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2_vakcinace\"/>
    </mc:Choice>
  </mc:AlternateContent>
  <xr:revisionPtr revIDLastSave="0" documentId="13_ncr:1_{6F6C9E49-B14C-477D-A32D-AD3019EBAC4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<sst xmlns="http://schemas.openxmlformats.org/spreadsheetml/2006/main" count="38" uniqueCount="31">
  <si>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</si>
  <si>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</si>
  <si>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</si>
  <si>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</si>
  <si>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</si>
  <si>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</si>
  <si>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</si>
  <si>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</si>
  <si>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</si>
  <si>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</si>
  <si>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</si>
  <si>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</si>
  <si>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</si>
  <si>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</si>
  <si>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</si>
  <si>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</si>
  <si>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</si>
  <si>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</si>
  <si>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</si>
  <si>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</si>
  <si>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</si>
  <si>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</si>
  <si>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</si>
  <si>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</si>
  <si>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</si>
  <si>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</si>
  <si>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</si>
  <si>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</si>
  <si>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</si>
  <si>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12.05.2021 20:02</t>
  </si>
  <si>
    <t>Stav k datu: 12.05.2021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</si>
</sst>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535665</v>
      </c>
      <c r="C7" s="8">
        <v>546390</v>
      </c>
      <c r="D7" s="3">
        <v>525331</v>
      </c>
      <c r="E7" s="8">
        <v>55900</v>
      </c>
      <c r="F7" s="8">
        <v>61490</v>
      </c>
      <c r="G7" s="3">
        <v>49274</v>
      </c>
      <c r="H7" s="8">
        <v>71000</v>
      </c>
      <c r="I7" s="8">
        <v>78100</v>
      </c>
      <c r="J7" s="3">
        <v>44935</v>
      </c>
      <c r="K7" s="8">
        <v>3600</v>
      </c>
      <c r="L7" s="3">
        <v>2284</v>
      </c>
      <c r="M7" s="8" t="str">
        <f>FIXED(B7+E7+H7+K7,0)&amp;" – "&amp;FIXED(C7+F7+I7+K7,0)</f>
        <v>666 165 – 689 580</v>
      </c>
      <c r="N7" s="3">
        <f>D7+G7+J7+L7</f>
        <v>621824</v>
      </c>
    </row>
    <row r="8" spans="1:14" x14ac:dyDescent="0.25">
      <c r="A8" s="5" t="s">
        <v>3</v>
      </c>
      <c r="B8" s="8">
        <v>348465</v>
      </c>
      <c r="C8" s="8">
        <v>351000</v>
      </c>
      <c r="D8" s="3">
        <v>322285</v>
      </c>
      <c r="E8" s="8">
        <v>55700</v>
      </c>
      <c r="F8" s="8">
        <v>61270</v>
      </c>
      <c r="G8" s="3">
        <v>41487</v>
      </c>
      <c r="H8" s="8">
        <v>69300</v>
      </c>
      <c r="I8" s="8">
        <v>76230</v>
      </c>
      <c r="J8" s="3">
        <v>56664</v>
      </c>
      <c r="K8" s="8">
        <v>3500</v>
      </c>
      <c r="L8" s="3">
        <v>2963</v>
      </c>
      <c r="M8" s="8" t="str">
        <f t="shared" ref="M8:M21" si="0">FIXED(B8+E8+H8+K8,0)&amp;" – "&amp;FIXED(C8+F8+I8+K8,0)</f>
        <v>476 965 – 492 000</v>
      </c>
      <c r="N8" s="3">
        <f t="shared" ref="N8:N21" si="1">D8+G8+J8+L8</f>
        <v>423399</v>
      </c>
    </row>
    <row r="9" spans="1:14" x14ac:dyDescent="0.25">
      <c r="A9" s="5" t="s">
        <v>4</v>
      </c>
      <c r="B9" s="8">
        <v>187590</v>
      </c>
      <c r="C9" s="8">
        <v>189540</v>
      </c>
      <c r="D9" s="3">
        <v>195845</v>
      </c>
      <c r="E9" s="8">
        <v>27000</v>
      </c>
      <c r="F9" s="8">
        <v>29700</v>
      </c>
      <c r="G9" s="3">
        <v>22719</v>
      </c>
      <c r="H9" s="8">
        <v>30000</v>
      </c>
      <c r="I9" s="8">
        <v>33000</v>
      </c>
      <c r="J9" s="3">
        <v>24210</v>
      </c>
      <c r="K9" s="8">
        <v>1150</v>
      </c>
      <c r="L9" s="3">
        <v>586</v>
      </c>
      <c r="M9" s="8" t="str">
        <f t="shared" si="0"/>
        <v>245 740 – 253 390</v>
      </c>
      <c r="N9" s="3">
        <f t="shared" si="1"/>
        <v>243360</v>
      </c>
    </row>
    <row r="10" spans="1:14" x14ac:dyDescent="0.25">
      <c r="A10" s="5" t="s">
        <v>5</v>
      </c>
      <c r="B10" s="8">
        <v>167895</v>
      </c>
      <c r="C10" s="8">
        <v>169650</v>
      </c>
      <c r="D10" s="3">
        <v>173151</v>
      </c>
      <c r="E10" s="8">
        <v>23800</v>
      </c>
      <c r="F10" s="8">
        <v>26180</v>
      </c>
      <c r="G10" s="3">
        <v>16309</v>
      </c>
      <c r="H10" s="8">
        <v>27400</v>
      </c>
      <c r="I10" s="8">
        <v>30140</v>
      </c>
      <c r="J10" s="3">
        <v>21653</v>
      </c>
      <c r="K10" s="8">
        <v>1600</v>
      </c>
      <c r="L10" s="3">
        <v>1073</v>
      </c>
      <c r="M10" s="8" t="str">
        <f t="shared" si="0"/>
        <v>220 695 – 227 570</v>
      </c>
      <c r="N10" s="3">
        <f t="shared" si="1"/>
        <v>212186</v>
      </c>
    </row>
    <row r="11" spans="1:14" x14ac:dyDescent="0.25">
      <c r="A11" s="5" t="s">
        <v>6</v>
      </c>
      <c r="B11" s="8">
        <v>85995</v>
      </c>
      <c r="C11" s="8">
        <v>86580</v>
      </c>
      <c r="D11" s="3">
        <v>76401</v>
      </c>
      <c r="E11" s="8">
        <v>12800</v>
      </c>
      <c r="F11" s="8">
        <v>14080</v>
      </c>
      <c r="G11" s="3">
        <v>9666</v>
      </c>
      <c r="H11" s="8">
        <v>30500</v>
      </c>
      <c r="I11" s="8">
        <v>33550</v>
      </c>
      <c r="J11" s="3">
        <v>23717</v>
      </c>
      <c r="K11" s="8">
        <v>300</v>
      </c>
      <c r="L11" s="3">
        <v>196</v>
      </c>
      <c r="M11" s="8" t="str">
        <f t="shared" si="0"/>
        <v>129 595 – 134 510</v>
      </c>
      <c r="N11" s="3">
        <f t="shared" si="1"/>
        <v>109980</v>
      </c>
    </row>
    <row r="12" spans="1:14" x14ac:dyDescent="0.25">
      <c r="A12" s="5" t="s">
        <v>7</v>
      </c>
      <c r="B12" s="8">
        <v>226980</v>
      </c>
      <c r="C12" s="8">
        <v>228150</v>
      </c>
      <c r="D12" s="3">
        <v>221115</v>
      </c>
      <c r="E12" s="8">
        <v>35900</v>
      </c>
      <c r="F12" s="8">
        <v>39490</v>
      </c>
      <c r="G12" s="3">
        <v>25434</v>
      </c>
      <c r="H12" s="8">
        <v>37800</v>
      </c>
      <c r="I12" s="8">
        <v>41580</v>
      </c>
      <c r="J12" s="3">
        <v>28607</v>
      </c>
      <c r="K12" s="8">
        <v>1800</v>
      </c>
      <c r="L12" s="3">
        <v>1463</v>
      </c>
      <c r="M12" s="8" t="str">
        <f t="shared" si="0"/>
        <v>302 480 – 311 020</v>
      </c>
      <c r="N12" s="3">
        <f t="shared" si="1"/>
        <v>276619</v>
      </c>
    </row>
    <row r="13" spans="1:14" x14ac:dyDescent="0.25">
      <c r="A13" s="5" t="s">
        <v>8</v>
      </c>
      <c r="B13" s="8">
        <v>125385</v>
      </c>
      <c r="C13" s="8">
        <v>126360</v>
      </c>
      <c r="D13" s="3">
        <v>119549</v>
      </c>
      <c r="E13" s="8">
        <v>18600</v>
      </c>
      <c r="F13" s="8">
        <v>20460</v>
      </c>
      <c r="G13" s="3">
        <v>15172</v>
      </c>
      <c r="H13" s="8">
        <v>20400</v>
      </c>
      <c r="I13" s="8">
        <v>22440</v>
      </c>
      <c r="J13" s="3">
        <v>15146</v>
      </c>
      <c r="K13" s="8">
        <v>900</v>
      </c>
      <c r="L13" s="3">
        <v>601</v>
      </c>
      <c r="M13" s="8" t="str">
        <f t="shared" si="0"/>
        <v>165 285 – 170 160</v>
      </c>
      <c r="N13" s="3">
        <f t="shared" si="1"/>
        <v>150468</v>
      </c>
    </row>
    <row r="14" spans="1:14" x14ac:dyDescent="0.25">
      <c r="A14" s="5" t="s">
        <v>9</v>
      </c>
      <c r="B14" s="8">
        <v>164775</v>
      </c>
      <c r="C14" s="8">
        <v>166140</v>
      </c>
      <c r="D14" s="3">
        <v>167742</v>
      </c>
      <c r="E14" s="8">
        <v>24200</v>
      </c>
      <c r="F14" s="8">
        <v>26620</v>
      </c>
      <c r="G14" s="3">
        <v>22032</v>
      </c>
      <c r="H14" s="8">
        <v>31600</v>
      </c>
      <c r="I14" s="8">
        <v>34760</v>
      </c>
      <c r="J14" s="3">
        <v>26788</v>
      </c>
      <c r="K14" s="8">
        <v>1500</v>
      </c>
      <c r="L14" s="3">
        <v>1220</v>
      </c>
      <c r="M14" s="8" t="str">
        <f t="shared" si="0"/>
        <v>222 075 – 229 020</v>
      </c>
      <c r="N14" s="3">
        <f t="shared" si="1"/>
        <v>217782</v>
      </c>
    </row>
    <row r="15" spans="1:14" x14ac:dyDescent="0.25">
      <c r="A15" s="5" t="s">
        <v>10</v>
      </c>
      <c r="B15" s="8">
        <v>140790</v>
      </c>
      <c r="C15" s="8">
        <v>141570</v>
      </c>
      <c r="D15" s="3">
        <v>130782</v>
      </c>
      <c r="E15" s="8">
        <v>23400</v>
      </c>
      <c r="F15" s="8">
        <v>25740</v>
      </c>
      <c r="G15" s="3">
        <v>17764</v>
      </c>
      <c r="H15" s="8">
        <v>24800</v>
      </c>
      <c r="I15" s="8">
        <v>27280</v>
      </c>
      <c r="J15" s="3">
        <v>18600</v>
      </c>
      <c r="K15" s="8">
        <v>1550</v>
      </c>
      <c r="L15" s="3">
        <v>1257</v>
      </c>
      <c r="M15" s="8" t="str">
        <f t="shared" si="0"/>
        <v>190 540 – 196 140</v>
      </c>
      <c r="N15" s="3">
        <f t="shared" si="1"/>
        <v>168403</v>
      </c>
    </row>
    <row r="16" spans="1:14" x14ac:dyDescent="0.25">
      <c r="A16" s="5" t="s">
        <v>11</v>
      </c>
      <c r="B16" s="8">
        <v>138255</v>
      </c>
      <c r="C16" s="8">
        <v>139230</v>
      </c>
      <c r="D16" s="3">
        <v>136345</v>
      </c>
      <c r="E16" s="8">
        <v>22000</v>
      </c>
      <c r="F16" s="8">
        <v>24200</v>
      </c>
      <c r="G16" s="3">
        <v>16755</v>
      </c>
      <c r="H16" s="8">
        <v>28500</v>
      </c>
      <c r="I16" s="8">
        <v>31350</v>
      </c>
      <c r="J16" s="3">
        <v>25273</v>
      </c>
      <c r="K16" s="8">
        <v>1400</v>
      </c>
      <c r="L16" s="3">
        <v>1102</v>
      </c>
      <c r="M16" s="8" t="str">
        <f t="shared" si="0"/>
        <v>190 155 – 196 180</v>
      </c>
      <c r="N16" s="3">
        <f t="shared" si="1"/>
        <v>179475</v>
      </c>
    </row>
    <row r="17" spans="1:14" x14ac:dyDescent="0.25">
      <c r="A17" s="5" t="s">
        <v>12</v>
      </c>
      <c r="B17" s="8">
        <v>370679.99999978999</v>
      </c>
      <c r="C17" s="8">
        <v>376139.99999978999</v>
      </c>
      <c r="D17" s="3">
        <v>353891</v>
      </c>
      <c r="E17" s="8">
        <v>51200</v>
      </c>
      <c r="F17" s="8">
        <v>56320</v>
      </c>
      <c r="G17" s="3">
        <v>42548</v>
      </c>
      <c r="H17" s="8">
        <v>55700</v>
      </c>
      <c r="I17" s="8">
        <v>61270</v>
      </c>
      <c r="J17" s="3">
        <v>44488</v>
      </c>
      <c r="K17" s="8">
        <v>3000</v>
      </c>
      <c r="L17" s="3">
        <v>2513</v>
      </c>
      <c r="M17" s="8" t="str">
        <f t="shared" si="0"/>
        <v>480 580 – 496 730</v>
      </c>
      <c r="N17" s="3">
        <f t="shared" si="1"/>
        <v>443440</v>
      </c>
    </row>
    <row r="18" spans="1:14" x14ac:dyDescent="0.25">
      <c r="A18" s="5" t="s">
        <v>13</v>
      </c>
      <c r="B18" s="8">
        <v>181935</v>
      </c>
      <c r="C18" s="8">
        <v>183690</v>
      </c>
      <c r="D18" s="3">
        <v>168349</v>
      </c>
      <c r="E18" s="8">
        <v>31900</v>
      </c>
      <c r="F18" s="8">
        <v>35090</v>
      </c>
      <c r="G18" s="3">
        <v>29408</v>
      </c>
      <c r="H18" s="8">
        <v>30300</v>
      </c>
      <c r="I18" s="8">
        <v>33330</v>
      </c>
      <c r="J18" s="3">
        <v>24969</v>
      </c>
      <c r="K18" s="8">
        <v>1200</v>
      </c>
      <c r="L18" s="3">
        <v>945</v>
      </c>
      <c r="M18" s="8" t="str">
        <f t="shared" si="0"/>
        <v>245 335 – 253 310</v>
      </c>
      <c r="N18" s="3">
        <f t="shared" si="1"/>
        <v>223671</v>
      </c>
    </row>
    <row r="19" spans="1:14" x14ac:dyDescent="0.25">
      <c r="A19" s="5" t="s">
        <v>14</v>
      </c>
      <c r="B19" s="8">
        <v>159315</v>
      </c>
      <c r="C19" s="8">
        <v>160290</v>
      </c>
      <c r="D19" s="3">
        <v>160885</v>
      </c>
      <c r="E19" s="8">
        <v>26600</v>
      </c>
      <c r="F19" s="8">
        <v>29260</v>
      </c>
      <c r="G19" s="3">
        <v>23397</v>
      </c>
      <c r="H19" s="8">
        <v>28100</v>
      </c>
      <c r="I19" s="8">
        <v>30910</v>
      </c>
      <c r="J19" s="3">
        <v>23672</v>
      </c>
      <c r="K19" s="8">
        <v>2200</v>
      </c>
      <c r="L19" s="3">
        <v>1690</v>
      </c>
      <c r="M19" s="8" t="str">
        <f t="shared" si="0"/>
        <v>216 215 – 222 660</v>
      </c>
      <c r="N19" s="3">
        <f t="shared" si="1"/>
        <v>209644</v>
      </c>
    </row>
    <row r="20" spans="1:14" x14ac:dyDescent="0.25">
      <c r="A20" s="5" t="s">
        <v>15</v>
      </c>
      <c r="B20" s="8">
        <v>324105.00000021001</v>
      </c>
      <c r="C20" s="8">
        <v>327030.00000021001</v>
      </c>
      <c r="D20" s="3">
        <v>331584</v>
      </c>
      <c r="E20" s="8">
        <v>62600</v>
      </c>
      <c r="F20" s="8">
        <v>68860</v>
      </c>
      <c r="G20" s="3">
        <v>46075</v>
      </c>
      <c r="H20" s="8">
        <v>56000</v>
      </c>
      <c r="I20" s="8">
        <v>61600</v>
      </c>
      <c r="J20" s="3">
        <v>41057</v>
      </c>
      <c r="K20" s="8">
        <v>2450</v>
      </c>
      <c r="L20" s="3">
        <v>2034</v>
      </c>
      <c r="M20" s="8" t="str">
        <f t="shared" si="0"/>
        <v>445 155 – 459 940</v>
      </c>
      <c r="N20" s="3">
        <f t="shared" si="1"/>
        <v>420750</v>
      </c>
    </row>
    <row r="21" spans="1:14" x14ac:dyDescent="0.25">
      <c r="A21" s="6" t="s">
        <v>1</v>
      </c>
      <c r="B21" s="9">
        <v>3157830</v>
      </c>
      <c r="C21" s="9">
        <v>3191760</v>
      </c>
      <c r="D21" s="4">
        <v>3083255</v>
      </c>
      <c r="E21" s="9">
        <v>471600</v>
      </c>
      <c r="F21" s="9">
        <v>518760</v>
      </c>
      <c r="G21" s="4">
        <v>378040</v>
      </c>
      <c r="H21" s="9">
        <v>541400</v>
      </c>
      <c r="I21" s="9">
        <v>595540</v>
      </c>
      <c r="J21" s="4">
        <v>419779</v>
      </c>
      <c r="K21" s="9">
        <v>26150</v>
      </c>
      <c r="L21" s="4">
        <v>19927</v>
      </c>
      <c r="M21" s="9" t="str">
        <f t="shared" si="0"/>
        <v>4 196 980 – 4 332 210</v>
      </c>
      <c r="N21" s="4">
        <f t="shared" si="1"/>
        <v>3901001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2021-05-12T21:05:46Z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