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5_vakcinace\"/>
    </mc:Choice>
  </mc:AlternateContent>
  <xr:revisionPtr revIDLastSave="0" documentId="13_ncr:1_{8FC5AF86-C744-4C8E-8E11-6552B041E51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<sst xmlns="http://schemas.openxmlformats.org/spreadsheetml/2006/main" count="38" uniqueCount="31">
  <si>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</si>
  <si>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</si>
  <si>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</si>
  <si>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</si>
  <si>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</si>
  <si>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</si>
  <si>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</si>
  <si>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</si>
  <si>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</si>
  <si>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</si>
  <si>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</si>
  <si>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</si>
  <si>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</si>
  <si>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</si>
  <si>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</si>
  <si>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</si>
  <si>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</si>
  <si>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</si>
  <si>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</si>
  <si>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</si>
  <si>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</si>
  <si>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</si>
  <si>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</si>
  <si>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</si>
  <si>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</si>
  <si>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</si>
  <si>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</si>
  <si>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</si>
  <si>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</si>
  <si>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15.05.2021 20:02</t>
  </si>
  <si>
    <t>Stav k datu: 15.05.2021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</si>
</sst>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603525</v>
      </c>
      <c r="C7" s="8">
        <v>614250</v>
      </c>
      <c r="D7" s="3">
        <v>554100</v>
      </c>
      <c r="E7" s="8">
        <v>64800</v>
      </c>
      <c r="F7" s="8">
        <v>71280</v>
      </c>
      <c r="G7" s="3">
        <v>51154</v>
      </c>
      <c r="H7" s="8">
        <v>71000</v>
      </c>
      <c r="I7" s="8">
        <v>78100</v>
      </c>
      <c r="J7" s="3">
        <v>46930</v>
      </c>
      <c r="K7" s="8">
        <v>3600</v>
      </c>
      <c r="L7" s="3">
        <v>2618</v>
      </c>
      <c r="M7" s="8" t="str">
        <f>FIXED(B7+E7+H7+K7,0)&amp;" – "&amp;FIXED(C7+F7+I7+K7,0)</f>
        <v>742 925 – 767 230</v>
      </c>
      <c r="N7" s="3">
        <f>D7+G7+J7+L7</f>
        <v>654802</v>
      </c>
    </row>
    <row r="8" spans="1:14" x14ac:dyDescent="0.25">
      <c r="A8" s="5" t="s">
        <v>3</v>
      </c>
      <c r="B8" s="8">
        <v>396435</v>
      </c>
      <c r="C8" s="8">
        <v>398970</v>
      </c>
      <c r="D8" s="3">
        <v>340014</v>
      </c>
      <c r="E8" s="8">
        <v>57300</v>
      </c>
      <c r="F8" s="8">
        <v>63030</v>
      </c>
      <c r="G8" s="3">
        <v>42423</v>
      </c>
      <c r="H8" s="8">
        <v>72900</v>
      </c>
      <c r="I8" s="8">
        <v>80190</v>
      </c>
      <c r="J8" s="3">
        <v>59572</v>
      </c>
      <c r="K8" s="8">
        <v>3500</v>
      </c>
      <c r="L8" s="3">
        <v>3214</v>
      </c>
      <c r="M8" s="8" t="str">
        <f t="shared" ref="M8:M21" si="0">FIXED(B8+E8+H8+K8,0)&amp;" – "&amp;FIXED(C8+F8+I8+K8,0)</f>
        <v>530 135 – 545 690</v>
      </c>
      <c r="N8" s="3">
        <f t="shared" ref="N8:N21" si="1">D8+G8+J8+L8</f>
        <v>445223</v>
      </c>
    </row>
    <row r="9" spans="1:14" x14ac:dyDescent="0.25">
      <c r="A9" s="5" t="s">
        <v>4</v>
      </c>
      <c r="B9" s="8">
        <v>212160</v>
      </c>
      <c r="C9" s="8">
        <v>214110</v>
      </c>
      <c r="D9" s="3">
        <v>210546</v>
      </c>
      <c r="E9" s="8">
        <v>27000</v>
      </c>
      <c r="F9" s="8">
        <v>29700</v>
      </c>
      <c r="G9" s="3">
        <v>23812</v>
      </c>
      <c r="H9" s="8">
        <v>30000</v>
      </c>
      <c r="I9" s="8">
        <v>33000</v>
      </c>
      <c r="J9" s="3">
        <v>24647</v>
      </c>
      <c r="K9" s="8">
        <v>1150</v>
      </c>
      <c r="L9" s="3">
        <v>707</v>
      </c>
      <c r="M9" s="8" t="str">
        <f t="shared" si="0"/>
        <v>270 310 – 277 960</v>
      </c>
      <c r="N9" s="3">
        <f t="shared" si="1"/>
        <v>259712</v>
      </c>
    </row>
    <row r="10" spans="1:14" x14ac:dyDescent="0.25">
      <c r="A10" s="5" t="s">
        <v>5</v>
      </c>
      <c r="B10" s="8">
        <v>190125</v>
      </c>
      <c r="C10" s="8">
        <v>191880</v>
      </c>
      <c r="D10" s="3">
        <v>183654</v>
      </c>
      <c r="E10" s="8">
        <v>23800</v>
      </c>
      <c r="F10" s="8">
        <v>26180</v>
      </c>
      <c r="G10" s="3">
        <v>16320</v>
      </c>
      <c r="H10" s="8">
        <v>27800</v>
      </c>
      <c r="I10" s="8">
        <v>30580</v>
      </c>
      <c r="J10" s="3">
        <v>22595</v>
      </c>
      <c r="K10" s="8">
        <v>1600</v>
      </c>
      <c r="L10" s="3">
        <v>1218</v>
      </c>
      <c r="M10" s="8" t="str">
        <f t="shared" si="0"/>
        <v>243 325 – 250 240</v>
      </c>
      <c r="N10" s="3">
        <f t="shared" si="1"/>
        <v>223787</v>
      </c>
    </row>
    <row r="11" spans="1:14" x14ac:dyDescent="0.25">
      <c r="A11" s="5" t="s">
        <v>6</v>
      </c>
      <c r="B11" s="8">
        <v>97695</v>
      </c>
      <c r="C11" s="8">
        <v>98280</v>
      </c>
      <c r="D11" s="3">
        <v>80467</v>
      </c>
      <c r="E11" s="8">
        <v>14800</v>
      </c>
      <c r="F11" s="8">
        <v>16280</v>
      </c>
      <c r="G11" s="3">
        <v>9714</v>
      </c>
      <c r="H11" s="8">
        <v>40500</v>
      </c>
      <c r="I11" s="8">
        <v>44550</v>
      </c>
      <c r="J11" s="3">
        <v>23938</v>
      </c>
      <c r="K11" s="8">
        <v>300</v>
      </c>
      <c r="L11" s="3">
        <v>221</v>
      </c>
      <c r="M11" s="8" t="str">
        <f t="shared" si="0"/>
        <v>153 295 – 159 410</v>
      </c>
      <c r="N11" s="3">
        <f t="shared" si="1"/>
        <v>114340</v>
      </c>
    </row>
    <row r="12" spans="1:14" x14ac:dyDescent="0.25">
      <c r="A12" s="5" t="s">
        <v>7</v>
      </c>
      <c r="B12" s="8">
        <v>257400</v>
      </c>
      <c r="C12" s="8">
        <v>258570</v>
      </c>
      <c r="D12" s="3">
        <v>235708</v>
      </c>
      <c r="E12" s="8">
        <v>35900</v>
      </c>
      <c r="F12" s="8">
        <v>39490</v>
      </c>
      <c r="G12" s="3">
        <v>25806</v>
      </c>
      <c r="H12" s="8">
        <v>37800</v>
      </c>
      <c r="I12" s="8">
        <v>41580</v>
      </c>
      <c r="J12" s="3">
        <v>29019</v>
      </c>
      <c r="K12" s="8">
        <v>1800</v>
      </c>
      <c r="L12" s="3">
        <v>1655</v>
      </c>
      <c r="M12" s="8" t="str">
        <f t="shared" si="0"/>
        <v>332 900 – 341 440</v>
      </c>
      <c r="N12" s="3">
        <f t="shared" si="1"/>
        <v>292188</v>
      </c>
    </row>
    <row r="13" spans="1:14" x14ac:dyDescent="0.25">
      <c r="A13" s="5" t="s">
        <v>8</v>
      </c>
      <c r="B13" s="8">
        <v>141765</v>
      </c>
      <c r="C13" s="8">
        <v>142740</v>
      </c>
      <c r="D13" s="3">
        <v>125760</v>
      </c>
      <c r="E13" s="8">
        <v>18600</v>
      </c>
      <c r="F13" s="8">
        <v>20460</v>
      </c>
      <c r="G13" s="3">
        <v>16193</v>
      </c>
      <c r="H13" s="8">
        <v>20400</v>
      </c>
      <c r="I13" s="8">
        <v>22440</v>
      </c>
      <c r="J13" s="3">
        <v>15429</v>
      </c>
      <c r="K13" s="8">
        <v>900</v>
      </c>
      <c r="L13" s="3">
        <v>714</v>
      </c>
      <c r="M13" s="8" t="str">
        <f t="shared" si="0"/>
        <v>181 665 – 186 540</v>
      </c>
      <c r="N13" s="3">
        <f t="shared" si="1"/>
        <v>158096</v>
      </c>
    </row>
    <row r="14" spans="1:14" x14ac:dyDescent="0.25">
      <c r="A14" s="5" t="s">
        <v>9</v>
      </c>
      <c r="B14" s="8">
        <v>187005</v>
      </c>
      <c r="C14" s="8">
        <v>188370</v>
      </c>
      <c r="D14" s="3">
        <v>176704</v>
      </c>
      <c r="E14" s="8">
        <v>27800</v>
      </c>
      <c r="F14" s="8">
        <v>30580</v>
      </c>
      <c r="G14" s="3">
        <v>23352</v>
      </c>
      <c r="H14" s="8">
        <v>34800</v>
      </c>
      <c r="I14" s="8">
        <v>38280</v>
      </c>
      <c r="J14" s="3">
        <v>28138</v>
      </c>
      <c r="K14" s="8">
        <v>1500</v>
      </c>
      <c r="L14" s="3">
        <v>1372</v>
      </c>
      <c r="M14" s="8" t="str">
        <f t="shared" si="0"/>
        <v>251 105 – 258 730</v>
      </c>
      <c r="N14" s="3">
        <f t="shared" si="1"/>
        <v>229566</v>
      </c>
    </row>
    <row r="15" spans="1:14" x14ac:dyDescent="0.25">
      <c r="A15" s="5" t="s">
        <v>10</v>
      </c>
      <c r="B15" s="8">
        <v>160680</v>
      </c>
      <c r="C15" s="8">
        <v>161460</v>
      </c>
      <c r="D15" s="3">
        <v>137878</v>
      </c>
      <c r="E15" s="8">
        <v>26300</v>
      </c>
      <c r="F15" s="8">
        <v>28930</v>
      </c>
      <c r="G15" s="3">
        <v>18279</v>
      </c>
      <c r="H15" s="8">
        <v>24800</v>
      </c>
      <c r="I15" s="8">
        <v>27280</v>
      </c>
      <c r="J15" s="3">
        <v>19406</v>
      </c>
      <c r="K15" s="8">
        <v>1550</v>
      </c>
      <c r="L15" s="3">
        <v>1453</v>
      </c>
      <c r="M15" s="8" t="str">
        <f t="shared" si="0"/>
        <v>213 330 – 219 220</v>
      </c>
      <c r="N15" s="3">
        <f t="shared" si="1"/>
        <v>177016</v>
      </c>
    </row>
    <row r="16" spans="1:14" x14ac:dyDescent="0.25">
      <c r="A16" s="5" t="s">
        <v>11</v>
      </c>
      <c r="B16" s="8">
        <v>158145</v>
      </c>
      <c r="C16" s="8">
        <v>159120</v>
      </c>
      <c r="D16" s="3">
        <v>145516</v>
      </c>
      <c r="E16" s="8">
        <v>25400</v>
      </c>
      <c r="F16" s="8">
        <v>27940</v>
      </c>
      <c r="G16" s="3">
        <v>17241</v>
      </c>
      <c r="H16" s="8">
        <v>28500</v>
      </c>
      <c r="I16" s="8">
        <v>31350</v>
      </c>
      <c r="J16" s="3">
        <v>26047</v>
      </c>
      <c r="K16" s="8">
        <v>1400</v>
      </c>
      <c r="L16" s="3">
        <v>1242</v>
      </c>
      <c r="M16" s="8" t="str">
        <f t="shared" si="0"/>
        <v>213 445 – 219 810</v>
      </c>
      <c r="N16" s="3">
        <f t="shared" si="1"/>
        <v>190046</v>
      </c>
    </row>
    <row r="17" spans="1:14" x14ac:dyDescent="0.25">
      <c r="A17" s="5" t="s">
        <v>12</v>
      </c>
      <c r="B17" s="8">
        <v>425669.99999978999</v>
      </c>
      <c r="C17" s="8">
        <v>431129.99999978999</v>
      </c>
      <c r="D17" s="3">
        <v>371652</v>
      </c>
      <c r="E17" s="8">
        <v>59100</v>
      </c>
      <c r="F17" s="8">
        <v>65010</v>
      </c>
      <c r="G17" s="3">
        <v>44016</v>
      </c>
      <c r="H17" s="8">
        <v>55700</v>
      </c>
      <c r="I17" s="8">
        <v>61270</v>
      </c>
      <c r="J17" s="3">
        <v>45442</v>
      </c>
      <c r="K17" s="8">
        <v>3000</v>
      </c>
      <c r="L17" s="3">
        <v>2819</v>
      </c>
      <c r="M17" s="8" t="str">
        <f t="shared" si="0"/>
        <v>543 470 – 560 410</v>
      </c>
      <c r="N17" s="3">
        <f t="shared" si="1"/>
        <v>463929</v>
      </c>
    </row>
    <row r="18" spans="1:14" x14ac:dyDescent="0.25">
      <c r="A18" s="5" t="s">
        <v>13</v>
      </c>
      <c r="B18" s="8">
        <v>206505</v>
      </c>
      <c r="C18" s="8">
        <v>208260</v>
      </c>
      <c r="D18" s="3">
        <v>178112</v>
      </c>
      <c r="E18" s="8">
        <v>31900</v>
      </c>
      <c r="F18" s="8">
        <v>35090</v>
      </c>
      <c r="G18" s="3">
        <v>30933</v>
      </c>
      <c r="H18" s="8">
        <v>30600</v>
      </c>
      <c r="I18" s="8">
        <v>33660</v>
      </c>
      <c r="J18" s="3">
        <v>25894</v>
      </c>
      <c r="K18" s="8">
        <v>1200</v>
      </c>
      <c r="L18" s="3">
        <v>1052</v>
      </c>
      <c r="M18" s="8" t="str">
        <f t="shared" si="0"/>
        <v>270 205 – 278 210</v>
      </c>
      <c r="N18" s="3">
        <f t="shared" si="1"/>
        <v>235991</v>
      </c>
    </row>
    <row r="19" spans="1:14" x14ac:dyDescent="0.25">
      <c r="A19" s="5" t="s">
        <v>14</v>
      </c>
      <c r="B19" s="8">
        <v>182715</v>
      </c>
      <c r="C19" s="8">
        <v>183690</v>
      </c>
      <c r="D19" s="3">
        <v>171515</v>
      </c>
      <c r="E19" s="8">
        <v>26600</v>
      </c>
      <c r="F19" s="8">
        <v>29260</v>
      </c>
      <c r="G19" s="3">
        <v>24782</v>
      </c>
      <c r="H19" s="8">
        <v>28100</v>
      </c>
      <c r="I19" s="8">
        <v>30910</v>
      </c>
      <c r="J19" s="3">
        <v>24823</v>
      </c>
      <c r="K19" s="8">
        <v>2200</v>
      </c>
      <c r="L19" s="3">
        <v>1989</v>
      </c>
      <c r="M19" s="8" t="str">
        <f t="shared" si="0"/>
        <v>239 615 – 246 060</v>
      </c>
      <c r="N19" s="3">
        <f t="shared" si="1"/>
        <v>223109</v>
      </c>
    </row>
    <row r="20" spans="1:14" x14ac:dyDescent="0.25">
      <c r="A20" s="5" t="s">
        <v>15</v>
      </c>
      <c r="B20" s="8">
        <v>369735.00000021001</v>
      </c>
      <c r="C20" s="8">
        <v>372660.00000021001</v>
      </c>
      <c r="D20" s="3">
        <v>350628</v>
      </c>
      <c r="E20" s="8">
        <v>62600</v>
      </c>
      <c r="F20" s="8">
        <v>68860</v>
      </c>
      <c r="G20" s="3">
        <v>47329</v>
      </c>
      <c r="H20" s="8">
        <v>56000</v>
      </c>
      <c r="I20" s="8">
        <v>61600</v>
      </c>
      <c r="J20" s="3">
        <v>42107</v>
      </c>
      <c r="K20" s="8">
        <v>2450</v>
      </c>
      <c r="L20" s="3">
        <v>2302</v>
      </c>
      <c r="M20" s="8" t="str">
        <f t="shared" si="0"/>
        <v>490 785 – 505 570</v>
      </c>
      <c r="N20" s="3">
        <f t="shared" si="1"/>
        <v>442366</v>
      </c>
    </row>
    <row r="21" spans="1:14" x14ac:dyDescent="0.25">
      <c r="A21" s="6" t="s">
        <v>1</v>
      </c>
      <c r="B21" s="9">
        <v>3589560</v>
      </c>
      <c r="C21" s="9">
        <v>3623490.0000000009</v>
      </c>
      <c r="D21" s="4">
        <v>3262254</v>
      </c>
      <c r="E21" s="9">
        <v>501900</v>
      </c>
      <c r="F21" s="9">
        <v>552090</v>
      </c>
      <c r="G21" s="4">
        <v>391354</v>
      </c>
      <c r="H21" s="9">
        <v>558900</v>
      </c>
      <c r="I21" s="9">
        <v>614790</v>
      </c>
      <c r="J21" s="4">
        <v>433987</v>
      </c>
      <c r="K21" s="9">
        <v>26150</v>
      </c>
      <c r="L21" s="4">
        <v>22576</v>
      </c>
      <c r="M21" s="9" t="str">
        <f t="shared" si="0"/>
        <v>4 676 510 – 4 816 520</v>
      </c>
      <c r="N21" s="4">
        <f t="shared" si="1"/>
        <v>4110171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2021-05-15T21:43:48Z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