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ncaraj\Documents\"/>
    </mc:Choice>
  </mc:AlternateContent>
  <xr:revisionPtr revIDLastSave="0" documentId="8_{683AF129-E8D2-4785-8F02-B51A0276BA4D}" xr6:coauthVersionLast="36" xr6:coauthVersionMax="36" xr10:uidLastSave="{00000000-0000-0000-0000-000000000000}"/>
  <bookViews>
    <workbookView xWindow="0" yWindow="0" windowWidth="24000" windowHeight="9675" xr2:uid="{473B7509-C10C-4F1B-883A-A390F6D7E283}"/>
  </bookViews>
  <sheets>
    <sheet name="Kraj" sheetId="1" r:id="rId1"/>
    <sheet name="Okres" sheetId="2" r:id="rId2"/>
  </sheets>
  <definedNames>
    <definedName name="ExterníData_1" localSheetId="0" hidden="1">Kraj!$A$4:$Q$18</definedName>
    <definedName name="ExterníData_1" localSheetId="1" hidden="1">Okres!$A$4:$S$81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2" l="1"/>
  <c r="I83" i="2"/>
  <c r="G83" i="2"/>
  <c r="F83" i="2"/>
  <c r="I20" i="1"/>
  <c r="G20" i="1"/>
  <c r="E20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6D2D1-5AF7-4024-BDDD-3C8EC591D1F8}" keepAlive="1" name="Dotaz – Dotaz1" type="5" refreshedVersion="6" deleted="1" background="1" refreshOnLoad="1" saveData="1">
    <dbPr connection="" command=""/>
  </connection>
  <connection id="2" xr16:uid="{200B0452-A4DA-448C-8DCB-22D32FA10787}" keepAlive="1" name="Dotaz – Dotaz2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<sst xmlns="http://schemas.openxmlformats.org/spreadsheetml/2006/main" count="382" uniqueCount="208">
  <si>
    <t>Vývoj počtu nových případů mezi rizikovými skupinami 65+ a 75+ v regionech</t>
  </si>
  <si>
    <t>Datum</t>
  </si>
  <si>
    <t>NUTS</t>
  </si>
  <si>
    <t>Kraj</t>
  </si>
  <si>
    <t>Nové případy za předchozích 14 dní</t>
  </si>
  <si>
    <t>Nové případy 65+ za předchozích 14 dní</t>
  </si>
  <si>
    <t>Nové případy 65+ v % nových případů za předchozích 14 dní</t>
  </si>
  <si>
    <t>Nové případy 75+ za předchozích 14 dní</t>
  </si>
  <si>
    <t>Nové případy 75+ v % nových případů za předchozích 14 dní</t>
  </si>
  <si>
    <t>Odhad počtu nově hospitalizovaných z nově pozitivních za posledních 14 dní (do 10 dnů od hodnoceného data, odečteni již hospitalizovaní)</t>
  </si>
  <si>
    <t>Nové případy za předchozích 15-28 dní</t>
  </si>
  <si>
    <t>Nové případy 65+ za předchozích 15-28 dní</t>
  </si>
  <si>
    <t>Nové případy 65+ v % nových případů za předchozích 15-28 dní</t>
  </si>
  <si>
    <t>Nové případy 75+ za předchozích 15-28 dní</t>
  </si>
  <si>
    <t>Nové případy 75+ v % nových případů za předchozích 15-28 dní</t>
  </si>
  <si>
    <t>Nové případy za předchozích 14 dní v % předchozích 15-28 dní</t>
  </si>
  <si>
    <t>Nové případy 65+ za předchozích 14 dní v % předchozích 15-28 dní</t>
  </si>
  <si>
    <t>Nové případy 75+ za předchozích 14 dní v % předchozích 15-28 dní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</si>
  <si>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</si>
  <si>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</si>
  <si>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</si>
  <si>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</si>
  <si>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</si>
  <si>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</si>
  <si>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</si>
  <si>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</si>
  <si>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</si>
  <si>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</si>
  <si>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</si>
  <si>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</si>
  <si>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</si>
  <si>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</si>
  <si>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</si>
  <si>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</si>
  <si>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</si>
  <si>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</si>
  <si>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</si>
  <si>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</si>
  <si>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</si>
  <si>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</si>
  <si>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</si>
  <si>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</si>
  <si>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</si>
  <si>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</si>
  <si>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</si>
  <si>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</si>
  <si>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CZ099</t>
  </si>
  <si>
    <t>N/A</t>
  </si>
  <si>
    <t>CELKEM</t>
  </si>
  <si>
    <t>LAU</t>
  </si>
  <si>
    <t>Okres</t>
  </si>
  <si>
    <t>Odhad počtu nově hospitalizovaných z nově pozitivních za posledních 14 dní (do 10 - 14 dnů od hodnoceného data, odečteni již hospitalizovaní)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</si>
  <si>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</si>
  <si>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</si>
  <si>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</si>
  <si>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</si>
  <si>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</si>
  <si>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</si>
  <si>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</si>
  <si>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</si>
  <si>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</si>
  <si>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</si>
  <si>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</si>
  <si>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</si>
  <si>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</si>
  <si>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</si>
  <si>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</si>
  <si>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</si>
  <si>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</si>
  <si>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</si>
  <si>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</si>
  <si>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</si>
  <si>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</si>
  <si>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</si>
  <si>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</si>
  <si>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</si>
  <si>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</si>
  <si>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</si>
  <si>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</si>
  <si>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</si>
  <si>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</si>
  <si>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</si>
  <si>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</si>
  <si>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</si>
  <si>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</si>
  <si>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</si>
  <si>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</si>
  <si>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</si>
  <si>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</si>
  <si>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</si>
  <si>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</si>
  <si>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</si>
  <si>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</si>
  <si>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</si>
  <si>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</si>
  <si>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</si>
  <si>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</si>
  <si>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</si>
  <si>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</si>
  <si>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</si>
  <si>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</si>
  <si>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</si>
  <si>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</si>
  <si>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</si>
  <si>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</si>
  <si>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</si>
  <si>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</si>
  <si>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</si>
  <si>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</si>
  <si>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</si>
  <si>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</si>
  <si>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</si>
  <si>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</si>
  <si>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</si>
  <si>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</si>
  <si>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</si>
  <si>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</si>
  <si>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</si>
  <si>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</si>
  <si>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</si>
  <si>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</si>
  <si>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</si>
  <si>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</si>
  <si>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</si>
  <si>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</si>
  <si>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</si>
  <si>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</si>
  <si>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</si>
  <si>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</si>
  <si>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</si>
  <si>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</si>
  <si>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</si>
  <si>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</si>
  <si>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</si>
  <si>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</si>
  <si>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</si>
  <si>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</si>
  <si>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</si>
  <si>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</si>
  <si>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</si>
  <si>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</si>
  <si>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</si>
  <si>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</si>
  <si>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</si>
  <si>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</si>
  <si>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</si>
  <si>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</si>
  <si>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</si>
  <si>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</si>
  <si>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</si>
  <si>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</si>
  <si>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</si>
  <si>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</si>
  <si>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</si>
  <si>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</si>
  <si>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</si>
  <si>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</si>
  <si>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</si>
  <si>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</si>
  <si>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</si>
  <si>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</si>
  <si>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</si>
  <si>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</si>
  <si>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</si>
  <si>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</si>
  <si>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</si>
  <si>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</si>
  <si>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</si>
  <si>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</si>
  <si>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</si>
  <si>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</si>
  <si>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</si>
  <si>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</si>
  <si>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</si>
  <si>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</si>
  <si>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</si>
  <si>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</si>
  <si>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</si>
  <si>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</si>
  <si>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</si>
  <si>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</si>
  <si>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</si>
  <si>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</si>
  <si>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</si>
  <si>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</si>
  <si>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</si>
  <si>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</si>
  <si>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</si>
  <si>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</si>
  <si>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</si>
  <si>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</si>
  <si>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</si>
  <si>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</si>
  <si>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</si>
  <si>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</si>
  <si>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</si>
  <si>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</si>
  <si>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</si>
  <si>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</si>
  <si>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</si>
  <si>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</si>
  <si>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</si>
  <si>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</si>
  <si>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</si>
  <si>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</si>
  <si>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</si>
  <si>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CZ099Y</t>
  </si>
  <si>
    <t xml:space="preserve">CELKEM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</si>
</sst>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Normální" xfId="0" builtinId="0"/>
    <cellStyle name="Procenta" xfId="1" builtinId="5"/>
  </cellStyles>
  <dxfs count="38"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358588</xdr:colOff>
      <xdr:row>0</xdr:row>
      <xdr:rowOff>78442</xdr:rowOff>
    </xdr:from>
    <xdr:to>
      <xdr:col>8</xdr:col>
      <xdr:colOff>997323</xdr:colOff>
      <xdr:row>1</xdr:row>
      <xdr:rowOff>112060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56125E7C-DCF5-4C0D-AE32-951076AD883F}"/>
            </a:ext>
          </a:extLst>
        </xdr:cNvPr>
        <xdr:cNvSpPr/>
      </xdr:nvSpPr>
      <xdr:spPr>
        <a:xfrm>
          <a:off x="9188263" y="78442"/>
          <a:ext cx="638735" cy="30031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0</xdr:row>
      <xdr:rowOff>108857</xdr:rowOff>
    </xdr:from>
    <xdr:to>
      <xdr:col>10</xdr:col>
      <xdr:colOff>1223842</xdr:colOff>
      <xdr:row>1</xdr:row>
      <xdr:rowOff>125666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66577CD4-750C-4C4B-8DE7-C732D3EE2095}"/>
            </a:ext>
          </a:extLst>
        </xdr:cNvPr>
        <xdr:cNvSpPr/>
      </xdr:nvSpPr>
      <xdr:spPr>
        <a:xfrm>
          <a:off x="11596007" y="108857"/>
          <a:ext cx="638735" cy="28350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1181EAD-79B3-4007-80D5-25B24FA60DE0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"/>
      <queryTableField id="2" name="GEO_KRAJKOD" tableColumnId="2"/>
      <queryTableField id="3" name="Geo_Kraj" tableColumnId="3"/>
      <queryTableField id="4" name="incidence14dni" tableColumnId="4"/>
      <queryTableField id="5" name="incidence14dni_vek65" tableColumnId="5"/>
      <queryTableField id="6" name="inc14_65_perc_inc14" tableColumnId="6"/>
      <queryTableField id="7" name="incidence14dni_vek75" tableColumnId="7"/>
      <queryTableField id="8" name="inc14_75_perc_inc14" tableColumnId="8"/>
      <queryTableField id="9" name="risk_hosp10dni_inc14dni_pocet" tableColumnId="9"/>
      <queryTableField id="10" name="incidence15_28dni" tableColumnId="10"/>
      <queryTableField id="11" name="incidence15_28dni_vek65" tableColumnId="11"/>
      <queryTableField id="12" name="inc1528_65_perc_inc1528" tableColumnId="12"/>
      <queryTableField id="13" name="incidence15_28dni_vek75" tableColumnId="13"/>
      <queryTableField id="14" name="inc1528_75_perc_inc1528" tableColumnId="14"/>
      <queryTableField id="15" name="inc14_vs1528" tableColumnId="15"/>
      <queryTableField id="16" name="inc65_14_vs1528" tableColumnId="16"/>
      <queryTableField id="17" name="inc75_14_vs1528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2D38BFF-0F92-4B07-88B1-9A5899D84D88}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datum" tableColumnId="1"/>
      <queryTableField id="2" name="GEO_KRAJKOD" tableColumnId="2"/>
      <queryTableField id="3" name="GEO_KRAJ" tableColumnId="3"/>
      <queryTableField id="4" name="GEO_okresKOD" tableColumnId="4"/>
      <queryTableField id="5" name="Geo_Okres" tableColumnId="5"/>
      <queryTableField id="6" name="incidence14dni" tableColumnId="6"/>
      <queryTableField id="7" name="incidence14dni_vek65" tableColumnId="7"/>
      <queryTableField id="8" name="inc14_65_perc_inc14" tableColumnId="8"/>
      <queryTableField id="9" name="incidence14dni_vek75" tableColumnId="9"/>
      <queryTableField id="10" name="inc14_75_perc_inc14" tableColumnId="10"/>
      <queryTableField id="11" name="risk_hosp10dni_inc14dni_pocet" tableColumnId="11"/>
      <queryTableField id="12" name="incidence15_28dni" tableColumnId="12"/>
      <queryTableField id="13" name="incidence15_28dni_vek65" tableColumnId="13"/>
      <queryTableField id="14" name="inc1528_65_perc_inc1528" tableColumnId="14"/>
      <queryTableField id="15" name="incidence15_28dni_vek75" tableColumnId="15"/>
      <queryTableField id="16" name="inc1528_75_perc_inc1528" tableColumnId="16"/>
      <queryTableField id="17" name="inc14_vs1528" tableColumnId="17"/>
      <queryTableField id="18" name="inc65_14_vs1528" tableColumnId="18"/>
      <queryTableField id="19" name="inc75_14_vs152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819C0-566B-4470-938F-C6031FE1759B}" name="Dotaz1" displayName="Dotaz1" ref="A4:Q18" tableType="queryTable" headerRowCount="0" totalsRowShown="0">
  <tableColumns count="17">
    <tableColumn id="1" xr3:uid="{24A20DB3-1452-4646-A319-7C7FC1502EE1}" uniqueName="1" name="datum" queryTableFieldId="1" dataDxfId="37"/>
    <tableColumn id="2" xr3:uid="{70196BC8-2EFC-488F-91EB-E657F18AF0CB}" uniqueName="2" name="GEO_KRAJKOD" queryTableFieldId="2" dataDxfId="36"/>
    <tableColumn id="3" xr3:uid="{1E20B4E7-E07B-4B27-A2D1-69EEAFD6ADD8}" uniqueName="3" name="Geo_Kraj" queryTableFieldId="3" dataDxfId="35"/>
    <tableColumn id="4" xr3:uid="{C522ADB6-4028-4BD9-98F9-C012EBB50354}" uniqueName="4" name="incidence14dni" queryTableFieldId="4" dataDxfId="34"/>
    <tableColumn id="5" xr3:uid="{C33B9E22-0B12-491B-8D7D-6C68DBF3AFCD}" uniqueName="5" name="incidence14dni_vek65" queryTableFieldId="5" dataDxfId="33"/>
    <tableColumn id="6" xr3:uid="{C4D1EC14-128B-4DAB-834A-D55CDCE8D947}" uniqueName="6" name="inc14_65_perc_inc14" queryTableFieldId="6" dataDxfId="32" dataCellStyle="Procenta"/>
    <tableColumn id="7" xr3:uid="{11F1A134-D594-49DA-B2A6-E8A7B1CBF8CF}" uniqueName="7" name="incidence14dni_vek75" queryTableFieldId="7" dataDxfId="31"/>
    <tableColumn id="8" xr3:uid="{331B4561-294D-4FDE-A95F-E5413CC0C496}" uniqueName="8" name="inc14_75_perc_inc14" queryTableFieldId="8" dataDxfId="30"/>
    <tableColumn id="9" xr3:uid="{81A5BC98-7F2F-4A01-BA2B-3F8055554CF2}" uniqueName="9" name="risk_hosp10dni_inc14dni_pocet" queryTableFieldId="9" dataDxfId="29"/>
    <tableColumn id="10" xr3:uid="{DADC00C2-F467-4A00-9F1D-F4FB8A416717}" uniqueName="10" name="incidence15_28dni" queryTableFieldId="10" dataDxfId="28"/>
    <tableColumn id="11" xr3:uid="{42B3DC09-D7A2-4739-8EC4-D441886AB90B}" uniqueName="11" name="incidence15_28dni_vek65" queryTableFieldId="11" dataDxfId="27"/>
    <tableColumn id="12" xr3:uid="{FC04AE85-5C08-4196-8201-388047ABB425}" uniqueName="12" name="inc1528_65_perc_inc1528" queryTableFieldId="12" dataDxfId="26"/>
    <tableColumn id="13" xr3:uid="{B567B495-CFED-4AEC-AF1A-9ED9C102CCE0}" uniqueName="13" name="incidence15_28dni_vek75" queryTableFieldId="13" dataDxfId="25"/>
    <tableColumn id="14" xr3:uid="{77E1F28C-C3E1-4FB0-9E39-F76CB259A8E9}" uniqueName="14" name="inc1528_75_perc_inc1528" queryTableFieldId="14" dataDxfId="24"/>
    <tableColumn id="15" xr3:uid="{2E6E5DF9-3836-4CEB-925E-7712664FADB6}" uniqueName="15" name="inc14_vs1528" queryTableFieldId="15" dataDxfId="23"/>
    <tableColumn id="16" xr3:uid="{B5A7998C-0E26-4839-B952-3CAFF61A9658}" uniqueName="16" name="inc65_14_vs1528" queryTableFieldId="16" dataDxfId="22"/>
    <tableColumn id="17" xr3:uid="{71715C46-04D7-4676-AE10-84C7F30E4F1A}" uniqueName="17" name="inc75_14_vs1528" queryTableFieldId="17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883949-B1B9-4C74-82FD-E08F03BA1EF3}" name="Dotaz2" displayName="Dotaz2" ref="A4:S81" tableType="queryTable" headerRowCount="0" totalsRowShown="0" headerRowDxfId="20" dataDxfId="19">
  <tableColumns count="19">
    <tableColumn id="1" xr3:uid="{8A734E4F-210B-4EDE-990F-DD1F81D59E40}" uniqueName="1" name="datum" queryTableFieldId="1" dataDxfId="18"/>
    <tableColumn id="2" xr3:uid="{367FDB33-6D75-4F5A-93A1-514844C59B29}" uniqueName="2" name="GEO_KRAJKOD" queryTableFieldId="2" dataDxfId="17"/>
    <tableColumn id="3" xr3:uid="{71484352-9F1F-414F-82FC-7E18EB0AEBC8}" uniqueName="3" name="GEO_KRAJ" queryTableFieldId="3" dataDxfId="16"/>
    <tableColumn id="4" xr3:uid="{AB84C63E-06F6-4A15-93C4-0D9C28A16E0D}" uniqueName="4" name="GEO_okresKOD" queryTableFieldId="4" dataDxfId="15"/>
    <tableColumn id="5" xr3:uid="{3BC45A53-0625-4ED6-86D4-FAFD4870F8A2}" uniqueName="5" name="Geo_Okres" queryTableFieldId="5" dataDxfId="14"/>
    <tableColumn id="6" xr3:uid="{08B21DEC-0D54-4B83-8C5B-BDB73B86BC04}" uniqueName="6" name="incidence14dni" queryTableFieldId="6" dataDxfId="13"/>
    <tableColumn id="7" xr3:uid="{EA13BEBF-1381-42D5-9D4C-DD4B9CA5295B}" uniqueName="7" name="incidence14dni_vek65" queryTableFieldId="7" dataDxfId="12"/>
    <tableColumn id="8" xr3:uid="{53E07ABF-3A03-431E-89F6-58B89CCFC206}" uniqueName="8" name="inc14_65_perc_inc14" queryTableFieldId="8" dataDxfId="11" dataCellStyle="Procenta"/>
    <tableColumn id="9" xr3:uid="{A9E5D193-FE0C-4072-9EC8-A346DDF84535}" uniqueName="9" name="incidence14dni_vek75" queryTableFieldId="9" dataDxfId="10"/>
    <tableColumn id="10" xr3:uid="{C6C55A4D-777C-46D7-AA72-1571445CAAC4}" uniqueName="10" name="inc14_75_perc_inc14" queryTableFieldId="10" dataDxfId="9"/>
    <tableColumn id="11" xr3:uid="{CE393A70-1A60-4245-A6E4-3D1C33A8DBFF}" uniqueName="11" name="risk_hosp10dni_inc14dni_pocet" queryTableFieldId="11" dataDxfId="8"/>
    <tableColumn id="12" xr3:uid="{2CD390CD-F01D-4E5B-B696-A38273057C93}" uniqueName="12" name="incidence15_28dni" queryTableFieldId="12" dataDxfId="7"/>
    <tableColumn id="13" xr3:uid="{AF28DBDF-45B1-49CD-A130-9DD558440491}" uniqueName="13" name="incidence15_28dni_vek65" queryTableFieldId="13" dataDxfId="6"/>
    <tableColumn id="14" xr3:uid="{8AE739AF-C3F1-4C7C-AC31-5AA461D1992E}" uniqueName="14" name="inc1528_65_perc_inc1528" queryTableFieldId="14" dataDxfId="5"/>
    <tableColumn id="15" xr3:uid="{120F23AE-AB38-4179-A30A-2B746A156186}" uniqueName="15" name="incidence15_28dni_vek75" queryTableFieldId="15" dataDxfId="4"/>
    <tableColumn id="16" xr3:uid="{E579320C-9ADD-4982-A0EC-EA5F77BBEFBE}" uniqueName="16" name="inc1528_75_perc_inc1528" queryTableFieldId="16" dataDxfId="3"/>
    <tableColumn id="17" xr3:uid="{9E28EBF1-75E1-4705-98BD-1BADD9D493AF}" uniqueName="17" name="inc14_vs1528" queryTableFieldId="17" dataDxfId="2"/>
    <tableColumn id="18" xr3:uid="{DE1DD1D6-805A-4D7E-947D-7162230CF60B}" uniqueName="18" name="inc65_14_vs1528" queryTableFieldId="18" dataDxfId="1"/>
    <tableColumn id="19" xr3:uid="{91122D4A-462E-4937-9C39-0BA2675C3026}" uniqueName="19" name="inc75_14_vs1528" queryTableFieldId="1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41F1-3486-4567-A1C8-861CB37FA63E}">
  <sheetPr codeName="List1"/>
  <dimension ref="A1:Q20"/>
  <sheetViews>
    <sheetView tabSelected="1" zoomScale="85" zoomScaleNormal="85" workbookViewId="0">
      <pane ySplit="3" topLeftCell="A4" activePane="bottomLeft" state="frozen"/>
      <selection pane="bottomLeft" activeCell="I23" sqref="I23"/>
    </sheetView>
  </sheetViews>
  <sheetFormatPr defaultColWidth="9.140625" defaultRowHeight="15" x14ac:dyDescent="0.25"/>
  <cols>
    <col min="1" max="1" width="11.85546875" customWidth="1"/>
    <col min="2" max="2" width="8.28515625" customWidth="1"/>
    <col min="3" max="3" width="27.28515625" customWidth="1"/>
    <col min="4" max="8" width="17" customWidth="1"/>
    <col min="9" max="9" width="20.5703125" customWidth="1"/>
    <col min="10" max="17" width="17" customWidth="1"/>
  </cols>
  <sheetData>
    <row r="1" spans="1:17" s="2" customFormat="1" ht="21" x14ac:dyDescent="0.25">
      <c r="A1" s="1" t="s">
        <v>0</v>
      </c>
    </row>
    <row r="2" spans="1:17" s="3" customFormat="1" x14ac:dyDescent="0.25"/>
    <row r="3" spans="1:17" s="3" customFormat="1" ht="120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8" t="s">
        <v>15</v>
      </c>
      <c r="P3" s="8" t="s">
        <v>16</v>
      </c>
      <c r="Q3" s="8" t="s">
        <v>17</v>
      </c>
    </row>
    <row r="4" spans="1:17" x14ac:dyDescent="0.25">
      <c r="A4" s="9">
        <v>44330</v>
      </c>
      <c r="B4" s="10" t="s">
        <v>18</v>
      </c>
      <c r="C4" s="10" t="s">
        <v>19</v>
      </c>
      <c r="D4" s="11">
        <v>1940</v>
      </c>
      <c r="E4" s="11">
        <v>201</v>
      </c>
      <c r="F4" s="12">
        <v>0.103608247422</v>
      </c>
      <c r="G4" s="11">
        <v>63</v>
      </c>
      <c r="H4" s="13">
        <v>3.2474226804E-2</v>
      </c>
      <c r="I4" s="11">
        <v>80.927000000000007</v>
      </c>
      <c r="J4" s="11">
        <v>3071</v>
      </c>
      <c r="K4" s="11">
        <v>391</v>
      </c>
      <c r="L4" s="13">
        <v>0.12732009117500001</v>
      </c>
      <c r="M4" s="11">
        <v>133</v>
      </c>
      <c r="N4" s="13">
        <v>4.3308368609000003E-2</v>
      </c>
      <c r="O4" s="13">
        <v>0.63171605340199999</v>
      </c>
      <c r="P4" s="13">
        <v>0.51406649616300004</v>
      </c>
      <c r="Q4" s="13">
        <v>0.47368421052600002</v>
      </c>
    </row>
    <row r="5" spans="1:17" x14ac:dyDescent="0.25">
      <c r="A5" s="9">
        <v>44330</v>
      </c>
      <c r="B5" s="10" t="s">
        <v>20</v>
      </c>
      <c r="C5" s="10" t="s">
        <v>21</v>
      </c>
      <c r="D5" s="11">
        <v>2062</v>
      </c>
      <c r="E5" s="11">
        <v>199</v>
      </c>
      <c r="F5" s="12">
        <v>9.6508244421999997E-2</v>
      </c>
      <c r="G5" s="11">
        <v>55</v>
      </c>
      <c r="H5" s="13">
        <v>2.6673132879999999E-2</v>
      </c>
      <c r="I5" s="11">
        <v>86.704999999999998</v>
      </c>
      <c r="J5" s="11">
        <v>3594</v>
      </c>
      <c r="K5" s="11">
        <v>379</v>
      </c>
      <c r="L5" s="13">
        <v>0.105453533667</v>
      </c>
      <c r="M5" s="11">
        <v>120</v>
      </c>
      <c r="N5" s="13">
        <v>3.3388981636000001E-2</v>
      </c>
      <c r="O5" s="13">
        <v>0.57373400111200001</v>
      </c>
      <c r="P5" s="13">
        <v>0.52506596305999997</v>
      </c>
      <c r="Q5" s="13">
        <v>0.45833333333300003</v>
      </c>
    </row>
    <row r="6" spans="1:17" x14ac:dyDescent="0.25">
      <c r="A6" s="9">
        <v>44330</v>
      </c>
      <c r="B6" s="10" t="s">
        <v>22</v>
      </c>
      <c r="C6" s="10" t="s">
        <v>23</v>
      </c>
      <c r="D6" s="11">
        <v>1673</v>
      </c>
      <c r="E6" s="11">
        <v>196</v>
      </c>
      <c r="F6" s="12">
        <v>0.117154811715</v>
      </c>
      <c r="G6" s="11">
        <v>51</v>
      </c>
      <c r="H6" s="13">
        <v>3.0484160191E-2</v>
      </c>
      <c r="I6" s="11">
        <v>73.572000000000003</v>
      </c>
      <c r="J6" s="11">
        <v>2758</v>
      </c>
      <c r="K6" s="11">
        <v>382</v>
      </c>
      <c r="L6" s="13">
        <v>0.13850616388600001</v>
      </c>
      <c r="M6" s="11">
        <v>107</v>
      </c>
      <c r="N6" s="13">
        <v>3.8796229150999999E-2</v>
      </c>
      <c r="O6" s="13">
        <v>0.60659898477100005</v>
      </c>
      <c r="P6" s="13">
        <v>0.51308900523500001</v>
      </c>
      <c r="Q6" s="13">
        <v>0.47663551401799997</v>
      </c>
    </row>
    <row r="7" spans="1:17" x14ac:dyDescent="0.25">
      <c r="A7" s="9">
        <v>44330</v>
      </c>
      <c r="B7" s="10" t="s">
        <v>24</v>
      </c>
      <c r="C7" s="10" t="s">
        <v>25</v>
      </c>
      <c r="D7" s="11">
        <v>622</v>
      </c>
      <c r="E7" s="11">
        <v>65</v>
      </c>
      <c r="F7" s="12">
        <v>0.104501607717</v>
      </c>
      <c r="G7" s="11">
        <v>26</v>
      </c>
      <c r="H7" s="13">
        <v>4.1800643085999997E-2</v>
      </c>
      <c r="I7" s="11">
        <v>23.907</v>
      </c>
      <c r="J7" s="11">
        <v>1148</v>
      </c>
      <c r="K7" s="11">
        <v>176</v>
      </c>
      <c r="L7" s="13">
        <v>0.15331010452900001</v>
      </c>
      <c r="M7" s="11">
        <v>69</v>
      </c>
      <c r="N7" s="13">
        <v>6.0104529615999998E-2</v>
      </c>
      <c r="O7" s="13">
        <v>0.54181184668899995</v>
      </c>
      <c r="P7" s="13">
        <v>0.36931818181800002</v>
      </c>
      <c r="Q7" s="13">
        <v>0.376811594202</v>
      </c>
    </row>
    <row r="8" spans="1:17" x14ac:dyDescent="0.25">
      <c r="A8" s="9">
        <v>44330</v>
      </c>
      <c r="B8" s="10" t="s">
        <v>26</v>
      </c>
      <c r="C8" s="10" t="s">
        <v>27</v>
      </c>
      <c r="D8" s="11">
        <v>201</v>
      </c>
      <c r="E8" s="11">
        <v>40</v>
      </c>
      <c r="F8" s="12">
        <v>0.19900497512400001</v>
      </c>
      <c r="G8" s="11">
        <v>15</v>
      </c>
      <c r="H8" s="13">
        <v>7.4626865671000006E-2</v>
      </c>
      <c r="I8" s="11">
        <v>9.2270000000000003</v>
      </c>
      <c r="J8" s="11">
        <v>279</v>
      </c>
      <c r="K8" s="11">
        <v>37</v>
      </c>
      <c r="L8" s="13">
        <v>0.13261648745499999</v>
      </c>
      <c r="M8" s="11">
        <v>13</v>
      </c>
      <c r="N8" s="13">
        <v>4.6594982078000002E-2</v>
      </c>
      <c r="O8" s="13">
        <v>0.72043010752600001</v>
      </c>
      <c r="P8" s="13">
        <v>1.0810810810810001</v>
      </c>
      <c r="Q8" s="13">
        <v>1.1538461538460001</v>
      </c>
    </row>
    <row r="9" spans="1:17" x14ac:dyDescent="0.25">
      <c r="A9" s="9">
        <v>44330</v>
      </c>
      <c r="B9" s="10" t="s">
        <v>28</v>
      </c>
      <c r="C9" s="10" t="s">
        <v>29</v>
      </c>
      <c r="D9" s="11">
        <v>1743</v>
      </c>
      <c r="E9" s="11">
        <v>256</v>
      </c>
      <c r="F9" s="12">
        <v>0.14687320711400001</v>
      </c>
      <c r="G9" s="11">
        <v>76</v>
      </c>
      <c r="H9" s="13">
        <v>4.3602983361999997E-2</v>
      </c>
      <c r="I9" s="11">
        <v>81.111999999999995</v>
      </c>
      <c r="J9" s="11">
        <v>3117</v>
      </c>
      <c r="K9" s="11">
        <v>518</v>
      </c>
      <c r="L9" s="13">
        <v>0.16618543471200001</v>
      </c>
      <c r="M9" s="11">
        <v>168</v>
      </c>
      <c r="N9" s="13">
        <v>5.3897978824999998E-2</v>
      </c>
      <c r="O9" s="13">
        <v>0.55919153031699997</v>
      </c>
      <c r="P9" s="13">
        <v>0.494208494208</v>
      </c>
      <c r="Q9" s="13">
        <v>0.45238095237999998</v>
      </c>
    </row>
    <row r="10" spans="1:17" x14ac:dyDescent="0.25">
      <c r="A10" s="9">
        <v>44330</v>
      </c>
      <c r="B10" s="10" t="s">
        <v>30</v>
      </c>
      <c r="C10" s="10" t="s">
        <v>31</v>
      </c>
      <c r="D10" s="11">
        <v>693</v>
      </c>
      <c r="E10" s="11">
        <v>103</v>
      </c>
      <c r="F10" s="12">
        <v>0.14862914862900001</v>
      </c>
      <c r="G10" s="11">
        <v>47</v>
      </c>
      <c r="H10" s="13">
        <v>6.7821067821000003E-2</v>
      </c>
      <c r="I10" s="11">
        <v>30.818000000000001</v>
      </c>
      <c r="J10" s="11">
        <v>1129</v>
      </c>
      <c r="K10" s="11">
        <v>179</v>
      </c>
      <c r="L10" s="13">
        <v>0.15854738706800001</v>
      </c>
      <c r="M10" s="11">
        <v>58</v>
      </c>
      <c r="N10" s="13">
        <v>5.1372896368E-2</v>
      </c>
      <c r="O10" s="13">
        <v>0.61381753764299996</v>
      </c>
      <c r="P10" s="13">
        <v>0.57541899441300004</v>
      </c>
      <c r="Q10" s="13">
        <v>0.81034482758600002</v>
      </c>
    </row>
    <row r="11" spans="1:17" x14ac:dyDescent="0.25">
      <c r="A11" s="9">
        <v>44330</v>
      </c>
      <c r="B11" s="10" t="s">
        <v>32</v>
      </c>
      <c r="C11" s="10" t="s">
        <v>33</v>
      </c>
      <c r="D11" s="11">
        <v>393</v>
      </c>
      <c r="E11" s="11">
        <v>40</v>
      </c>
      <c r="F11" s="12">
        <v>0.10178117048300001</v>
      </c>
      <c r="G11" s="11">
        <v>10</v>
      </c>
      <c r="H11" s="13">
        <v>2.5445292620000001E-2</v>
      </c>
      <c r="I11" s="11">
        <v>16.064</v>
      </c>
      <c r="J11" s="11">
        <v>634</v>
      </c>
      <c r="K11" s="11">
        <v>92</v>
      </c>
      <c r="L11" s="13">
        <v>0.145110410094</v>
      </c>
      <c r="M11" s="11">
        <v>37</v>
      </c>
      <c r="N11" s="13">
        <v>5.8359621451000002E-2</v>
      </c>
      <c r="O11" s="13">
        <v>0.61987381703400002</v>
      </c>
      <c r="P11" s="13">
        <v>0.43478260869500002</v>
      </c>
      <c r="Q11" s="13">
        <v>0.27027027027</v>
      </c>
    </row>
    <row r="12" spans="1:17" x14ac:dyDescent="0.25">
      <c r="A12" s="9">
        <v>44330</v>
      </c>
      <c r="B12" s="10" t="s">
        <v>34</v>
      </c>
      <c r="C12" s="10" t="s">
        <v>35</v>
      </c>
      <c r="D12" s="11">
        <v>744</v>
      </c>
      <c r="E12" s="11">
        <v>105</v>
      </c>
      <c r="F12" s="12">
        <v>0.141129032258</v>
      </c>
      <c r="G12" s="11">
        <v>44</v>
      </c>
      <c r="H12" s="13">
        <v>5.9139784946000001E-2</v>
      </c>
      <c r="I12" s="11">
        <v>34.773000000000003</v>
      </c>
      <c r="J12" s="11">
        <v>1466</v>
      </c>
      <c r="K12" s="11">
        <v>189</v>
      </c>
      <c r="L12" s="13">
        <v>0.12892223738</v>
      </c>
      <c r="M12" s="11">
        <v>72</v>
      </c>
      <c r="N12" s="13">
        <v>4.9113233286999999E-2</v>
      </c>
      <c r="O12" s="13">
        <v>0.50750341064100002</v>
      </c>
      <c r="P12" s="13">
        <v>0.55555555555500002</v>
      </c>
      <c r="Q12" s="13">
        <v>0.61111111111100003</v>
      </c>
    </row>
    <row r="13" spans="1:17" x14ac:dyDescent="0.25">
      <c r="A13" s="9">
        <v>44330</v>
      </c>
      <c r="B13" s="10" t="s">
        <v>36</v>
      </c>
      <c r="C13" s="10" t="s">
        <v>37</v>
      </c>
      <c r="D13" s="11">
        <v>1290</v>
      </c>
      <c r="E13" s="11">
        <v>130</v>
      </c>
      <c r="F13" s="12">
        <v>0.100775193798</v>
      </c>
      <c r="G13" s="11">
        <v>41</v>
      </c>
      <c r="H13" s="13">
        <v>3.1782945735999997E-2</v>
      </c>
      <c r="I13" s="11">
        <v>55.906999999999996</v>
      </c>
      <c r="J13" s="11">
        <v>1991</v>
      </c>
      <c r="K13" s="11">
        <v>258</v>
      </c>
      <c r="L13" s="13">
        <v>0.12958312405799999</v>
      </c>
      <c r="M13" s="11">
        <v>91</v>
      </c>
      <c r="N13" s="13">
        <v>4.5705675538999999E-2</v>
      </c>
      <c r="O13" s="13">
        <v>0.64791562029100003</v>
      </c>
      <c r="P13" s="13">
        <v>0.50387596899200005</v>
      </c>
      <c r="Q13" s="13">
        <v>0.45054945054899997</v>
      </c>
    </row>
    <row r="14" spans="1:17" x14ac:dyDescent="0.25">
      <c r="A14" s="9">
        <v>44330</v>
      </c>
      <c r="B14" s="10" t="s">
        <v>38</v>
      </c>
      <c r="C14" s="10" t="s">
        <v>39</v>
      </c>
      <c r="D14" s="11">
        <v>2252</v>
      </c>
      <c r="E14" s="11">
        <v>328</v>
      </c>
      <c r="F14" s="12">
        <v>0.145648312611</v>
      </c>
      <c r="G14" s="11">
        <v>133</v>
      </c>
      <c r="H14" s="13">
        <v>5.9058614564000002E-2</v>
      </c>
      <c r="I14" s="11">
        <v>98.995999999999995</v>
      </c>
      <c r="J14" s="11">
        <v>3808</v>
      </c>
      <c r="K14" s="11">
        <v>545</v>
      </c>
      <c r="L14" s="13">
        <v>0.143119747899</v>
      </c>
      <c r="M14" s="11">
        <v>199</v>
      </c>
      <c r="N14" s="13">
        <v>5.2258403361000003E-2</v>
      </c>
      <c r="O14" s="13">
        <v>0.59138655462099998</v>
      </c>
      <c r="P14" s="13">
        <v>0.60183486238499995</v>
      </c>
      <c r="Q14" s="13">
        <v>0.66834170854200003</v>
      </c>
    </row>
    <row r="15" spans="1:17" x14ac:dyDescent="0.25">
      <c r="A15" s="9">
        <v>44330</v>
      </c>
      <c r="B15" s="10" t="s">
        <v>40</v>
      </c>
      <c r="C15" s="10" t="s">
        <v>41</v>
      </c>
      <c r="D15" s="11">
        <v>1103</v>
      </c>
      <c r="E15" s="11">
        <v>184</v>
      </c>
      <c r="F15" s="12">
        <v>0.166817769718</v>
      </c>
      <c r="G15" s="11">
        <v>56</v>
      </c>
      <c r="H15" s="13">
        <v>5.0770625565999997E-2</v>
      </c>
      <c r="I15" s="11">
        <v>53.475999999999999</v>
      </c>
      <c r="J15" s="11">
        <v>2323</v>
      </c>
      <c r="K15" s="11">
        <v>308</v>
      </c>
      <c r="L15" s="13">
        <v>0.13258717176000001</v>
      </c>
      <c r="M15" s="11">
        <v>105</v>
      </c>
      <c r="N15" s="13">
        <v>4.5200172190999997E-2</v>
      </c>
      <c r="O15" s="13">
        <v>0.474817046922</v>
      </c>
      <c r="P15" s="13">
        <v>0.59740259740199997</v>
      </c>
      <c r="Q15" s="13">
        <v>0.53333333333300004</v>
      </c>
    </row>
    <row r="16" spans="1:17" x14ac:dyDescent="0.25">
      <c r="A16" s="9">
        <v>44330</v>
      </c>
      <c r="B16" s="10" t="s">
        <v>42</v>
      </c>
      <c r="C16" s="10" t="s">
        <v>43</v>
      </c>
      <c r="D16" s="11">
        <v>1593</v>
      </c>
      <c r="E16" s="11">
        <v>228</v>
      </c>
      <c r="F16" s="12">
        <v>0.14312617702399999</v>
      </c>
      <c r="G16" s="11">
        <v>93</v>
      </c>
      <c r="H16" s="13">
        <v>5.8380414312000001E-2</v>
      </c>
      <c r="I16" s="11">
        <v>72.41</v>
      </c>
      <c r="J16" s="11">
        <v>2829</v>
      </c>
      <c r="K16" s="11">
        <v>426</v>
      </c>
      <c r="L16" s="13">
        <v>0.15058324496200001</v>
      </c>
      <c r="M16" s="11">
        <v>175</v>
      </c>
      <c r="N16" s="13">
        <v>6.1859314244999998E-2</v>
      </c>
      <c r="O16" s="13">
        <v>0.56309650053000004</v>
      </c>
      <c r="P16" s="13">
        <v>0.53521126760500004</v>
      </c>
      <c r="Q16" s="13">
        <v>0.53142857142800004</v>
      </c>
    </row>
    <row r="17" spans="1:17" x14ac:dyDescent="0.25">
      <c r="A17" s="9">
        <v>44330</v>
      </c>
      <c r="B17" s="10" t="s">
        <v>44</v>
      </c>
      <c r="C17" s="10" t="s">
        <v>45</v>
      </c>
      <c r="D17" s="11">
        <v>2943</v>
      </c>
      <c r="E17" s="11">
        <v>413</v>
      </c>
      <c r="F17" s="12">
        <v>0.140332993544</v>
      </c>
      <c r="G17" s="11">
        <v>128</v>
      </c>
      <c r="H17" s="13">
        <v>4.3493034318000001E-2</v>
      </c>
      <c r="I17" s="11">
        <v>136.203</v>
      </c>
      <c r="J17" s="11">
        <v>4356</v>
      </c>
      <c r="K17" s="11">
        <v>582</v>
      </c>
      <c r="L17" s="13">
        <v>0.133608815426</v>
      </c>
      <c r="M17" s="11">
        <v>221</v>
      </c>
      <c r="N17" s="13">
        <v>5.0734618916E-2</v>
      </c>
      <c r="O17" s="13">
        <v>0.67561983470999998</v>
      </c>
      <c r="P17" s="13">
        <v>0.70962199312700003</v>
      </c>
      <c r="Q17" s="13">
        <v>0.57918552036100002</v>
      </c>
    </row>
    <row r="18" spans="1:17" x14ac:dyDescent="0.25">
      <c r="A18" s="9">
        <v>44330</v>
      </c>
      <c r="B18" s="10" t="s">
        <v>46</v>
      </c>
      <c r="C18" s="10" t="s">
        <v>47</v>
      </c>
      <c r="D18" s="11">
        <v>30</v>
      </c>
      <c r="E18" s="11">
        <v>1</v>
      </c>
      <c r="F18" s="12">
        <v>3.3333333333000002E-2</v>
      </c>
      <c r="G18" s="11">
        <v>0</v>
      </c>
      <c r="H18" s="13">
        <v>0</v>
      </c>
      <c r="I18" s="11">
        <v>0.92100000000000004</v>
      </c>
      <c r="J18" s="11">
        <v>38</v>
      </c>
      <c r="K18" s="11">
        <v>0</v>
      </c>
      <c r="L18" s="13">
        <v>0</v>
      </c>
      <c r="M18" s="11">
        <v>0</v>
      </c>
      <c r="N18" s="13">
        <v>0</v>
      </c>
      <c r="O18" s="13">
        <v>0.78947368420999997</v>
      </c>
      <c r="P18" s="13">
        <v>0</v>
      </c>
      <c r="Q18" s="13">
        <v>0</v>
      </c>
    </row>
    <row r="19" spans="1:17" hidden="1" x14ac:dyDescent="0.25"/>
    <row r="20" spans="1:17" ht="21" x14ac:dyDescent="0.25">
      <c r="C20" s="14" t="s">
        <v>48</v>
      </c>
      <c r="D20" s="15">
        <f>SUBTOTAL(109,D4:D18)</f>
        <v>19282</v>
      </c>
      <c r="E20" s="15">
        <f>SUBTOTAL(109,E4:E18)</f>
        <v>2489</v>
      </c>
      <c r="F20" s="15"/>
      <c r="G20" s="15">
        <f t="shared" ref="G20" si="0">SUBTOTAL(109,G4:G18)</f>
        <v>838</v>
      </c>
      <c r="H20" s="15"/>
      <c r="I20" s="15">
        <f>SUBTOTAL(109,I4:I18)</f>
        <v>855.01799999999992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7845-F159-48EF-9D77-132D0DE99676}">
  <sheetPr codeName="List2"/>
  <dimension ref="A1:S83"/>
  <sheetViews>
    <sheetView zoomScale="70" zoomScaleNormal="70" workbookViewId="0">
      <pane ySplit="3" topLeftCell="A5" activePane="bottomLeft" state="frozen"/>
      <selection pane="bottomLeft" activeCell="A4" sqref="A4:S81"/>
    </sheetView>
  </sheetViews>
  <sheetFormatPr defaultColWidth="9.140625" defaultRowHeight="15" x14ac:dyDescent="0.25"/>
  <cols>
    <col min="1" max="2" width="11.85546875" customWidth="1"/>
    <col min="3" max="3" width="20.85546875" customWidth="1"/>
    <col min="4" max="4" width="8.28515625" customWidth="1"/>
    <col min="5" max="5" width="27.28515625" customWidth="1"/>
    <col min="6" max="10" width="17" customWidth="1"/>
    <col min="11" max="11" width="27.42578125" customWidth="1"/>
    <col min="12" max="19" width="17" customWidth="1"/>
  </cols>
  <sheetData>
    <row r="1" spans="1:19" s="2" customFormat="1" ht="21" x14ac:dyDescent="0.25">
      <c r="A1" s="1" t="s">
        <v>0</v>
      </c>
      <c r="B1" s="1"/>
      <c r="C1" s="1"/>
    </row>
    <row r="2" spans="1:19" s="3" customFormat="1" x14ac:dyDescent="0.25"/>
    <row r="3" spans="1:19" s="3" customFormat="1" ht="103.5" customHeight="1" x14ac:dyDescent="0.25">
      <c r="A3" s="4" t="s">
        <v>1</v>
      </c>
      <c r="B3" s="4" t="s">
        <v>2</v>
      </c>
      <c r="C3" s="4" t="s">
        <v>3</v>
      </c>
      <c r="D3" s="4" t="s">
        <v>49</v>
      </c>
      <c r="E3" s="4" t="s">
        <v>50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51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</row>
    <row r="4" spans="1:19" x14ac:dyDescent="0.25">
      <c r="A4" s="9">
        <v>44330</v>
      </c>
      <c r="B4" s="10" t="s">
        <v>18</v>
      </c>
      <c r="C4" s="10" t="s">
        <v>19</v>
      </c>
      <c r="D4" s="10" t="s">
        <v>52</v>
      </c>
      <c r="E4" s="10" t="s">
        <v>53</v>
      </c>
      <c r="F4" s="11">
        <v>1940</v>
      </c>
      <c r="G4" s="11">
        <v>201</v>
      </c>
      <c r="H4" s="12">
        <v>0.103608247422</v>
      </c>
      <c r="I4" s="11">
        <v>63</v>
      </c>
      <c r="J4" s="13">
        <v>3.2474226804E-2</v>
      </c>
      <c r="K4" s="11">
        <v>80.927000000000007</v>
      </c>
      <c r="L4" s="11">
        <v>3071</v>
      </c>
      <c r="M4" s="11">
        <v>391</v>
      </c>
      <c r="N4" s="13">
        <v>0.12732009117500001</v>
      </c>
      <c r="O4" s="11">
        <v>133</v>
      </c>
      <c r="P4" s="13">
        <v>4.3308368609000003E-2</v>
      </c>
      <c r="Q4" s="13">
        <v>0.63171605340199999</v>
      </c>
      <c r="R4" s="13">
        <v>0.51406649616300004</v>
      </c>
      <c r="S4" s="13">
        <v>0.47368421052600002</v>
      </c>
    </row>
    <row r="5" spans="1:19" x14ac:dyDescent="0.25">
      <c r="A5" s="9">
        <v>44330</v>
      </c>
      <c r="B5" s="10" t="s">
        <v>20</v>
      </c>
      <c r="C5" s="10" t="s">
        <v>21</v>
      </c>
      <c r="D5" s="10" t="s">
        <v>54</v>
      </c>
      <c r="E5" s="10" t="s">
        <v>55</v>
      </c>
      <c r="F5" s="11">
        <v>161</v>
      </c>
      <c r="G5" s="11">
        <v>26</v>
      </c>
      <c r="H5" s="12">
        <v>0.16149068322900001</v>
      </c>
      <c r="I5" s="11">
        <v>5</v>
      </c>
      <c r="J5" s="13">
        <v>3.1055900620999999E-2</v>
      </c>
      <c r="K5" s="11">
        <v>8.1329999999999991</v>
      </c>
      <c r="L5" s="11">
        <v>297</v>
      </c>
      <c r="M5" s="11">
        <v>40</v>
      </c>
      <c r="N5" s="13">
        <v>0.13468013468000001</v>
      </c>
      <c r="O5" s="11">
        <v>16</v>
      </c>
      <c r="P5" s="13">
        <v>5.3872053872000003E-2</v>
      </c>
      <c r="Q5" s="13">
        <v>0.54208754208700005</v>
      </c>
      <c r="R5" s="13">
        <v>0.65</v>
      </c>
      <c r="S5" s="13">
        <v>0.3125</v>
      </c>
    </row>
    <row r="6" spans="1:19" x14ac:dyDescent="0.25">
      <c r="A6" s="9">
        <v>44330</v>
      </c>
      <c r="B6" s="10" t="s">
        <v>20</v>
      </c>
      <c r="C6" s="10" t="s">
        <v>21</v>
      </c>
      <c r="D6" s="10" t="s">
        <v>56</v>
      </c>
      <c r="E6" s="10" t="s">
        <v>57</v>
      </c>
      <c r="F6" s="11">
        <v>193</v>
      </c>
      <c r="G6" s="11">
        <v>24</v>
      </c>
      <c r="H6" s="12">
        <v>0.124352331606</v>
      </c>
      <c r="I6" s="11">
        <v>7</v>
      </c>
      <c r="J6" s="13">
        <v>3.6269430051000001E-2</v>
      </c>
      <c r="K6" s="11">
        <v>10.101000000000001</v>
      </c>
      <c r="L6" s="11">
        <v>383</v>
      </c>
      <c r="M6" s="11">
        <v>33</v>
      </c>
      <c r="N6" s="13">
        <v>8.6161879895000001E-2</v>
      </c>
      <c r="O6" s="11">
        <v>9</v>
      </c>
      <c r="P6" s="13">
        <v>2.3498694516E-2</v>
      </c>
      <c r="Q6" s="13">
        <v>0.50391644908599997</v>
      </c>
      <c r="R6" s="13">
        <v>0.72727272727199999</v>
      </c>
      <c r="S6" s="13">
        <v>0.77777777777699997</v>
      </c>
    </row>
    <row r="7" spans="1:19" x14ac:dyDescent="0.25">
      <c r="A7" s="9">
        <v>44330</v>
      </c>
      <c r="B7" s="10" t="s">
        <v>20</v>
      </c>
      <c r="C7" s="10" t="s">
        <v>21</v>
      </c>
      <c r="D7" s="10" t="s">
        <v>58</v>
      </c>
      <c r="E7" s="10" t="s">
        <v>59</v>
      </c>
      <c r="F7" s="11">
        <v>223</v>
      </c>
      <c r="G7" s="11">
        <v>28</v>
      </c>
      <c r="H7" s="12">
        <v>0.12556053811599999</v>
      </c>
      <c r="I7" s="11">
        <v>11</v>
      </c>
      <c r="J7" s="13">
        <v>4.9327354259999998E-2</v>
      </c>
      <c r="K7" s="11">
        <v>11.544</v>
      </c>
      <c r="L7" s="11">
        <v>405</v>
      </c>
      <c r="M7" s="11">
        <v>50</v>
      </c>
      <c r="N7" s="13">
        <v>0.123456790123</v>
      </c>
      <c r="O7" s="11">
        <v>14</v>
      </c>
      <c r="P7" s="13">
        <v>3.4567901233999998E-2</v>
      </c>
      <c r="Q7" s="13">
        <v>0.55061728394999998</v>
      </c>
      <c r="R7" s="13">
        <v>0.56000000000000005</v>
      </c>
      <c r="S7" s="13">
        <v>0.78571428571400004</v>
      </c>
    </row>
    <row r="8" spans="1:19" x14ac:dyDescent="0.25">
      <c r="A8" s="9">
        <v>44330</v>
      </c>
      <c r="B8" s="10" t="s">
        <v>20</v>
      </c>
      <c r="C8" s="10" t="s">
        <v>21</v>
      </c>
      <c r="D8" s="10" t="s">
        <v>60</v>
      </c>
      <c r="E8" s="10" t="s">
        <v>61</v>
      </c>
      <c r="F8" s="11">
        <v>151</v>
      </c>
      <c r="G8" s="11">
        <v>20</v>
      </c>
      <c r="H8" s="12">
        <v>0.13245033112499999</v>
      </c>
      <c r="I8" s="11">
        <v>6</v>
      </c>
      <c r="J8" s="13">
        <v>3.9735099337E-2</v>
      </c>
      <c r="K8" s="11">
        <v>6.7590000000000003</v>
      </c>
      <c r="L8" s="11">
        <v>218</v>
      </c>
      <c r="M8" s="11">
        <v>21</v>
      </c>
      <c r="N8" s="13">
        <v>9.6330275229000006E-2</v>
      </c>
      <c r="O8" s="11">
        <v>10</v>
      </c>
      <c r="P8" s="13">
        <v>4.5871559632999999E-2</v>
      </c>
      <c r="Q8" s="13">
        <v>0.69266055045800001</v>
      </c>
      <c r="R8" s="13">
        <v>0.95238095237999998</v>
      </c>
      <c r="S8" s="13">
        <v>0.6</v>
      </c>
    </row>
    <row r="9" spans="1:19" x14ac:dyDescent="0.25">
      <c r="A9" s="9">
        <v>44330</v>
      </c>
      <c r="B9" s="10" t="s">
        <v>20</v>
      </c>
      <c r="C9" s="10" t="s">
        <v>21</v>
      </c>
      <c r="D9" s="10" t="s">
        <v>62</v>
      </c>
      <c r="E9" s="10" t="s">
        <v>63</v>
      </c>
      <c r="F9" s="11">
        <v>196</v>
      </c>
      <c r="G9" s="11">
        <v>14</v>
      </c>
      <c r="H9" s="12">
        <v>7.1428571428000007E-2</v>
      </c>
      <c r="I9" s="11">
        <v>2</v>
      </c>
      <c r="J9" s="13">
        <v>1.0204081631999999E-2</v>
      </c>
      <c r="K9" s="11">
        <v>7.859</v>
      </c>
      <c r="L9" s="11">
        <v>270</v>
      </c>
      <c r="M9" s="11">
        <v>31</v>
      </c>
      <c r="N9" s="13">
        <v>0.11481481481399999</v>
      </c>
      <c r="O9" s="11">
        <v>10</v>
      </c>
      <c r="P9" s="13">
        <v>3.7037037037000002E-2</v>
      </c>
      <c r="Q9" s="13">
        <v>0.72592592592500005</v>
      </c>
      <c r="R9" s="13">
        <v>0.45161290322499997</v>
      </c>
      <c r="S9" s="13">
        <v>0.2</v>
      </c>
    </row>
    <row r="10" spans="1:19" x14ac:dyDescent="0.25">
      <c r="A10" s="9">
        <v>44330</v>
      </c>
      <c r="B10" s="10" t="s">
        <v>20</v>
      </c>
      <c r="C10" s="10" t="s">
        <v>21</v>
      </c>
      <c r="D10" s="10" t="s">
        <v>64</v>
      </c>
      <c r="E10" s="10" t="s">
        <v>65</v>
      </c>
      <c r="F10" s="11">
        <v>201</v>
      </c>
      <c r="G10" s="11">
        <v>9</v>
      </c>
      <c r="H10" s="12">
        <v>4.4776119401999999E-2</v>
      </c>
      <c r="I10" s="11">
        <v>2</v>
      </c>
      <c r="J10" s="13">
        <v>9.9502487560000005E-3</v>
      </c>
      <c r="K10" s="11">
        <v>6.032</v>
      </c>
      <c r="L10" s="11">
        <v>289</v>
      </c>
      <c r="M10" s="11">
        <v>31</v>
      </c>
      <c r="N10" s="13">
        <v>0.107266435986</v>
      </c>
      <c r="O10" s="11">
        <v>8</v>
      </c>
      <c r="P10" s="13">
        <v>2.7681660899E-2</v>
      </c>
      <c r="Q10" s="13">
        <v>0.69550173010299998</v>
      </c>
      <c r="R10" s="13">
        <v>0.29032258064499999</v>
      </c>
      <c r="S10" s="13">
        <v>0.25</v>
      </c>
    </row>
    <row r="11" spans="1:19" x14ac:dyDescent="0.25">
      <c r="A11" s="9">
        <v>44330</v>
      </c>
      <c r="B11" s="10" t="s">
        <v>20</v>
      </c>
      <c r="C11" s="10" t="s">
        <v>21</v>
      </c>
      <c r="D11" s="10" t="s">
        <v>66</v>
      </c>
      <c r="E11" s="10" t="s">
        <v>67</v>
      </c>
      <c r="F11" s="11">
        <v>164</v>
      </c>
      <c r="G11" s="11">
        <v>12</v>
      </c>
      <c r="H11" s="12">
        <v>7.3170731707000003E-2</v>
      </c>
      <c r="I11" s="11">
        <v>3</v>
      </c>
      <c r="J11" s="13">
        <v>1.8292682926E-2</v>
      </c>
      <c r="K11" s="11">
        <v>6.5890000000000004</v>
      </c>
      <c r="L11" s="11">
        <v>263</v>
      </c>
      <c r="M11" s="11">
        <v>28</v>
      </c>
      <c r="N11" s="13">
        <v>0.106463878326</v>
      </c>
      <c r="O11" s="11">
        <v>7</v>
      </c>
      <c r="P11" s="13">
        <v>2.6615969581000001E-2</v>
      </c>
      <c r="Q11" s="13">
        <v>0.62357414448600001</v>
      </c>
      <c r="R11" s="13">
        <v>0.428571428571</v>
      </c>
      <c r="S11" s="13">
        <v>0.428571428571</v>
      </c>
    </row>
    <row r="12" spans="1:19" x14ac:dyDescent="0.25">
      <c r="A12" s="9">
        <v>44330</v>
      </c>
      <c r="B12" s="10" t="s">
        <v>20</v>
      </c>
      <c r="C12" s="10" t="s">
        <v>21</v>
      </c>
      <c r="D12" s="10" t="s">
        <v>68</v>
      </c>
      <c r="E12" s="10" t="s">
        <v>69</v>
      </c>
      <c r="F12" s="11">
        <v>78</v>
      </c>
      <c r="G12" s="11">
        <v>3</v>
      </c>
      <c r="H12" s="12">
        <v>3.8461538460999999E-2</v>
      </c>
      <c r="I12" s="11">
        <v>1</v>
      </c>
      <c r="J12" s="13">
        <v>1.2820512819999999E-2</v>
      </c>
      <c r="K12" s="11">
        <v>2.5209999999999999</v>
      </c>
      <c r="L12" s="11">
        <v>180</v>
      </c>
      <c r="M12" s="11">
        <v>21</v>
      </c>
      <c r="N12" s="13">
        <v>0.11666666666599999</v>
      </c>
      <c r="O12" s="11">
        <v>13</v>
      </c>
      <c r="P12" s="13">
        <v>7.2222222222000004E-2</v>
      </c>
      <c r="Q12" s="13">
        <v>0.433333333333</v>
      </c>
      <c r="R12" s="13">
        <v>0.14285714285699999</v>
      </c>
      <c r="S12" s="13">
        <v>7.6923076923000003E-2</v>
      </c>
    </row>
    <row r="13" spans="1:19" x14ac:dyDescent="0.25">
      <c r="A13" s="9">
        <v>44330</v>
      </c>
      <c r="B13" s="10" t="s">
        <v>20</v>
      </c>
      <c r="C13" s="10" t="s">
        <v>21</v>
      </c>
      <c r="D13" s="10" t="s">
        <v>70</v>
      </c>
      <c r="E13" s="10" t="s">
        <v>71</v>
      </c>
      <c r="F13" s="11">
        <v>231</v>
      </c>
      <c r="G13" s="11">
        <v>21</v>
      </c>
      <c r="H13" s="12">
        <v>9.0909090908999998E-2</v>
      </c>
      <c r="I13" s="11">
        <v>6</v>
      </c>
      <c r="J13" s="13">
        <v>2.5974025974E-2</v>
      </c>
      <c r="K13" s="11">
        <v>9.6289999999999996</v>
      </c>
      <c r="L13" s="11">
        <v>552</v>
      </c>
      <c r="M13" s="11">
        <v>37</v>
      </c>
      <c r="N13" s="13">
        <v>6.7028985506999997E-2</v>
      </c>
      <c r="O13" s="11">
        <v>11</v>
      </c>
      <c r="P13" s="13">
        <v>1.9927536231E-2</v>
      </c>
      <c r="Q13" s="13">
        <v>0.41847826086899997</v>
      </c>
      <c r="R13" s="13">
        <v>0.567567567567</v>
      </c>
      <c r="S13" s="13">
        <v>0.54545454545399996</v>
      </c>
    </row>
    <row r="14" spans="1:19" x14ac:dyDescent="0.25">
      <c r="A14" s="9">
        <v>44330</v>
      </c>
      <c r="B14" s="10" t="s">
        <v>20</v>
      </c>
      <c r="C14" s="10" t="s">
        <v>21</v>
      </c>
      <c r="D14" s="10" t="s">
        <v>72</v>
      </c>
      <c r="E14" s="10" t="s">
        <v>73</v>
      </c>
      <c r="F14" s="11">
        <v>229</v>
      </c>
      <c r="G14" s="11">
        <v>14</v>
      </c>
      <c r="H14" s="12">
        <v>6.1135371179000003E-2</v>
      </c>
      <c r="I14" s="11">
        <v>4</v>
      </c>
      <c r="J14" s="13">
        <v>1.7467248907999999E-2</v>
      </c>
      <c r="K14" s="11">
        <v>7.6920000000000002</v>
      </c>
      <c r="L14" s="11">
        <v>329</v>
      </c>
      <c r="M14" s="11">
        <v>41</v>
      </c>
      <c r="N14" s="13">
        <v>0.12462006079</v>
      </c>
      <c r="O14" s="11">
        <v>10</v>
      </c>
      <c r="P14" s="13">
        <v>3.0395136778000001E-2</v>
      </c>
      <c r="Q14" s="13">
        <v>0.69604863221799995</v>
      </c>
      <c r="R14" s="13">
        <v>0.34146341463399998</v>
      </c>
      <c r="S14" s="13">
        <v>0.4</v>
      </c>
    </row>
    <row r="15" spans="1:19" x14ac:dyDescent="0.25">
      <c r="A15" s="9">
        <v>44330</v>
      </c>
      <c r="B15" s="10" t="s">
        <v>20</v>
      </c>
      <c r="C15" s="10" t="s">
        <v>21</v>
      </c>
      <c r="D15" s="10" t="s">
        <v>74</v>
      </c>
      <c r="E15" s="10" t="s">
        <v>75</v>
      </c>
      <c r="F15" s="11">
        <v>152</v>
      </c>
      <c r="G15" s="11">
        <v>11</v>
      </c>
      <c r="H15" s="12">
        <v>7.2368421052000004E-2</v>
      </c>
      <c r="I15" s="11">
        <v>2</v>
      </c>
      <c r="J15" s="13">
        <v>1.3157894736E-2</v>
      </c>
      <c r="K15" s="11">
        <v>5.476</v>
      </c>
      <c r="L15" s="11">
        <v>279</v>
      </c>
      <c r="M15" s="11">
        <v>26</v>
      </c>
      <c r="N15" s="13">
        <v>9.3189964156999996E-2</v>
      </c>
      <c r="O15" s="11">
        <v>6</v>
      </c>
      <c r="P15" s="13">
        <v>2.1505376343999998E-2</v>
      </c>
      <c r="Q15" s="13">
        <v>0.54480286738299999</v>
      </c>
      <c r="R15" s="13">
        <v>0.42307692307599998</v>
      </c>
      <c r="S15" s="13">
        <v>0.33333333333300003</v>
      </c>
    </row>
    <row r="16" spans="1:19" x14ac:dyDescent="0.25">
      <c r="A16" s="9">
        <v>44330</v>
      </c>
      <c r="B16" s="10" t="s">
        <v>20</v>
      </c>
      <c r="C16" s="10" t="s">
        <v>21</v>
      </c>
      <c r="D16" s="10" t="s">
        <v>76</v>
      </c>
      <c r="E16" s="10" t="s">
        <v>77</v>
      </c>
      <c r="F16" s="11">
        <v>83</v>
      </c>
      <c r="G16" s="11">
        <v>17</v>
      </c>
      <c r="H16" s="12">
        <v>0.20481927710799999</v>
      </c>
      <c r="I16" s="11">
        <v>6</v>
      </c>
      <c r="J16" s="13">
        <v>7.2289156625999995E-2</v>
      </c>
      <c r="K16" s="11">
        <v>4.37</v>
      </c>
      <c r="L16" s="11">
        <v>129</v>
      </c>
      <c r="M16" s="11">
        <v>20</v>
      </c>
      <c r="N16" s="13">
        <v>0.15503875968899999</v>
      </c>
      <c r="O16" s="11">
        <v>6</v>
      </c>
      <c r="P16" s="13">
        <v>4.6511627905999997E-2</v>
      </c>
      <c r="Q16" s="13">
        <v>0.64341085271300003</v>
      </c>
      <c r="R16" s="13">
        <v>0.85</v>
      </c>
      <c r="S16" s="13">
        <v>1</v>
      </c>
    </row>
    <row r="17" spans="1:19" x14ac:dyDescent="0.25">
      <c r="A17" s="9">
        <v>44330</v>
      </c>
      <c r="B17" s="10" t="s">
        <v>22</v>
      </c>
      <c r="C17" s="10" t="s">
        <v>23</v>
      </c>
      <c r="D17" s="10" t="s">
        <v>78</v>
      </c>
      <c r="E17" s="10" t="s">
        <v>79</v>
      </c>
      <c r="F17" s="11">
        <v>601</v>
      </c>
      <c r="G17" s="11">
        <v>62</v>
      </c>
      <c r="H17" s="12">
        <v>0.10316139767</v>
      </c>
      <c r="I17" s="11">
        <v>13</v>
      </c>
      <c r="J17" s="13">
        <v>2.163061564E-2</v>
      </c>
      <c r="K17" s="11">
        <v>26.8</v>
      </c>
      <c r="L17" s="11">
        <v>917</v>
      </c>
      <c r="M17" s="11">
        <v>108</v>
      </c>
      <c r="N17" s="13">
        <v>0.117775354416</v>
      </c>
      <c r="O17" s="11">
        <v>38</v>
      </c>
      <c r="P17" s="13">
        <v>4.1439476553000003E-2</v>
      </c>
      <c r="Q17" s="13">
        <v>0.65539803707699995</v>
      </c>
      <c r="R17" s="13">
        <v>0.57407407407400002</v>
      </c>
      <c r="S17" s="13">
        <v>0.34210526315700002</v>
      </c>
    </row>
    <row r="18" spans="1:19" x14ac:dyDescent="0.25">
      <c r="A18" s="9">
        <v>44330</v>
      </c>
      <c r="B18" s="10" t="s">
        <v>22</v>
      </c>
      <c r="C18" s="10" t="s">
        <v>23</v>
      </c>
      <c r="D18" s="10" t="s">
        <v>80</v>
      </c>
      <c r="E18" s="10" t="s">
        <v>81</v>
      </c>
      <c r="F18" s="11">
        <v>199</v>
      </c>
      <c r="G18" s="11">
        <v>23</v>
      </c>
      <c r="H18" s="12">
        <v>0.115577889447</v>
      </c>
      <c r="I18" s="11">
        <v>5</v>
      </c>
      <c r="J18" s="13">
        <v>2.5125628140000002E-2</v>
      </c>
      <c r="K18" s="11">
        <v>8.9030000000000005</v>
      </c>
      <c r="L18" s="11">
        <v>244</v>
      </c>
      <c r="M18" s="11">
        <v>30</v>
      </c>
      <c r="N18" s="13">
        <v>0.122950819672</v>
      </c>
      <c r="O18" s="11">
        <v>9</v>
      </c>
      <c r="P18" s="13">
        <v>3.6885245901000001E-2</v>
      </c>
      <c r="Q18" s="13">
        <v>0.81557377049099999</v>
      </c>
      <c r="R18" s="13">
        <v>0.76666666666600003</v>
      </c>
      <c r="S18" s="13">
        <v>0.55555555555500002</v>
      </c>
    </row>
    <row r="19" spans="1:19" x14ac:dyDescent="0.25">
      <c r="A19" s="9">
        <v>44330</v>
      </c>
      <c r="B19" s="10" t="s">
        <v>22</v>
      </c>
      <c r="C19" s="10" t="s">
        <v>23</v>
      </c>
      <c r="D19" s="10" t="s">
        <v>82</v>
      </c>
      <c r="E19" s="10" t="s">
        <v>83</v>
      </c>
      <c r="F19" s="11">
        <v>183</v>
      </c>
      <c r="G19" s="11">
        <v>29</v>
      </c>
      <c r="H19" s="12">
        <v>0.158469945355</v>
      </c>
      <c r="I19" s="11">
        <v>12</v>
      </c>
      <c r="J19" s="13">
        <v>6.5573770490999994E-2</v>
      </c>
      <c r="K19" s="11">
        <v>8.202</v>
      </c>
      <c r="L19" s="11">
        <v>309</v>
      </c>
      <c r="M19" s="11">
        <v>52</v>
      </c>
      <c r="N19" s="13">
        <v>0.16828478964400001</v>
      </c>
      <c r="O19" s="11">
        <v>16</v>
      </c>
      <c r="P19" s="13">
        <v>5.1779935275000001E-2</v>
      </c>
      <c r="Q19" s="13">
        <v>0.59223300970799997</v>
      </c>
      <c r="R19" s="13">
        <v>0.55769230769199996</v>
      </c>
      <c r="S19" s="13">
        <v>0.75</v>
      </c>
    </row>
    <row r="20" spans="1:19" x14ac:dyDescent="0.25">
      <c r="A20" s="9">
        <v>44330</v>
      </c>
      <c r="B20" s="10" t="s">
        <v>22</v>
      </c>
      <c r="C20" s="10" t="s">
        <v>23</v>
      </c>
      <c r="D20" s="10" t="s">
        <v>84</v>
      </c>
      <c r="E20" s="10" t="s">
        <v>85</v>
      </c>
      <c r="F20" s="11">
        <v>191</v>
      </c>
      <c r="G20" s="11">
        <v>23</v>
      </c>
      <c r="H20" s="12">
        <v>0.12041884816700001</v>
      </c>
      <c r="I20" s="11">
        <v>5</v>
      </c>
      <c r="J20" s="13">
        <v>2.6178010471000001E-2</v>
      </c>
      <c r="K20" s="11">
        <v>8.51</v>
      </c>
      <c r="L20" s="11">
        <v>328</v>
      </c>
      <c r="M20" s="11">
        <v>41</v>
      </c>
      <c r="N20" s="13">
        <v>0.125</v>
      </c>
      <c r="O20" s="11">
        <v>11</v>
      </c>
      <c r="P20" s="13">
        <v>3.3536585365000003E-2</v>
      </c>
      <c r="Q20" s="13">
        <v>0.58231707317000003</v>
      </c>
      <c r="R20" s="13">
        <v>0.56097560975600003</v>
      </c>
      <c r="S20" s="13">
        <v>0.45454545454500001</v>
      </c>
    </row>
    <row r="21" spans="1:19" x14ac:dyDescent="0.25">
      <c r="A21" s="9">
        <v>44330</v>
      </c>
      <c r="B21" s="10" t="s">
        <v>22</v>
      </c>
      <c r="C21" s="10" t="s">
        <v>23</v>
      </c>
      <c r="D21" s="10" t="s">
        <v>86</v>
      </c>
      <c r="E21" s="10" t="s">
        <v>87</v>
      </c>
      <c r="F21" s="11">
        <v>158</v>
      </c>
      <c r="G21" s="11">
        <v>17</v>
      </c>
      <c r="H21" s="12">
        <v>0.10759493670799999</v>
      </c>
      <c r="I21" s="11">
        <v>4</v>
      </c>
      <c r="J21" s="13">
        <v>2.5316455695999999E-2</v>
      </c>
      <c r="K21" s="11">
        <v>6.63</v>
      </c>
      <c r="L21" s="11">
        <v>278</v>
      </c>
      <c r="M21" s="11">
        <v>45</v>
      </c>
      <c r="N21" s="13">
        <v>0.161870503597</v>
      </c>
      <c r="O21" s="11">
        <v>10</v>
      </c>
      <c r="P21" s="13">
        <v>3.5971223020999997E-2</v>
      </c>
      <c r="Q21" s="13">
        <v>0.568345323741</v>
      </c>
      <c r="R21" s="13">
        <v>0.377777777777</v>
      </c>
      <c r="S21" s="13">
        <v>0.4</v>
      </c>
    </row>
    <row r="22" spans="1:19" x14ac:dyDescent="0.25">
      <c r="A22" s="9">
        <v>44330</v>
      </c>
      <c r="B22" s="10" t="s">
        <v>22</v>
      </c>
      <c r="C22" s="10" t="s">
        <v>23</v>
      </c>
      <c r="D22" s="10" t="s">
        <v>88</v>
      </c>
      <c r="E22" s="10" t="s">
        <v>89</v>
      </c>
      <c r="F22" s="11">
        <v>144</v>
      </c>
      <c r="G22" s="11">
        <v>21</v>
      </c>
      <c r="H22" s="12">
        <v>0.145833333333</v>
      </c>
      <c r="I22" s="11">
        <v>5</v>
      </c>
      <c r="J22" s="13">
        <v>3.4722222221999999E-2</v>
      </c>
      <c r="K22" s="11">
        <v>6.4950000000000001</v>
      </c>
      <c r="L22" s="11">
        <v>272</v>
      </c>
      <c r="M22" s="11">
        <v>32</v>
      </c>
      <c r="N22" s="13">
        <v>0.117647058823</v>
      </c>
      <c r="O22" s="11">
        <v>4</v>
      </c>
      <c r="P22" s="13">
        <v>1.4705882352E-2</v>
      </c>
      <c r="Q22" s="13">
        <v>0.52941176470499995</v>
      </c>
      <c r="R22" s="13">
        <v>0.65625</v>
      </c>
      <c r="S22" s="13">
        <v>1.25</v>
      </c>
    </row>
    <row r="23" spans="1:19" x14ac:dyDescent="0.25">
      <c r="A23" s="9">
        <v>44330</v>
      </c>
      <c r="B23" s="10" t="s">
        <v>22</v>
      </c>
      <c r="C23" s="10" t="s">
        <v>23</v>
      </c>
      <c r="D23" s="10" t="s">
        <v>90</v>
      </c>
      <c r="E23" s="10" t="s">
        <v>91</v>
      </c>
      <c r="F23" s="11">
        <v>197</v>
      </c>
      <c r="G23" s="11">
        <v>21</v>
      </c>
      <c r="H23" s="12">
        <v>0.10659898477099999</v>
      </c>
      <c r="I23" s="11">
        <v>7</v>
      </c>
      <c r="J23" s="13">
        <v>3.5532994923000001E-2</v>
      </c>
      <c r="K23" s="11">
        <v>8.032</v>
      </c>
      <c r="L23" s="11">
        <v>410</v>
      </c>
      <c r="M23" s="11">
        <v>74</v>
      </c>
      <c r="N23" s="13">
        <v>0.18048780487800001</v>
      </c>
      <c r="O23" s="11">
        <v>19</v>
      </c>
      <c r="P23" s="13">
        <v>4.6341463414E-2</v>
      </c>
      <c r="Q23" s="13">
        <v>0.48048780487800002</v>
      </c>
      <c r="R23" s="13">
        <v>0.28378378378300001</v>
      </c>
      <c r="S23" s="13">
        <v>0.368421052631</v>
      </c>
    </row>
    <row r="24" spans="1:19" x14ac:dyDescent="0.25">
      <c r="A24" s="9">
        <v>44330</v>
      </c>
      <c r="B24" s="10" t="s">
        <v>24</v>
      </c>
      <c r="C24" s="10" t="s">
        <v>25</v>
      </c>
      <c r="D24" s="10" t="s">
        <v>92</v>
      </c>
      <c r="E24" s="10" t="s">
        <v>93</v>
      </c>
      <c r="F24" s="11">
        <v>26</v>
      </c>
      <c r="G24" s="11">
        <v>2</v>
      </c>
      <c r="H24" s="12">
        <v>7.6923076923000003E-2</v>
      </c>
      <c r="I24" s="11">
        <v>0</v>
      </c>
      <c r="J24" s="13">
        <v>0</v>
      </c>
      <c r="K24" s="11">
        <v>1.1379999999999999</v>
      </c>
      <c r="L24" s="11">
        <v>71</v>
      </c>
      <c r="M24" s="11">
        <v>15</v>
      </c>
      <c r="N24" s="13">
        <v>0.21126760563300001</v>
      </c>
      <c r="O24" s="11">
        <v>6</v>
      </c>
      <c r="P24" s="13">
        <v>8.4507042253E-2</v>
      </c>
      <c r="Q24" s="13">
        <v>0.36619718309799998</v>
      </c>
      <c r="R24" s="13">
        <v>0.13333333333299999</v>
      </c>
      <c r="S24" s="13">
        <v>0</v>
      </c>
    </row>
    <row r="25" spans="1:19" x14ac:dyDescent="0.25">
      <c r="A25" s="9">
        <v>44330</v>
      </c>
      <c r="B25" s="10" t="s">
        <v>24</v>
      </c>
      <c r="C25" s="10" t="s">
        <v>25</v>
      </c>
      <c r="D25" s="10" t="s">
        <v>94</v>
      </c>
      <c r="E25" s="10" t="s">
        <v>95</v>
      </c>
      <c r="F25" s="11">
        <v>124</v>
      </c>
      <c r="G25" s="11">
        <v>18</v>
      </c>
      <c r="H25" s="12">
        <v>0.14516129032200001</v>
      </c>
      <c r="I25" s="11">
        <v>6</v>
      </c>
      <c r="J25" s="13">
        <v>4.8387096774E-2</v>
      </c>
      <c r="K25" s="11">
        <v>5.0330000000000004</v>
      </c>
      <c r="L25" s="11">
        <v>135</v>
      </c>
      <c r="M25" s="11">
        <v>29</v>
      </c>
      <c r="N25" s="13">
        <v>0.214814814814</v>
      </c>
      <c r="O25" s="11">
        <v>17</v>
      </c>
      <c r="P25" s="13">
        <v>0.12592592592499999</v>
      </c>
      <c r="Q25" s="13">
        <v>0.91851851851800004</v>
      </c>
      <c r="R25" s="13">
        <v>0.62068965517200003</v>
      </c>
      <c r="S25" s="13">
        <v>0.35294117647000001</v>
      </c>
    </row>
    <row r="26" spans="1:19" x14ac:dyDescent="0.25">
      <c r="A26" s="9">
        <v>44330</v>
      </c>
      <c r="B26" s="10" t="s">
        <v>24</v>
      </c>
      <c r="C26" s="10" t="s">
        <v>25</v>
      </c>
      <c r="D26" s="10" t="s">
        <v>96</v>
      </c>
      <c r="E26" s="10" t="s">
        <v>97</v>
      </c>
      <c r="F26" s="11">
        <v>177</v>
      </c>
      <c r="G26" s="11">
        <v>11</v>
      </c>
      <c r="H26" s="12">
        <v>6.2146892655000001E-2</v>
      </c>
      <c r="I26" s="11">
        <v>6</v>
      </c>
      <c r="J26" s="13">
        <v>3.3898305083999998E-2</v>
      </c>
      <c r="K26" s="11">
        <v>5.7210000000000001</v>
      </c>
      <c r="L26" s="11">
        <v>389</v>
      </c>
      <c r="M26" s="11">
        <v>54</v>
      </c>
      <c r="N26" s="13">
        <v>0.13881748071899999</v>
      </c>
      <c r="O26" s="11">
        <v>21</v>
      </c>
      <c r="P26" s="13">
        <v>5.3984575835E-2</v>
      </c>
      <c r="Q26" s="13">
        <v>0.45501285346999998</v>
      </c>
      <c r="R26" s="13">
        <v>0.20370370370300001</v>
      </c>
      <c r="S26" s="13">
        <v>0.28571428571399998</v>
      </c>
    </row>
    <row r="27" spans="1:19" x14ac:dyDescent="0.25">
      <c r="A27" s="9">
        <v>44330</v>
      </c>
      <c r="B27" s="10" t="s">
        <v>24</v>
      </c>
      <c r="C27" s="10" t="s">
        <v>25</v>
      </c>
      <c r="D27" s="10" t="s">
        <v>98</v>
      </c>
      <c r="E27" s="10" t="s">
        <v>99</v>
      </c>
      <c r="F27" s="11">
        <v>93</v>
      </c>
      <c r="G27" s="11">
        <v>11</v>
      </c>
      <c r="H27" s="12">
        <v>0.118279569892</v>
      </c>
      <c r="I27" s="11">
        <v>6</v>
      </c>
      <c r="J27" s="13">
        <v>6.4516129032000005E-2</v>
      </c>
      <c r="K27" s="11">
        <v>4.2439999999999998</v>
      </c>
      <c r="L27" s="11">
        <v>190</v>
      </c>
      <c r="M27" s="11">
        <v>27</v>
      </c>
      <c r="N27" s="13">
        <v>0.14210526315700001</v>
      </c>
      <c r="O27" s="11">
        <v>6</v>
      </c>
      <c r="P27" s="13">
        <v>3.1578947368000002E-2</v>
      </c>
      <c r="Q27" s="13">
        <v>0.48947368420999998</v>
      </c>
      <c r="R27" s="13">
        <v>0.40740740740699999</v>
      </c>
      <c r="S27" s="13">
        <v>1</v>
      </c>
    </row>
    <row r="28" spans="1:19" x14ac:dyDescent="0.25">
      <c r="A28" s="9">
        <v>44330</v>
      </c>
      <c r="B28" s="10" t="s">
        <v>24</v>
      </c>
      <c r="C28" s="10" t="s">
        <v>25</v>
      </c>
      <c r="D28" s="10" t="s">
        <v>100</v>
      </c>
      <c r="E28" s="10" t="s">
        <v>101</v>
      </c>
      <c r="F28" s="11">
        <v>87</v>
      </c>
      <c r="G28" s="11">
        <v>10</v>
      </c>
      <c r="H28" s="12">
        <v>0.11494252873499999</v>
      </c>
      <c r="I28" s="11">
        <v>6</v>
      </c>
      <c r="J28" s="13">
        <v>6.8965517241000002E-2</v>
      </c>
      <c r="K28" s="11">
        <v>3.48</v>
      </c>
      <c r="L28" s="11">
        <v>176</v>
      </c>
      <c r="M28" s="11">
        <v>24</v>
      </c>
      <c r="N28" s="13">
        <v>0.136363636363</v>
      </c>
      <c r="O28" s="11">
        <v>9</v>
      </c>
      <c r="P28" s="13">
        <v>5.1136363636E-2</v>
      </c>
      <c r="Q28" s="13">
        <v>0.49431818181800002</v>
      </c>
      <c r="R28" s="13">
        <v>0.416666666666</v>
      </c>
      <c r="S28" s="13">
        <v>0.66666666666600005</v>
      </c>
    </row>
    <row r="29" spans="1:19" x14ac:dyDescent="0.25">
      <c r="A29" s="9">
        <v>44330</v>
      </c>
      <c r="B29" s="10" t="s">
        <v>24</v>
      </c>
      <c r="C29" s="10" t="s">
        <v>25</v>
      </c>
      <c r="D29" s="10" t="s">
        <v>102</v>
      </c>
      <c r="E29" s="10" t="s">
        <v>103</v>
      </c>
      <c r="F29" s="11">
        <v>63</v>
      </c>
      <c r="G29" s="11">
        <v>3</v>
      </c>
      <c r="H29" s="12">
        <v>4.7619047619000002E-2</v>
      </c>
      <c r="I29" s="11">
        <v>0</v>
      </c>
      <c r="J29" s="13">
        <v>0</v>
      </c>
      <c r="K29" s="11">
        <v>2.1909999999999998</v>
      </c>
      <c r="L29" s="11">
        <v>86</v>
      </c>
      <c r="M29" s="11">
        <v>5</v>
      </c>
      <c r="N29" s="13">
        <v>5.8139534882999999E-2</v>
      </c>
      <c r="O29" s="11">
        <v>2</v>
      </c>
      <c r="P29" s="13">
        <v>2.3255813952999999E-2</v>
      </c>
      <c r="Q29" s="13">
        <v>0.73255813953399995</v>
      </c>
      <c r="R29" s="13">
        <v>0.6</v>
      </c>
      <c r="S29" s="13">
        <v>0</v>
      </c>
    </row>
    <row r="30" spans="1:19" x14ac:dyDescent="0.25">
      <c r="A30" s="9">
        <v>44330</v>
      </c>
      <c r="B30" s="10" t="s">
        <v>24</v>
      </c>
      <c r="C30" s="10" t="s">
        <v>25</v>
      </c>
      <c r="D30" s="10" t="s">
        <v>104</v>
      </c>
      <c r="E30" s="10" t="s">
        <v>105</v>
      </c>
      <c r="F30" s="11">
        <v>52</v>
      </c>
      <c r="G30" s="11">
        <v>10</v>
      </c>
      <c r="H30" s="12">
        <v>0.19230769230700001</v>
      </c>
      <c r="I30" s="11">
        <v>2</v>
      </c>
      <c r="J30" s="13">
        <v>3.8461538460999999E-2</v>
      </c>
      <c r="K30" s="11">
        <v>2.1</v>
      </c>
      <c r="L30" s="11">
        <v>101</v>
      </c>
      <c r="M30" s="11">
        <v>22</v>
      </c>
      <c r="N30" s="13">
        <v>0.217821782178</v>
      </c>
      <c r="O30" s="11">
        <v>8</v>
      </c>
      <c r="P30" s="13">
        <v>7.9207920791999994E-2</v>
      </c>
      <c r="Q30" s="13">
        <v>0.51485148514800005</v>
      </c>
      <c r="R30" s="13">
        <v>0.45454545454500001</v>
      </c>
      <c r="S30" s="13">
        <v>0.25</v>
      </c>
    </row>
    <row r="31" spans="1:19" x14ac:dyDescent="0.25">
      <c r="A31" s="9">
        <v>44330</v>
      </c>
      <c r="B31" s="10" t="s">
        <v>26</v>
      </c>
      <c r="C31" s="10" t="s">
        <v>27</v>
      </c>
      <c r="D31" s="10" t="s">
        <v>106</v>
      </c>
      <c r="E31" s="10" t="s">
        <v>107</v>
      </c>
      <c r="F31" s="11">
        <v>15</v>
      </c>
      <c r="G31" s="11">
        <v>1</v>
      </c>
      <c r="H31" s="12">
        <v>6.6666666666000005E-2</v>
      </c>
      <c r="I31" s="11">
        <v>0</v>
      </c>
      <c r="J31" s="13">
        <v>0</v>
      </c>
      <c r="K31" s="11">
        <v>0.61299999999999999</v>
      </c>
      <c r="L31" s="11">
        <v>35</v>
      </c>
      <c r="M31" s="11">
        <v>7</v>
      </c>
      <c r="N31" s="13">
        <v>0.2</v>
      </c>
      <c r="O31" s="11">
        <v>1</v>
      </c>
      <c r="P31" s="13">
        <v>2.8571428571E-2</v>
      </c>
      <c r="Q31" s="13">
        <v>0.428571428571</v>
      </c>
      <c r="R31" s="13">
        <v>0.14285714285699999</v>
      </c>
      <c r="S31" s="13">
        <v>0</v>
      </c>
    </row>
    <row r="32" spans="1:19" x14ac:dyDescent="0.25">
      <c r="A32" s="9">
        <v>44330</v>
      </c>
      <c r="B32" s="10" t="s">
        <v>26</v>
      </c>
      <c r="C32" s="10" t="s">
        <v>27</v>
      </c>
      <c r="D32" s="10" t="s">
        <v>108</v>
      </c>
      <c r="E32" s="10" t="s">
        <v>109</v>
      </c>
      <c r="F32" s="11">
        <v>126</v>
      </c>
      <c r="G32" s="11">
        <v>24</v>
      </c>
      <c r="H32" s="12">
        <v>0.19047619047600001</v>
      </c>
      <c r="I32" s="11">
        <v>4</v>
      </c>
      <c r="J32" s="13">
        <v>3.1746031745999999E-2</v>
      </c>
      <c r="K32" s="11">
        <v>6.1210000000000004</v>
      </c>
      <c r="L32" s="11">
        <v>159</v>
      </c>
      <c r="M32" s="11">
        <v>17</v>
      </c>
      <c r="N32" s="13">
        <v>0.106918238993</v>
      </c>
      <c r="O32" s="11">
        <v>4</v>
      </c>
      <c r="P32" s="13">
        <v>2.5157232703999999E-2</v>
      </c>
      <c r="Q32" s="13">
        <v>0.79245283018799995</v>
      </c>
      <c r="R32" s="13">
        <v>1.411764705882</v>
      </c>
      <c r="S32" s="13">
        <v>1</v>
      </c>
    </row>
    <row r="33" spans="1:19" x14ac:dyDescent="0.25">
      <c r="A33" s="9">
        <v>44330</v>
      </c>
      <c r="B33" s="10" t="s">
        <v>26</v>
      </c>
      <c r="C33" s="10" t="s">
        <v>27</v>
      </c>
      <c r="D33" s="10" t="s">
        <v>110</v>
      </c>
      <c r="E33" s="10" t="s">
        <v>111</v>
      </c>
      <c r="F33" s="11">
        <v>60</v>
      </c>
      <c r="G33" s="11">
        <v>15</v>
      </c>
      <c r="H33" s="12">
        <v>0.25</v>
      </c>
      <c r="I33" s="11">
        <v>11</v>
      </c>
      <c r="J33" s="13">
        <v>0.183333333333</v>
      </c>
      <c r="K33" s="11">
        <v>2.4929999999999999</v>
      </c>
      <c r="L33" s="11">
        <v>85</v>
      </c>
      <c r="M33" s="11">
        <v>13</v>
      </c>
      <c r="N33" s="13">
        <v>0.15294117647</v>
      </c>
      <c r="O33" s="11">
        <v>8</v>
      </c>
      <c r="P33" s="13">
        <v>9.4117647058000006E-2</v>
      </c>
      <c r="Q33" s="13">
        <v>0.70588235294099999</v>
      </c>
      <c r="R33" s="13">
        <v>1.1538461538460001</v>
      </c>
      <c r="S33" s="13">
        <v>1.375</v>
      </c>
    </row>
    <row r="34" spans="1:19" x14ac:dyDescent="0.25">
      <c r="A34" s="9">
        <v>44330</v>
      </c>
      <c r="B34" s="10" t="s">
        <v>28</v>
      </c>
      <c r="C34" s="10" t="s">
        <v>29</v>
      </c>
      <c r="D34" s="10" t="s">
        <v>112</v>
      </c>
      <c r="E34" s="10" t="s">
        <v>113</v>
      </c>
      <c r="F34" s="11">
        <v>324</v>
      </c>
      <c r="G34" s="11">
        <v>54</v>
      </c>
      <c r="H34" s="12">
        <v>0.166666666666</v>
      </c>
      <c r="I34" s="11">
        <v>18</v>
      </c>
      <c r="J34" s="13">
        <v>5.5555555554999997E-2</v>
      </c>
      <c r="K34" s="11">
        <v>15.568</v>
      </c>
      <c r="L34" s="11">
        <v>520</v>
      </c>
      <c r="M34" s="11">
        <v>95</v>
      </c>
      <c r="N34" s="13">
        <v>0.18269230769200001</v>
      </c>
      <c r="O34" s="11">
        <v>23</v>
      </c>
      <c r="P34" s="13">
        <v>4.4230769230000001E-2</v>
      </c>
      <c r="Q34" s="13">
        <v>0.62307692307600004</v>
      </c>
      <c r="R34" s="13">
        <v>0.56842105263099996</v>
      </c>
      <c r="S34" s="13">
        <v>0.78260869565199997</v>
      </c>
    </row>
    <row r="35" spans="1:19" x14ac:dyDescent="0.25">
      <c r="A35" s="9">
        <v>44330</v>
      </c>
      <c r="B35" s="10" t="s">
        <v>28</v>
      </c>
      <c r="C35" s="10" t="s">
        <v>29</v>
      </c>
      <c r="D35" s="10" t="s">
        <v>114</v>
      </c>
      <c r="E35" s="10" t="s">
        <v>115</v>
      </c>
      <c r="F35" s="11">
        <v>229</v>
      </c>
      <c r="G35" s="11">
        <v>38</v>
      </c>
      <c r="H35" s="12">
        <v>0.165938864628</v>
      </c>
      <c r="I35" s="11">
        <v>8</v>
      </c>
      <c r="J35" s="13">
        <v>3.4934497815999999E-2</v>
      </c>
      <c r="K35" s="11">
        <v>10.387</v>
      </c>
      <c r="L35" s="11">
        <v>322</v>
      </c>
      <c r="M35" s="11">
        <v>48</v>
      </c>
      <c r="N35" s="13">
        <v>0.14906832298100001</v>
      </c>
      <c r="O35" s="11">
        <v>21</v>
      </c>
      <c r="P35" s="13">
        <v>6.5217391304000005E-2</v>
      </c>
      <c r="Q35" s="13">
        <v>0.71118012422300003</v>
      </c>
      <c r="R35" s="13">
        <v>0.79166666666600005</v>
      </c>
      <c r="S35" s="13">
        <v>0.38095238095200001</v>
      </c>
    </row>
    <row r="36" spans="1:19" x14ac:dyDescent="0.25">
      <c r="A36" s="9">
        <v>44330</v>
      </c>
      <c r="B36" s="10" t="s">
        <v>28</v>
      </c>
      <c r="C36" s="10" t="s">
        <v>29</v>
      </c>
      <c r="D36" s="10" t="s">
        <v>116</v>
      </c>
      <c r="E36" s="10" t="s">
        <v>117</v>
      </c>
      <c r="F36" s="11">
        <v>224</v>
      </c>
      <c r="G36" s="11">
        <v>28</v>
      </c>
      <c r="H36" s="12">
        <v>0.125</v>
      </c>
      <c r="I36" s="11">
        <v>10</v>
      </c>
      <c r="J36" s="13">
        <v>4.4642857142000003E-2</v>
      </c>
      <c r="K36" s="11">
        <v>9.3650000000000002</v>
      </c>
      <c r="L36" s="11">
        <v>370</v>
      </c>
      <c r="M36" s="11">
        <v>87</v>
      </c>
      <c r="N36" s="13">
        <v>0.23513513513500001</v>
      </c>
      <c r="O36" s="11">
        <v>22</v>
      </c>
      <c r="P36" s="13">
        <v>5.9459459458999997E-2</v>
      </c>
      <c r="Q36" s="13">
        <v>0.60540540540499999</v>
      </c>
      <c r="R36" s="13">
        <v>0.321839080459</v>
      </c>
      <c r="S36" s="13">
        <v>0.45454545454500001</v>
      </c>
    </row>
    <row r="37" spans="1:19" x14ac:dyDescent="0.25">
      <c r="A37" s="9">
        <v>44330</v>
      </c>
      <c r="B37" s="10" t="s">
        <v>28</v>
      </c>
      <c r="C37" s="10" t="s">
        <v>29</v>
      </c>
      <c r="D37" s="10" t="s">
        <v>118</v>
      </c>
      <c r="E37" s="10" t="s">
        <v>119</v>
      </c>
      <c r="F37" s="11">
        <v>168</v>
      </c>
      <c r="G37" s="11">
        <v>26</v>
      </c>
      <c r="H37" s="12">
        <v>0.15476190476099999</v>
      </c>
      <c r="I37" s="11">
        <v>11</v>
      </c>
      <c r="J37" s="13">
        <v>6.5476190476000007E-2</v>
      </c>
      <c r="K37" s="11">
        <v>8.548</v>
      </c>
      <c r="L37" s="11">
        <v>308</v>
      </c>
      <c r="M37" s="11">
        <v>51</v>
      </c>
      <c r="N37" s="13">
        <v>0.165584415584</v>
      </c>
      <c r="O37" s="11">
        <v>15</v>
      </c>
      <c r="P37" s="13">
        <v>4.8701298700999998E-2</v>
      </c>
      <c r="Q37" s="13">
        <v>0.54545454545399996</v>
      </c>
      <c r="R37" s="13">
        <v>0.50980392156800003</v>
      </c>
      <c r="S37" s="13">
        <v>0.73333333333299999</v>
      </c>
    </row>
    <row r="38" spans="1:19" x14ac:dyDescent="0.25">
      <c r="A38" s="9">
        <v>44330</v>
      </c>
      <c r="B38" s="10" t="s">
        <v>28</v>
      </c>
      <c r="C38" s="10" t="s">
        <v>29</v>
      </c>
      <c r="D38" s="10" t="s">
        <v>120</v>
      </c>
      <c r="E38" s="10" t="s">
        <v>121</v>
      </c>
      <c r="F38" s="11">
        <v>269</v>
      </c>
      <c r="G38" s="11">
        <v>30</v>
      </c>
      <c r="H38" s="12">
        <v>0.111524163568</v>
      </c>
      <c r="I38" s="11">
        <v>5</v>
      </c>
      <c r="J38" s="13">
        <v>1.8587360593999999E-2</v>
      </c>
      <c r="K38" s="11">
        <v>10.66</v>
      </c>
      <c r="L38" s="11">
        <v>473</v>
      </c>
      <c r="M38" s="11">
        <v>62</v>
      </c>
      <c r="N38" s="13">
        <v>0.13107822410100001</v>
      </c>
      <c r="O38" s="11">
        <v>22</v>
      </c>
      <c r="P38" s="13">
        <v>4.6511627905999997E-2</v>
      </c>
      <c r="Q38" s="13">
        <v>0.56871035940799997</v>
      </c>
      <c r="R38" s="13">
        <v>0.48387096774100002</v>
      </c>
      <c r="S38" s="13">
        <v>0.22727272727200001</v>
      </c>
    </row>
    <row r="39" spans="1:19" x14ac:dyDescent="0.25">
      <c r="A39" s="9">
        <v>44330</v>
      </c>
      <c r="B39" s="10" t="s">
        <v>28</v>
      </c>
      <c r="C39" s="10" t="s">
        <v>29</v>
      </c>
      <c r="D39" s="10" t="s">
        <v>122</v>
      </c>
      <c r="E39" s="10" t="s">
        <v>123</v>
      </c>
      <c r="F39" s="11">
        <v>284</v>
      </c>
      <c r="G39" s="11">
        <v>51</v>
      </c>
      <c r="H39" s="12">
        <v>0.17957746478799999</v>
      </c>
      <c r="I39" s="11">
        <v>19</v>
      </c>
      <c r="J39" s="13">
        <v>6.6901408450000005E-2</v>
      </c>
      <c r="K39" s="11">
        <v>15.691000000000001</v>
      </c>
      <c r="L39" s="11">
        <v>593</v>
      </c>
      <c r="M39" s="11">
        <v>86</v>
      </c>
      <c r="N39" s="13">
        <v>0.145025295109</v>
      </c>
      <c r="O39" s="11">
        <v>31</v>
      </c>
      <c r="P39" s="13">
        <v>5.2276559865000002E-2</v>
      </c>
      <c r="Q39" s="13">
        <v>0.47892074198899998</v>
      </c>
      <c r="R39" s="13">
        <v>0.59302325581299997</v>
      </c>
      <c r="S39" s="13">
        <v>0.61290322580599998</v>
      </c>
    </row>
    <row r="40" spans="1:19" x14ac:dyDescent="0.25">
      <c r="A40" s="9">
        <v>44330</v>
      </c>
      <c r="B40" s="10" t="s">
        <v>28</v>
      </c>
      <c r="C40" s="10" t="s">
        <v>29</v>
      </c>
      <c r="D40" s="10" t="s">
        <v>124</v>
      </c>
      <c r="E40" s="10" t="s">
        <v>125</v>
      </c>
      <c r="F40" s="11">
        <v>245</v>
      </c>
      <c r="G40" s="11">
        <v>29</v>
      </c>
      <c r="H40" s="12">
        <v>0.118367346938</v>
      </c>
      <c r="I40" s="11">
        <v>5</v>
      </c>
      <c r="J40" s="13">
        <v>2.0408163265000001E-2</v>
      </c>
      <c r="K40" s="11">
        <v>10.893000000000001</v>
      </c>
      <c r="L40" s="11">
        <v>531</v>
      </c>
      <c r="M40" s="11">
        <v>89</v>
      </c>
      <c r="N40" s="13">
        <v>0.167608286252</v>
      </c>
      <c r="O40" s="11">
        <v>34</v>
      </c>
      <c r="P40" s="13">
        <v>6.4030131825999995E-2</v>
      </c>
      <c r="Q40" s="13">
        <v>0.46139359698600002</v>
      </c>
      <c r="R40" s="13">
        <v>0.32584269662900001</v>
      </c>
      <c r="S40" s="13">
        <v>0.14705882352899999</v>
      </c>
    </row>
    <row r="41" spans="1:19" x14ac:dyDescent="0.25">
      <c r="A41" s="9">
        <v>44330</v>
      </c>
      <c r="B41" s="10" t="s">
        <v>30</v>
      </c>
      <c r="C41" s="10" t="s">
        <v>31</v>
      </c>
      <c r="D41" s="10" t="s">
        <v>126</v>
      </c>
      <c r="E41" s="10" t="s">
        <v>127</v>
      </c>
      <c r="F41" s="11">
        <v>240</v>
      </c>
      <c r="G41" s="11">
        <v>32</v>
      </c>
      <c r="H41" s="12">
        <v>0.13333333333299999</v>
      </c>
      <c r="I41" s="11">
        <v>15</v>
      </c>
      <c r="J41" s="13">
        <v>6.25E-2</v>
      </c>
      <c r="K41" s="11">
        <v>8.9309999999999992</v>
      </c>
      <c r="L41" s="11">
        <v>407</v>
      </c>
      <c r="M41" s="11">
        <v>52</v>
      </c>
      <c r="N41" s="13">
        <v>0.12776412776400001</v>
      </c>
      <c r="O41" s="11">
        <v>15</v>
      </c>
      <c r="P41" s="13">
        <v>3.6855036855000002E-2</v>
      </c>
      <c r="Q41" s="13">
        <v>0.58968058968000003</v>
      </c>
      <c r="R41" s="13">
        <v>0.61538461538400002</v>
      </c>
      <c r="S41" s="13">
        <v>1</v>
      </c>
    </row>
    <row r="42" spans="1:19" x14ac:dyDescent="0.25">
      <c r="A42" s="9">
        <v>44330</v>
      </c>
      <c r="B42" s="10" t="s">
        <v>30</v>
      </c>
      <c r="C42" s="10" t="s">
        <v>31</v>
      </c>
      <c r="D42" s="10" t="s">
        <v>128</v>
      </c>
      <c r="E42" s="10" t="s">
        <v>129</v>
      </c>
      <c r="F42" s="11">
        <v>119</v>
      </c>
      <c r="G42" s="11">
        <v>29</v>
      </c>
      <c r="H42" s="12">
        <v>0.243697478991</v>
      </c>
      <c r="I42" s="11">
        <v>15</v>
      </c>
      <c r="J42" s="13">
        <v>0.126050420168</v>
      </c>
      <c r="K42" s="11">
        <v>5.53</v>
      </c>
      <c r="L42" s="11">
        <v>197</v>
      </c>
      <c r="M42" s="11">
        <v>38</v>
      </c>
      <c r="N42" s="13">
        <v>0.19289340101499999</v>
      </c>
      <c r="O42" s="11">
        <v>15</v>
      </c>
      <c r="P42" s="13">
        <v>7.6142131978999994E-2</v>
      </c>
      <c r="Q42" s="13">
        <v>0.60406091370500004</v>
      </c>
      <c r="R42" s="13">
        <v>0.76315789473600004</v>
      </c>
      <c r="S42" s="13">
        <v>1</v>
      </c>
    </row>
    <row r="43" spans="1:19" x14ac:dyDescent="0.25">
      <c r="A43" s="9">
        <v>44330</v>
      </c>
      <c r="B43" s="10" t="s">
        <v>30</v>
      </c>
      <c r="C43" s="10" t="s">
        <v>31</v>
      </c>
      <c r="D43" s="10" t="s">
        <v>130</v>
      </c>
      <c r="E43" s="10" t="s">
        <v>131</v>
      </c>
      <c r="F43" s="11">
        <v>276</v>
      </c>
      <c r="G43" s="11">
        <v>31</v>
      </c>
      <c r="H43" s="12">
        <v>0.112318840579</v>
      </c>
      <c r="I43" s="11">
        <v>14</v>
      </c>
      <c r="J43" s="13">
        <v>5.0724637681000002E-2</v>
      </c>
      <c r="K43" s="11">
        <v>12.6</v>
      </c>
      <c r="L43" s="11">
        <v>407</v>
      </c>
      <c r="M43" s="11">
        <v>62</v>
      </c>
      <c r="N43" s="13">
        <v>0.15233415233399999</v>
      </c>
      <c r="O43" s="11">
        <v>20</v>
      </c>
      <c r="P43" s="13">
        <v>4.9140049140000003E-2</v>
      </c>
      <c r="Q43" s="13">
        <v>0.67813267813199996</v>
      </c>
      <c r="R43" s="13">
        <v>0.5</v>
      </c>
      <c r="S43" s="13">
        <v>0.7</v>
      </c>
    </row>
    <row r="44" spans="1:19" x14ac:dyDescent="0.25">
      <c r="A44" s="9">
        <v>44330</v>
      </c>
      <c r="B44" s="10" t="s">
        <v>30</v>
      </c>
      <c r="C44" s="10" t="s">
        <v>31</v>
      </c>
      <c r="D44" s="10" t="s">
        <v>132</v>
      </c>
      <c r="E44" s="10" t="s">
        <v>133</v>
      </c>
      <c r="F44" s="11">
        <v>58</v>
      </c>
      <c r="G44" s="11">
        <v>11</v>
      </c>
      <c r="H44" s="12">
        <v>0.18965517241300001</v>
      </c>
      <c r="I44" s="11">
        <v>3</v>
      </c>
      <c r="J44" s="13">
        <v>5.1724137931000003E-2</v>
      </c>
      <c r="K44" s="11">
        <v>3.7570000000000001</v>
      </c>
      <c r="L44" s="11">
        <v>118</v>
      </c>
      <c r="M44" s="11">
        <v>27</v>
      </c>
      <c r="N44" s="13">
        <v>0.22881355932200001</v>
      </c>
      <c r="O44" s="11">
        <v>8</v>
      </c>
      <c r="P44" s="13">
        <v>6.7796610169000002E-2</v>
      </c>
      <c r="Q44" s="13">
        <v>0.49152542372800001</v>
      </c>
      <c r="R44" s="13">
        <v>0.40740740740699999</v>
      </c>
      <c r="S44" s="13">
        <v>0.375</v>
      </c>
    </row>
    <row r="45" spans="1:19" x14ac:dyDescent="0.25">
      <c r="A45" s="9">
        <v>44330</v>
      </c>
      <c r="B45" s="10" t="s">
        <v>32</v>
      </c>
      <c r="C45" s="10" t="s">
        <v>33</v>
      </c>
      <c r="D45" s="10" t="s">
        <v>134</v>
      </c>
      <c r="E45" s="10" t="s">
        <v>135</v>
      </c>
      <c r="F45" s="11">
        <v>145</v>
      </c>
      <c r="G45" s="11">
        <v>15</v>
      </c>
      <c r="H45" s="12">
        <v>0.10344827586200001</v>
      </c>
      <c r="I45" s="11">
        <v>4</v>
      </c>
      <c r="J45" s="13">
        <v>2.7586206895999998E-2</v>
      </c>
      <c r="K45" s="11">
        <v>5.8</v>
      </c>
      <c r="L45" s="11">
        <v>233</v>
      </c>
      <c r="M45" s="11">
        <v>25</v>
      </c>
      <c r="N45" s="13">
        <v>0.10729613733899999</v>
      </c>
      <c r="O45" s="11">
        <v>7</v>
      </c>
      <c r="P45" s="13">
        <v>3.0042918453999999E-2</v>
      </c>
      <c r="Q45" s="13">
        <v>0.62231759656600005</v>
      </c>
      <c r="R45" s="13">
        <v>0.6</v>
      </c>
      <c r="S45" s="13">
        <v>0.57142857142799997</v>
      </c>
    </row>
    <row r="46" spans="1:19" x14ac:dyDescent="0.25">
      <c r="A46" s="9">
        <v>44330</v>
      </c>
      <c r="B46" s="10" t="s">
        <v>32</v>
      </c>
      <c r="C46" s="10" t="s">
        <v>33</v>
      </c>
      <c r="D46" s="10" t="s">
        <v>136</v>
      </c>
      <c r="E46" s="10" t="s">
        <v>137</v>
      </c>
      <c r="F46" s="11">
        <v>68</v>
      </c>
      <c r="G46" s="11">
        <v>13</v>
      </c>
      <c r="H46" s="12">
        <v>0.191176470588</v>
      </c>
      <c r="I46" s="11">
        <v>2</v>
      </c>
      <c r="J46" s="13">
        <v>2.9411764704999999E-2</v>
      </c>
      <c r="K46" s="11">
        <v>4.8479999999999999</v>
      </c>
      <c r="L46" s="11">
        <v>114</v>
      </c>
      <c r="M46" s="11">
        <v>14</v>
      </c>
      <c r="N46" s="13">
        <v>0.122807017543</v>
      </c>
      <c r="O46" s="11">
        <v>6</v>
      </c>
      <c r="P46" s="13">
        <v>5.2631578946999998E-2</v>
      </c>
      <c r="Q46" s="13">
        <v>0.59649122806999999</v>
      </c>
      <c r="R46" s="13">
        <v>0.92857142857099995</v>
      </c>
      <c r="S46" s="13">
        <v>0.33333333333300003</v>
      </c>
    </row>
    <row r="47" spans="1:19" x14ac:dyDescent="0.25">
      <c r="A47" s="9">
        <v>44330</v>
      </c>
      <c r="B47" s="10" t="s">
        <v>32</v>
      </c>
      <c r="C47" s="10" t="s">
        <v>33</v>
      </c>
      <c r="D47" s="10" t="s">
        <v>138</v>
      </c>
      <c r="E47" s="10" t="s">
        <v>139</v>
      </c>
      <c r="F47" s="11">
        <v>42</v>
      </c>
      <c r="G47" s="11">
        <v>5</v>
      </c>
      <c r="H47" s="12">
        <v>0.11904761904699999</v>
      </c>
      <c r="I47" s="11">
        <v>2</v>
      </c>
      <c r="J47" s="13">
        <v>4.7619047619000002E-2</v>
      </c>
      <c r="K47" s="11">
        <v>1.38</v>
      </c>
      <c r="L47" s="11">
        <v>85</v>
      </c>
      <c r="M47" s="11">
        <v>25</v>
      </c>
      <c r="N47" s="13">
        <v>0.29411764705799998</v>
      </c>
      <c r="O47" s="11">
        <v>13</v>
      </c>
      <c r="P47" s="13">
        <v>0.15294117647</v>
      </c>
      <c r="Q47" s="13">
        <v>0.49411764705799999</v>
      </c>
      <c r="R47" s="13">
        <v>0.2</v>
      </c>
      <c r="S47" s="13">
        <v>0.15384615384600001</v>
      </c>
    </row>
    <row r="48" spans="1:19" x14ac:dyDescent="0.25">
      <c r="A48" s="9">
        <v>44330</v>
      </c>
      <c r="B48" s="10" t="s">
        <v>32</v>
      </c>
      <c r="C48" s="10" t="s">
        <v>33</v>
      </c>
      <c r="D48" s="10" t="s">
        <v>140</v>
      </c>
      <c r="E48" s="10" t="s">
        <v>141</v>
      </c>
      <c r="F48" s="11">
        <v>108</v>
      </c>
      <c r="G48" s="11">
        <v>7</v>
      </c>
      <c r="H48" s="12">
        <v>6.4814814814000005E-2</v>
      </c>
      <c r="I48" s="11">
        <v>2</v>
      </c>
      <c r="J48" s="13">
        <v>1.8518518518000002E-2</v>
      </c>
      <c r="K48" s="11">
        <v>3.42</v>
      </c>
      <c r="L48" s="11">
        <v>114</v>
      </c>
      <c r="M48" s="11">
        <v>9</v>
      </c>
      <c r="N48" s="13">
        <v>7.8947368421000003E-2</v>
      </c>
      <c r="O48" s="11">
        <v>3</v>
      </c>
      <c r="P48" s="13">
        <v>2.6315789472999999E-2</v>
      </c>
      <c r="Q48" s="13">
        <v>0.94736842105200003</v>
      </c>
      <c r="R48" s="13">
        <v>0.77777777777699997</v>
      </c>
      <c r="S48" s="13">
        <v>0.66666666666600005</v>
      </c>
    </row>
    <row r="49" spans="1:19" x14ac:dyDescent="0.25">
      <c r="A49" s="9">
        <v>44330</v>
      </c>
      <c r="B49" s="10" t="s">
        <v>32</v>
      </c>
      <c r="C49" s="10" t="s">
        <v>33</v>
      </c>
      <c r="D49" s="10" t="s">
        <v>142</v>
      </c>
      <c r="E49" s="10" t="s">
        <v>143</v>
      </c>
      <c r="F49" s="11">
        <v>30</v>
      </c>
      <c r="G49" s="11">
        <v>0</v>
      </c>
      <c r="H49" s="12">
        <v>0</v>
      </c>
      <c r="I49" s="11">
        <v>0</v>
      </c>
      <c r="J49" s="13">
        <v>0</v>
      </c>
      <c r="K49" s="11">
        <v>0.61599999999999999</v>
      </c>
      <c r="L49" s="11">
        <v>88</v>
      </c>
      <c r="M49" s="11">
        <v>19</v>
      </c>
      <c r="N49" s="13">
        <v>0.21590909090900001</v>
      </c>
      <c r="O49" s="11">
        <v>8</v>
      </c>
      <c r="P49" s="13">
        <v>9.0909090908999998E-2</v>
      </c>
      <c r="Q49" s="13">
        <v>0.34090909090900001</v>
      </c>
      <c r="R49" s="13">
        <v>0</v>
      </c>
      <c r="S49" s="13">
        <v>0</v>
      </c>
    </row>
    <row r="50" spans="1:19" x14ac:dyDescent="0.25">
      <c r="A50" s="9">
        <v>44330</v>
      </c>
      <c r="B50" s="10" t="s">
        <v>34</v>
      </c>
      <c r="C50" s="10" t="s">
        <v>35</v>
      </c>
      <c r="D50" s="10" t="s">
        <v>144</v>
      </c>
      <c r="E50" s="10" t="s">
        <v>145</v>
      </c>
      <c r="F50" s="11">
        <v>193</v>
      </c>
      <c r="G50" s="11">
        <v>19</v>
      </c>
      <c r="H50" s="12">
        <v>9.8445595854000006E-2</v>
      </c>
      <c r="I50" s="11">
        <v>7</v>
      </c>
      <c r="J50" s="13">
        <v>3.6269430051000001E-2</v>
      </c>
      <c r="K50" s="11">
        <v>8.3369999999999997</v>
      </c>
      <c r="L50" s="11">
        <v>313</v>
      </c>
      <c r="M50" s="11">
        <v>43</v>
      </c>
      <c r="N50" s="13">
        <v>0.137380191693</v>
      </c>
      <c r="O50" s="11">
        <v>14</v>
      </c>
      <c r="P50" s="13">
        <v>4.4728434503999999E-2</v>
      </c>
      <c r="Q50" s="13">
        <v>0.61661341852999996</v>
      </c>
      <c r="R50" s="13">
        <v>0.44186046511600002</v>
      </c>
      <c r="S50" s="13">
        <v>0.5</v>
      </c>
    </row>
    <row r="51" spans="1:19" x14ac:dyDescent="0.25">
      <c r="A51" s="9">
        <v>44330</v>
      </c>
      <c r="B51" s="10" t="s">
        <v>34</v>
      </c>
      <c r="C51" s="10" t="s">
        <v>35</v>
      </c>
      <c r="D51" s="10" t="s">
        <v>146</v>
      </c>
      <c r="E51" s="10" t="s">
        <v>147</v>
      </c>
      <c r="F51" s="11">
        <v>170</v>
      </c>
      <c r="G51" s="11">
        <v>33</v>
      </c>
      <c r="H51" s="12">
        <v>0.194117647058</v>
      </c>
      <c r="I51" s="11">
        <v>14</v>
      </c>
      <c r="J51" s="13">
        <v>8.2352941176000005E-2</v>
      </c>
      <c r="K51" s="11">
        <v>8.0890000000000004</v>
      </c>
      <c r="L51" s="11">
        <v>418</v>
      </c>
      <c r="M51" s="11">
        <v>60</v>
      </c>
      <c r="N51" s="13">
        <v>0.143540669856</v>
      </c>
      <c r="O51" s="11">
        <v>22</v>
      </c>
      <c r="P51" s="13">
        <v>5.2631578946999998E-2</v>
      </c>
      <c r="Q51" s="13">
        <v>0.40669856459300002</v>
      </c>
      <c r="R51" s="13">
        <v>0.55000000000000004</v>
      </c>
      <c r="S51" s="13">
        <v>0.63636363636299997</v>
      </c>
    </row>
    <row r="52" spans="1:19" x14ac:dyDescent="0.25">
      <c r="A52" s="9">
        <v>44330</v>
      </c>
      <c r="B52" s="10" t="s">
        <v>34</v>
      </c>
      <c r="C52" s="10" t="s">
        <v>35</v>
      </c>
      <c r="D52" s="10" t="s">
        <v>148</v>
      </c>
      <c r="E52" s="10" t="s">
        <v>149</v>
      </c>
      <c r="F52" s="11">
        <v>224</v>
      </c>
      <c r="G52" s="11">
        <v>39</v>
      </c>
      <c r="H52" s="12">
        <v>0.17410714285699999</v>
      </c>
      <c r="I52" s="11">
        <v>17</v>
      </c>
      <c r="J52" s="13">
        <v>7.5892857142000003E-2</v>
      </c>
      <c r="K52" s="11">
        <v>12.478</v>
      </c>
      <c r="L52" s="11">
        <v>373</v>
      </c>
      <c r="M52" s="11">
        <v>40</v>
      </c>
      <c r="N52" s="13">
        <v>0.10723860589799999</v>
      </c>
      <c r="O52" s="11">
        <v>17</v>
      </c>
      <c r="P52" s="13">
        <v>4.5576407505999998E-2</v>
      </c>
      <c r="Q52" s="13">
        <v>0.60053619302899997</v>
      </c>
      <c r="R52" s="13">
        <v>0.97499999999999998</v>
      </c>
      <c r="S52" s="13">
        <v>1</v>
      </c>
    </row>
    <row r="53" spans="1:19" x14ac:dyDescent="0.25">
      <c r="A53" s="9">
        <v>44330</v>
      </c>
      <c r="B53" s="10" t="s">
        <v>34</v>
      </c>
      <c r="C53" s="10" t="s">
        <v>35</v>
      </c>
      <c r="D53" s="10" t="s">
        <v>150</v>
      </c>
      <c r="E53" s="10" t="s">
        <v>151</v>
      </c>
      <c r="F53" s="11">
        <v>157</v>
      </c>
      <c r="G53" s="11">
        <v>14</v>
      </c>
      <c r="H53" s="12">
        <v>8.9171974522E-2</v>
      </c>
      <c r="I53" s="11">
        <v>6</v>
      </c>
      <c r="J53" s="13">
        <v>3.8216560508999999E-2</v>
      </c>
      <c r="K53" s="11">
        <v>5.8689999999999998</v>
      </c>
      <c r="L53" s="11">
        <v>362</v>
      </c>
      <c r="M53" s="11">
        <v>46</v>
      </c>
      <c r="N53" s="13">
        <v>0.12707182320400001</v>
      </c>
      <c r="O53" s="11">
        <v>19</v>
      </c>
      <c r="P53" s="13">
        <v>5.2486187844999997E-2</v>
      </c>
      <c r="Q53" s="13">
        <v>0.43370165745799999</v>
      </c>
      <c r="R53" s="13">
        <v>0.30434782608599997</v>
      </c>
      <c r="S53" s="13">
        <v>0.31578947368400001</v>
      </c>
    </row>
    <row r="54" spans="1:19" x14ac:dyDescent="0.25">
      <c r="A54" s="9">
        <v>44330</v>
      </c>
      <c r="B54" s="10" t="s">
        <v>36</v>
      </c>
      <c r="C54" s="10" t="s">
        <v>37</v>
      </c>
      <c r="D54" s="10" t="s">
        <v>152</v>
      </c>
      <c r="E54" s="10" t="s">
        <v>153</v>
      </c>
      <c r="F54" s="11">
        <v>204</v>
      </c>
      <c r="G54" s="11">
        <v>30</v>
      </c>
      <c r="H54" s="12">
        <v>0.14705882352899999</v>
      </c>
      <c r="I54" s="11">
        <v>9</v>
      </c>
      <c r="J54" s="13">
        <v>4.4117647057999997E-2</v>
      </c>
      <c r="K54" s="11">
        <v>10.494</v>
      </c>
      <c r="L54" s="11">
        <v>266</v>
      </c>
      <c r="M54" s="11">
        <v>43</v>
      </c>
      <c r="N54" s="13">
        <v>0.16165413533799999</v>
      </c>
      <c r="O54" s="11">
        <v>8</v>
      </c>
      <c r="P54" s="13">
        <v>3.0075187969000002E-2</v>
      </c>
      <c r="Q54" s="13">
        <v>0.76691729323299995</v>
      </c>
      <c r="R54" s="13">
        <v>0.69767441860400004</v>
      </c>
      <c r="S54" s="13">
        <v>1.125</v>
      </c>
    </row>
    <row r="55" spans="1:19" x14ac:dyDescent="0.25">
      <c r="A55" s="9">
        <v>44330</v>
      </c>
      <c r="B55" s="10" t="s">
        <v>36</v>
      </c>
      <c r="C55" s="10" t="s">
        <v>37</v>
      </c>
      <c r="D55" s="10" t="s">
        <v>154</v>
      </c>
      <c r="E55" s="10" t="s">
        <v>155</v>
      </c>
      <c r="F55" s="11">
        <v>352</v>
      </c>
      <c r="G55" s="11">
        <v>33</v>
      </c>
      <c r="H55" s="12">
        <v>9.375E-2</v>
      </c>
      <c r="I55" s="11">
        <v>13</v>
      </c>
      <c r="J55" s="13">
        <v>3.6931818180999998E-2</v>
      </c>
      <c r="K55" s="11">
        <v>13.291</v>
      </c>
      <c r="L55" s="11">
        <v>507</v>
      </c>
      <c r="M55" s="11">
        <v>55</v>
      </c>
      <c r="N55" s="13">
        <v>0.10848126232700001</v>
      </c>
      <c r="O55" s="11">
        <v>20</v>
      </c>
      <c r="P55" s="13">
        <v>3.9447731755E-2</v>
      </c>
      <c r="Q55" s="13">
        <v>0.69428007889499999</v>
      </c>
      <c r="R55" s="13">
        <v>0.6</v>
      </c>
      <c r="S55" s="13">
        <v>0.65</v>
      </c>
    </row>
    <row r="56" spans="1:19" x14ac:dyDescent="0.25">
      <c r="A56" s="9">
        <v>44330</v>
      </c>
      <c r="B56" s="10" t="s">
        <v>36</v>
      </c>
      <c r="C56" s="10" t="s">
        <v>37</v>
      </c>
      <c r="D56" s="10" t="s">
        <v>156</v>
      </c>
      <c r="E56" s="10" t="s">
        <v>157</v>
      </c>
      <c r="F56" s="11">
        <v>177</v>
      </c>
      <c r="G56" s="11">
        <v>14</v>
      </c>
      <c r="H56" s="12">
        <v>7.9096045197000003E-2</v>
      </c>
      <c r="I56" s="11">
        <v>2</v>
      </c>
      <c r="J56" s="13">
        <v>1.1299435028E-2</v>
      </c>
      <c r="K56" s="11">
        <v>7.8339999999999996</v>
      </c>
      <c r="L56" s="11">
        <v>280</v>
      </c>
      <c r="M56" s="11">
        <v>25</v>
      </c>
      <c r="N56" s="13">
        <v>8.9285714284999998E-2</v>
      </c>
      <c r="O56" s="11">
        <v>10</v>
      </c>
      <c r="P56" s="13">
        <v>3.5714285714000003E-2</v>
      </c>
      <c r="Q56" s="13">
        <v>0.63214285714200003</v>
      </c>
      <c r="R56" s="13">
        <v>0.56000000000000005</v>
      </c>
      <c r="S56" s="13">
        <v>0.2</v>
      </c>
    </row>
    <row r="57" spans="1:19" x14ac:dyDescent="0.25">
      <c r="A57" s="9">
        <v>44330</v>
      </c>
      <c r="B57" s="10" t="s">
        <v>36</v>
      </c>
      <c r="C57" s="10" t="s">
        <v>37</v>
      </c>
      <c r="D57" s="10" t="s">
        <v>158</v>
      </c>
      <c r="E57" s="10" t="s">
        <v>159</v>
      </c>
      <c r="F57" s="11">
        <v>241</v>
      </c>
      <c r="G57" s="11">
        <v>16</v>
      </c>
      <c r="H57" s="12">
        <v>6.6390041492999999E-2</v>
      </c>
      <c r="I57" s="11">
        <v>5</v>
      </c>
      <c r="J57" s="13">
        <v>2.0746887966000001E-2</v>
      </c>
      <c r="K57" s="11">
        <v>9.1760000000000002</v>
      </c>
      <c r="L57" s="11">
        <v>439</v>
      </c>
      <c r="M57" s="11">
        <v>63</v>
      </c>
      <c r="N57" s="13">
        <v>0.14350797266500001</v>
      </c>
      <c r="O57" s="11">
        <v>24</v>
      </c>
      <c r="P57" s="13">
        <v>5.4669703872E-2</v>
      </c>
      <c r="Q57" s="13">
        <v>0.54897494305200001</v>
      </c>
      <c r="R57" s="13">
        <v>0.25396825396799999</v>
      </c>
      <c r="S57" s="13">
        <v>0.208333333333</v>
      </c>
    </row>
    <row r="58" spans="1:19" x14ac:dyDescent="0.25">
      <c r="A58" s="9">
        <v>44330</v>
      </c>
      <c r="B58" s="10" t="s">
        <v>36</v>
      </c>
      <c r="C58" s="10" t="s">
        <v>37</v>
      </c>
      <c r="D58" s="10" t="s">
        <v>160</v>
      </c>
      <c r="E58" s="10" t="s">
        <v>161</v>
      </c>
      <c r="F58" s="11">
        <v>316</v>
      </c>
      <c r="G58" s="11">
        <v>37</v>
      </c>
      <c r="H58" s="12">
        <v>0.117088607594</v>
      </c>
      <c r="I58" s="11">
        <v>12</v>
      </c>
      <c r="J58" s="13">
        <v>3.7974683544E-2</v>
      </c>
      <c r="K58" s="11">
        <v>15.112</v>
      </c>
      <c r="L58" s="11">
        <v>499</v>
      </c>
      <c r="M58" s="11">
        <v>72</v>
      </c>
      <c r="N58" s="13">
        <v>0.14428857715400001</v>
      </c>
      <c r="O58" s="11">
        <v>29</v>
      </c>
      <c r="P58" s="13">
        <v>5.8116232464000002E-2</v>
      </c>
      <c r="Q58" s="13">
        <v>0.633266533066</v>
      </c>
      <c r="R58" s="13">
        <v>0.51388888888799999</v>
      </c>
      <c r="S58" s="13">
        <v>0.41379310344800002</v>
      </c>
    </row>
    <row r="59" spans="1:19" x14ac:dyDescent="0.25">
      <c r="A59" s="9">
        <v>44330</v>
      </c>
      <c r="B59" s="10" t="s">
        <v>38</v>
      </c>
      <c r="C59" s="10" t="s">
        <v>39</v>
      </c>
      <c r="D59" s="10" t="s">
        <v>162</v>
      </c>
      <c r="E59" s="10" t="s">
        <v>163</v>
      </c>
      <c r="F59" s="11">
        <v>231</v>
      </c>
      <c r="G59" s="11">
        <v>35</v>
      </c>
      <c r="H59" s="12">
        <v>0.151515151515</v>
      </c>
      <c r="I59" s="11">
        <v>16</v>
      </c>
      <c r="J59" s="13">
        <v>6.9264069264E-2</v>
      </c>
      <c r="K59" s="11">
        <v>10.17</v>
      </c>
      <c r="L59" s="11">
        <v>462</v>
      </c>
      <c r="M59" s="11">
        <v>66</v>
      </c>
      <c r="N59" s="13">
        <v>0.14285714285699999</v>
      </c>
      <c r="O59" s="11">
        <v>24</v>
      </c>
      <c r="P59" s="13">
        <v>5.1948051948E-2</v>
      </c>
      <c r="Q59" s="13">
        <v>0.5</v>
      </c>
      <c r="R59" s="13">
        <v>0.53030303030299997</v>
      </c>
      <c r="S59" s="13">
        <v>0.66666666666600005</v>
      </c>
    </row>
    <row r="60" spans="1:19" x14ac:dyDescent="0.25">
      <c r="A60" s="9">
        <v>44330</v>
      </c>
      <c r="B60" s="10" t="s">
        <v>38</v>
      </c>
      <c r="C60" s="10" t="s">
        <v>39</v>
      </c>
      <c r="D60" s="10" t="s">
        <v>164</v>
      </c>
      <c r="E60" s="10" t="s">
        <v>165</v>
      </c>
      <c r="F60" s="11">
        <v>604</v>
      </c>
      <c r="G60" s="11">
        <v>78</v>
      </c>
      <c r="H60" s="12">
        <v>0.12913907284699999</v>
      </c>
      <c r="I60" s="11">
        <v>32</v>
      </c>
      <c r="J60" s="13">
        <v>5.2980132450000002E-2</v>
      </c>
      <c r="K60" s="11">
        <v>23.614999999999998</v>
      </c>
      <c r="L60" s="11">
        <v>945</v>
      </c>
      <c r="M60" s="11">
        <v>112</v>
      </c>
      <c r="N60" s="13">
        <v>0.11851851851799999</v>
      </c>
      <c r="O60" s="11">
        <v>34</v>
      </c>
      <c r="P60" s="13">
        <v>3.5978835978000001E-2</v>
      </c>
      <c r="Q60" s="13">
        <v>0.63915343915300005</v>
      </c>
      <c r="R60" s="13">
        <v>0.69642857142799997</v>
      </c>
      <c r="S60" s="13">
        <v>0.94117647058800002</v>
      </c>
    </row>
    <row r="61" spans="1:19" x14ac:dyDescent="0.25">
      <c r="A61" s="9">
        <v>44330</v>
      </c>
      <c r="B61" s="10" t="s">
        <v>38</v>
      </c>
      <c r="C61" s="10" t="s">
        <v>39</v>
      </c>
      <c r="D61" s="10" t="s">
        <v>166</v>
      </c>
      <c r="E61" s="10" t="s">
        <v>167</v>
      </c>
      <c r="F61" s="11">
        <v>493</v>
      </c>
      <c r="G61" s="11">
        <v>75</v>
      </c>
      <c r="H61" s="12">
        <v>0.152129817444</v>
      </c>
      <c r="I61" s="11">
        <v>32</v>
      </c>
      <c r="J61" s="13">
        <v>6.4908722109000005E-2</v>
      </c>
      <c r="K61" s="11">
        <v>21.327000000000002</v>
      </c>
      <c r="L61" s="11">
        <v>734</v>
      </c>
      <c r="M61" s="11">
        <v>94</v>
      </c>
      <c r="N61" s="13">
        <v>0.12806539509500001</v>
      </c>
      <c r="O61" s="11">
        <v>35</v>
      </c>
      <c r="P61" s="13">
        <v>4.7683923704999999E-2</v>
      </c>
      <c r="Q61" s="13">
        <v>0.67166212534000003</v>
      </c>
      <c r="R61" s="13">
        <v>0.79787234042499999</v>
      </c>
      <c r="S61" s="13">
        <v>0.91428571428500005</v>
      </c>
    </row>
    <row r="62" spans="1:19" x14ac:dyDescent="0.25">
      <c r="A62" s="9">
        <v>44330</v>
      </c>
      <c r="B62" s="10" t="s">
        <v>38</v>
      </c>
      <c r="C62" s="10" t="s">
        <v>39</v>
      </c>
      <c r="D62" s="10" t="s">
        <v>168</v>
      </c>
      <c r="E62" s="10" t="s">
        <v>169</v>
      </c>
      <c r="F62" s="11">
        <v>121</v>
      </c>
      <c r="G62" s="11">
        <v>14</v>
      </c>
      <c r="H62" s="12">
        <v>0.115702479338</v>
      </c>
      <c r="I62" s="11">
        <v>6</v>
      </c>
      <c r="J62" s="13">
        <v>4.9586776859000002E-2</v>
      </c>
      <c r="K62" s="11">
        <v>6.1870000000000003</v>
      </c>
      <c r="L62" s="11">
        <v>307</v>
      </c>
      <c r="M62" s="11">
        <v>46</v>
      </c>
      <c r="N62" s="13">
        <v>0.14983713355</v>
      </c>
      <c r="O62" s="11">
        <v>15</v>
      </c>
      <c r="P62" s="13">
        <v>4.8859934852999998E-2</v>
      </c>
      <c r="Q62" s="13">
        <v>0.394136807817</v>
      </c>
      <c r="R62" s="13">
        <v>0.30434782608599997</v>
      </c>
      <c r="S62" s="13">
        <v>0.4</v>
      </c>
    </row>
    <row r="63" spans="1:19" x14ac:dyDescent="0.25">
      <c r="A63" s="9">
        <v>44330</v>
      </c>
      <c r="B63" s="10" t="s">
        <v>38</v>
      </c>
      <c r="C63" s="10" t="s">
        <v>39</v>
      </c>
      <c r="D63" s="10" t="s">
        <v>170</v>
      </c>
      <c r="E63" s="10" t="s">
        <v>171</v>
      </c>
      <c r="F63" s="11">
        <v>327</v>
      </c>
      <c r="G63" s="11">
        <v>51</v>
      </c>
      <c r="H63" s="12">
        <v>0.15596330275199999</v>
      </c>
      <c r="I63" s="11">
        <v>27</v>
      </c>
      <c r="J63" s="13">
        <v>8.2568807339000003E-2</v>
      </c>
      <c r="K63" s="11">
        <v>13.999000000000001</v>
      </c>
      <c r="L63" s="11">
        <v>526</v>
      </c>
      <c r="M63" s="11">
        <v>99</v>
      </c>
      <c r="N63" s="13">
        <v>0.18821292775599999</v>
      </c>
      <c r="O63" s="11">
        <v>40</v>
      </c>
      <c r="P63" s="13">
        <v>7.6045627376E-2</v>
      </c>
      <c r="Q63" s="13">
        <v>0.62167300380199997</v>
      </c>
      <c r="R63" s="13">
        <v>0.51515151515099999</v>
      </c>
      <c r="S63" s="13">
        <v>0.67500000000000004</v>
      </c>
    </row>
    <row r="64" spans="1:19" x14ac:dyDescent="0.25">
      <c r="A64" s="9">
        <v>44330</v>
      </c>
      <c r="B64" s="10" t="s">
        <v>38</v>
      </c>
      <c r="C64" s="10" t="s">
        <v>39</v>
      </c>
      <c r="D64" s="10" t="s">
        <v>172</v>
      </c>
      <c r="E64" s="10" t="s">
        <v>173</v>
      </c>
      <c r="F64" s="11">
        <v>212</v>
      </c>
      <c r="G64" s="11">
        <v>34</v>
      </c>
      <c r="H64" s="12">
        <v>0.16037735849000001</v>
      </c>
      <c r="I64" s="11">
        <v>12</v>
      </c>
      <c r="J64" s="13">
        <v>5.6603773583999997E-2</v>
      </c>
      <c r="K64" s="11">
        <v>9.8620000000000001</v>
      </c>
      <c r="L64" s="11">
        <v>366</v>
      </c>
      <c r="M64" s="11">
        <v>45</v>
      </c>
      <c r="N64" s="13">
        <v>0.122950819672</v>
      </c>
      <c r="O64" s="11">
        <v>18</v>
      </c>
      <c r="P64" s="13">
        <v>4.9180327868000001E-2</v>
      </c>
      <c r="Q64" s="13">
        <v>0.57923497267699997</v>
      </c>
      <c r="R64" s="13">
        <v>0.75555555555499998</v>
      </c>
      <c r="S64" s="13">
        <v>0.66666666666600005</v>
      </c>
    </row>
    <row r="65" spans="1:19" x14ac:dyDescent="0.25">
      <c r="A65" s="9">
        <v>44330</v>
      </c>
      <c r="B65" s="10" t="s">
        <v>38</v>
      </c>
      <c r="C65" s="10" t="s">
        <v>39</v>
      </c>
      <c r="D65" s="10" t="s">
        <v>174</v>
      </c>
      <c r="E65" s="10" t="s">
        <v>175</v>
      </c>
      <c r="F65" s="11">
        <v>264</v>
      </c>
      <c r="G65" s="11">
        <v>41</v>
      </c>
      <c r="H65" s="12">
        <v>0.15530303030299999</v>
      </c>
      <c r="I65" s="11">
        <v>8</v>
      </c>
      <c r="J65" s="13">
        <v>3.0303030303000002E-2</v>
      </c>
      <c r="K65" s="11">
        <v>13.836</v>
      </c>
      <c r="L65" s="11">
        <v>468</v>
      </c>
      <c r="M65" s="11">
        <v>83</v>
      </c>
      <c r="N65" s="13">
        <v>0.17735042735000001</v>
      </c>
      <c r="O65" s="11">
        <v>33</v>
      </c>
      <c r="P65" s="13">
        <v>7.0512820512000002E-2</v>
      </c>
      <c r="Q65" s="13">
        <v>0.56410256410199999</v>
      </c>
      <c r="R65" s="13">
        <v>0.49397590361400001</v>
      </c>
      <c r="S65" s="13">
        <v>0.24242424242400001</v>
      </c>
    </row>
    <row r="66" spans="1:19" x14ac:dyDescent="0.25">
      <c r="A66" s="9">
        <v>44330</v>
      </c>
      <c r="B66" s="10" t="s">
        <v>40</v>
      </c>
      <c r="C66" s="10" t="s">
        <v>41</v>
      </c>
      <c r="D66" s="10" t="s">
        <v>176</v>
      </c>
      <c r="E66" s="10" t="s">
        <v>177</v>
      </c>
      <c r="F66" s="11">
        <v>45</v>
      </c>
      <c r="G66" s="11">
        <v>15</v>
      </c>
      <c r="H66" s="12">
        <v>0.33333333333300003</v>
      </c>
      <c r="I66" s="11">
        <v>8</v>
      </c>
      <c r="J66" s="13">
        <v>0.17777777777699999</v>
      </c>
      <c r="K66" s="11">
        <v>1.8580000000000001</v>
      </c>
      <c r="L66" s="11">
        <v>117</v>
      </c>
      <c r="M66" s="11">
        <v>26</v>
      </c>
      <c r="N66" s="13">
        <v>0.222222222222</v>
      </c>
      <c r="O66" s="11">
        <v>13</v>
      </c>
      <c r="P66" s="13">
        <v>0.111111111111</v>
      </c>
      <c r="Q66" s="13">
        <v>0.384615384615</v>
      </c>
      <c r="R66" s="13">
        <v>0.57692307692300004</v>
      </c>
      <c r="S66" s="13">
        <v>0.61538461538400002</v>
      </c>
    </row>
    <row r="67" spans="1:19" x14ac:dyDescent="0.25">
      <c r="A67" s="9">
        <v>44330</v>
      </c>
      <c r="B67" s="10" t="s">
        <v>40</v>
      </c>
      <c r="C67" s="10" t="s">
        <v>41</v>
      </c>
      <c r="D67" s="10" t="s">
        <v>178</v>
      </c>
      <c r="E67" s="10" t="s">
        <v>179</v>
      </c>
      <c r="F67" s="11">
        <v>426</v>
      </c>
      <c r="G67" s="11">
        <v>56</v>
      </c>
      <c r="H67" s="12">
        <v>0.13145539906100001</v>
      </c>
      <c r="I67" s="11">
        <v>14</v>
      </c>
      <c r="J67" s="13">
        <v>3.2863849765000001E-2</v>
      </c>
      <c r="K67" s="11">
        <v>18.331</v>
      </c>
      <c r="L67" s="11">
        <v>956</v>
      </c>
      <c r="M67" s="11">
        <v>116</v>
      </c>
      <c r="N67" s="13">
        <v>0.12133891213299999</v>
      </c>
      <c r="O67" s="11">
        <v>40</v>
      </c>
      <c r="P67" s="13">
        <v>4.1841004183999997E-2</v>
      </c>
      <c r="Q67" s="13">
        <v>0.44560669456000002</v>
      </c>
      <c r="R67" s="13">
        <v>0.482758620689</v>
      </c>
      <c r="S67" s="13">
        <v>0.35</v>
      </c>
    </row>
    <row r="68" spans="1:19" x14ac:dyDescent="0.25">
      <c r="A68" s="9">
        <v>44330</v>
      </c>
      <c r="B68" s="10" t="s">
        <v>40</v>
      </c>
      <c r="C68" s="10" t="s">
        <v>41</v>
      </c>
      <c r="D68" s="10" t="s">
        <v>180</v>
      </c>
      <c r="E68" s="10" t="s">
        <v>181</v>
      </c>
      <c r="F68" s="11">
        <v>167</v>
      </c>
      <c r="G68" s="11">
        <v>26</v>
      </c>
      <c r="H68" s="12">
        <v>0.155688622754</v>
      </c>
      <c r="I68" s="11">
        <v>9</v>
      </c>
      <c r="J68" s="13">
        <v>5.3892215568000001E-2</v>
      </c>
      <c r="K68" s="11">
        <v>7.633</v>
      </c>
      <c r="L68" s="11">
        <v>332</v>
      </c>
      <c r="M68" s="11">
        <v>48</v>
      </c>
      <c r="N68" s="13">
        <v>0.144578313253</v>
      </c>
      <c r="O68" s="11">
        <v>21</v>
      </c>
      <c r="P68" s="13">
        <v>6.3253012048000004E-2</v>
      </c>
      <c r="Q68" s="13">
        <v>0.50301204819199996</v>
      </c>
      <c r="R68" s="13">
        <v>0.54166666666600005</v>
      </c>
      <c r="S68" s="13">
        <v>0.428571428571</v>
      </c>
    </row>
    <row r="69" spans="1:19" x14ac:dyDescent="0.25">
      <c r="A69" s="9">
        <v>44330</v>
      </c>
      <c r="B69" s="10" t="s">
        <v>40</v>
      </c>
      <c r="C69" s="10" t="s">
        <v>41</v>
      </c>
      <c r="D69" s="10" t="s">
        <v>182</v>
      </c>
      <c r="E69" s="10" t="s">
        <v>183</v>
      </c>
      <c r="F69" s="11">
        <v>189</v>
      </c>
      <c r="G69" s="11">
        <v>28</v>
      </c>
      <c r="H69" s="12">
        <v>0.14814814814800001</v>
      </c>
      <c r="I69" s="11">
        <v>10</v>
      </c>
      <c r="J69" s="13">
        <v>5.2910052909999998E-2</v>
      </c>
      <c r="K69" s="11">
        <v>9.5540000000000003</v>
      </c>
      <c r="L69" s="11">
        <v>463</v>
      </c>
      <c r="M69" s="11">
        <v>61</v>
      </c>
      <c r="N69" s="13">
        <v>0.13174946004300001</v>
      </c>
      <c r="O69" s="11">
        <v>19</v>
      </c>
      <c r="P69" s="13">
        <v>4.1036717062000003E-2</v>
      </c>
      <c r="Q69" s="13">
        <v>0.40820734341199999</v>
      </c>
      <c r="R69" s="13">
        <v>0.45901639344200001</v>
      </c>
      <c r="S69" s="13">
        <v>0.52631578947299995</v>
      </c>
    </row>
    <row r="70" spans="1:19" x14ac:dyDescent="0.25">
      <c r="A70" s="9">
        <v>44330</v>
      </c>
      <c r="B70" s="10" t="s">
        <v>40</v>
      </c>
      <c r="C70" s="10" t="s">
        <v>41</v>
      </c>
      <c r="D70" s="10" t="s">
        <v>184</v>
      </c>
      <c r="E70" s="10" t="s">
        <v>185</v>
      </c>
      <c r="F70" s="11">
        <v>276</v>
      </c>
      <c r="G70" s="11">
        <v>59</v>
      </c>
      <c r="H70" s="12">
        <v>0.21376811594199999</v>
      </c>
      <c r="I70" s="11">
        <v>15</v>
      </c>
      <c r="J70" s="13">
        <v>5.4347826086000001E-2</v>
      </c>
      <c r="K70" s="11">
        <v>16.100000000000001</v>
      </c>
      <c r="L70" s="11">
        <v>455</v>
      </c>
      <c r="M70" s="11">
        <v>57</v>
      </c>
      <c r="N70" s="13">
        <v>0.12527472527399999</v>
      </c>
      <c r="O70" s="11">
        <v>12</v>
      </c>
      <c r="P70" s="13">
        <v>2.6373626373E-2</v>
      </c>
      <c r="Q70" s="13">
        <v>0.60659340659299998</v>
      </c>
      <c r="R70" s="13">
        <v>1.0350877192979999</v>
      </c>
      <c r="S70" s="13">
        <v>1.25</v>
      </c>
    </row>
    <row r="71" spans="1:19" x14ac:dyDescent="0.25">
      <c r="A71" s="9">
        <v>44330</v>
      </c>
      <c r="B71" s="10" t="s">
        <v>42</v>
      </c>
      <c r="C71" s="10" t="s">
        <v>43</v>
      </c>
      <c r="D71" s="10" t="s">
        <v>186</v>
      </c>
      <c r="E71" s="10" t="s">
        <v>187</v>
      </c>
      <c r="F71" s="11">
        <v>230</v>
      </c>
      <c r="G71" s="11">
        <v>32</v>
      </c>
      <c r="H71" s="12">
        <v>0.13913043478199999</v>
      </c>
      <c r="I71" s="11">
        <v>14</v>
      </c>
      <c r="J71" s="13">
        <v>6.0869565217000002E-2</v>
      </c>
      <c r="K71" s="11">
        <v>10.409000000000001</v>
      </c>
      <c r="L71" s="11">
        <v>360</v>
      </c>
      <c r="M71" s="11">
        <v>61</v>
      </c>
      <c r="N71" s="13">
        <v>0.169444444444</v>
      </c>
      <c r="O71" s="11">
        <v>16</v>
      </c>
      <c r="P71" s="13">
        <v>4.4444444444000003E-2</v>
      </c>
      <c r="Q71" s="13">
        <v>0.63888888888799999</v>
      </c>
      <c r="R71" s="13">
        <v>0.52459016393400004</v>
      </c>
      <c r="S71" s="13">
        <v>0.875</v>
      </c>
    </row>
    <row r="72" spans="1:19" x14ac:dyDescent="0.25">
      <c r="A72" s="9">
        <v>44330</v>
      </c>
      <c r="B72" s="10" t="s">
        <v>42</v>
      </c>
      <c r="C72" s="10" t="s">
        <v>43</v>
      </c>
      <c r="D72" s="10" t="s">
        <v>188</v>
      </c>
      <c r="E72" s="10" t="s">
        <v>189</v>
      </c>
      <c r="F72" s="11">
        <v>318</v>
      </c>
      <c r="G72" s="11">
        <v>44</v>
      </c>
      <c r="H72" s="12">
        <v>0.138364779874</v>
      </c>
      <c r="I72" s="11">
        <v>14</v>
      </c>
      <c r="J72" s="13">
        <v>4.4025157231999998E-2</v>
      </c>
      <c r="K72" s="11">
        <v>13.323</v>
      </c>
      <c r="L72" s="11">
        <v>552</v>
      </c>
      <c r="M72" s="11">
        <v>83</v>
      </c>
      <c r="N72" s="13">
        <v>0.15036231884000001</v>
      </c>
      <c r="O72" s="11">
        <v>35</v>
      </c>
      <c r="P72" s="13">
        <v>6.3405797101E-2</v>
      </c>
      <c r="Q72" s="13">
        <v>0.57608695652099995</v>
      </c>
      <c r="R72" s="13">
        <v>0.53012048192700001</v>
      </c>
      <c r="S72" s="13">
        <v>0.4</v>
      </c>
    </row>
    <row r="73" spans="1:19" x14ac:dyDescent="0.25">
      <c r="A73" s="9">
        <v>44330</v>
      </c>
      <c r="B73" s="10" t="s">
        <v>42</v>
      </c>
      <c r="C73" s="10" t="s">
        <v>43</v>
      </c>
      <c r="D73" s="10" t="s">
        <v>190</v>
      </c>
      <c r="E73" s="10" t="s">
        <v>191</v>
      </c>
      <c r="F73" s="11">
        <v>449</v>
      </c>
      <c r="G73" s="11">
        <v>65</v>
      </c>
      <c r="H73" s="12">
        <v>0.144766146993</v>
      </c>
      <c r="I73" s="11">
        <v>27</v>
      </c>
      <c r="J73" s="13">
        <v>6.0133630288999998E-2</v>
      </c>
      <c r="K73" s="11">
        <v>21.798999999999999</v>
      </c>
      <c r="L73" s="11">
        <v>825</v>
      </c>
      <c r="M73" s="11">
        <v>118</v>
      </c>
      <c r="N73" s="13">
        <v>0.14303030303</v>
      </c>
      <c r="O73" s="11">
        <v>53</v>
      </c>
      <c r="P73" s="13">
        <v>6.4242424241999996E-2</v>
      </c>
      <c r="Q73" s="13">
        <v>0.54424242424199998</v>
      </c>
      <c r="R73" s="13">
        <v>0.55084745762700005</v>
      </c>
      <c r="S73" s="13">
        <v>0.50943396226399995</v>
      </c>
    </row>
    <row r="74" spans="1:19" x14ac:dyDescent="0.25">
      <c r="A74" s="9">
        <v>44330</v>
      </c>
      <c r="B74" s="10" t="s">
        <v>42</v>
      </c>
      <c r="C74" s="10" t="s">
        <v>43</v>
      </c>
      <c r="D74" s="10" t="s">
        <v>192</v>
      </c>
      <c r="E74" s="10" t="s">
        <v>193</v>
      </c>
      <c r="F74" s="11">
        <v>596</v>
      </c>
      <c r="G74" s="11">
        <v>87</v>
      </c>
      <c r="H74" s="12">
        <v>0.14597315436200001</v>
      </c>
      <c r="I74" s="11">
        <v>38</v>
      </c>
      <c r="J74" s="13">
        <v>6.3758389260999998E-2</v>
      </c>
      <c r="K74" s="11">
        <v>26.879000000000001</v>
      </c>
      <c r="L74" s="11">
        <v>1092</v>
      </c>
      <c r="M74" s="11">
        <v>164</v>
      </c>
      <c r="N74" s="13">
        <v>0.15018315018299999</v>
      </c>
      <c r="O74" s="11">
        <v>71</v>
      </c>
      <c r="P74" s="13">
        <v>6.5018315017999997E-2</v>
      </c>
      <c r="Q74" s="13">
        <v>0.54578754578699995</v>
      </c>
      <c r="R74" s="13">
        <v>0.53048780487799996</v>
      </c>
      <c r="S74" s="13">
        <v>0.53521126760500004</v>
      </c>
    </row>
    <row r="75" spans="1:19" x14ac:dyDescent="0.25">
      <c r="A75" s="9">
        <v>44330</v>
      </c>
      <c r="B75" s="10" t="s">
        <v>44</v>
      </c>
      <c r="C75" s="10" t="s">
        <v>45</v>
      </c>
      <c r="D75" s="10" t="s">
        <v>194</v>
      </c>
      <c r="E75" s="10" t="s">
        <v>195</v>
      </c>
      <c r="F75" s="11">
        <v>114</v>
      </c>
      <c r="G75" s="11">
        <v>14</v>
      </c>
      <c r="H75" s="12">
        <v>0.122807017543</v>
      </c>
      <c r="I75" s="11">
        <v>3</v>
      </c>
      <c r="J75" s="13">
        <v>2.6315789472999999E-2</v>
      </c>
      <c r="K75" s="11">
        <v>4.835</v>
      </c>
      <c r="L75" s="11">
        <v>295</v>
      </c>
      <c r="M75" s="11">
        <v>37</v>
      </c>
      <c r="N75" s="13">
        <v>0.12542372881300001</v>
      </c>
      <c r="O75" s="11">
        <v>16</v>
      </c>
      <c r="P75" s="13">
        <v>5.4237288134999999E-2</v>
      </c>
      <c r="Q75" s="13">
        <v>0.38644067796600001</v>
      </c>
      <c r="R75" s="13">
        <v>0.37837837837799998</v>
      </c>
      <c r="S75" s="13">
        <v>0.1875</v>
      </c>
    </row>
    <row r="76" spans="1:19" x14ac:dyDescent="0.25">
      <c r="A76" s="9">
        <v>44330</v>
      </c>
      <c r="B76" s="10" t="s">
        <v>44</v>
      </c>
      <c r="C76" s="10" t="s">
        <v>45</v>
      </c>
      <c r="D76" s="10" t="s">
        <v>196</v>
      </c>
      <c r="E76" s="10" t="s">
        <v>197</v>
      </c>
      <c r="F76" s="11">
        <v>498</v>
      </c>
      <c r="G76" s="11">
        <v>70</v>
      </c>
      <c r="H76" s="12">
        <v>0.140562248995</v>
      </c>
      <c r="I76" s="11">
        <v>24</v>
      </c>
      <c r="J76" s="13">
        <v>4.8192771083999997E-2</v>
      </c>
      <c r="K76" s="11">
        <v>21.568999999999999</v>
      </c>
      <c r="L76" s="11">
        <v>797</v>
      </c>
      <c r="M76" s="11">
        <v>97</v>
      </c>
      <c r="N76" s="13">
        <v>0.121706398996</v>
      </c>
      <c r="O76" s="11">
        <v>33</v>
      </c>
      <c r="P76" s="13">
        <v>4.1405269761000001E-2</v>
      </c>
      <c r="Q76" s="13">
        <v>0.62484316185599997</v>
      </c>
      <c r="R76" s="13">
        <v>0.72164948453599997</v>
      </c>
      <c r="S76" s="13">
        <v>0.72727272727199999</v>
      </c>
    </row>
    <row r="77" spans="1:19" x14ac:dyDescent="0.25">
      <c r="A77" s="9">
        <v>44330</v>
      </c>
      <c r="B77" s="10" t="s">
        <v>44</v>
      </c>
      <c r="C77" s="10" t="s">
        <v>45</v>
      </c>
      <c r="D77" s="10" t="s">
        <v>198</v>
      </c>
      <c r="E77" s="10" t="s">
        <v>199</v>
      </c>
      <c r="F77" s="11">
        <v>565</v>
      </c>
      <c r="G77" s="11">
        <v>115</v>
      </c>
      <c r="H77" s="12">
        <v>0.203539823008</v>
      </c>
      <c r="I77" s="11">
        <v>36</v>
      </c>
      <c r="J77" s="13">
        <v>6.3716814159000004E-2</v>
      </c>
      <c r="K77" s="11">
        <v>32.161999999999999</v>
      </c>
      <c r="L77" s="11">
        <v>810</v>
      </c>
      <c r="M77" s="11">
        <v>114</v>
      </c>
      <c r="N77" s="13">
        <v>0.14074074074000001</v>
      </c>
      <c r="O77" s="11">
        <v>53</v>
      </c>
      <c r="P77" s="13">
        <v>6.5432098765000002E-2</v>
      </c>
      <c r="Q77" s="13">
        <v>0.69753086419699994</v>
      </c>
      <c r="R77" s="13">
        <v>1.0087719298240001</v>
      </c>
      <c r="S77" s="13">
        <v>0.67924528301800002</v>
      </c>
    </row>
    <row r="78" spans="1:19" x14ac:dyDescent="0.25">
      <c r="A78" s="9">
        <v>44330</v>
      </c>
      <c r="B78" s="10" t="s">
        <v>44</v>
      </c>
      <c r="C78" s="10" t="s">
        <v>45</v>
      </c>
      <c r="D78" s="10" t="s">
        <v>200</v>
      </c>
      <c r="E78" s="10" t="s">
        <v>201</v>
      </c>
      <c r="F78" s="11">
        <v>289</v>
      </c>
      <c r="G78" s="11">
        <v>39</v>
      </c>
      <c r="H78" s="12">
        <v>0.13494809688500001</v>
      </c>
      <c r="I78" s="11">
        <v>13</v>
      </c>
      <c r="J78" s="13">
        <v>4.4982698961000003E-2</v>
      </c>
      <c r="K78" s="11">
        <v>11.685</v>
      </c>
      <c r="L78" s="11">
        <v>574</v>
      </c>
      <c r="M78" s="11">
        <v>89</v>
      </c>
      <c r="N78" s="13">
        <v>0.155052264808</v>
      </c>
      <c r="O78" s="11">
        <v>29</v>
      </c>
      <c r="P78" s="13">
        <v>5.0522648082999999E-2</v>
      </c>
      <c r="Q78" s="13">
        <v>0.50348432055699999</v>
      </c>
      <c r="R78" s="13">
        <v>0.43820224719099998</v>
      </c>
      <c r="S78" s="13">
        <v>0.44827586206800002</v>
      </c>
    </row>
    <row r="79" spans="1:19" x14ac:dyDescent="0.25">
      <c r="A79" s="9">
        <v>44330</v>
      </c>
      <c r="B79" s="10" t="s">
        <v>44</v>
      </c>
      <c r="C79" s="10" t="s">
        <v>45</v>
      </c>
      <c r="D79" s="10" t="s">
        <v>202</v>
      </c>
      <c r="E79" s="10" t="s">
        <v>203</v>
      </c>
      <c r="F79" s="11">
        <v>576</v>
      </c>
      <c r="G79" s="11">
        <v>70</v>
      </c>
      <c r="H79" s="12">
        <v>0.121527777777</v>
      </c>
      <c r="I79" s="11">
        <v>22</v>
      </c>
      <c r="J79" s="13">
        <v>3.8194444443999997E-2</v>
      </c>
      <c r="K79" s="11">
        <v>26.64</v>
      </c>
      <c r="L79" s="11">
        <v>569</v>
      </c>
      <c r="M79" s="11">
        <v>81</v>
      </c>
      <c r="N79" s="13">
        <v>0.142355008787</v>
      </c>
      <c r="O79" s="11">
        <v>30</v>
      </c>
      <c r="P79" s="13">
        <v>5.2724077328000003E-2</v>
      </c>
      <c r="Q79" s="13">
        <v>1.0123022847100001</v>
      </c>
      <c r="R79" s="13">
        <v>0.86419753086399997</v>
      </c>
      <c r="S79" s="13">
        <v>0.73333333333299999</v>
      </c>
    </row>
    <row r="80" spans="1:19" x14ac:dyDescent="0.25">
      <c r="A80" s="9">
        <v>44330</v>
      </c>
      <c r="B80" s="10" t="s">
        <v>44</v>
      </c>
      <c r="C80" s="10" t="s">
        <v>45</v>
      </c>
      <c r="D80" s="10" t="s">
        <v>204</v>
      </c>
      <c r="E80" s="10" t="s">
        <v>205</v>
      </c>
      <c r="F80" s="11">
        <v>901</v>
      </c>
      <c r="G80" s="11">
        <v>105</v>
      </c>
      <c r="H80" s="12">
        <v>0.11653718091</v>
      </c>
      <c r="I80" s="11">
        <v>30</v>
      </c>
      <c r="J80" s="13">
        <v>3.3296337401999998E-2</v>
      </c>
      <c r="K80" s="11">
        <v>39.311999999999998</v>
      </c>
      <c r="L80" s="11">
        <v>1311</v>
      </c>
      <c r="M80" s="11">
        <v>164</v>
      </c>
      <c r="N80" s="13">
        <v>0.12509534706299999</v>
      </c>
      <c r="O80" s="11">
        <v>60</v>
      </c>
      <c r="P80" s="13">
        <v>4.5766590389000002E-2</v>
      </c>
      <c r="Q80" s="13">
        <v>0.68726163234100002</v>
      </c>
      <c r="R80" s="13">
        <v>0.64024390243899998</v>
      </c>
      <c r="S80" s="13">
        <v>0.5</v>
      </c>
    </row>
    <row r="81" spans="1:19" x14ac:dyDescent="0.25">
      <c r="A81" s="9">
        <v>44330</v>
      </c>
      <c r="B81" s="10" t="s">
        <v>46</v>
      </c>
      <c r="C81" s="10" t="s">
        <v>47</v>
      </c>
      <c r="D81" s="10" t="s">
        <v>206</v>
      </c>
      <c r="E81" s="10" t="s">
        <v>47</v>
      </c>
      <c r="F81" s="11">
        <v>30</v>
      </c>
      <c r="G81" s="11">
        <v>1</v>
      </c>
      <c r="H81" s="12">
        <v>3.3333333333000002E-2</v>
      </c>
      <c r="I81" s="11">
        <v>0</v>
      </c>
      <c r="J81" s="13">
        <v>0</v>
      </c>
      <c r="K81" s="11">
        <v>0.92100000000000004</v>
      </c>
      <c r="L81" s="11">
        <v>38</v>
      </c>
      <c r="M81" s="11">
        <v>0</v>
      </c>
      <c r="N81" s="13">
        <v>0</v>
      </c>
      <c r="O81" s="11">
        <v>0</v>
      </c>
      <c r="P81" s="13">
        <v>0</v>
      </c>
      <c r="Q81" s="13">
        <v>0.78947368420999997</v>
      </c>
      <c r="R81" s="13">
        <v>0</v>
      </c>
      <c r="S81" s="13">
        <v>0</v>
      </c>
    </row>
    <row r="82" spans="1:19" hidden="1" x14ac:dyDescent="0.25"/>
    <row r="83" spans="1:19" ht="21" x14ac:dyDescent="0.25">
      <c r="E83" s="14" t="s">
        <v>207</v>
      </c>
      <c r="F83" s="15">
        <f>SUBTOTAL(109,F4:F81)</f>
        <v>19282</v>
      </c>
      <c r="G83" s="15">
        <f>SUBTOTAL(109,G4:G81)</f>
        <v>2489</v>
      </c>
      <c r="H83" s="15"/>
      <c r="I83" s="15">
        <f t="shared" ref="I83:K83" si="0">SUBTOTAL(109,I4:I81)</f>
        <v>838</v>
      </c>
      <c r="J83" s="15"/>
      <c r="K83" s="15">
        <f t="shared" si="0"/>
        <v>855.01799999999992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G A A B Q S w M E F A A C A A g A j Z a v U t 4 F x / 6 n A A A A + Q A A A B I A H A B D b 2 5 m a W c v U G F j a 2 F n Z S 5 4 b W w g o h g A K K A U A A A A A A A A A A A A A A A A A A A A A A A A A A A A h Y + 9 D o I w G E V f h X S n f 0 S j 5 K M M r J K Y m B j j 1 p Q K j V A M L c K 7 O f h I v o I k i r o 5 3 p M z n P u 4 3 S E d m z q 4 6 s 6 Z 1 i a I Y Y o C b V V b G F s m q P e n c I V S A V u p z r L U w S R b F 4 + u S F D l / S U m Z B g G P E S 4 7 U r C K W X k k G 9 2 q t K N R B / Z / J d D Y 5 2 X V m k k Y P + K E R w v G V 6 w N c c s o g z I z C E 3 9 u v w K R l T I D 8 Q s r 7 2 f a e F c m F 2 B D J P I O 8 b 4 g l Q S w M E F A A C A A g A j Z a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W r 1 J u N w V 3 d g M A A G 4 e A A A T A B w A R m 9 y b X V s Y X M v U 2 V j d G l v b j E u b S C i G A A o o B Q A A A A A A A A A A A A A A A A A A A A A A A A A A A D t V 8 1 u 2 k A Q v i P x D i t y i F 0 5 r k 0 g j t Q Q i R Q U U a S g B q q q u a y M v S k b j N f y 2 r Q Q 5 U n 6 L D 2 1 D 9 b 1 2 i Y Q b O P 8 V W 5 l h M D j W c 9 8 M 7 O e 2 Y 8 i w 8 P E B s P w X 3 1 X r V Q r d K K 7 y A Q d 4 u l L F b S A h b x q B b D P l e m S G 3 Z j Y I 4 N + a O P 3 I V Q M 6 n d M h y q H K q y v 8 R U N p Y 1 C d T 2 B O t a 5 D 8 U W c w 2 6 L R H 3 X a n I 3 T a X y R w o E r A 0 K k n n H d H g U I Q g U 6 B q X t I j K / 8 m Q R 0 + b w 7 g P 3 L 9 o f + o M N F R G D f 1 W + k 0 L I / E 3 Q Z 2 w Y 2 k W 0 g t W H a m D + + e U s C S Q v h H E 2 P m g n L Q 0 X o g W F E 4 N s E 2 Y k m R J Y J B X i B W g H I Y k t V W X m T 4 e x t s h V k m x E M t Q G P m t B B r g G 5 l B 5 n Y F F L g 6 + 9 A n w t H 3 w t D b 6 L 6 R R O C H V U J b D I 9 X G 9 U n T Q I Q b y k n P Q h P X j 7 X J H d 7 c r H i k S i 7 6 h 2 5 W 4 l d 8 8 u d v 0 u p W + l a 2 1 D D b r x x t b g M m Z C U j c B x u 6 1 4 o o a U O k R a Q l R Z Q L 0 v 7 B f q 4 t m g 9 L A 8 7 p I w D E 2 y U / j B 2 l j g 3 e Q 2 K 1 f g o q 7 d G o M s o V G 7 x H p a 2 h 4 q C u X T L j F 0 L U z n v D C 9 k m 8 8 V E p x O J S 5 + 7 Z 7 B z B n n r Z m / u E n t 4 j r 2 F F O j 0 q e f r F v N E P a a m E q Z 2 2 N p Z L w 9 a O 5 f j 3 s 6 t O W R i 6 X M c C g y f x K b P g / R k O D 1 t P R g 3 j a x 5 w 8 L O M n a y Y U v J s M R r o Y a 1 U N b S u T 6 M C h 9 E Y C l K + m n r q J k n q O T W W f D Q t N y h b f f Q Q o d 2 w o o W i 8 F Q h R N M P e J i B D A F t m 9 Z U c + Q l X q d x w X C T / E j 4 / s x V 2 i H S n M 9 N F 5 h r o + K n H L i e E a d W f t + q W x k Z 3 b H p o 2 P Q P 9 A J I / s N J n n t M L H t 7 v d b E z j 1 d Q F l J k Z k + 8 y + 5 H n s D f s X U B H N z C y P Q z D u R q Y Y X 7 4 I y w Z L s o K g L 8 p x A v f h h j h c 1 9 S U e f O v 7 r E d 8 B 4 k U 7 c + D L i m s j d W l Y T p Z B k 7 t W u Z r 9 / 2 O z 7 6 y f w F k 6 N n X R G + t h C 8 s j V b X p N 3 N l 7 Y v k z e 7 R w E B U 4 J 5 V u b 2 s c P e O e 7 B H E c d 3 d i d U K t l O s b j H d + t O Y 7 o v y 2 0 i M r 8 n U R X Q t h Y N A L s l v S X 5 L 8 l u S 3 5 L 8 / g f k l 5 g S W L 9 x L w 3 i 3 h + T 4 7 D 5 l + y 4 U G y k Z M c l O y 5 I Z C U 7 L t l x y Y 6 L y 4 5 D 5 8 N P Z 8 P R Z e / i X O B D v n / Z H Q Z D X p W a Y m u N D S b x 6 d X i W A 4 P B M k s M o V s x 4 y S 6 / 4 6 5 f 4 D U E s B A i 0 A F A A C A A g A j Z a v U t 4 F x / 6 n A A A A + Q A A A B I A A A A A A A A A A A A A A A A A A A A A A E N v b m Z p Z y 9 Q Y W N r Y W d l L n h t b F B L A Q I t A B Q A A g A I A I 2 W r 1 I P y u m r p A A A A O k A A A A T A A A A A A A A A A A A A A A A A P M A A A B b Q 2 9 u d G V u d F 9 U e X B l c 1 0 u e G 1 s U E s B A i 0 A F A A C A A g A j Z a v U m 4 3 B X d 2 A w A A b h 4 A A B M A A A A A A A A A A A A A A A A A 5 A E A A E Z v c m 1 1 b G F z L 1 N l Y 3 R p b 2 4 x L m 1 Q S w U G A A A A A A M A A w D C A A A A p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y M A A A A A A A B 9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3 J h a i A t I G F 1 d G 9 t Y X Q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F 1 Z X J 5 S U Q i I F Z h b H V l P S J z Z G J l M W J m Y T A t Y m Q x M i 0 0 N D B h L T k 5 N m E t N z c 2 O D V k Y z J h N z I 3 I i A v P j x F b n R y e S B U e X B l P S J G a W x s T G F z d F V w Z G F 0 Z W Q i I F Z h b H V l P S J k M j A y M S 0 w N S 0 x N V Q x N j o 1 M T o 1 M i 4 1 M T A 2 M T M z W i I g L z 4 8 R W 5 0 c n k g V H l w Z T 0 i R m l s b E N v b H V t b l R 5 c G V z I i B W Y W x 1 Z T 0 i c 0 N R W U d B Z 0 l F Q W d R R U F n S U V B Z 1 F F Q k F R P S I g L z 4 8 R W 5 0 c n k g V H l w Z T 0 i R m l s b E V y c m 9 y Q 2 9 1 b n Q i I F Z h b H V l P S J s M C I g L z 4 8 R W 5 0 c n k g V H l w Z T 0 i R m l s b E N v b H V t b k 5 h b W V z I i B W Y W x 1 Z T 0 i c 1 s m c X V v d D t k Y X R 1 b S Z x d W 9 0 O y w m c X V v d D t H R U 9 f S 1 J B S k t P R C Z x d W 9 0 O y w m c X V v d D t H Z W 9 f S 3 J h a i Z x d W 9 0 O y w m c X V v d D t p b m N p Z G V u Y 2 U x N G R u a S Z x d W 9 0 O y w m c X V v d D t p b m N p Z G V u Y 2 U x N G R u a V 9 2 Z W s 2 N S Z x d W 9 0 O y w m c X V v d D t p b m M x N F 8 2 N V 9 w Z X J j X 2 l u Y z E 0 J n F 1 b 3 Q 7 L C Z x d W 9 0 O 2 l u Y 2 l k Z W 5 j Z T E 0 Z G 5 p X 3 Z l a z c 1 J n F 1 b 3 Q 7 L C Z x d W 9 0 O 2 l u Y z E 0 X z c 1 X 3 B l c m N f a W 5 j M T Q m c X V v d D s s J n F 1 b 3 Q 7 c m l z a 1 9 o b 3 N w M T B k b m l f a W 5 j M T R k b m l f c G 9 j Z X Q m c X V v d D s s J n F 1 b 3 Q 7 a W 5 j a W R l b m N l M T V f M j h k b m k m c X V v d D s s J n F 1 b 3 Q 7 a W 5 j a W R l b m N l M T V f M j h k b m l f d m V r N j U m c X V v d D s s J n F 1 b 3 Q 7 a W 5 j M T U y O F 8 2 N V 9 w Z X J j X 2 l u Y z E 1 M j g m c X V v d D s s J n F 1 b 3 Q 7 a W 5 j a W R l b m N l M T V f M j h k b m l f d m V r N z U m c X V v d D s s J n F 1 b 3 Q 7 a W 5 j M T U y O F 8 3 N V 9 w Z X J j X 2 l u Y z E 1 M j g m c X V v d D s s J n F 1 b 3 Q 7 a W 5 j M T R f d n M x N T I 4 J n F 1 b 3 Q 7 L C Z x d W 9 0 O 2 l u Y z Y 1 X z E 0 X 3 Z z M T U y O C Z x d W 9 0 O y w m c X V v d D t p b m M 3 N V 8 x N F 9 2 c z E 1 M j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F 0 d W 0 s M H 0 m c X V v d D s s J n F 1 b 3 Q 7 U 2 V j d G l v b j E v R G 9 0 Y X o x L 1 p k c m 9 q L n t H R U 9 f S 1 J B S k t P R C w x f S Z x d W 9 0 O y w m c X V v d D t T Z W N 0 a W 9 u M S 9 E b 3 R h e j E v W m R y b 2 o u e 0 d l b 1 9 L c m F q L D J 9 J n F 1 b 3 Q 7 L C Z x d W 9 0 O 1 N l Y 3 R p b 2 4 x L 0 R v d G F 6 M S 9 a Z H J v a i 5 7 a W 5 j a W R l b m N l M T R k b m k s M 3 0 m c X V v d D s s J n F 1 b 3 Q 7 U 2 V j d G l v b j E v R G 9 0 Y X o x L 1 p k c m 9 q L n t p b m N p Z G V u Y 2 U x N G R u a V 9 2 Z W s 2 N S w 0 f S Z x d W 9 0 O y w m c X V v d D t T Z W N 0 a W 9 u M S 9 E b 3 R h e j E v W m R y b 2 o u e 2 l u Y z E 0 X z Y 1 X 3 B l c m N f a W 5 j M T Q s N X 0 m c X V v d D s s J n F 1 b 3 Q 7 U 2 V j d G l v b j E v R G 9 0 Y X o x L 1 p k c m 9 q L n t p b m N p Z G V u Y 2 U x N G R u a V 9 2 Z W s 3 N S w 2 f S Z x d W 9 0 O y w m c X V v d D t T Z W N 0 a W 9 u M S 9 E b 3 R h e j E v W m R y b 2 o u e 2 l u Y z E 0 X z c 1 X 3 B l c m N f a W 5 j M T Q s N 3 0 m c X V v d D s s J n F 1 b 3 Q 7 U 2 V j d G l v b j E v R G 9 0 Y X o x L 1 p k c m 9 q L n t y a X N r X 2 h v c 3 A x M G R u a V 9 p b m M x N G R u a V 9 w b 2 N l d C w 4 f S Z x d W 9 0 O y w m c X V v d D t T Z W N 0 a W 9 u M S 9 E b 3 R h e j E v W m R y b 2 o u e 2 l u Y 2 l k Z W 5 j Z T E 1 X z I 4 Z G 5 p L D l 9 J n F 1 b 3 Q 7 L C Z x d W 9 0 O 1 N l Y 3 R p b 2 4 x L 0 R v d G F 6 M S 9 a Z H J v a i 5 7 a W 5 j a W R l b m N l M T V f M j h k b m l f d m V r N j U s M T B 9 J n F 1 b 3 Q 7 L C Z x d W 9 0 O 1 N l Y 3 R p b 2 4 x L 0 R v d G F 6 M S 9 a Z H J v a i 5 7 a W 5 j M T U y O F 8 2 N V 9 w Z X J j X 2 l u Y z E 1 M j g s M T F 9 J n F 1 b 3 Q 7 L C Z x d W 9 0 O 1 N l Y 3 R p b 2 4 x L 0 R v d G F 6 M S 9 a Z H J v a i 5 7 a W 5 j a W R l b m N l M T V f M j h k b m l f d m V r N z U s M T J 9 J n F 1 b 3 Q 7 L C Z x d W 9 0 O 1 N l Y 3 R p b 2 4 x L 0 R v d G F 6 M S 9 a Z H J v a i 5 7 a W 5 j M T U y O F 8 3 N V 9 w Z X J j X 2 l u Y z E 1 M j g s M T N 9 J n F 1 b 3 Q 7 L C Z x d W 9 0 O 1 N l Y 3 R p b 2 4 x L 0 R v d G F 6 M S 9 a Z H J v a i 5 7 a W 5 j M T R f d n M x N T I 4 L D E 0 f S Z x d W 9 0 O y w m c X V v d D t T Z W N 0 a W 9 u M S 9 E b 3 R h e j E v W m R y b 2 o u e 2 l u Y z Y 1 X z E 0 X 3 Z z M T U y O C w x N X 0 m c X V v d D s s J n F 1 b 3 Q 7 U 2 V j d G l v b j E v R G 9 0 Y X o x L 1 p k c m 9 q L n t p b m M 3 N V 8 x N F 9 2 c z E 1 M j g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2 R h d H V t L D B 9 J n F 1 b 3 Q 7 L C Z x d W 9 0 O 1 N l Y 3 R p b 2 4 x L 0 R v d G F 6 M S 9 a Z H J v a i 5 7 R 0 V P X 0 t S Q U p L T 0 Q s M X 0 m c X V v d D s s J n F 1 b 3 Q 7 U 2 V j d G l v b j E v R G 9 0 Y X o x L 1 p k c m 9 q L n t H Z W 9 f S 3 J h a i w y f S Z x d W 9 0 O y w m c X V v d D t T Z W N 0 a W 9 u M S 9 E b 3 R h e j E v W m R y b 2 o u e 2 l u Y 2 l k Z W 5 j Z T E 0 Z G 5 p L D N 9 J n F 1 b 3 Q 7 L C Z x d W 9 0 O 1 N l Y 3 R p b 2 4 x L 0 R v d G F 6 M S 9 a Z H J v a i 5 7 a W 5 j a W R l b m N l M T R k b m l f d m V r N j U s N H 0 m c X V v d D s s J n F 1 b 3 Q 7 U 2 V j d G l v b j E v R G 9 0 Y X o x L 1 p k c m 9 q L n t p b m M x N F 8 2 N V 9 w Z X J j X 2 l u Y z E 0 L D V 9 J n F 1 b 3 Q 7 L C Z x d W 9 0 O 1 N l Y 3 R p b 2 4 x L 0 R v d G F 6 M S 9 a Z H J v a i 5 7 a W 5 j a W R l b m N l M T R k b m l f d m V r N z U s N n 0 m c X V v d D s s J n F 1 b 3 Q 7 U 2 V j d G l v b j E v R G 9 0 Y X o x L 1 p k c m 9 q L n t p b m M x N F 8 3 N V 9 w Z X J j X 2 l u Y z E 0 L D d 9 J n F 1 b 3 Q 7 L C Z x d W 9 0 O 1 N l Y 3 R p b 2 4 x L 0 R v d G F 6 M S 9 a Z H J v a i 5 7 c m l z a 1 9 o b 3 N w M T B k b m l f a W 5 j M T R k b m l f c G 9 j Z X Q s O H 0 m c X V v d D s s J n F 1 b 3 Q 7 U 2 V j d G l v b j E v R G 9 0 Y X o x L 1 p k c m 9 q L n t p b m N p Z G V u Y 2 U x N V 8 y O G R u a S w 5 f S Z x d W 9 0 O y w m c X V v d D t T Z W N 0 a W 9 u M S 9 E b 3 R h e j E v W m R y b 2 o u e 2 l u Y 2 l k Z W 5 j Z T E 1 X z I 4 Z G 5 p X 3 Z l a z Y 1 L D E w f S Z x d W 9 0 O y w m c X V v d D t T Z W N 0 a W 9 u M S 9 E b 3 R h e j E v W m R y b 2 o u e 2 l u Y z E 1 M j h f N j V f c G V y Y 1 9 p b m M x N T I 4 L D E x f S Z x d W 9 0 O y w m c X V v d D t T Z W N 0 a W 9 u M S 9 E b 3 R h e j E v W m R y b 2 o u e 2 l u Y 2 l k Z W 5 j Z T E 1 X z I 4 Z G 5 p X 3 Z l a z c 1 L D E y f S Z x d W 9 0 O y w m c X V v d D t T Z W N 0 a W 9 u M S 9 E b 3 R h e j E v W m R y b 2 o u e 2 l u Y z E 1 M j h f N z V f c G V y Y 1 9 p b m M x N T I 4 L D E z f S Z x d W 9 0 O y w m c X V v d D t T Z W N 0 a W 9 u M S 9 E b 3 R h e j E v W m R y b 2 o u e 2 l u Y z E 0 X 3 Z z M T U y O C w x N H 0 m c X V v d D s s J n F 1 b 3 Q 7 U 2 V j d G l v b j E v R G 9 0 Y X o x L 1 p k c m 9 q L n t p b m M 2 N V 8 x N F 9 2 c z E 1 M j g s M T V 9 J n F 1 b 3 Q 7 L C Z x d W 9 0 O 1 N l Y 3 R p b 2 4 x L 0 R v d G F 6 M S 9 a Z H J v a i 5 7 a W 5 j N z V f M T R f d n M x N T I 4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T 2 t y Z X M g L S B h d X R v b W F 0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R d W V y e U l E I i B W Y W x 1 Z T 0 i c z k 0 N z I 4 M 2 F m L T k 3 M T Y t N G M 0 M C 1 h Z W U w L T l m N 2 F m Z j Y 5 M m V l M S I g L z 4 8 R W 5 0 c n k g V H l w Z T 0 i R m l s b E x h c 3 R V c G R h d G V k I i B W Y W x 1 Z T 0 i Z D I w M j E t M D U t M T V U M T Y 6 N T E 6 N T g u N j k w M T c 5 M V o i I C 8 + P E V u d H J 5 I F R 5 c G U 9 I k Z p b G x D b 2 x 1 b W 5 U e X B l c y I g V m F s d W U 9 I n N D U V l H Q m d Z Q 0 F n U U N C Q V F D Q W d R Q 0 J B U U V C Q T 0 9 I i A v P j x F b n R y e S B U e X B l P S J G a W x s R X J y b 3 J D b 3 V u d C I g V m F s d W U 9 I m w w I i A v P j x F b n R y e S B U e X B l P S J G a W x s Q 2 9 s d W 1 u T m F t Z X M i I F Z h b H V l P S J z W y Z x d W 9 0 O 2 R h d H V t J n F 1 b 3 Q 7 L C Z x d W 9 0 O 0 d F T 1 9 L U k F K S 0 9 E J n F 1 b 3 Q 7 L C Z x d W 9 0 O 0 d F T 1 9 L U k F K J n F 1 b 3 Q 7 L C Z x d W 9 0 O 0 d F T 1 9 v a 3 J l c 0 t P R C Z x d W 9 0 O y w m c X V v d D t H Z W 9 f T 2 t y Z X M m c X V v d D s s J n F 1 b 3 Q 7 a W 5 j a W R l b m N l M T R k b m k m c X V v d D s s J n F 1 b 3 Q 7 a W 5 j a W R l b m N l M T R k b m l f d m V r N j U m c X V v d D s s J n F 1 b 3 Q 7 a W 5 j M T R f N j V f c G V y Y 1 9 p b m M x N C Z x d W 9 0 O y w m c X V v d D t p b m N p Z G V u Y 2 U x N G R u a V 9 2 Z W s 3 N S Z x d W 9 0 O y w m c X V v d D t p b m M x N F 8 3 N V 9 w Z X J j X 2 l u Y z E 0 J n F 1 b 3 Q 7 L C Z x d W 9 0 O 3 J p c 2 t f a G 9 z c D E w Z G 5 p X 2 l u Y z E 0 Z G 5 p X 3 B v Y 2 V 0 J n F 1 b 3 Q 7 L C Z x d W 9 0 O 2 l u Y 2 l k Z W 5 j Z T E 1 X z I 4 Z G 5 p J n F 1 b 3 Q 7 L C Z x d W 9 0 O 2 l u Y 2 l k Z W 5 j Z T E 1 X z I 4 Z G 5 p X 3 Z l a z Y 1 J n F 1 b 3 Q 7 L C Z x d W 9 0 O 2 l u Y z E 1 M j h f N j V f c G V y Y 1 9 p b m M x N T I 4 J n F 1 b 3 Q 7 L C Z x d W 9 0 O 2 l u Y 2 l k Z W 5 j Z T E 1 X z I 4 Z G 5 p X 3 Z l a z c 1 J n F 1 b 3 Q 7 L C Z x d W 9 0 O 2 l u Y z E 1 M j h f N z V f c G V y Y 1 9 p b m M x N T I 4 J n F 1 b 3 Q 7 L C Z x d W 9 0 O 2 l u Y z E 0 X 3 Z z M T U y O C Z x d W 9 0 O y w m c X V v d D t p b m M 2 N V 8 x N F 9 2 c z E 1 M j g m c X V v d D s s J n F 1 b 3 Q 7 a W 5 j N z V f M T R f d n M x N T I 4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g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2 R h d H V t L D B 9 J n F 1 b 3 Q 7 L C Z x d W 9 0 O 1 N l Y 3 R p b 2 4 x L 0 R v d G F 6 M i 9 a Z H J v a i 5 7 R 0 V P X 0 t S Q U p L T 0 Q s M X 0 m c X V v d D s s J n F 1 b 3 Q 7 U 2 V j d G l v b j E v R G 9 0 Y X o y L 1 p k c m 9 q L n t H R U 9 f S 1 J B S i w y f S Z x d W 9 0 O y w m c X V v d D t T Z W N 0 a W 9 u M S 9 E b 3 R h e j I v W m R y b 2 o u e 0 d F T 1 9 v a 3 J l c 0 t P R C w z f S Z x d W 9 0 O y w m c X V v d D t T Z W N 0 a W 9 u M S 9 E b 3 R h e j I v W m R y b 2 o u e 0 d l b 1 9 P a 3 J l c y w 0 f S Z x d W 9 0 O y w m c X V v d D t T Z W N 0 a W 9 u M S 9 E b 3 R h e j I v W m R y b 2 o u e 2 l u Y 2 l k Z W 5 j Z T E 0 Z G 5 p L D V 9 J n F 1 b 3 Q 7 L C Z x d W 9 0 O 1 N l Y 3 R p b 2 4 x L 0 R v d G F 6 M i 9 a Z H J v a i 5 7 a W 5 j a W R l b m N l M T R k b m l f d m V r N j U s N n 0 m c X V v d D s s J n F 1 b 3 Q 7 U 2 V j d G l v b j E v R G 9 0 Y X o y L 1 p k c m 9 q L n t p b m M x N F 8 2 N V 9 w Z X J j X 2 l u Y z E 0 L D d 9 J n F 1 b 3 Q 7 L C Z x d W 9 0 O 1 N l Y 3 R p b 2 4 x L 0 R v d G F 6 M i 9 a Z H J v a i 5 7 a W 5 j a W R l b m N l M T R k b m l f d m V r N z U s O H 0 m c X V v d D s s J n F 1 b 3 Q 7 U 2 V j d G l v b j E v R G 9 0 Y X o y L 1 p k c m 9 q L n t p b m M x N F 8 3 N V 9 w Z X J j X 2 l u Y z E 0 L D l 9 J n F 1 b 3 Q 7 L C Z x d W 9 0 O 1 N l Y 3 R p b 2 4 x L 0 R v d G F 6 M i 9 a Z H J v a i 5 7 c m l z a 1 9 o b 3 N w M T B k b m l f a W 5 j M T R k b m l f c G 9 j Z X Q s M T B 9 J n F 1 b 3 Q 7 L C Z x d W 9 0 O 1 N l Y 3 R p b 2 4 x L 0 R v d G F 6 M i 9 a Z H J v a i 5 7 a W 5 j a W R l b m N l M T V f M j h k b m k s M T F 9 J n F 1 b 3 Q 7 L C Z x d W 9 0 O 1 N l Y 3 R p b 2 4 x L 0 R v d G F 6 M i 9 a Z H J v a i 5 7 a W 5 j a W R l b m N l M T V f M j h k b m l f d m V r N j U s M T J 9 J n F 1 b 3 Q 7 L C Z x d W 9 0 O 1 N l Y 3 R p b 2 4 x L 0 R v d G F 6 M i 9 a Z H J v a i 5 7 a W 5 j M T U y O F 8 2 N V 9 w Z X J j X 2 l u Y z E 1 M j g s M T N 9 J n F 1 b 3 Q 7 L C Z x d W 9 0 O 1 N l Y 3 R p b 2 4 x L 0 R v d G F 6 M i 9 a Z H J v a i 5 7 a W 5 j a W R l b m N l M T V f M j h k b m l f d m V r N z U s M T R 9 J n F 1 b 3 Q 7 L C Z x d W 9 0 O 1 N l Y 3 R p b 2 4 x L 0 R v d G F 6 M i 9 a Z H J v a i 5 7 a W 5 j M T U y O F 8 3 N V 9 w Z X J j X 2 l u Y z E 1 M j g s M T V 9 J n F 1 b 3 Q 7 L C Z x d W 9 0 O 1 N l Y 3 R p b 2 4 x L 0 R v d G F 6 M i 9 a Z H J v a i 5 7 a W 5 j M T R f d n M x N T I 4 L D E 2 f S Z x d W 9 0 O y w m c X V v d D t T Z W N 0 a W 9 u M S 9 E b 3 R h e j I v W m R y b 2 o u e 2 l u Y z Y 1 X z E 0 X 3 Z z M T U y O C w x N 3 0 m c X V v d D s s J n F 1 b 3 Q 7 U 2 V j d G l v b j E v R G 9 0 Y X o y L 1 p k c m 9 q L n t p b m M 3 N V 8 x N F 9 2 c z E 1 M j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I v W m 3 E m 2 7 E m 2 7 D v S B 0 e X A u e 2 R h d H V t L D B 9 J n F 1 b 3 Q 7 L C Z x d W 9 0 O 1 N l Y 3 R p b 2 4 x L 0 R v d G F 6 M i 9 a Z H J v a i 5 7 R 0 V P X 0 t S Q U p L T 0 Q s M X 0 m c X V v d D s s J n F 1 b 3 Q 7 U 2 V j d G l v b j E v R G 9 0 Y X o y L 1 p k c m 9 q L n t H R U 9 f S 1 J B S i w y f S Z x d W 9 0 O y w m c X V v d D t T Z W N 0 a W 9 u M S 9 E b 3 R h e j I v W m R y b 2 o u e 0 d F T 1 9 v a 3 J l c 0 t P R C w z f S Z x d W 9 0 O y w m c X V v d D t T Z W N 0 a W 9 u M S 9 E b 3 R h e j I v W m R y b 2 o u e 0 d l b 1 9 P a 3 J l c y w 0 f S Z x d W 9 0 O y w m c X V v d D t T Z W N 0 a W 9 u M S 9 E b 3 R h e j I v W m R y b 2 o u e 2 l u Y 2 l k Z W 5 j Z T E 0 Z G 5 p L D V 9 J n F 1 b 3 Q 7 L C Z x d W 9 0 O 1 N l Y 3 R p b 2 4 x L 0 R v d G F 6 M i 9 a Z H J v a i 5 7 a W 5 j a W R l b m N l M T R k b m l f d m V r N j U s N n 0 m c X V v d D s s J n F 1 b 3 Q 7 U 2 V j d G l v b j E v R G 9 0 Y X o y L 1 p k c m 9 q L n t p b m M x N F 8 2 N V 9 w Z X J j X 2 l u Y z E 0 L D d 9 J n F 1 b 3 Q 7 L C Z x d W 9 0 O 1 N l Y 3 R p b 2 4 x L 0 R v d G F 6 M i 9 a Z H J v a i 5 7 a W 5 j a W R l b m N l M T R k b m l f d m V r N z U s O H 0 m c X V v d D s s J n F 1 b 3 Q 7 U 2 V j d G l v b j E v R G 9 0 Y X o y L 1 p k c m 9 q L n t p b m M x N F 8 3 N V 9 w Z X J j X 2 l u Y z E 0 L D l 9 J n F 1 b 3 Q 7 L C Z x d W 9 0 O 1 N l Y 3 R p b 2 4 x L 0 R v d G F 6 M i 9 a Z H J v a i 5 7 c m l z a 1 9 o b 3 N w M T B k b m l f a W 5 j M T R k b m l f c G 9 j Z X Q s M T B 9 J n F 1 b 3 Q 7 L C Z x d W 9 0 O 1 N l Y 3 R p b 2 4 x L 0 R v d G F 6 M i 9 a Z H J v a i 5 7 a W 5 j a W R l b m N l M T V f M j h k b m k s M T F 9 J n F 1 b 3 Q 7 L C Z x d W 9 0 O 1 N l Y 3 R p b 2 4 x L 0 R v d G F 6 M i 9 a Z H J v a i 5 7 a W 5 j a W R l b m N l M T V f M j h k b m l f d m V r N j U s M T J 9 J n F 1 b 3 Q 7 L C Z x d W 9 0 O 1 N l Y 3 R p b 2 4 x L 0 R v d G F 6 M i 9 a Z H J v a i 5 7 a W 5 j M T U y O F 8 2 N V 9 w Z X J j X 2 l u Y z E 1 M j g s M T N 9 J n F 1 b 3 Q 7 L C Z x d W 9 0 O 1 N l Y 3 R p b 2 4 x L 0 R v d G F 6 M i 9 a Z H J v a i 5 7 a W 5 j a W R l b m N l M T V f M j h k b m l f d m V r N z U s M T R 9 J n F 1 b 3 Q 7 L C Z x d W 9 0 O 1 N l Y 3 R p b 2 4 x L 0 R v d G F 6 M i 9 a Z H J v a i 5 7 a W 5 j M T U y O F 8 3 N V 9 w Z X J j X 2 l u Y z E 1 M j g s M T V 9 J n F 1 b 3 Q 7 L C Z x d W 9 0 O 1 N l Y 3 R p b 2 4 x L 0 R v d G F 6 M i 9 a Z H J v a i 5 7 a W 5 j M T R f d n M x N T I 4 L D E 2 f S Z x d W 9 0 O y w m c X V v d D t T Z W N 0 a W 9 u M S 9 E b 3 R h e j I v W m R y b 2 o u e 2 l u Y z Y 1 X z E 0 X 3 Z z M T U y O C w x N 3 0 m c X V v d D s s J n F 1 b 3 Q 7 U 2 V j d G l v b j E v R G 9 0 Y X o y L 1 p k c m 9 q L n t p b m M 3 N V 8 x N F 9 2 c z E 1 M j g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T 9 I 4 h W O J M s 8 D X r M R x J o g A A A A A A g A A A A A A E G Y A A A A B A A A g A A A A U 5 4 Z C W e 0 B N 7 7 D C P s o f N d q L 5 J a G 8 0 y p t 1 F k + f s E P n i V E A A A A A D o A A A A A C A A A g A A A A n g 0 1 6 5 q x p N A A / y 1 7 c i W w i H f i E j g 9 o l X q g G 9 s 1 6 h Q a d N Q A A A A H q 6 D e f 8 8 A 5 Y b J / d 5 z y W O Q M K o H K E I I t y 0 6 Y / F B + n Z 6 y o O 3 S H g e b 9 8 d Y G a 2 R o 8 i b Q e T W x / u M 3 x 0 8 J C Z Q i F P A / w B O Z D m b F n Z T I A v 6 E q x 9 N q V T d A A A A A K X 3 z 3 G e z R M 9 L I B I u D O r U I f n z t e J f u D n T e O 3 x 5 e Z H 2 u t 7 V I u I l M J y u R 9 1 o G B o Y r n S a C m n 6 j + l J U q k 0 w z G 0 V O G l g = = < / D a t a M a s h u p > 
</file>

<file path=customXml/itemProps1.xml><?xml version="1.0" encoding="utf-8"?>
<ds:datastoreItem xmlns:ds="http://schemas.openxmlformats.org/officeDocument/2006/customXml" ds:itemID="{CCCE8069-7AB4-4F3D-8DEA-5F2BCB2006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Kraj</vt:lpstr>
      <vt:lpstr>Okres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2021-05-15T16:52:25Z</dcterms:created>
  <dcterms:modified xsi:type="dcterms:W3CDTF">2021-05-15T16:52:29Z</dcterms:modified>
</cp:coreProperties>
</file>