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516_vakcinace\"/>
    </mc:Choice>
  </mc:AlternateContent>
  <xr:revisionPtr revIDLastSave="0" documentId="13_ncr:1_{E9F302A8-6725-462F-8232-77D67E582D3D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O54" i="3" l="1"/>
  <c r="AP54" i="3" s="1"/>
  <c r="AN54" i="3"/>
  <c r="AN53" i="3"/>
  <c r="AO53" i="3" s="1"/>
  <c r="AP53" i="3" s="1"/>
  <c r="AN52" i="3"/>
  <c r="AO52" i="3" s="1"/>
  <c r="AP52" i="3" s="1"/>
  <c r="AN51" i="3"/>
  <c r="AO51" i="3" s="1"/>
  <c r="AP51" i="3" s="1"/>
  <c r="AN50" i="3"/>
  <c r="AO50" i="3" s="1"/>
  <c r="AP50" i="3" s="1"/>
  <c r="AN49" i="3"/>
  <c r="AO49" i="3" s="1"/>
  <c r="AP49" i="3" s="1"/>
  <c r="AO48" i="3"/>
  <c r="AP48" i="3" s="1"/>
  <c r="AN48" i="3"/>
  <c r="AL102" i="3"/>
  <c r="AL103" i="3" s="1"/>
  <c r="AL104" i="3" s="1"/>
  <c r="AK63" i="4"/>
  <c r="AK64" i="4" s="1"/>
  <c r="AK65" i="4" s="1"/>
  <c r="X40" i="2" l="1"/>
  <c r="X41" i="2" s="1"/>
  <c r="AK102" i="3" l="1"/>
  <c r="AK103" i="3" s="1"/>
  <c r="AK104" i="3" s="1"/>
  <c r="AJ63" i="4" l="1"/>
  <c r="AJ64" i="4" s="1"/>
  <c r="AJ65" i="4" s="1"/>
  <c r="AI63" i="4"/>
  <c r="AI64" i="4" s="1"/>
  <c r="AI65" i="4" s="1"/>
  <c r="AH63" i="4"/>
  <c r="AH64" i="4" s="1"/>
  <c r="AH65" i="4" s="1"/>
  <c r="AJ102" i="3"/>
  <c r="AJ103" i="3" s="1"/>
  <c r="AJ104" i="3" s="1"/>
  <c r="AN97" i="3" l="1"/>
  <c r="AO97" i="3" s="1"/>
  <c r="AP97" i="3" s="1"/>
  <c r="AN96" i="3"/>
  <c r="AO96" i="3" s="1"/>
  <c r="AP96" i="3" s="1"/>
  <c r="AN95" i="3"/>
  <c r="AO95" i="3" s="1"/>
  <c r="AP95" i="3" s="1"/>
  <c r="AN94" i="3"/>
  <c r="AO94" i="3" s="1"/>
  <c r="AP94" i="3" s="1"/>
  <c r="AI102" i="3"/>
  <c r="AI103" i="3" s="1"/>
  <c r="AI104" i="3" s="1"/>
  <c r="L16" i="5"/>
  <c r="L17" i="5" s="1"/>
  <c r="L18" i="5" s="1"/>
  <c r="K16" i="5" l="1"/>
  <c r="K17" i="5" s="1"/>
  <c r="K18" i="5" s="1"/>
  <c r="AG63" i="4"/>
  <c r="AG64" i="4" s="1"/>
  <c r="AG65" i="4" s="1"/>
  <c r="AN2" i="3" l="1"/>
  <c r="AN3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55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70" i="3"/>
  <c r="AN71" i="3"/>
  <c r="AN72" i="3"/>
  <c r="AN73" i="3"/>
  <c r="AN74" i="3"/>
  <c r="AN75" i="3"/>
  <c r="AN76" i="3"/>
  <c r="AN77" i="3"/>
  <c r="AN78" i="3"/>
  <c r="AN79" i="3"/>
  <c r="AN80" i="3"/>
  <c r="AN81" i="3"/>
  <c r="AN82" i="3"/>
  <c r="AN83" i="3"/>
  <c r="AN84" i="3"/>
  <c r="AN85" i="3"/>
  <c r="AN86" i="3"/>
  <c r="AN87" i="3"/>
  <c r="AN88" i="3"/>
  <c r="AN89" i="3"/>
  <c r="AN90" i="3"/>
  <c r="AN91" i="3"/>
  <c r="AN92" i="3"/>
  <c r="AN93" i="3"/>
  <c r="AN98" i="3"/>
  <c r="AN99" i="3"/>
  <c r="AN100" i="3"/>
  <c r="AN101" i="3"/>
  <c r="AH102" i="3"/>
  <c r="AH103" i="3" s="1"/>
  <c r="AH104" i="3" s="1"/>
  <c r="AF63" i="4"/>
  <c r="AF64" i="4" s="1"/>
  <c r="AF65" i="4" s="1"/>
  <c r="I16" i="5"/>
  <c r="I17" i="5" s="1"/>
  <c r="I18" i="5" s="1"/>
  <c r="J16" i="5"/>
  <c r="J17" i="5" s="1"/>
  <c r="J18" i="5" s="1"/>
  <c r="H16" i="5" l="1"/>
  <c r="H17" i="5" s="1"/>
  <c r="H18" i="5" s="1"/>
  <c r="AM55" i="4"/>
  <c r="AN55" i="4" s="1"/>
  <c r="AO55" i="4" s="1"/>
  <c r="AM54" i="4"/>
  <c r="AN54" i="4" s="1"/>
  <c r="AO54" i="4" s="1"/>
  <c r="D63" i="4"/>
  <c r="D64" i="4" s="1"/>
  <c r="E63" i="4"/>
  <c r="F63" i="4"/>
  <c r="F64" i="4" s="1"/>
  <c r="G63" i="4"/>
  <c r="G64" i="4" s="1"/>
  <c r="H63" i="4"/>
  <c r="H64" i="4" s="1"/>
  <c r="I63" i="4"/>
  <c r="I64" i="4" s="1"/>
  <c r="J63" i="4"/>
  <c r="K63" i="4"/>
  <c r="K64" i="4" s="1"/>
  <c r="L63" i="4"/>
  <c r="L64" i="4" s="1"/>
  <c r="M63" i="4"/>
  <c r="M64" i="4" s="1"/>
  <c r="N63" i="4"/>
  <c r="N64" i="4" s="1"/>
  <c r="O63" i="4"/>
  <c r="O64" i="4" s="1"/>
  <c r="P63" i="4"/>
  <c r="P64" i="4" s="1"/>
  <c r="Q63" i="4"/>
  <c r="Q64" i="4" s="1"/>
  <c r="R63" i="4"/>
  <c r="R64" i="4" s="1"/>
  <c r="S63" i="4"/>
  <c r="S64" i="4" s="1"/>
  <c r="T63" i="4"/>
  <c r="T64" i="4" s="1"/>
  <c r="U63" i="4"/>
  <c r="U64" i="4" s="1"/>
  <c r="V63" i="4"/>
  <c r="V64" i="4" s="1"/>
  <c r="W63" i="4"/>
  <c r="W64" i="4" s="1"/>
  <c r="X63" i="4"/>
  <c r="X64" i="4" s="1"/>
  <c r="Y63" i="4"/>
  <c r="Y64" i="4" s="1"/>
  <c r="Z63" i="4"/>
  <c r="Z64" i="4" s="1"/>
  <c r="AA63" i="4"/>
  <c r="AA64" i="4" s="1"/>
  <c r="AB63" i="4"/>
  <c r="AB64" i="4" s="1"/>
  <c r="AC63" i="4"/>
  <c r="AC64" i="4" s="1"/>
  <c r="AD63" i="4"/>
  <c r="AD64" i="4" s="1"/>
  <c r="AD65" i="4" s="1"/>
  <c r="AE63" i="4"/>
  <c r="AE64" i="4" s="1"/>
  <c r="AE65" i="4" s="1"/>
  <c r="AL63" i="4"/>
  <c r="AL64" i="4" s="1"/>
  <c r="E64" i="4"/>
  <c r="J64" i="4"/>
  <c r="AG102" i="3"/>
  <c r="AG103" i="3" s="1"/>
  <c r="AG104" i="3" s="1"/>
  <c r="W40" i="2"/>
  <c r="W41" i="2" s="1"/>
  <c r="AF102" i="3" l="1"/>
  <c r="AF103" i="3" s="1"/>
  <c r="AF104" i="3" s="1"/>
  <c r="Z36" i="2" l="1"/>
  <c r="AA36" i="2" s="1"/>
  <c r="Z35" i="2"/>
  <c r="AA35" i="2" s="1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Q41" i="2" s="1"/>
  <c r="R40" i="2"/>
  <c r="R41" i="2" s="1"/>
  <c r="S40" i="2"/>
  <c r="S41" i="2" s="1"/>
  <c r="T40" i="2"/>
  <c r="T41" i="2" s="1"/>
  <c r="U40" i="2"/>
  <c r="U41" i="2" s="1"/>
  <c r="V40" i="2"/>
  <c r="Y40" i="2"/>
  <c r="Y41" i="2" s="1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V41" i="2"/>
  <c r="AE102" i="3"/>
  <c r="AE103" i="3" s="1"/>
  <c r="AE104" i="3" s="1"/>
  <c r="AC65" i="4"/>
  <c r="G16" i="5"/>
  <c r="G17" i="5" s="1"/>
  <c r="G18" i="5" s="1"/>
  <c r="AO27" i="3" l="1"/>
  <c r="AP27" i="3" s="1"/>
  <c r="AO26" i="3"/>
  <c r="AP26" i="3" s="1"/>
  <c r="AD102" i="3"/>
  <c r="AD103" i="3" s="1"/>
  <c r="AD104" i="3" s="1"/>
  <c r="F16" i="5"/>
  <c r="F17" i="5" s="1"/>
  <c r="F18" i="5" s="1"/>
  <c r="E16" i="5" l="1"/>
  <c r="E17" i="5" s="1"/>
  <c r="E18" i="5" s="1"/>
  <c r="AC102" i="3"/>
  <c r="AC103" i="3" s="1"/>
  <c r="AC104" i="3" s="1"/>
  <c r="N10" i="5" l="1"/>
  <c r="O10" i="5" s="1"/>
  <c r="P10" i="5" s="1"/>
  <c r="N9" i="5"/>
  <c r="O9" i="5" s="1"/>
  <c r="P9" i="5" s="1"/>
  <c r="M16" i="5"/>
  <c r="M17" i="5" s="1"/>
  <c r="M18" i="5" s="1"/>
  <c r="D16" i="5"/>
  <c r="D17" i="5" s="1"/>
  <c r="D18" i="5" s="1"/>
  <c r="N15" i="5"/>
  <c r="O15" i="5" s="1"/>
  <c r="P15" i="5" s="1"/>
  <c r="N14" i="5"/>
  <c r="O14" i="5" s="1"/>
  <c r="P14" i="5" s="1"/>
  <c r="N13" i="5"/>
  <c r="O13" i="5" s="1"/>
  <c r="P13" i="5" s="1"/>
  <c r="N12" i="5"/>
  <c r="O12" i="5" s="1"/>
  <c r="P12" i="5" s="1"/>
  <c r="N11" i="5"/>
  <c r="O11" i="5" s="1"/>
  <c r="P11" i="5" s="1"/>
  <c r="N8" i="5"/>
  <c r="O8" i="5" s="1"/>
  <c r="P8" i="5" s="1"/>
  <c r="N7" i="5"/>
  <c r="O7" i="5" s="1"/>
  <c r="P7" i="5" s="1"/>
  <c r="N6" i="5"/>
  <c r="O6" i="5" s="1"/>
  <c r="P6" i="5" s="1"/>
  <c r="N5" i="5"/>
  <c r="O5" i="5" s="1"/>
  <c r="P5" i="5" s="1"/>
  <c r="N4" i="5"/>
  <c r="O4" i="5" s="1"/>
  <c r="P4" i="5" s="1"/>
  <c r="N3" i="5"/>
  <c r="O3" i="5" s="1"/>
  <c r="P3" i="5" s="1"/>
  <c r="N2" i="5"/>
  <c r="O2" i="5" s="1"/>
  <c r="P2" i="5" s="1"/>
  <c r="N16" i="5" l="1"/>
  <c r="N17" i="5" s="1"/>
  <c r="N18" i="5" s="1"/>
  <c r="AB65" i="4"/>
  <c r="AA65" i="4" l="1"/>
  <c r="Z65" i="4" l="1"/>
  <c r="Z28" i="2" l="1"/>
  <c r="AA28" i="2" s="1"/>
  <c r="Z27" i="2"/>
  <c r="AA27" i="2" s="1"/>
  <c r="AM45" i="4" l="1"/>
  <c r="AN45" i="4" s="1"/>
  <c r="AO45" i="4" s="1"/>
  <c r="AA102" i="3"/>
  <c r="AA103" i="3" s="1"/>
  <c r="AA104" i="3" s="1"/>
  <c r="AB102" i="3"/>
  <c r="AB103" i="3" s="1"/>
  <c r="AB104" i="3" s="1"/>
  <c r="AO69" i="3"/>
  <c r="AP69" i="3" s="1"/>
  <c r="Y65" i="4" l="1"/>
  <c r="AO19" i="3"/>
  <c r="AP19" i="3" s="1"/>
  <c r="Z102" i="3"/>
  <c r="Z103" i="3" s="1"/>
  <c r="Z104" i="3" s="1"/>
  <c r="X65" i="4" l="1"/>
  <c r="W65" i="4" l="1"/>
  <c r="AM35" i="4"/>
  <c r="AN35" i="4" s="1"/>
  <c r="AO35" i="4" s="1"/>
  <c r="AM34" i="4"/>
  <c r="AN34" i="4" s="1"/>
  <c r="AO34" i="4" s="1"/>
  <c r="AM33" i="4"/>
  <c r="AN33" i="4" s="1"/>
  <c r="AO33" i="4" s="1"/>
  <c r="AM40" i="4" l="1"/>
  <c r="AN40" i="4" s="1"/>
  <c r="AO40" i="4" s="1"/>
  <c r="AM2" i="4"/>
  <c r="AM3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6" i="4"/>
  <c r="AM37" i="4"/>
  <c r="AM38" i="4"/>
  <c r="AM39" i="4"/>
  <c r="AM41" i="4"/>
  <c r="AM42" i="4"/>
  <c r="AM43" i="4"/>
  <c r="AM44" i="4"/>
  <c r="AM46" i="4"/>
  <c r="AM47" i="4"/>
  <c r="AM48" i="4"/>
  <c r="AM49" i="4"/>
  <c r="AM50" i="4"/>
  <c r="AM51" i="4"/>
  <c r="AM52" i="4"/>
  <c r="AM53" i="4"/>
  <c r="AM56" i="4"/>
  <c r="AM57" i="4"/>
  <c r="AM58" i="4"/>
  <c r="AM59" i="4"/>
  <c r="AM60" i="4"/>
  <c r="AM61" i="4"/>
  <c r="AM62" i="4"/>
  <c r="Y102" i="3" l="1"/>
  <c r="Y103" i="3" s="1"/>
  <c r="Y104" i="3" s="1"/>
  <c r="X102" i="3"/>
  <c r="X103" i="3" s="1"/>
  <c r="X104" i="3" s="1"/>
  <c r="W102" i="3"/>
  <c r="W103" i="3" s="1"/>
  <c r="W104" i="3" s="1"/>
  <c r="AO63" i="3"/>
  <c r="AP63" i="3" s="1"/>
  <c r="AO62" i="3"/>
  <c r="AP62" i="3" s="1"/>
  <c r="V65" i="4" l="1"/>
  <c r="AO93" i="3" l="1"/>
  <c r="AP93" i="3" s="1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V103" i="3" s="1"/>
  <c r="V104" i="3" s="1"/>
  <c r="AM102" i="3"/>
  <c r="AO28" i="3"/>
  <c r="AP28" i="3" s="1"/>
  <c r="AO25" i="3"/>
  <c r="AP25" i="3" s="1"/>
  <c r="AO24" i="3"/>
  <c r="AP24" i="3" s="1"/>
  <c r="AO23" i="3"/>
  <c r="AP23" i="3" s="1"/>
  <c r="AO22" i="3"/>
  <c r="AP22" i="3" s="1"/>
  <c r="AN26" i="4" l="1"/>
  <c r="AO26" i="4" s="1"/>
  <c r="AN25" i="4"/>
  <c r="AO25" i="4" s="1"/>
  <c r="AN24" i="4"/>
  <c r="AO24" i="4" s="1"/>
  <c r="AN23" i="4"/>
  <c r="AO23" i="4" s="1"/>
  <c r="Z26" i="2"/>
  <c r="AA26" i="2" s="1"/>
  <c r="Z25" i="2"/>
  <c r="AA25" i="2" s="1"/>
  <c r="AN44" i="4" l="1"/>
  <c r="AO44" i="4" s="1"/>
  <c r="U65" i="4"/>
  <c r="AN22" i="4" l="1"/>
  <c r="AO22" i="4" s="1"/>
  <c r="T65" i="4"/>
  <c r="S65" i="4" l="1"/>
  <c r="AN20" i="4"/>
  <c r="AO20" i="4" s="1"/>
  <c r="AN19" i="4"/>
  <c r="AO19" i="4" s="1"/>
  <c r="AN21" i="4" l="1"/>
  <c r="AO21" i="4" s="1"/>
  <c r="AN18" i="4"/>
  <c r="AO18" i="4" s="1"/>
  <c r="AN17" i="4"/>
  <c r="AO17" i="4" s="1"/>
  <c r="AN56" i="4"/>
  <c r="AO56" i="4" s="1"/>
  <c r="AN53" i="4"/>
  <c r="AO53" i="4" s="1"/>
  <c r="R65" i="4"/>
  <c r="AN28" i="4" l="1"/>
  <c r="AO28" i="4" s="1"/>
  <c r="O65" i="4"/>
  <c r="P65" i="4"/>
  <c r="Q65" i="4"/>
  <c r="AO67" i="3" l="1"/>
  <c r="AP67" i="3" s="1"/>
  <c r="AO66" i="3"/>
  <c r="AP66" i="3" s="1"/>
  <c r="AO65" i="3"/>
  <c r="AP65" i="3" s="1"/>
  <c r="AO64" i="3"/>
  <c r="AP64" i="3" s="1"/>
  <c r="AO61" i="3"/>
  <c r="AP61" i="3" s="1"/>
  <c r="AO60" i="3"/>
  <c r="AP60" i="3" s="1"/>
  <c r="AO59" i="3"/>
  <c r="AP59" i="3" s="1"/>
  <c r="AO58" i="3"/>
  <c r="AP58" i="3" s="1"/>
  <c r="AO57" i="3"/>
  <c r="AP57" i="3" s="1"/>
  <c r="AO4" i="3"/>
  <c r="AP4" i="3" s="1"/>
  <c r="U103" i="3"/>
  <c r="U104" i="3" s="1"/>
  <c r="T103" i="3"/>
  <c r="T104" i="3" s="1"/>
  <c r="S103" i="3"/>
  <c r="S104" i="3" s="1"/>
  <c r="AN38" i="4" l="1"/>
  <c r="AO38" i="4" s="1"/>
  <c r="AN58" i="4"/>
  <c r="AO58" i="4" s="1"/>
  <c r="AN57" i="4"/>
  <c r="AO57" i="4" s="1"/>
  <c r="N65" i="4"/>
  <c r="AO35" i="3" l="1"/>
  <c r="AP35" i="3" s="1"/>
  <c r="AO34" i="3"/>
  <c r="AP34" i="3" s="1"/>
  <c r="AO33" i="3"/>
  <c r="AP33" i="3" s="1"/>
  <c r="AO32" i="3"/>
  <c r="AP32" i="3" s="1"/>
  <c r="AO31" i="3"/>
  <c r="AP31" i="3" s="1"/>
  <c r="AO30" i="3"/>
  <c r="AP30" i="3" s="1"/>
  <c r="R103" i="3"/>
  <c r="R104" i="3" s="1"/>
  <c r="AN60" i="4" l="1"/>
  <c r="AO60" i="4" s="1"/>
  <c r="AN59" i="4"/>
  <c r="AO59" i="4" s="1"/>
  <c r="AN52" i="4"/>
  <c r="AO52" i="4" s="1"/>
  <c r="AN51" i="4"/>
  <c r="AO51" i="4" s="1"/>
  <c r="L65" i="4"/>
  <c r="M65" i="4"/>
  <c r="K65" i="4" l="1"/>
  <c r="Z24" i="2"/>
  <c r="AA24" i="2" s="1"/>
  <c r="Z2" i="2" l="1"/>
  <c r="AA2" i="2" s="1"/>
  <c r="Z3" i="2"/>
  <c r="AA3" i="2" s="1"/>
  <c r="Z4" i="2"/>
  <c r="AA4" i="2" s="1"/>
  <c r="Z5" i="2"/>
  <c r="AA5" i="2" s="1"/>
  <c r="Z6" i="2"/>
  <c r="AA6" i="2" s="1"/>
  <c r="Z7" i="2"/>
  <c r="AA7" i="2" s="1"/>
  <c r="Z8" i="2"/>
  <c r="AA8" i="2" s="1"/>
  <c r="Z9" i="2"/>
  <c r="AA9" i="2" s="1"/>
  <c r="Z10" i="2"/>
  <c r="AA10" i="2" s="1"/>
  <c r="Z11" i="2"/>
  <c r="AA11" i="2" s="1"/>
  <c r="Z12" i="2"/>
  <c r="AA12" i="2" s="1"/>
  <c r="Z13" i="2"/>
  <c r="AA13" i="2" s="1"/>
  <c r="Z14" i="2"/>
  <c r="AA14" i="2" s="1"/>
  <c r="Z15" i="2"/>
  <c r="AA15" i="2" s="1"/>
  <c r="Z16" i="2"/>
  <c r="AA16" i="2" s="1"/>
  <c r="Z17" i="2"/>
  <c r="AA17" i="2" s="1"/>
  <c r="Z18" i="2"/>
  <c r="AA18" i="2" s="1"/>
  <c r="Z19" i="2"/>
  <c r="AA19" i="2" s="1"/>
  <c r="Z20" i="2"/>
  <c r="AA20" i="2" s="1"/>
  <c r="Z21" i="2"/>
  <c r="AA21" i="2" s="1"/>
  <c r="Z22" i="2"/>
  <c r="AA22" i="2" s="1"/>
  <c r="Z23" i="2"/>
  <c r="AA23" i="2" s="1"/>
  <c r="Z29" i="2"/>
  <c r="AA29" i="2" s="1"/>
  <c r="Z30" i="2"/>
  <c r="AA30" i="2" s="1"/>
  <c r="Z31" i="2"/>
  <c r="AA31" i="2" s="1"/>
  <c r="Z32" i="2"/>
  <c r="AA32" i="2" s="1"/>
  <c r="Z33" i="2"/>
  <c r="AA33" i="2" s="1"/>
  <c r="Z34" i="2"/>
  <c r="AA34" i="2" s="1"/>
  <c r="Z37" i="2"/>
  <c r="AA37" i="2" s="1"/>
  <c r="Z38" i="2"/>
  <c r="AA38" i="2" s="1"/>
  <c r="Z39" i="2"/>
  <c r="AA39" i="2" s="1"/>
  <c r="Z42" i="2"/>
  <c r="Z40" i="2" l="1"/>
  <c r="Z41" i="2" s="1"/>
  <c r="AN102" i="3"/>
  <c r="AN39" i="4" l="1"/>
  <c r="AO39" i="4" s="1"/>
  <c r="AN37" i="4"/>
  <c r="AO37" i="4" s="1"/>
  <c r="AN36" i="4"/>
  <c r="AO36" i="4" s="1"/>
  <c r="AN32" i="4"/>
  <c r="AO32" i="4" s="1"/>
  <c r="AN31" i="4"/>
  <c r="AO31" i="4" s="1"/>
  <c r="AN30" i="4"/>
  <c r="AO30" i="4" s="1"/>
  <c r="AN29" i="4"/>
  <c r="AO29" i="4" s="1"/>
  <c r="AN41" i="4"/>
  <c r="AO41" i="4" s="1"/>
  <c r="AN27" i="4"/>
  <c r="AO27" i="4" s="1"/>
  <c r="AN16" i="4"/>
  <c r="AO16" i="4" s="1"/>
  <c r="AN15" i="4"/>
  <c r="AO15" i="4" s="1"/>
  <c r="AN14" i="4"/>
  <c r="AO14" i="4" s="1"/>
  <c r="AN13" i="4"/>
  <c r="AO13" i="4" s="1"/>
  <c r="I65" i="4"/>
  <c r="J65" i="4"/>
  <c r="AN47" i="4" l="1"/>
  <c r="AO47" i="4" s="1"/>
  <c r="AN46" i="4"/>
  <c r="AO46" i="4" s="1"/>
  <c r="AN43" i="4"/>
  <c r="AO43" i="4" s="1"/>
  <c r="AN42" i="4"/>
  <c r="AO42" i="4" s="1"/>
  <c r="AN12" i="4"/>
  <c r="AO12" i="4" s="1"/>
  <c r="AN11" i="4"/>
  <c r="AO11" i="4" s="1"/>
  <c r="H65" i="4"/>
  <c r="G65" i="4"/>
  <c r="AO45" i="3"/>
  <c r="AP45" i="3" s="1"/>
  <c r="Q103" i="3"/>
  <c r="Q104" i="3" s="1"/>
  <c r="AO41" i="3" l="1"/>
  <c r="AP41" i="3" s="1"/>
  <c r="P103" i="3"/>
  <c r="P104" i="3" s="1"/>
  <c r="O103" i="3" l="1"/>
  <c r="O104" i="3" s="1"/>
  <c r="N103" i="3"/>
  <c r="N104" i="3" s="1"/>
  <c r="AO39" i="3"/>
  <c r="AP39" i="3" s="1"/>
  <c r="F65" i="4" l="1"/>
  <c r="AO47" i="3"/>
  <c r="AP47" i="3" s="1"/>
  <c r="AO46" i="3"/>
  <c r="AP46" i="3" s="1"/>
  <c r="AO44" i="3"/>
  <c r="AP44" i="3" s="1"/>
  <c r="AO43" i="3"/>
  <c r="AP43" i="3" s="1"/>
  <c r="AO68" i="3"/>
  <c r="AP68" i="3" s="1"/>
  <c r="AO56" i="3"/>
  <c r="AP56" i="3" s="1"/>
  <c r="AO55" i="3"/>
  <c r="AP55" i="3" s="1"/>
  <c r="AO42" i="3"/>
  <c r="AP42" i="3" s="1"/>
  <c r="AO40" i="3"/>
  <c r="AP40" i="3" s="1"/>
  <c r="AO38" i="3"/>
  <c r="AP38" i="3" s="1"/>
  <c r="AO37" i="3"/>
  <c r="AP37" i="3" s="1"/>
  <c r="AO36" i="3"/>
  <c r="AP36" i="3" s="1"/>
  <c r="M103" i="3"/>
  <c r="M104" i="3" s="1"/>
  <c r="E65" i="4" l="1"/>
  <c r="AN62" i="4" l="1"/>
  <c r="AO62" i="4" s="1"/>
  <c r="AN61" i="4"/>
  <c r="AO61" i="4" s="1"/>
  <c r="AN50" i="4"/>
  <c r="AO50" i="4" s="1"/>
  <c r="AN49" i="4"/>
  <c r="AO49" i="4" s="1"/>
  <c r="AN48" i="4"/>
  <c r="AO48" i="4" s="1"/>
  <c r="AN10" i="4"/>
  <c r="AO10" i="4" s="1"/>
  <c r="AN9" i="4"/>
  <c r="AO9" i="4" s="1"/>
  <c r="AN8" i="4"/>
  <c r="AO8" i="4" s="1"/>
  <c r="AN7" i="4"/>
  <c r="AO7" i="4" s="1"/>
  <c r="AN6" i="4"/>
  <c r="AO6" i="4" s="1"/>
  <c r="AN5" i="4"/>
  <c r="AO5" i="4" s="1"/>
  <c r="AN4" i="4"/>
  <c r="AO4" i="4" s="1"/>
  <c r="AN3" i="4"/>
  <c r="AO3" i="4" s="1"/>
  <c r="AL65" i="4"/>
  <c r="L103" i="3" l="1"/>
  <c r="L104" i="3" s="1"/>
  <c r="AO18" i="3"/>
  <c r="AP18" i="3" s="1"/>
  <c r="AO70" i="3" l="1"/>
  <c r="AP70" i="3" s="1"/>
  <c r="AO29" i="3"/>
  <c r="AP29" i="3" s="1"/>
  <c r="AO21" i="3"/>
  <c r="AP21" i="3" s="1"/>
  <c r="AO20" i="3"/>
  <c r="AP20" i="3" s="1"/>
  <c r="AO17" i="3"/>
  <c r="AP17" i="3" s="1"/>
  <c r="AO16" i="3"/>
  <c r="AP16" i="3" s="1"/>
  <c r="K103" i="3"/>
  <c r="K104" i="3" s="1"/>
  <c r="AO71" i="3" l="1"/>
  <c r="AP71" i="3" s="1"/>
  <c r="J103" i="3"/>
  <c r="J104" i="3" s="1"/>
  <c r="I103" i="3" l="1"/>
  <c r="I104" i="3" s="1"/>
  <c r="H103" i="3"/>
  <c r="H104" i="3" s="1"/>
  <c r="D65" i="4"/>
  <c r="AM63" i="4" l="1"/>
  <c r="AM64" i="4" s="1"/>
  <c r="AM65" i="4" s="1"/>
  <c r="AN2" i="4"/>
  <c r="AO2" i="4" s="1"/>
  <c r="AO77" i="3"/>
  <c r="AP77" i="3" s="1"/>
  <c r="AO86" i="3"/>
  <c r="AP86" i="3" s="1"/>
  <c r="AO85" i="3"/>
  <c r="AP85" i="3" s="1"/>
  <c r="AO84" i="3"/>
  <c r="AP84" i="3" s="1"/>
  <c r="AO83" i="3"/>
  <c r="AP83" i="3" s="1"/>
  <c r="AO82" i="3"/>
  <c r="AP82" i="3" s="1"/>
  <c r="AO81" i="3"/>
  <c r="AP81" i="3" s="1"/>
  <c r="AO80" i="3"/>
  <c r="AP80" i="3" s="1"/>
  <c r="AO79" i="3"/>
  <c r="AP79" i="3" s="1"/>
  <c r="AO78" i="3"/>
  <c r="AP78" i="3" s="1"/>
  <c r="AO76" i="3"/>
  <c r="AP76" i="3" s="1"/>
  <c r="AO75" i="3"/>
  <c r="AP75" i="3" s="1"/>
  <c r="AO74" i="3"/>
  <c r="AP74" i="3" s="1"/>
  <c r="AO73" i="3"/>
  <c r="AP73" i="3" s="1"/>
  <c r="AO72" i="3"/>
  <c r="AP72" i="3" s="1"/>
  <c r="AO5" i="3"/>
  <c r="AP5" i="3" s="1"/>
  <c r="AM103" i="3" l="1"/>
  <c r="AM104" i="3" s="1"/>
  <c r="AO99" i="3"/>
  <c r="AP99" i="3" s="1"/>
  <c r="AO88" i="3" l="1"/>
  <c r="AP88" i="3" s="1"/>
  <c r="AO87" i="3"/>
  <c r="AP87" i="3" s="1"/>
  <c r="AO15" i="3"/>
  <c r="AP15" i="3" s="1"/>
  <c r="AO14" i="3"/>
  <c r="AP14" i="3" s="1"/>
  <c r="AO13" i="3"/>
  <c r="AP13" i="3" s="1"/>
  <c r="F103" i="3"/>
  <c r="F104" i="3" s="1"/>
  <c r="AO89" i="3" l="1"/>
  <c r="AP89" i="3" s="1"/>
  <c r="G103" i="3"/>
  <c r="G104" i="3" s="1"/>
  <c r="E103" i="3"/>
  <c r="E104" i="3" s="1"/>
  <c r="D103" i="3"/>
  <c r="D104" i="3" s="1"/>
  <c r="AO101" i="3"/>
  <c r="AP101" i="3" s="1"/>
  <c r="AO100" i="3"/>
  <c r="AP100" i="3" s="1"/>
  <c r="AO98" i="3"/>
  <c r="AP98" i="3" s="1"/>
  <c r="AO92" i="3"/>
  <c r="AP92" i="3" s="1"/>
  <c r="AO91" i="3"/>
  <c r="AP91" i="3" s="1"/>
  <c r="AO90" i="3"/>
  <c r="AP90" i="3" s="1"/>
  <c r="AO12" i="3"/>
  <c r="AP12" i="3" s="1"/>
  <c r="AO11" i="3"/>
  <c r="AP11" i="3" s="1"/>
  <c r="AO10" i="3"/>
  <c r="AP10" i="3" s="1"/>
  <c r="AO9" i="3"/>
  <c r="AP9" i="3" s="1"/>
  <c r="AO8" i="3"/>
  <c r="AP8" i="3" s="1"/>
  <c r="AO7" i="3"/>
  <c r="AP7" i="3" s="1"/>
  <c r="AO6" i="3"/>
  <c r="AP6" i="3" s="1"/>
  <c r="AO3" i="3"/>
  <c r="AP3" i="3" s="1"/>
  <c r="AO2" i="3"/>
  <c r="AP2" i="3" s="1"/>
  <c r="AN103" i="3" l="1"/>
  <c r="AN104" i="3" s="1"/>
</calcChain>
</file>

<file path=xl/sharedStrings.xml><?xml version="1.0" encoding="utf-8"?>
<sst xmlns="http://schemas.openxmlformats.org/spreadsheetml/2006/main" count="335" uniqueCount="166">
  <si>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</si>
  <si>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</si>
  <si>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</si>
  <si>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</si>
  <si>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</si>
  <si>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</si>
  <si>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</si>
  <si>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</si>
  <si>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</si>
  <si>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</si>
  <si>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</si>
  <si>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</si>
  <si>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</si>
  <si>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</si>
  <si>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</si>
  <si>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</si>
  <si>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</si>
  <si>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</si>
  <si>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</si>
  <si>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</si>
  <si>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</si>
  <si>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</si>
  <si>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</si>
  <si>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</si>
  <si>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</si>
  <si>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</si>
  <si>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</si>
  <si>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</si>
  <si>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</si>
  <si>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</si>
  <si>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</si>
  <si>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</si>
  <si>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</si>
  <si>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</si>
  <si>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</si>
  <si>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</si>
  <si>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</si>
  <si>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</si>
  <si>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</si>
  <si>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</si>
  <si>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</si>
  <si>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</si>
  <si>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</si>
  <si>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</si>
  <si>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</si>
  <si>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</si>
  <si>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</si>
  <si>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</si>
  <si>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</si>
  <si>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</si>
  <si>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</si>
  <si>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</si>
  <si>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</si>
  <si>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</si>
  <si>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</si>
  <si>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</si>
  <si>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</si>
  <si>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</si>
  <si>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</si>
  <si>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</si>
  <si>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</si>
  <si>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</si>
  <si>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</si>
  <si>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</si>
  <si>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</si>
  <si>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</si>
  <si>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</si>
  <si>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</si>
  <si>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</si>
  <si>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</si>
  <si>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</si>
  <si>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</si>
  <si>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</si>
  <si>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</si>
  <si>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</si>
  <si>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</si>
  <si>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</si>
  <si>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</si>
  <si>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</si>
  <si>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</si>
  <si>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</si>
  <si>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</si>
  <si>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</si>
  <si>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</si>
  <si>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</si>
  <si>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</si>
  <si>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</si>
  <si>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</si>
  <si>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</si>
  <si>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</si>
  <si>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</si>
  <si>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</si>
  <si>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</si>
  <si>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</si>
  <si>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</si>
  <si>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</si>
  <si>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</si>
  <si>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</si>
  <si>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</si>
  <si>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</si>
  <si>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</si>
  <si>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</si>
  <si>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</si>
  <si>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</si>
  <si>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</si>
  <si>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</si>
  <si>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</si>
  <si>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</si>
  <si>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</si>
  <si>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</si>
  <si>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</si>
  <si>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</si>
  <si>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</si>
  <si>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</si>
  <si>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</si>
  <si>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</si>
  <si>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</si>
  <si>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</si>
  <si>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</si>
  <si>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</si>
  <si>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</si>
  <si>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</si>
  <si>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</si>
  <si>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</si>
  <si>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</si>
  <si>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</si>
  <si>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</si>
  <si>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</si>
  <si>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</si>
  <si>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</si>
  <si>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</si>
  <si>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</si>
  <si>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</si>
  <si>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</si>
  <si>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</si>
  <si>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</si>
  <si>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</si>
  <si>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</si>
  <si>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</si>
  <si>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</si>
  <si>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</si>
  <si>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</si>
  <si>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</si>
  <si>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</si>
  <si>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</si>
  <si>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</si>
  <si>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</si>
  <si>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</si>
  <si>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</si>
  <si>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Dodávky Janssen</t>
  </si>
  <si>
    <t>dávky/5</t>
  </si>
  <si>
    <t>dávek/5</t>
  </si>
  <si>
    <t>Národní očkovací centrum</t>
  </si>
  <si>
    <t>AČR</t>
  </si>
  <si>
    <t>Asociace samaritánů České republiky</t>
  </si>
  <si>
    <t>EliteMedical</t>
  </si>
  <si>
    <t>PRAKTIK a INTERNISTA</t>
  </si>
  <si>
    <t>Poliklinika Prahy 7</t>
  </si>
  <si>
    <t>GPCR s.r.o.</t>
  </si>
  <si>
    <t>SVDP, s.r.o.</t>
  </si>
  <si>
    <t>Praktický lékař VM s.r.o.</t>
  </si>
  <si>
    <t>MUDr. Jan Řehák</t>
  </si>
  <si>
    <t>AM - MED s. r. o.</t>
  </si>
  <si>
    <t>EUC klinika Přelouč</t>
  </si>
  <si>
    <t>MUDr. Novohradský  s.r.o.</t>
  </si>
  <si>
    <t>CELKEM stav k 16.5.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</si>
</sst>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AB42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6" max="26" width="23.140625" customWidth="1"/>
    <col min="28" max="28" width="18.5703125" customWidth="1"/>
    <col min="30" max="30" width="9.28515625" customWidth="1"/>
    <col min="32" max="32" width="41.42578125" bestFit="1" customWidth="1"/>
  </cols>
  <sheetData>
    <row r="1" spans="1:28" ht="33.75" customHeight="1" thickBot="1" x14ac:dyDescent="0.3">
      <c r="A1" s="102" t="s">
        <v>24</v>
      </c>
      <c r="B1" s="103"/>
      <c r="C1" s="104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68">
        <v>44313</v>
      </c>
      <c r="X1" s="68">
        <v>44320</v>
      </c>
      <c r="Y1" s="68">
        <v>44327</v>
      </c>
      <c r="Z1" s="48" t="s">
        <v>165</v>
      </c>
      <c r="AA1" s="1" t="s">
        <v>29</v>
      </c>
      <c r="AB1" s="2" t="s">
        <v>87</v>
      </c>
    </row>
    <row r="2" spans="1:28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4</v>
      </c>
      <c r="W2" s="42">
        <v>5</v>
      </c>
      <c r="X2" s="42">
        <v>3</v>
      </c>
      <c r="Y2" s="42">
        <v>11</v>
      </c>
      <c r="Z2" s="86">
        <f t="shared" ref="Z2:Z39" si="0">SUM(D2:Y2)</f>
        <v>91</v>
      </c>
      <c r="AA2" s="43">
        <f>Z2*195</f>
        <v>17745</v>
      </c>
      <c r="AB2" s="92">
        <v>102765</v>
      </c>
    </row>
    <row r="3" spans="1:28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4</v>
      </c>
      <c r="W3" s="4">
        <v>5</v>
      </c>
      <c r="X3" s="4">
        <v>3</v>
      </c>
      <c r="Y3" s="4">
        <v>10</v>
      </c>
      <c r="Z3" s="87">
        <f t="shared" si="0"/>
        <v>57</v>
      </c>
      <c r="AA3" s="5">
        <f t="shared" ref="AA3:AA39" si="1">Z3*195</f>
        <v>11115</v>
      </c>
      <c r="AB3" s="93">
        <v>65715</v>
      </c>
    </row>
    <row r="4" spans="1:28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4">
        <v>3</v>
      </c>
      <c r="X4" s="4">
        <v>2</v>
      </c>
      <c r="Y4" s="4">
        <v>1</v>
      </c>
      <c r="Z4" s="87">
        <f t="shared" si="0"/>
        <v>39</v>
      </c>
      <c r="AA4" s="5">
        <f t="shared" si="1"/>
        <v>7605</v>
      </c>
      <c r="AB4" s="93">
        <v>44460</v>
      </c>
    </row>
    <row r="5" spans="1:28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4">
        <v>6</v>
      </c>
      <c r="X5" s="4">
        <v>5</v>
      </c>
      <c r="Y5" s="4">
        <v>3</v>
      </c>
      <c r="Z5" s="87">
        <f t="shared" si="0"/>
        <v>60</v>
      </c>
      <c r="AA5" s="5">
        <f t="shared" si="1"/>
        <v>11700</v>
      </c>
      <c r="AB5" s="93">
        <v>69225</v>
      </c>
    </row>
    <row r="6" spans="1:28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4">
        <v>1</v>
      </c>
      <c r="Z6" s="87">
        <f t="shared" si="0"/>
        <v>24</v>
      </c>
      <c r="AA6" s="5">
        <f t="shared" si="1"/>
        <v>4680</v>
      </c>
      <c r="AB6" s="93">
        <v>27495</v>
      </c>
    </row>
    <row r="7" spans="1:28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4">
        <v>2</v>
      </c>
      <c r="X7" s="4">
        <v>1</v>
      </c>
      <c r="Y7" s="4">
        <v>1</v>
      </c>
      <c r="Z7" s="87">
        <f t="shared" si="0"/>
        <v>22</v>
      </c>
      <c r="AA7" s="5">
        <f t="shared" si="1"/>
        <v>4290</v>
      </c>
      <c r="AB7" s="93">
        <v>25350</v>
      </c>
    </row>
    <row r="8" spans="1:28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4">
        <v>3</v>
      </c>
      <c r="X8" s="4">
        <v>2</v>
      </c>
      <c r="Y8" s="4">
        <v>2</v>
      </c>
      <c r="Z8" s="87">
        <f t="shared" si="0"/>
        <v>39</v>
      </c>
      <c r="AA8" s="5">
        <f t="shared" si="1"/>
        <v>7605</v>
      </c>
      <c r="AB8" s="93">
        <v>44265</v>
      </c>
    </row>
    <row r="9" spans="1:28" ht="15.75" x14ac:dyDescent="0.25">
      <c r="A9" s="26"/>
      <c r="B9" s="31" t="s">
        <v>37</v>
      </c>
      <c r="C9" s="21" t="s">
        <v>86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4">
        <v>18</v>
      </c>
      <c r="X9" s="4">
        <v>21</v>
      </c>
      <c r="Y9" s="4">
        <v>19</v>
      </c>
      <c r="Z9" s="87">
        <f t="shared" si="0"/>
        <v>164</v>
      </c>
      <c r="AA9" s="5">
        <f t="shared" si="1"/>
        <v>31980</v>
      </c>
      <c r="AB9" s="93">
        <v>190125</v>
      </c>
    </row>
    <row r="10" spans="1:28" ht="15.75" x14ac:dyDescent="0.25">
      <c r="A10" s="26"/>
      <c r="B10" s="31" t="s">
        <v>62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14</v>
      </c>
      <c r="W10" s="4">
        <v>18</v>
      </c>
      <c r="X10" s="4">
        <v>19</v>
      </c>
      <c r="Y10" s="4">
        <v>19</v>
      </c>
      <c r="Z10" s="87">
        <f t="shared" si="0"/>
        <v>161</v>
      </c>
      <c r="AA10" s="5">
        <f t="shared" si="1"/>
        <v>31395</v>
      </c>
      <c r="AB10" s="93">
        <v>187005</v>
      </c>
    </row>
    <row r="11" spans="1:28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4">
        <v>8</v>
      </c>
      <c r="X11" s="4">
        <v>6</v>
      </c>
      <c r="Y11" s="4">
        <v>6</v>
      </c>
      <c r="Z11" s="87">
        <f t="shared" si="0"/>
        <v>83</v>
      </c>
      <c r="AA11" s="5">
        <f t="shared" si="1"/>
        <v>16185</v>
      </c>
      <c r="AB11" s="93">
        <v>95940</v>
      </c>
    </row>
    <row r="12" spans="1:28" ht="15.75" x14ac:dyDescent="0.25">
      <c r="A12" s="26"/>
      <c r="B12" s="31"/>
      <c r="C12" s="21" t="s">
        <v>88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9.4871794870000006</v>
      </c>
      <c r="T12" s="4">
        <v>18</v>
      </c>
      <c r="U12" s="4">
        <v>17</v>
      </c>
      <c r="V12" s="4">
        <v>17</v>
      </c>
      <c r="W12" s="4">
        <v>27</v>
      </c>
      <c r="X12" s="4">
        <v>31</v>
      </c>
      <c r="Y12" s="4">
        <v>39</v>
      </c>
      <c r="Z12" s="87">
        <f t="shared" si="0"/>
        <v>259.48717948699999</v>
      </c>
      <c r="AA12" s="5">
        <f t="shared" si="1"/>
        <v>50599.999999964995</v>
      </c>
      <c r="AB12" s="93">
        <v>299504.99999978999</v>
      </c>
    </row>
    <row r="13" spans="1:28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4">
        <v>18</v>
      </c>
      <c r="X13" s="4">
        <v>19</v>
      </c>
      <c r="Y13" s="4">
        <v>19</v>
      </c>
      <c r="Z13" s="87">
        <f t="shared" si="0"/>
        <v>151</v>
      </c>
      <c r="AA13" s="5">
        <f t="shared" si="1"/>
        <v>29445</v>
      </c>
      <c r="AB13" s="93">
        <v>175305</v>
      </c>
    </row>
    <row r="14" spans="1:28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15.512820512999999</v>
      </c>
      <c r="T14" s="7">
        <v>24</v>
      </c>
      <c r="U14" s="7">
        <v>25</v>
      </c>
      <c r="V14" s="7">
        <v>25</v>
      </c>
      <c r="W14" s="7">
        <v>34</v>
      </c>
      <c r="X14" s="7">
        <v>38</v>
      </c>
      <c r="Y14" s="7">
        <v>37</v>
      </c>
      <c r="Z14" s="88">
        <f t="shared" si="0"/>
        <v>296.51282051300001</v>
      </c>
      <c r="AA14" s="45">
        <f t="shared" si="1"/>
        <v>57820.000000035005</v>
      </c>
      <c r="AB14" s="94">
        <v>344190.00000021001</v>
      </c>
    </row>
    <row r="15" spans="1:28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4</v>
      </c>
      <c r="W15" s="42">
        <v>6</v>
      </c>
      <c r="X15" s="42">
        <v>3</v>
      </c>
      <c r="Y15" s="42">
        <v>28</v>
      </c>
      <c r="Z15" s="86">
        <f t="shared" si="0"/>
        <v>93</v>
      </c>
      <c r="AA15" s="43">
        <f t="shared" si="1"/>
        <v>18135</v>
      </c>
      <c r="AB15" s="92">
        <v>107640</v>
      </c>
    </row>
    <row r="16" spans="1:28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4">
        <v>2</v>
      </c>
      <c r="Z16" s="87">
        <f t="shared" si="0"/>
        <v>26</v>
      </c>
      <c r="AA16" s="5">
        <f t="shared" si="1"/>
        <v>5070</v>
      </c>
      <c r="AB16" s="93">
        <v>30225</v>
      </c>
    </row>
    <row r="17" spans="1:28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7">
        <v>2</v>
      </c>
      <c r="X17" s="7">
        <v>2</v>
      </c>
      <c r="Y17" s="7">
        <v>2</v>
      </c>
      <c r="Z17" s="88">
        <f t="shared" si="0"/>
        <v>27</v>
      </c>
      <c r="AA17" s="45">
        <f t="shared" si="1"/>
        <v>5265</v>
      </c>
      <c r="AB17" s="94">
        <v>31200</v>
      </c>
    </row>
    <row r="18" spans="1:28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42">
        <v>2</v>
      </c>
      <c r="X18" s="42">
        <v>1</v>
      </c>
      <c r="Y18" s="42">
        <v>1</v>
      </c>
      <c r="Z18" s="86">
        <f t="shared" si="0"/>
        <v>23</v>
      </c>
      <c r="AA18" s="43">
        <f t="shared" si="1"/>
        <v>4485</v>
      </c>
      <c r="AB18" s="92">
        <v>26520</v>
      </c>
    </row>
    <row r="19" spans="1:28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4">
        <v>2</v>
      </c>
      <c r="X19" s="4">
        <v>0</v>
      </c>
      <c r="Y19" s="4">
        <v>0</v>
      </c>
      <c r="Z19" s="87">
        <f t="shared" si="0"/>
        <v>19</v>
      </c>
      <c r="AA19" s="5">
        <f t="shared" si="1"/>
        <v>3705</v>
      </c>
      <c r="AB19" s="93">
        <v>22035</v>
      </c>
    </row>
    <row r="20" spans="1:28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7">
        <v>2</v>
      </c>
      <c r="X20" s="7">
        <v>2</v>
      </c>
      <c r="Y20" s="7">
        <v>2</v>
      </c>
      <c r="Z20" s="88">
        <f t="shared" si="0"/>
        <v>22</v>
      </c>
      <c r="AA20" s="45">
        <f t="shared" si="1"/>
        <v>4290</v>
      </c>
      <c r="AB20" s="94">
        <v>25545</v>
      </c>
    </row>
    <row r="21" spans="1:28" ht="15.75" x14ac:dyDescent="0.25">
      <c r="A21" s="34" t="s">
        <v>22</v>
      </c>
      <c r="B21" s="35" t="s">
        <v>36</v>
      </c>
      <c r="C21" s="19" t="s">
        <v>91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38"/>
      <c r="X21" s="38"/>
      <c r="Y21" s="38"/>
      <c r="Z21" s="89">
        <f t="shared" si="0"/>
        <v>1</v>
      </c>
      <c r="AA21" s="39">
        <f t="shared" si="1"/>
        <v>195</v>
      </c>
      <c r="AB21" s="95">
        <v>1170</v>
      </c>
    </row>
    <row r="22" spans="1:28" ht="15.75" x14ac:dyDescent="0.25">
      <c r="A22" s="27"/>
      <c r="B22" s="31"/>
      <c r="C22" s="20" t="s">
        <v>114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4"/>
      <c r="X22" s="4"/>
      <c r="Y22" s="4"/>
      <c r="Z22" s="87">
        <f t="shared" si="0"/>
        <v>2</v>
      </c>
      <c r="AA22" s="5">
        <f t="shared" si="1"/>
        <v>390</v>
      </c>
      <c r="AB22" s="93">
        <v>2340</v>
      </c>
    </row>
    <row r="23" spans="1:28" ht="15.75" x14ac:dyDescent="0.25">
      <c r="A23" s="27"/>
      <c r="B23" s="31"/>
      <c r="C23" s="21" t="s">
        <v>136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>
        <v>3</v>
      </c>
      <c r="W23" s="4">
        <v>3</v>
      </c>
      <c r="X23" s="4">
        <v>3</v>
      </c>
      <c r="Y23" s="4"/>
      <c r="Z23" s="87">
        <f t="shared" si="0"/>
        <v>17</v>
      </c>
      <c r="AA23" s="5">
        <f t="shared" si="1"/>
        <v>3315</v>
      </c>
      <c r="AB23" s="93">
        <v>19890</v>
      </c>
    </row>
    <row r="24" spans="1:28" ht="15.75" x14ac:dyDescent="0.25">
      <c r="A24" s="27"/>
      <c r="B24" s="31"/>
      <c r="C24" s="21" t="s">
        <v>137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>
        <v>1</v>
      </c>
      <c r="W24" s="4">
        <v>1</v>
      </c>
      <c r="X24" s="4">
        <v>5</v>
      </c>
      <c r="Y24" s="4"/>
      <c r="Z24" s="87">
        <f t="shared" si="0"/>
        <v>8</v>
      </c>
      <c r="AA24" s="5">
        <f t="shared" ref="AA24" si="2">Z24*195</f>
        <v>1560</v>
      </c>
      <c r="AB24" s="93">
        <v>9360</v>
      </c>
    </row>
    <row r="25" spans="1:28" ht="15.75" x14ac:dyDescent="0.25">
      <c r="A25" s="27"/>
      <c r="B25" s="31"/>
      <c r="C25" s="21" t="s">
        <v>148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>
        <v>3</v>
      </c>
      <c r="W25" s="4">
        <v>3</v>
      </c>
      <c r="X25" s="4">
        <v>8</v>
      </c>
      <c r="Y25" s="4"/>
      <c r="Z25" s="87">
        <f t="shared" si="0"/>
        <v>19</v>
      </c>
      <c r="AA25" s="5">
        <f t="shared" ref="AA25:AA26" si="3">Z25*195</f>
        <v>3705</v>
      </c>
      <c r="AB25" s="93">
        <v>22230</v>
      </c>
    </row>
    <row r="26" spans="1:28" ht="15.75" x14ac:dyDescent="0.25">
      <c r="A26" s="27"/>
      <c r="B26" s="31"/>
      <c r="C26" s="21" t="s">
        <v>152</v>
      </c>
      <c r="D26" s="15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8</v>
      </c>
      <c r="X26" s="4">
        <v>15</v>
      </c>
      <c r="Y26" s="4"/>
      <c r="Z26" s="87">
        <f t="shared" si="0"/>
        <v>23</v>
      </c>
      <c r="AA26" s="5">
        <f t="shared" si="3"/>
        <v>4485</v>
      </c>
      <c r="AB26" s="93">
        <v>26910</v>
      </c>
    </row>
    <row r="27" spans="1:28" ht="15.75" x14ac:dyDescent="0.25">
      <c r="A27" s="27"/>
      <c r="B27" s="31"/>
      <c r="C27" s="21" t="s">
        <v>153</v>
      </c>
      <c r="D27" s="15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3</v>
      </c>
      <c r="X27" s="4">
        <v>4</v>
      </c>
      <c r="Y27" s="4"/>
      <c r="Z27" s="87">
        <f t="shared" ref="Z27:Z28" si="4">SUM(D27:Y27)</f>
        <v>7</v>
      </c>
      <c r="AA27" s="5">
        <f t="shared" ref="AA27:AA28" si="5">Z27*195</f>
        <v>1365</v>
      </c>
      <c r="AB27" s="93">
        <v>8190</v>
      </c>
    </row>
    <row r="28" spans="1:28" ht="15.75" x14ac:dyDescent="0.25">
      <c r="A28" s="27"/>
      <c r="B28" s="31" t="s">
        <v>43</v>
      </c>
      <c r="C28" s="21" t="s">
        <v>35</v>
      </c>
      <c r="D28" s="15">
        <v>0</v>
      </c>
      <c r="E28" s="3">
        <v>1</v>
      </c>
      <c r="F28" s="4">
        <v>3</v>
      </c>
      <c r="G28" s="4">
        <v>3</v>
      </c>
      <c r="H28" s="4">
        <v>2</v>
      </c>
      <c r="I28" s="4">
        <v>2</v>
      </c>
      <c r="J28" s="4">
        <v>1</v>
      </c>
      <c r="K28" s="4">
        <v>2</v>
      </c>
      <c r="L28" s="4">
        <v>2</v>
      </c>
      <c r="M28" s="4"/>
      <c r="N28" s="4">
        <v>2</v>
      </c>
      <c r="O28" s="4">
        <v>2</v>
      </c>
      <c r="P28" s="4">
        <v>4</v>
      </c>
      <c r="Q28" s="4">
        <v>2</v>
      </c>
      <c r="R28" s="4">
        <v>3</v>
      </c>
      <c r="S28" s="4">
        <v>3</v>
      </c>
      <c r="T28" s="4">
        <v>6</v>
      </c>
      <c r="U28" s="4">
        <v>6</v>
      </c>
      <c r="V28" s="4">
        <v>6</v>
      </c>
      <c r="W28" s="4">
        <v>10</v>
      </c>
      <c r="X28" s="4">
        <v>9</v>
      </c>
      <c r="Y28" s="4">
        <v>9</v>
      </c>
      <c r="Z28" s="87">
        <f t="shared" si="4"/>
        <v>78</v>
      </c>
      <c r="AA28" s="5">
        <f t="shared" si="5"/>
        <v>15210</v>
      </c>
      <c r="AB28" s="93">
        <v>89895</v>
      </c>
    </row>
    <row r="29" spans="1:28" ht="15.75" x14ac:dyDescent="0.25">
      <c r="A29" s="27"/>
      <c r="B29" s="31"/>
      <c r="C29" s="21" t="s">
        <v>4</v>
      </c>
      <c r="D29" s="15">
        <v>0</v>
      </c>
      <c r="E29" s="3">
        <v>0</v>
      </c>
      <c r="F29" s="4">
        <v>3</v>
      </c>
      <c r="G29" s="4">
        <v>3</v>
      </c>
      <c r="H29" s="4">
        <v>2</v>
      </c>
      <c r="I29" s="4">
        <v>1</v>
      </c>
      <c r="J29" s="4">
        <v>1</v>
      </c>
      <c r="K29" s="4">
        <v>1</v>
      </c>
      <c r="L29" s="4">
        <v>2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5</v>
      </c>
      <c r="U29" s="4">
        <v>5</v>
      </c>
      <c r="V29" s="4">
        <v>5</v>
      </c>
      <c r="W29" s="4">
        <v>9</v>
      </c>
      <c r="X29" s="4">
        <v>9</v>
      </c>
      <c r="Y29" s="4">
        <v>9</v>
      </c>
      <c r="Z29" s="87">
        <f t="shared" si="0"/>
        <v>71</v>
      </c>
      <c r="AA29" s="5">
        <f t="shared" si="1"/>
        <v>13845</v>
      </c>
      <c r="AB29" s="93">
        <v>81900</v>
      </c>
    </row>
    <row r="30" spans="1:28" ht="15.75" x14ac:dyDescent="0.25">
      <c r="A30" s="27"/>
      <c r="B30" s="31"/>
      <c r="C30" s="21" t="s">
        <v>6</v>
      </c>
      <c r="D30" s="15">
        <v>0</v>
      </c>
      <c r="E30" s="3">
        <v>0</v>
      </c>
      <c r="F30" s="4">
        <v>0</v>
      </c>
      <c r="G30" s="4">
        <v>0</v>
      </c>
      <c r="H30" s="4">
        <v>2</v>
      </c>
      <c r="I30" s="4">
        <v>2</v>
      </c>
      <c r="J30" s="4">
        <v>1</v>
      </c>
      <c r="K30" s="4">
        <v>2</v>
      </c>
      <c r="L30" s="4">
        <v>2</v>
      </c>
      <c r="M30" s="4"/>
      <c r="N30" s="4">
        <v>2</v>
      </c>
      <c r="O30" s="4">
        <v>2</v>
      </c>
      <c r="P30" s="4">
        <v>5</v>
      </c>
      <c r="Q30" s="4">
        <v>3</v>
      </c>
      <c r="R30" s="4">
        <v>3</v>
      </c>
      <c r="S30" s="4">
        <v>5</v>
      </c>
      <c r="T30" s="4">
        <v>6</v>
      </c>
      <c r="U30" s="4">
        <v>6</v>
      </c>
      <c r="V30" s="4">
        <v>6</v>
      </c>
      <c r="W30" s="4">
        <v>9</v>
      </c>
      <c r="X30" s="4">
        <v>9</v>
      </c>
      <c r="Y30" s="4">
        <v>9</v>
      </c>
      <c r="Z30" s="87">
        <f t="shared" si="0"/>
        <v>74</v>
      </c>
      <c r="AA30" s="5">
        <f t="shared" si="1"/>
        <v>14430</v>
      </c>
      <c r="AB30" s="93">
        <v>86580</v>
      </c>
    </row>
    <row r="31" spans="1:28" ht="15.75" x14ac:dyDescent="0.25">
      <c r="A31" s="27"/>
      <c r="B31" s="31"/>
      <c r="C31" s="21" t="s">
        <v>5</v>
      </c>
      <c r="D31" s="15">
        <v>0</v>
      </c>
      <c r="E31" s="3">
        <v>0</v>
      </c>
      <c r="F31" s="4">
        <v>0</v>
      </c>
      <c r="G31" s="4">
        <v>0</v>
      </c>
      <c r="H31" s="4">
        <v>2</v>
      </c>
      <c r="I31" s="4">
        <v>1</v>
      </c>
      <c r="J31" s="4">
        <v>1</v>
      </c>
      <c r="K31" s="4">
        <v>1</v>
      </c>
      <c r="L31" s="4">
        <v>1</v>
      </c>
      <c r="M31" s="4"/>
      <c r="N31" s="4">
        <v>2</v>
      </c>
      <c r="O31" s="4">
        <v>2</v>
      </c>
      <c r="P31" s="4">
        <v>4</v>
      </c>
      <c r="Q31" s="4">
        <v>2</v>
      </c>
      <c r="R31" s="4">
        <v>3</v>
      </c>
      <c r="S31" s="4">
        <v>3</v>
      </c>
      <c r="T31" s="4">
        <v>6</v>
      </c>
      <c r="U31" s="4">
        <v>6</v>
      </c>
      <c r="V31" s="4">
        <v>6</v>
      </c>
      <c r="W31" s="4">
        <v>9</v>
      </c>
      <c r="X31" s="4">
        <v>8</v>
      </c>
      <c r="Y31" s="4">
        <v>8</v>
      </c>
      <c r="Z31" s="87">
        <f t="shared" si="0"/>
        <v>65</v>
      </c>
      <c r="AA31" s="5">
        <f t="shared" si="1"/>
        <v>12675</v>
      </c>
      <c r="AB31" s="93">
        <v>76050</v>
      </c>
    </row>
    <row r="32" spans="1:28" ht="15.75" x14ac:dyDescent="0.25">
      <c r="A32" s="27"/>
      <c r="B32" s="31"/>
      <c r="C32" s="20" t="s">
        <v>7</v>
      </c>
      <c r="D32" s="15">
        <v>0</v>
      </c>
      <c r="E32" s="3">
        <v>0</v>
      </c>
      <c r="F32" s="4">
        <v>0</v>
      </c>
      <c r="G32" s="4">
        <v>0</v>
      </c>
      <c r="H32" s="4">
        <v>2</v>
      </c>
      <c r="I32" s="4">
        <v>1</v>
      </c>
      <c r="J32" s="4">
        <v>1</v>
      </c>
      <c r="K32" s="4">
        <v>1</v>
      </c>
      <c r="L32" s="4">
        <v>1</v>
      </c>
      <c r="M32" s="4"/>
      <c r="N32" s="4">
        <v>1</v>
      </c>
      <c r="O32" s="4">
        <v>2</v>
      </c>
      <c r="P32" s="4">
        <v>3</v>
      </c>
      <c r="Q32" s="4">
        <v>2</v>
      </c>
      <c r="R32" s="4">
        <v>3</v>
      </c>
      <c r="S32" s="4">
        <v>3</v>
      </c>
      <c r="T32" s="4">
        <v>5</v>
      </c>
      <c r="U32" s="4">
        <v>5</v>
      </c>
      <c r="V32" s="4">
        <v>5</v>
      </c>
      <c r="W32" s="4">
        <v>6</v>
      </c>
      <c r="X32" s="4">
        <v>6</v>
      </c>
      <c r="Y32" s="4">
        <v>6</v>
      </c>
      <c r="Z32" s="87">
        <f t="shared" si="0"/>
        <v>53</v>
      </c>
      <c r="AA32" s="5">
        <f t="shared" si="1"/>
        <v>10335</v>
      </c>
      <c r="AB32" s="93">
        <v>62010</v>
      </c>
    </row>
    <row r="33" spans="1:28" ht="15.75" x14ac:dyDescent="0.25">
      <c r="A33" s="27"/>
      <c r="B33" s="31" t="s">
        <v>44</v>
      </c>
      <c r="C33" s="21" t="s">
        <v>8</v>
      </c>
      <c r="D33" s="15">
        <v>0</v>
      </c>
      <c r="E33" s="3">
        <v>1</v>
      </c>
      <c r="F33" s="4">
        <v>3</v>
      </c>
      <c r="G33" s="4">
        <v>6</v>
      </c>
      <c r="H33" s="4">
        <v>3</v>
      </c>
      <c r="I33" s="4">
        <v>4</v>
      </c>
      <c r="J33" s="4">
        <v>5</v>
      </c>
      <c r="K33" s="4">
        <v>4</v>
      </c>
      <c r="L33" s="4">
        <v>4</v>
      </c>
      <c r="M33" s="4"/>
      <c r="N33" s="4">
        <v>4</v>
      </c>
      <c r="O33" s="4">
        <v>6</v>
      </c>
      <c r="P33" s="4">
        <v>11</v>
      </c>
      <c r="Q33" s="4">
        <v>6</v>
      </c>
      <c r="R33" s="4">
        <v>9</v>
      </c>
      <c r="S33" s="4">
        <v>9</v>
      </c>
      <c r="T33" s="4">
        <v>14</v>
      </c>
      <c r="U33" s="4">
        <v>14</v>
      </c>
      <c r="V33" s="4">
        <v>14</v>
      </c>
      <c r="W33" s="4">
        <v>23</v>
      </c>
      <c r="X33" s="4">
        <v>22</v>
      </c>
      <c r="Y33" s="4">
        <v>21</v>
      </c>
      <c r="Z33" s="87">
        <f t="shared" si="0"/>
        <v>183</v>
      </c>
      <c r="AA33" s="5">
        <f t="shared" si="1"/>
        <v>35685</v>
      </c>
      <c r="AB33" s="93">
        <v>212160</v>
      </c>
    </row>
    <row r="34" spans="1:28" ht="15.75" x14ac:dyDescent="0.25">
      <c r="A34" s="27"/>
      <c r="B34" s="31" t="s">
        <v>45</v>
      </c>
      <c r="C34" s="20" t="s">
        <v>9</v>
      </c>
      <c r="D34" s="15">
        <v>0</v>
      </c>
      <c r="E34" s="3">
        <v>1</v>
      </c>
      <c r="F34" s="4">
        <v>1</v>
      </c>
      <c r="G34" s="4">
        <v>1</v>
      </c>
      <c r="H34" s="4">
        <v>2</v>
      </c>
      <c r="I34" s="4">
        <v>2</v>
      </c>
      <c r="J34" s="4">
        <v>2</v>
      </c>
      <c r="K34" s="4">
        <v>2</v>
      </c>
      <c r="L34" s="4">
        <v>2</v>
      </c>
      <c r="M34" s="4"/>
      <c r="N34" s="4">
        <v>3</v>
      </c>
      <c r="O34" s="4">
        <v>2</v>
      </c>
      <c r="P34" s="4">
        <v>5</v>
      </c>
      <c r="Q34" s="4">
        <v>3</v>
      </c>
      <c r="R34" s="4">
        <v>4</v>
      </c>
      <c r="S34" s="4">
        <v>4</v>
      </c>
      <c r="T34" s="4">
        <v>7</v>
      </c>
      <c r="U34" s="4">
        <v>7</v>
      </c>
      <c r="V34" s="4">
        <v>7</v>
      </c>
      <c r="W34" s="4">
        <v>9</v>
      </c>
      <c r="X34" s="4">
        <v>10</v>
      </c>
      <c r="Y34" s="4">
        <v>10</v>
      </c>
      <c r="Z34" s="87">
        <f t="shared" si="0"/>
        <v>84</v>
      </c>
      <c r="AA34" s="5">
        <f t="shared" si="1"/>
        <v>16380</v>
      </c>
      <c r="AB34" s="93">
        <v>97695</v>
      </c>
    </row>
    <row r="35" spans="1:28" ht="15.75" x14ac:dyDescent="0.25">
      <c r="A35" s="27"/>
      <c r="B35" s="31" t="s">
        <v>41</v>
      </c>
      <c r="C35" s="20" t="s">
        <v>31</v>
      </c>
      <c r="D35" s="15">
        <v>0</v>
      </c>
      <c r="E35" s="3">
        <v>1</v>
      </c>
      <c r="F35" s="4">
        <v>2</v>
      </c>
      <c r="G35" s="4">
        <v>2</v>
      </c>
      <c r="H35" s="4">
        <v>3</v>
      </c>
      <c r="I35" s="4">
        <v>4</v>
      </c>
      <c r="J35" s="4">
        <v>2</v>
      </c>
      <c r="K35" s="4">
        <v>4</v>
      </c>
      <c r="L35" s="4">
        <v>4</v>
      </c>
      <c r="M35" s="4"/>
      <c r="N35" s="4">
        <v>4</v>
      </c>
      <c r="O35" s="4">
        <v>5</v>
      </c>
      <c r="P35" s="4">
        <v>12</v>
      </c>
      <c r="Q35" s="4">
        <v>6</v>
      </c>
      <c r="R35" s="4">
        <v>10</v>
      </c>
      <c r="S35" s="4">
        <v>11</v>
      </c>
      <c r="T35" s="4">
        <v>16</v>
      </c>
      <c r="U35" s="4">
        <v>20</v>
      </c>
      <c r="V35" s="4">
        <v>18</v>
      </c>
      <c r="W35" s="4">
        <v>24</v>
      </c>
      <c r="X35" s="4">
        <v>28</v>
      </c>
      <c r="Y35" s="4">
        <v>26</v>
      </c>
      <c r="Z35" s="87">
        <f t="shared" ref="Z35:Z36" si="6">SUM(D35:Y35)</f>
        <v>202</v>
      </c>
      <c r="AA35" s="5">
        <f t="shared" ref="AA35:AA36" si="7">Z35*195</f>
        <v>39390</v>
      </c>
      <c r="AB35" s="93">
        <v>235365</v>
      </c>
    </row>
    <row r="36" spans="1:28" ht="15.75" x14ac:dyDescent="0.25">
      <c r="A36" s="27"/>
      <c r="B36" s="31" t="s">
        <v>46</v>
      </c>
      <c r="C36" s="20" t="s">
        <v>10</v>
      </c>
      <c r="D36" s="15">
        <v>0</v>
      </c>
      <c r="E36" s="3">
        <v>1</v>
      </c>
      <c r="F36" s="4">
        <v>2</v>
      </c>
      <c r="G36" s="4">
        <v>2</v>
      </c>
      <c r="H36" s="4">
        <v>5</v>
      </c>
      <c r="I36" s="4">
        <v>2</v>
      </c>
      <c r="J36" s="4">
        <v>2</v>
      </c>
      <c r="K36" s="4">
        <v>2</v>
      </c>
      <c r="L36" s="4"/>
      <c r="M36" s="4">
        <v>3</v>
      </c>
      <c r="N36" s="4">
        <v>3</v>
      </c>
      <c r="O36" s="4">
        <v>4</v>
      </c>
      <c r="P36" s="4">
        <v>8</v>
      </c>
      <c r="Q36" s="4">
        <v>4</v>
      </c>
      <c r="R36" s="4">
        <v>5</v>
      </c>
      <c r="S36" s="4">
        <v>5</v>
      </c>
      <c r="T36" s="4">
        <v>10</v>
      </c>
      <c r="U36" s="4">
        <v>10</v>
      </c>
      <c r="V36" s="4">
        <v>10</v>
      </c>
      <c r="W36" s="4">
        <v>14</v>
      </c>
      <c r="X36" s="4">
        <v>16</v>
      </c>
      <c r="Y36" s="4">
        <v>14</v>
      </c>
      <c r="Z36" s="87">
        <f t="shared" si="6"/>
        <v>122</v>
      </c>
      <c r="AA36" s="5">
        <f t="shared" si="7"/>
        <v>23790</v>
      </c>
      <c r="AB36" s="93">
        <v>141765</v>
      </c>
    </row>
    <row r="37" spans="1:28" ht="15.75" x14ac:dyDescent="0.25">
      <c r="A37" s="27"/>
      <c r="B37" s="31" t="s">
        <v>47</v>
      </c>
      <c r="C37" s="20" t="s">
        <v>30</v>
      </c>
      <c r="D37" s="15">
        <v>0</v>
      </c>
      <c r="E37" s="3">
        <v>1</v>
      </c>
      <c r="F37" s="4">
        <v>1</v>
      </c>
      <c r="G37" s="4">
        <v>2</v>
      </c>
      <c r="H37" s="4">
        <v>4</v>
      </c>
      <c r="I37" s="4">
        <v>3</v>
      </c>
      <c r="J37" s="4">
        <v>3</v>
      </c>
      <c r="K37" s="4">
        <v>3</v>
      </c>
      <c r="L37" s="4"/>
      <c r="M37" s="4">
        <v>3</v>
      </c>
      <c r="N37" s="4">
        <v>4</v>
      </c>
      <c r="O37" s="4">
        <v>4</v>
      </c>
      <c r="P37" s="4">
        <v>8</v>
      </c>
      <c r="Q37" s="4">
        <v>4</v>
      </c>
      <c r="R37" s="4">
        <v>6</v>
      </c>
      <c r="S37" s="4">
        <v>6</v>
      </c>
      <c r="T37" s="4">
        <v>12</v>
      </c>
      <c r="U37" s="4">
        <v>12</v>
      </c>
      <c r="V37" s="4">
        <v>12</v>
      </c>
      <c r="W37" s="4">
        <v>16</v>
      </c>
      <c r="X37" s="4">
        <v>17</v>
      </c>
      <c r="Y37" s="4">
        <v>17</v>
      </c>
      <c r="Z37" s="87">
        <f t="shared" si="0"/>
        <v>138</v>
      </c>
      <c r="AA37" s="5">
        <f t="shared" si="1"/>
        <v>26910</v>
      </c>
      <c r="AB37" s="93">
        <v>160680</v>
      </c>
    </row>
    <row r="38" spans="1:28" ht="15.75" x14ac:dyDescent="0.25">
      <c r="A38" s="27"/>
      <c r="B38" s="31" t="s">
        <v>48</v>
      </c>
      <c r="C38" s="21" t="s">
        <v>12</v>
      </c>
      <c r="D38" s="15">
        <v>0</v>
      </c>
      <c r="E38" s="3">
        <v>1</v>
      </c>
      <c r="F38" s="4">
        <v>2</v>
      </c>
      <c r="G38" s="4">
        <v>2</v>
      </c>
      <c r="H38" s="4">
        <v>4</v>
      </c>
      <c r="I38" s="4">
        <v>3</v>
      </c>
      <c r="J38" s="4">
        <v>3</v>
      </c>
      <c r="K38" s="4">
        <v>3</v>
      </c>
      <c r="L38" s="4">
        <v>3</v>
      </c>
      <c r="M38" s="4"/>
      <c r="N38" s="4">
        <v>3</v>
      </c>
      <c r="O38" s="4">
        <v>4</v>
      </c>
      <c r="P38" s="4">
        <v>8</v>
      </c>
      <c r="Q38" s="4">
        <v>4</v>
      </c>
      <c r="R38" s="4">
        <v>7</v>
      </c>
      <c r="S38" s="4">
        <v>6</v>
      </c>
      <c r="T38" s="4">
        <v>11</v>
      </c>
      <c r="U38" s="4">
        <v>11</v>
      </c>
      <c r="V38" s="4">
        <v>11</v>
      </c>
      <c r="W38" s="4">
        <v>16</v>
      </c>
      <c r="X38" s="4">
        <v>17</v>
      </c>
      <c r="Y38" s="4">
        <v>17</v>
      </c>
      <c r="Z38" s="87">
        <f t="shared" si="0"/>
        <v>136</v>
      </c>
      <c r="AA38" s="5">
        <f t="shared" si="1"/>
        <v>26520</v>
      </c>
      <c r="AB38" s="93">
        <v>158145</v>
      </c>
    </row>
    <row r="39" spans="1:28" ht="16.5" thickBot="1" x14ac:dyDescent="0.3">
      <c r="A39" s="29"/>
      <c r="B39" s="32" t="s">
        <v>49</v>
      </c>
      <c r="C39" s="22" t="s">
        <v>16</v>
      </c>
      <c r="D39" s="16">
        <v>0</v>
      </c>
      <c r="E39" s="6">
        <v>1</v>
      </c>
      <c r="F39" s="7">
        <v>2</v>
      </c>
      <c r="G39" s="7">
        <v>2</v>
      </c>
      <c r="H39" s="7">
        <v>5</v>
      </c>
      <c r="I39" s="7">
        <v>3</v>
      </c>
      <c r="J39" s="7">
        <v>3</v>
      </c>
      <c r="K39" s="7">
        <v>3</v>
      </c>
      <c r="L39" s="7"/>
      <c r="M39" s="7">
        <v>4</v>
      </c>
      <c r="N39" s="7">
        <v>4</v>
      </c>
      <c r="O39" s="7">
        <v>5</v>
      </c>
      <c r="P39" s="7">
        <v>9</v>
      </c>
      <c r="Q39" s="7">
        <v>5</v>
      </c>
      <c r="R39" s="7">
        <v>7</v>
      </c>
      <c r="S39" s="7">
        <v>7</v>
      </c>
      <c r="T39" s="7">
        <v>13</v>
      </c>
      <c r="U39" s="7">
        <v>13</v>
      </c>
      <c r="V39" s="7">
        <v>13</v>
      </c>
      <c r="W39" s="7">
        <v>18</v>
      </c>
      <c r="X39" s="7">
        <v>20</v>
      </c>
      <c r="Y39" s="7">
        <v>20</v>
      </c>
      <c r="Z39" s="88">
        <f t="shared" si="0"/>
        <v>157</v>
      </c>
      <c r="AA39" s="45">
        <f t="shared" si="1"/>
        <v>30615</v>
      </c>
      <c r="AB39" s="94">
        <v>182715</v>
      </c>
    </row>
    <row r="40" spans="1:28" ht="15.75" x14ac:dyDescent="0.25">
      <c r="A40" s="57"/>
      <c r="B40" s="58"/>
      <c r="C40" s="28" t="s">
        <v>25</v>
      </c>
      <c r="D40" s="54">
        <f t="shared" ref="D40:Z40" si="8">SUM(D2:D39)</f>
        <v>10</v>
      </c>
      <c r="E40" s="55">
        <f t="shared" si="8"/>
        <v>20</v>
      </c>
      <c r="F40" s="55">
        <f t="shared" si="8"/>
        <v>71</v>
      </c>
      <c r="G40" s="55">
        <f t="shared" si="8"/>
        <v>73</v>
      </c>
      <c r="H40" s="55">
        <f t="shared" si="8"/>
        <v>81</v>
      </c>
      <c r="I40" s="55">
        <f t="shared" si="8"/>
        <v>63</v>
      </c>
      <c r="J40" s="55">
        <f t="shared" ref="J40:X40" si="9">SUM(J2:J39)</f>
        <v>65</v>
      </c>
      <c r="K40" s="55">
        <f t="shared" si="9"/>
        <v>66</v>
      </c>
      <c r="L40" s="55">
        <f t="shared" si="9"/>
        <v>57</v>
      </c>
      <c r="M40" s="55">
        <f t="shared" si="9"/>
        <v>21</v>
      </c>
      <c r="N40" s="55">
        <f t="shared" si="9"/>
        <v>80</v>
      </c>
      <c r="O40" s="55">
        <f t="shared" si="9"/>
        <v>97</v>
      </c>
      <c r="P40" s="55">
        <f t="shared" si="9"/>
        <v>190</v>
      </c>
      <c r="Q40" s="55">
        <f t="shared" si="9"/>
        <v>106</v>
      </c>
      <c r="R40" s="55">
        <f t="shared" si="9"/>
        <v>140</v>
      </c>
      <c r="S40" s="55">
        <f t="shared" si="9"/>
        <v>140</v>
      </c>
      <c r="T40" s="55">
        <f t="shared" si="9"/>
        <v>244</v>
      </c>
      <c r="U40" s="55">
        <f t="shared" si="9"/>
        <v>245</v>
      </c>
      <c r="V40" s="55">
        <f t="shared" si="9"/>
        <v>245</v>
      </c>
      <c r="W40" s="55">
        <f t="shared" si="9"/>
        <v>346</v>
      </c>
      <c r="X40" s="55">
        <f t="shared" si="9"/>
        <v>368</v>
      </c>
      <c r="Y40" s="55">
        <f t="shared" si="8"/>
        <v>369</v>
      </c>
      <c r="Z40" s="56">
        <f t="shared" si="8"/>
        <v>3097</v>
      </c>
      <c r="AA40" s="10"/>
      <c r="AB40" s="10"/>
    </row>
    <row r="41" spans="1:28" ht="15.75" x14ac:dyDescent="0.25">
      <c r="A41" s="59"/>
      <c r="B41" s="60"/>
      <c r="C41" s="24" t="s">
        <v>28</v>
      </c>
      <c r="D41" s="18">
        <f>D40*195</f>
        <v>1950</v>
      </c>
      <c r="E41" s="11">
        <f t="shared" ref="E41:F41" si="10">E40*195</f>
        <v>3900</v>
      </c>
      <c r="F41" s="11">
        <f t="shared" si="10"/>
        <v>13845</v>
      </c>
      <c r="G41" s="11">
        <f t="shared" ref="G41:Z41" si="11">G40*195</f>
        <v>14235</v>
      </c>
      <c r="H41" s="11">
        <f t="shared" si="11"/>
        <v>15795</v>
      </c>
      <c r="I41" s="11">
        <f t="shared" si="11"/>
        <v>12285</v>
      </c>
      <c r="J41" s="11">
        <f t="shared" si="11"/>
        <v>12675</v>
      </c>
      <c r="K41" s="11">
        <f t="shared" ref="K41:X41" si="12">K40*195</f>
        <v>12870</v>
      </c>
      <c r="L41" s="11">
        <f t="shared" si="12"/>
        <v>11115</v>
      </c>
      <c r="M41" s="11">
        <f t="shared" si="12"/>
        <v>4095</v>
      </c>
      <c r="N41" s="11">
        <f t="shared" si="12"/>
        <v>15600</v>
      </c>
      <c r="O41" s="11">
        <f t="shared" si="12"/>
        <v>18915</v>
      </c>
      <c r="P41" s="11">
        <f t="shared" si="12"/>
        <v>37050</v>
      </c>
      <c r="Q41" s="11">
        <f t="shared" si="12"/>
        <v>20670</v>
      </c>
      <c r="R41" s="11">
        <f t="shared" si="12"/>
        <v>27300</v>
      </c>
      <c r="S41" s="11">
        <f t="shared" si="12"/>
        <v>27300</v>
      </c>
      <c r="T41" s="11">
        <f t="shared" si="12"/>
        <v>47580</v>
      </c>
      <c r="U41" s="11">
        <f t="shared" si="12"/>
        <v>47775</v>
      </c>
      <c r="V41" s="11">
        <f t="shared" si="12"/>
        <v>47775</v>
      </c>
      <c r="W41" s="11">
        <f t="shared" si="12"/>
        <v>67470</v>
      </c>
      <c r="X41" s="11">
        <f t="shared" si="12"/>
        <v>71760</v>
      </c>
      <c r="Y41" s="11">
        <f t="shared" si="11"/>
        <v>71955</v>
      </c>
      <c r="Z41" s="12">
        <f t="shared" si="11"/>
        <v>603915</v>
      </c>
      <c r="AA41" s="13"/>
      <c r="AB41" s="13"/>
    </row>
    <row r="42" spans="1:28" ht="16.5" thickBot="1" x14ac:dyDescent="0.3">
      <c r="A42" s="61"/>
      <c r="B42" s="62"/>
      <c r="C42" s="65" t="s">
        <v>87</v>
      </c>
      <c r="D42" s="66">
        <v>9750</v>
      </c>
      <c r="E42" s="84">
        <v>19500</v>
      </c>
      <c r="F42" s="84">
        <v>69225</v>
      </c>
      <c r="G42" s="84">
        <v>71175</v>
      </c>
      <c r="H42" s="84">
        <v>94770</v>
      </c>
      <c r="I42" s="84">
        <v>73710</v>
      </c>
      <c r="J42" s="84">
        <v>76050</v>
      </c>
      <c r="K42" s="84">
        <v>77220</v>
      </c>
      <c r="L42" s="84">
        <v>66690</v>
      </c>
      <c r="M42" s="84">
        <v>24570</v>
      </c>
      <c r="N42" s="84">
        <v>93600</v>
      </c>
      <c r="O42" s="84">
        <v>113490</v>
      </c>
      <c r="P42" s="84">
        <v>222300</v>
      </c>
      <c r="Q42" s="84">
        <v>124020</v>
      </c>
      <c r="R42" s="84">
        <v>163800</v>
      </c>
      <c r="S42" s="84">
        <v>163800</v>
      </c>
      <c r="T42" s="84">
        <v>285480</v>
      </c>
      <c r="U42" s="84">
        <v>286650</v>
      </c>
      <c r="V42" s="84">
        <v>286650</v>
      </c>
      <c r="W42" s="84">
        <v>404820</v>
      </c>
      <c r="X42" s="84">
        <v>430560</v>
      </c>
      <c r="Y42" s="84">
        <v>431730</v>
      </c>
      <c r="Z42" s="85">
        <f>SUM(D42:Y42)</f>
        <v>3589560</v>
      </c>
      <c r="AA42" s="14"/>
      <c r="AB42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AP104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" max="39" width="8.7109375" customWidth="1"/>
    <col min="40" max="40" width="23.140625" customWidth="1"/>
    <col min="42" max="42" width="10.7109375" customWidth="1"/>
    <col min="44" max="44" width="9.28515625" customWidth="1"/>
  </cols>
  <sheetData>
    <row r="1" spans="1:42" ht="33.75" customHeight="1" thickBot="1" x14ac:dyDescent="0.3">
      <c r="A1" s="102" t="s">
        <v>50</v>
      </c>
      <c r="B1" s="103"/>
      <c r="C1" s="104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68">
        <v>44312</v>
      </c>
      <c r="AE1" s="68">
        <v>44313</v>
      </c>
      <c r="AF1" s="68">
        <v>44314</v>
      </c>
      <c r="AG1" s="68">
        <v>44316</v>
      </c>
      <c r="AH1" s="68">
        <v>44319</v>
      </c>
      <c r="AI1" s="68">
        <v>44320</v>
      </c>
      <c r="AJ1" s="68">
        <v>44323</v>
      </c>
      <c r="AK1" s="68">
        <v>44326</v>
      </c>
      <c r="AL1" s="68">
        <v>44327</v>
      </c>
      <c r="AM1" s="68">
        <v>44330</v>
      </c>
      <c r="AN1" s="48" t="s">
        <v>165</v>
      </c>
      <c r="AO1" s="52" t="s">
        <v>29</v>
      </c>
      <c r="AP1" s="2" t="s">
        <v>52</v>
      </c>
    </row>
    <row r="2" spans="1:42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7</v>
      </c>
      <c r="W2" s="69">
        <v>11</v>
      </c>
      <c r="X2" s="69"/>
      <c r="Y2" s="69"/>
      <c r="Z2" s="69"/>
      <c r="AA2" s="69">
        <v>12</v>
      </c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>
        <v>41</v>
      </c>
      <c r="AM2" s="69"/>
      <c r="AN2" s="49">
        <f>SUM(D2:AM2)</f>
        <v>71</v>
      </c>
      <c r="AO2" s="96">
        <f>AN2*10</f>
        <v>710</v>
      </c>
      <c r="AP2" s="92">
        <f>AO2*10</f>
        <v>7100</v>
      </c>
    </row>
    <row r="3" spans="1:42" ht="15.75" x14ac:dyDescent="0.25">
      <c r="A3" s="26"/>
      <c r="B3" s="31" t="s">
        <v>62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32</v>
      </c>
      <c r="AC3" s="70"/>
      <c r="AD3" s="70"/>
      <c r="AE3" s="70">
        <v>20</v>
      </c>
      <c r="AF3" s="70"/>
      <c r="AG3" s="70">
        <v>20</v>
      </c>
      <c r="AH3" s="70"/>
      <c r="AI3" s="70"/>
      <c r="AJ3" s="70">
        <v>32</v>
      </c>
      <c r="AK3" s="70"/>
      <c r="AL3" s="70"/>
      <c r="AM3" s="70">
        <v>36</v>
      </c>
      <c r="AN3" s="50">
        <f t="shared" ref="AN3:AN101" si="0">SUM(D3:AM3)</f>
        <v>212</v>
      </c>
      <c r="AO3" s="97">
        <f t="shared" ref="AO3:AP101" si="1">AN3*10</f>
        <v>2120</v>
      </c>
      <c r="AP3" s="93">
        <f t="shared" si="1"/>
        <v>21200</v>
      </c>
    </row>
    <row r="4" spans="1:42" ht="15.75" x14ac:dyDescent="0.25">
      <c r="A4" s="74"/>
      <c r="B4" s="75" t="s">
        <v>38</v>
      </c>
      <c r="C4" s="20" t="s">
        <v>88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82</v>
      </c>
      <c r="AB4" s="73"/>
      <c r="AC4" s="73"/>
      <c r="AD4" s="73"/>
      <c r="AE4" s="73">
        <v>27</v>
      </c>
      <c r="AF4" s="73"/>
      <c r="AG4" s="73">
        <v>74</v>
      </c>
      <c r="AH4" s="73"/>
      <c r="AI4" s="73"/>
      <c r="AJ4" s="73">
        <v>75</v>
      </c>
      <c r="AK4" s="73"/>
      <c r="AL4" s="73"/>
      <c r="AM4" s="73">
        <v>79</v>
      </c>
      <c r="AN4" s="50">
        <f t="shared" ref="AN4" si="2">SUM(D4:AM4)</f>
        <v>579</v>
      </c>
      <c r="AO4" s="97">
        <f t="shared" ref="AO4" si="3">AN4*10</f>
        <v>5790</v>
      </c>
      <c r="AP4" s="93">
        <f t="shared" ref="AP4" si="4">AO4*10</f>
        <v>57900</v>
      </c>
    </row>
    <row r="5" spans="1:42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>
        <v>30</v>
      </c>
      <c r="X5" s="73">
        <v>37</v>
      </c>
      <c r="Y5" s="73"/>
      <c r="Z5" s="73"/>
      <c r="AA5" s="73"/>
      <c r="AB5" s="73">
        <v>52</v>
      </c>
      <c r="AC5" s="73"/>
      <c r="AD5" s="73">
        <v>46</v>
      </c>
      <c r="AE5" s="73"/>
      <c r="AF5" s="73"/>
      <c r="AG5" s="73"/>
      <c r="AH5" s="73">
        <v>7</v>
      </c>
      <c r="AI5" s="73"/>
      <c r="AJ5" s="73"/>
      <c r="AK5" s="73">
        <v>39</v>
      </c>
      <c r="AL5" s="73"/>
      <c r="AM5" s="73"/>
      <c r="AN5" s="50">
        <f t="shared" ref="AN5" si="5">SUM(D5:AM5)</f>
        <v>230</v>
      </c>
      <c r="AO5" s="97">
        <f t="shared" ref="AO5" si="6">AN5*10</f>
        <v>2300</v>
      </c>
      <c r="AP5" s="93">
        <f t="shared" ref="AP5" si="7">AO5*10</f>
        <v>23000</v>
      </c>
    </row>
    <row r="6" spans="1:42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71"/>
      <c r="AE6" s="71"/>
      <c r="AF6" s="71">
        <v>47</v>
      </c>
      <c r="AG6" s="71"/>
      <c r="AH6" s="71">
        <v>54</v>
      </c>
      <c r="AI6" s="71"/>
      <c r="AJ6" s="71"/>
      <c r="AK6" s="71">
        <v>75</v>
      </c>
      <c r="AL6" s="71"/>
      <c r="AM6" s="71"/>
      <c r="AN6" s="53">
        <f t="shared" si="0"/>
        <v>626</v>
      </c>
      <c r="AO6" s="98">
        <f t="shared" si="1"/>
        <v>6260</v>
      </c>
      <c r="AP6" s="94">
        <f t="shared" si="1"/>
        <v>62600</v>
      </c>
    </row>
    <row r="7" spans="1:42" ht="15.75" x14ac:dyDescent="0.25">
      <c r="A7" s="34" t="s">
        <v>22</v>
      </c>
      <c r="B7" s="35" t="s">
        <v>36</v>
      </c>
      <c r="C7" s="19" t="s">
        <v>89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72"/>
      <c r="AE7" s="72">
        <v>9</v>
      </c>
      <c r="AF7" s="72"/>
      <c r="AG7" s="72">
        <v>13</v>
      </c>
      <c r="AH7" s="72"/>
      <c r="AI7" s="72"/>
      <c r="AJ7" s="72">
        <v>12</v>
      </c>
      <c r="AK7" s="72"/>
      <c r="AL7" s="72"/>
      <c r="AM7" s="72">
        <v>21</v>
      </c>
      <c r="AN7" s="51">
        <f t="shared" si="0"/>
        <v>107</v>
      </c>
      <c r="AO7" s="99">
        <f t="shared" si="1"/>
        <v>1070</v>
      </c>
      <c r="AP7" s="95">
        <f t="shared" si="1"/>
        <v>10700</v>
      </c>
    </row>
    <row r="8" spans="1:42" ht="15.75" x14ac:dyDescent="0.25">
      <c r="A8" s="27"/>
      <c r="B8" s="31"/>
      <c r="C8" s="20" t="s">
        <v>84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70"/>
      <c r="AE8" s="70">
        <v>1</v>
      </c>
      <c r="AF8" s="70"/>
      <c r="AG8" s="70"/>
      <c r="AH8" s="70"/>
      <c r="AI8" s="70"/>
      <c r="AJ8" s="70">
        <v>5</v>
      </c>
      <c r="AK8" s="70"/>
      <c r="AL8" s="70"/>
      <c r="AM8" s="70">
        <v>4</v>
      </c>
      <c r="AN8" s="50">
        <f t="shared" si="0"/>
        <v>31</v>
      </c>
      <c r="AO8" s="97">
        <f t="shared" si="1"/>
        <v>310</v>
      </c>
      <c r="AP8" s="93">
        <f t="shared" si="1"/>
        <v>3100</v>
      </c>
    </row>
    <row r="9" spans="1:42" ht="15.75" x14ac:dyDescent="0.25">
      <c r="A9" s="27"/>
      <c r="B9" s="31"/>
      <c r="C9" s="21" t="s">
        <v>90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70"/>
      <c r="AE9" s="70">
        <v>4</v>
      </c>
      <c r="AF9" s="70"/>
      <c r="AG9" s="70">
        <v>3</v>
      </c>
      <c r="AH9" s="70"/>
      <c r="AI9" s="70"/>
      <c r="AJ9" s="70">
        <v>6</v>
      </c>
      <c r="AK9" s="70"/>
      <c r="AL9" s="70"/>
      <c r="AM9" s="70"/>
      <c r="AN9" s="50">
        <f t="shared" si="0"/>
        <v>58</v>
      </c>
      <c r="AO9" s="97">
        <f t="shared" si="1"/>
        <v>580</v>
      </c>
      <c r="AP9" s="93">
        <f t="shared" si="1"/>
        <v>5800</v>
      </c>
    </row>
    <row r="10" spans="1:42" ht="15.75" x14ac:dyDescent="0.25">
      <c r="A10" s="27"/>
      <c r="B10" s="31"/>
      <c r="C10" s="21" t="s">
        <v>91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70"/>
      <c r="AE10" s="70">
        <v>2</v>
      </c>
      <c r="AF10" s="70"/>
      <c r="AG10" s="70">
        <v>5</v>
      </c>
      <c r="AH10" s="70"/>
      <c r="AI10" s="70"/>
      <c r="AJ10" s="70">
        <v>4</v>
      </c>
      <c r="AK10" s="70"/>
      <c r="AL10" s="70"/>
      <c r="AM10" s="70"/>
      <c r="AN10" s="50">
        <f t="shared" si="0"/>
        <v>30</v>
      </c>
      <c r="AO10" s="97">
        <f t="shared" si="1"/>
        <v>300</v>
      </c>
      <c r="AP10" s="93">
        <f t="shared" si="1"/>
        <v>3000</v>
      </c>
    </row>
    <row r="11" spans="1:42" ht="15.75" x14ac:dyDescent="0.25">
      <c r="A11" s="27"/>
      <c r="B11" s="31"/>
      <c r="C11" s="21" t="s">
        <v>92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70"/>
      <c r="AE11" s="70">
        <v>4</v>
      </c>
      <c r="AF11" s="70"/>
      <c r="AG11" s="70">
        <v>3</v>
      </c>
      <c r="AH11" s="70"/>
      <c r="AI11" s="70"/>
      <c r="AJ11" s="70">
        <v>7</v>
      </c>
      <c r="AK11" s="70"/>
      <c r="AL11" s="70"/>
      <c r="AM11" s="70">
        <v>5</v>
      </c>
      <c r="AN11" s="50">
        <f t="shared" si="0"/>
        <v>36</v>
      </c>
      <c r="AO11" s="97">
        <f t="shared" si="1"/>
        <v>360</v>
      </c>
      <c r="AP11" s="93">
        <f t="shared" si="1"/>
        <v>3600</v>
      </c>
    </row>
    <row r="12" spans="1:42" ht="15.75" x14ac:dyDescent="0.25">
      <c r="A12" s="27"/>
      <c r="B12" s="31"/>
      <c r="C12" s="21" t="s">
        <v>93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70"/>
      <c r="AE12" s="70">
        <v>1</v>
      </c>
      <c r="AF12" s="70"/>
      <c r="AG12" s="70">
        <v>1</v>
      </c>
      <c r="AH12" s="70"/>
      <c r="AI12" s="70"/>
      <c r="AJ12" s="70">
        <v>3</v>
      </c>
      <c r="AK12" s="70"/>
      <c r="AL12" s="70"/>
      <c r="AM12" s="70">
        <v>6</v>
      </c>
      <c r="AN12" s="50">
        <f t="shared" si="0"/>
        <v>22</v>
      </c>
      <c r="AO12" s="97">
        <f t="shared" si="1"/>
        <v>220</v>
      </c>
      <c r="AP12" s="93">
        <f t="shared" si="1"/>
        <v>2200</v>
      </c>
    </row>
    <row r="13" spans="1:42" ht="15.75" x14ac:dyDescent="0.25">
      <c r="A13" s="27"/>
      <c r="B13" s="31"/>
      <c r="C13" s="21" t="s">
        <v>94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70">
        <v>5</v>
      </c>
      <c r="AE13" s="70"/>
      <c r="AF13" s="70"/>
      <c r="AG13" s="70">
        <v>5</v>
      </c>
      <c r="AH13" s="70"/>
      <c r="AI13" s="70"/>
      <c r="AJ13" s="70">
        <v>3</v>
      </c>
      <c r="AK13" s="70"/>
      <c r="AL13" s="70"/>
      <c r="AM13" s="70"/>
      <c r="AN13" s="50">
        <f t="shared" si="0"/>
        <v>40</v>
      </c>
      <c r="AO13" s="97">
        <f t="shared" ref="AO13:AO88" si="8">AN13*10</f>
        <v>400</v>
      </c>
      <c r="AP13" s="93">
        <f t="shared" ref="AP13:AP88" si="9">AO13*10</f>
        <v>4000</v>
      </c>
    </row>
    <row r="14" spans="1:42" ht="15.75" x14ac:dyDescent="0.25">
      <c r="A14" s="27"/>
      <c r="B14" s="31"/>
      <c r="C14" s="21" t="s">
        <v>95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50">
        <f t="shared" si="0"/>
        <v>4</v>
      </c>
      <c r="AO14" s="97">
        <f t="shared" si="8"/>
        <v>40</v>
      </c>
      <c r="AP14" s="93">
        <f t="shared" si="9"/>
        <v>400</v>
      </c>
    </row>
    <row r="15" spans="1:42" ht="15.75" x14ac:dyDescent="0.25">
      <c r="A15" s="27"/>
      <c r="B15" s="31"/>
      <c r="C15" s="21" t="s">
        <v>116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70"/>
      <c r="AE15" s="70">
        <v>1</v>
      </c>
      <c r="AF15" s="70"/>
      <c r="AG15" s="70">
        <v>4</v>
      </c>
      <c r="AH15" s="70"/>
      <c r="AI15" s="70"/>
      <c r="AJ15" s="70">
        <v>4</v>
      </c>
      <c r="AK15" s="70"/>
      <c r="AL15" s="70"/>
      <c r="AM15" s="70">
        <v>7</v>
      </c>
      <c r="AN15" s="50">
        <f t="shared" si="0"/>
        <v>24</v>
      </c>
      <c r="AO15" s="97">
        <f t="shared" si="8"/>
        <v>240</v>
      </c>
      <c r="AP15" s="93">
        <f t="shared" si="9"/>
        <v>2400</v>
      </c>
    </row>
    <row r="16" spans="1:42" ht="15.75" x14ac:dyDescent="0.25">
      <c r="A16" s="27"/>
      <c r="B16" s="31"/>
      <c r="C16" s="21" t="s">
        <v>117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70"/>
      <c r="AE16" s="70">
        <v>1</v>
      </c>
      <c r="AF16" s="70"/>
      <c r="AG16" s="70"/>
      <c r="AH16" s="70"/>
      <c r="AI16" s="70"/>
      <c r="AJ16" s="70">
        <v>2</v>
      </c>
      <c r="AK16" s="70"/>
      <c r="AL16" s="70"/>
      <c r="AM16" s="70">
        <v>3</v>
      </c>
      <c r="AN16" s="50">
        <f t="shared" ref="AN16:AN70" si="10">SUM(D16:AM16)</f>
        <v>13</v>
      </c>
      <c r="AO16" s="97">
        <f t="shared" ref="AO16:AO70" si="11">AN16*10</f>
        <v>130</v>
      </c>
      <c r="AP16" s="93">
        <f t="shared" ref="AP16:AP70" si="12">AO16*10</f>
        <v>1300</v>
      </c>
    </row>
    <row r="17" spans="1:42" ht="15.75" x14ac:dyDescent="0.25">
      <c r="A17" s="27"/>
      <c r="B17" s="31"/>
      <c r="C17" s="21" t="s">
        <v>118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70"/>
      <c r="AE17" s="70">
        <v>1</v>
      </c>
      <c r="AF17" s="70"/>
      <c r="AG17" s="70">
        <v>2</v>
      </c>
      <c r="AH17" s="70"/>
      <c r="AI17" s="70"/>
      <c r="AJ17" s="70">
        <v>3</v>
      </c>
      <c r="AK17" s="70"/>
      <c r="AL17" s="70"/>
      <c r="AM17" s="70">
        <v>4</v>
      </c>
      <c r="AN17" s="50">
        <f t="shared" si="10"/>
        <v>17</v>
      </c>
      <c r="AO17" s="97">
        <f t="shared" si="11"/>
        <v>170</v>
      </c>
      <c r="AP17" s="93">
        <f t="shared" si="12"/>
        <v>1700</v>
      </c>
    </row>
    <row r="18" spans="1:42" ht="15.75" x14ac:dyDescent="0.25">
      <c r="A18" s="27"/>
      <c r="B18" s="31"/>
      <c r="C18" s="21" t="s">
        <v>119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70"/>
      <c r="AE18" s="70">
        <v>3</v>
      </c>
      <c r="AF18" s="70"/>
      <c r="AG18" s="70">
        <v>4</v>
      </c>
      <c r="AH18" s="70"/>
      <c r="AI18" s="70"/>
      <c r="AJ18" s="70">
        <v>4</v>
      </c>
      <c r="AK18" s="70"/>
      <c r="AL18" s="70"/>
      <c r="AM18" s="70">
        <v>4</v>
      </c>
      <c r="AN18" s="50">
        <f t="shared" ref="AN18" si="13">SUM(D18:AM18)</f>
        <v>28</v>
      </c>
      <c r="AO18" s="97">
        <f t="shared" ref="AO18" si="14">AN18*10</f>
        <v>280</v>
      </c>
      <c r="AP18" s="93">
        <f t="shared" ref="AP18" si="15">AO18*10</f>
        <v>2800</v>
      </c>
    </row>
    <row r="19" spans="1:42" ht="15.75" x14ac:dyDescent="0.25">
      <c r="A19" s="27"/>
      <c r="B19" s="31"/>
      <c r="C19" s="21" t="s">
        <v>123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70"/>
      <c r="AE19" s="70">
        <v>2</v>
      </c>
      <c r="AF19" s="70"/>
      <c r="AG19" s="70"/>
      <c r="AH19" s="70">
        <v>2</v>
      </c>
      <c r="AI19" s="70"/>
      <c r="AJ19" s="70"/>
      <c r="AK19" s="70">
        <v>1</v>
      </c>
      <c r="AL19" s="70"/>
      <c r="AM19" s="70"/>
      <c r="AN19" s="50">
        <f t="shared" ref="AN19" si="16">SUM(D19:AM19)</f>
        <v>12</v>
      </c>
      <c r="AO19" s="97">
        <f t="shared" ref="AO19" si="17">AN19*10</f>
        <v>120</v>
      </c>
      <c r="AP19" s="93">
        <f t="shared" ref="AP19" si="18">AO19*10</f>
        <v>1200</v>
      </c>
    </row>
    <row r="20" spans="1:42" ht="15.75" x14ac:dyDescent="0.25">
      <c r="A20" s="27"/>
      <c r="B20" s="31"/>
      <c r="C20" s="21" t="s">
        <v>124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70"/>
      <c r="AE20" s="70">
        <v>3</v>
      </c>
      <c r="AF20" s="70"/>
      <c r="AG20" s="70">
        <v>4</v>
      </c>
      <c r="AH20" s="70"/>
      <c r="AI20" s="70"/>
      <c r="AJ20" s="70">
        <v>4</v>
      </c>
      <c r="AK20" s="70"/>
      <c r="AL20" s="70"/>
      <c r="AM20" s="70">
        <v>4</v>
      </c>
      <c r="AN20" s="50">
        <f t="shared" si="10"/>
        <v>39</v>
      </c>
      <c r="AO20" s="97">
        <f t="shared" si="11"/>
        <v>390</v>
      </c>
      <c r="AP20" s="93">
        <f t="shared" si="12"/>
        <v>3900</v>
      </c>
    </row>
    <row r="21" spans="1:42" ht="15.75" x14ac:dyDescent="0.25">
      <c r="A21" s="27"/>
      <c r="B21" s="31"/>
      <c r="C21" s="21" t="s">
        <v>125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70"/>
      <c r="AE21" s="70">
        <v>2</v>
      </c>
      <c r="AF21" s="70"/>
      <c r="AG21" s="70">
        <v>2</v>
      </c>
      <c r="AH21" s="70"/>
      <c r="AI21" s="70"/>
      <c r="AJ21" s="70">
        <v>1</v>
      </c>
      <c r="AK21" s="70"/>
      <c r="AL21" s="70"/>
      <c r="AM21" s="70">
        <v>4</v>
      </c>
      <c r="AN21" s="50">
        <f t="shared" si="10"/>
        <v>12</v>
      </c>
      <c r="AO21" s="97">
        <f t="shared" si="11"/>
        <v>120</v>
      </c>
      <c r="AP21" s="93">
        <f t="shared" si="12"/>
        <v>1200</v>
      </c>
    </row>
    <row r="22" spans="1:42" ht="15.75" x14ac:dyDescent="0.25">
      <c r="A22" s="27"/>
      <c r="B22" s="31"/>
      <c r="C22" s="21" t="s">
        <v>126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70"/>
      <c r="AE22" s="70">
        <v>1</v>
      </c>
      <c r="AF22" s="70"/>
      <c r="AG22" s="70"/>
      <c r="AH22" s="70"/>
      <c r="AI22" s="70"/>
      <c r="AJ22" s="70">
        <v>2</v>
      </c>
      <c r="AK22" s="70"/>
      <c r="AL22" s="70"/>
      <c r="AM22" s="70">
        <v>2</v>
      </c>
      <c r="AN22" s="50">
        <f t="shared" ref="AN22:AN28" si="19">SUM(D22:AM22)</f>
        <v>13</v>
      </c>
      <c r="AO22" s="97">
        <f t="shared" ref="AO22:AO28" si="20">AN22*10</f>
        <v>130</v>
      </c>
      <c r="AP22" s="93">
        <f t="shared" ref="AP22:AP28" si="21">AO22*10</f>
        <v>1300</v>
      </c>
    </row>
    <row r="23" spans="1:42" ht="15.75" x14ac:dyDescent="0.25">
      <c r="A23" s="27"/>
      <c r="B23" s="31"/>
      <c r="C23" s="21" t="s">
        <v>127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70"/>
      <c r="AE23" s="70">
        <v>2</v>
      </c>
      <c r="AF23" s="70"/>
      <c r="AG23" s="70">
        <v>1</v>
      </c>
      <c r="AH23" s="70"/>
      <c r="AI23" s="70"/>
      <c r="AJ23" s="70">
        <v>2</v>
      </c>
      <c r="AK23" s="70"/>
      <c r="AL23" s="70"/>
      <c r="AM23" s="70">
        <v>4</v>
      </c>
      <c r="AN23" s="50">
        <f t="shared" si="19"/>
        <v>13</v>
      </c>
      <c r="AO23" s="97">
        <f t="shared" si="20"/>
        <v>130</v>
      </c>
      <c r="AP23" s="93">
        <f t="shared" si="21"/>
        <v>1300</v>
      </c>
    </row>
    <row r="24" spans="1:42" ht="15.75" x14ac:dyDescent="0.25">
      <c r="A24" s="27"/>
      <c r="B24" s="31"/>
      <c r="C24" s="21" t="s">
        <v>128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70"/>
      <c r="AE24" s="70">
        <v>1</v>
      </c>
      <c r="AF24" s="70"/>
      <c r="AG24" s="70">
        <v>3</v>
      </c>
      <c r="AH24" s="70"/>
      <c r="AI24" s="70"/>
      <c r="AJ24" s="70">
        <v>2</v>
      </c>
      <c r="AK24" s="70"/>
      <c r="AL24" s="70"/>
      <c r="AM24" s="70">
        <v>2</v>
      </c>
      <c r="AN24" s="50">
        <f t="shared" si="19"/>
        <v>12</v>
      </c>
      <c r="AO24" s="97">
        <f t="shared" si="20"/>
        <v>120</v>
      </c>
      <c r="AP24" s="93">
        <f t="shared" si="21"/>
        <v>1200</v>
      </c>
    </row>
    <row r="25" spans="1:42" ht="15.75" x14ac:dyDescent="0.25">
      <c r="A25" s="27"/>
      <c r="B25" s="31"/>
      <c r="C25" s="21" t="s">
        <v>129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70"/>
      <c r="AE25" s="70">
        <v>1</v>
      </c>
      <c r="AF25" s="70"/>
      <c r="AG25" s="70"/>
      <c r="AH25" s="70"/>
      <c r="AI25" s="70"/>
      <c r="AJ25" s="70">
        <v>1</v>
      </c>
      <c r="AK25" s="70"/>
      <c r="AL25" s="70"/>
      <c r="AM25" s="70">
        <v>1</v>
      </c>
      <c r="AN25" s="50">
        <f t="shared" si="19"/>
        <v>6</v>
      </c>
      <c r="AO25" s="97">
        <f t="shared" si="20"/>
        <v>60</v>
      </c>
      <c r="AP25" s="93">
        <f t="shared" si="21"/>
        <v>600</v>
      </c>
    </row>
    <row r="26" spans="1:42" ht="15.75" x14ac:dyDescent="0.25">
      <c r="A26" s="27"/>
      <c r="B26" s="31"/>
      <c r="C26" s="21" t="s">
        <v>130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70"/>
      <c r="AE26" s="70">
        <v>1</v>
      </c>
      <c r="AF26" s="70"/>
      <c r="AG26" s="70">
        <v>1</v>
      </c>
      <c r="AH26" s="70"/>
      <c r="AI26" s="70"/>
      <c r="AJ26" s="70">
        <v>2</v>
      </c>
      <c r="AK26" s="70"/>
      <c r="AL26" s="70"/>
      <c r="AM26" s="70">
        <v>3</v>
      </c>
      <c r="AN26" s="50">
        <f t="shared" ref="AN26:AN27" si="22">SUM(D26:AM26)</f>
        <v>10</v>
      </c>
      <c r="AO26" s="97">
        <f t="shared" ref="AO26:AO27" si="23">AN26*10</f>
        <v>100</v>
      </c>
      <c r="AP26" s="93">
        <f t="shared" ref="AP26:AP27" si="24">AO26*10</f>
        <v>1000</v>
      </c>
    </row>
    <row r="27" spans="1:42" ht="15.75" x14ac:dyDescent="0.25">
      <c r="A27" s="27"/>
      <c r="B27" s="31"/>
      <c r="C27" s="21" t="s">
        <v>140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70"/>
      <c r="AE27" s="70">
        <v>1</v>
      </c>
      <c r="AF27" s="70"/>
      <c r="AG27" s="70">
        <v>1</v>
      </c>
      <c r="AH27" s="70"/>
      <c r="AI27" s="70"/>
      <c r="AJ27" s="70">
        <v>2</v>
      </c>
      <c r="AK27" s="70"/>
      <c r="AL27" s="70"/>
      <c r="AM27" s="70">
        <v>4</v>
      </c>
      <c r="AN27" s="50">
        <f t="shared" si="22"/>
        <v>10</v>
      </c>
      <c r="AO27" s="97">
        <f t="shared" si="23"/>
        <v>100</v>
      </c>
      <c r="AP27" s="93">
        <f t="shared" si="24"/>
        <v>1000</v>
      </c>
    </row>
    <row r="28" spans="1:42" ht="15.75" x14ac:dyDescent="0.25">
      <c r="A28" s="27"/>
      <c r="B28" s="31"/>
      <c r="C28" s="21" t="s">
        <v>141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70"/>
      <c r="AE28" s="70">
        <v>1</v>
      </c>
      <c r="AF28" s="70"/>
      <c r="AG28" s="70">
        <v>1</v>
      </c>
      <c r="AH28" s="70"/>
      <c r="AI28" s="70"/>
      <c r="AJ28" s="70">
        <v>1</v>
      </c>
      <c r="AK28" s="70"/>
      <c r="AL28" s="70"/>
      <c r="AM28" s="70">
        <v>2</v>
      </c>
      <c r="AN28" s="50">
        <f t="shared" si="19"/>
        <v>7</v>
      </c>
      <c r="AO28" s="97">
        <f t="shared" si="20"/>
        <v>70</v>
      </c>
      <c r="AP28" s="93">
        <f t="shared" si="21"/>
        <v>700</v>
      </c>
    </row>
    <row r="29" spans="1:42" ht="15.75" x14ac:dyDescent="0.25">
      <c r="A29" s="27"/>
      <c r="B29" s="31"/>
      <c r="C29" s="21" t="s">
        <v>142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70"/>
      <c r="AE29" s="70">
        <v>1</v>
      </c>
      <c r="AF29" s="70"/>
      <c r="AG29" s="70"/>
      <c r="AH29" s="70"/>
      <c r="AI29" s="70"/>
      <c r="AJ29" s="70"/>
      <c r="AK29" s="70"/>
      <c r="AL29" s="70"/>
      <c r="AM29" s="70"/>
      <c r="AN29" s="50">
        <f t="shared" si="10"/>
        <v>2</v>
      </c>
      <c r="AO29" s="97">
        <f t="shared" si="11"/>
        <v>20</v>
      </c>
      <c r="AP29" s="93">
        <f t="shared" si="12"/>
        <v>200</v>
      </c>
    </row>
    <row r="30" spans="1:42" ht="15.75" x14ac:dyDescent="0.25">
      <c r="A30" s="27"/>
      <c r="B30" s="31"/>
      <c r="C30" s="21" t="s">
        <v>143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70"/>
      <c r="AE30" s="70">
        <v>1</v>
      </c>
      <c r="AF30" s="70"/>
      <c r="AG30" s="70">
        <v>1</v>
      </c>
      <c r="AH30" s="70"/>
      <c r="AI30" s="70"/>
      <c r="AJ30" s="70">
        <v>3</v>
      </c>
      <c r="AK30" s="70"/>
      <c r="AL30" s="70"/>
      <c r="AM30" s="70">
        <v>4</v>
      </c>
      <c r="AN30" s="50">
        <f t="shared" ref="AN30:AN35" si="25">SUM(D30:AM30)</f>
        <v>11</v>
      </c>
      <c r="AO30" s="97">
        <f t="shared" ref="AO30:AO35" si="26">AN30*10</f>
        <v>110</v>
      </c>
      <c r="AP30" s="93">
        <f t="shared" ref="AP30:AP35" si="27">AO30*10</f>
        <v>1100</v>
      </c>
    </row>
    <row r="31" spans="1:42" ht="15.75" x14ac:dyDescent="0.25">
      <c r="A31" s="27"/>
      <c r="B31" s="31"/>
      <c r="C31" s="21" t="s">
        <v>144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70"/>
      <c r="AE31" s="70"/>
      <c r="AF31" s="70"/>
      <c r="AG31" s="70">
        <v>1</v>
      </c>
      <c r="AH31" s="70"/>
      <c r="AI31" s="70"/>
      <c r="AJ31" s="70">
        <v>2</v>
      </c>
      <c r="AK31" s="70"/>
      <c r="AL31" s="70"/>
      <c r="AM31" s="70"/>
      <c r="AN31" s="50">
        <f t="shared" si="25"/>
        <v>5</v>
      </c>
      <c r="AO31" s="97">
        <f t="shared" si="26"/>
        <v>50</v>
      </c>
      <c r="AP31" s="93">
        <f t="shared" si="27"/>
        <v>500</v>
      </c>
    </row>
    <row r="32" spans="1:42" ht="15.75" x14ac:dyDescent="0.25">
      <c r="A32" s="27"/>
      <c r="B32" s="31"/>
      <c r="C32" s="21" t="s">
        <v>146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50">
        <f t="shared" si="25"/>
        <v>1</v>
      </c>
      <c r="AO32" s="97">
        <f t="shared" si="26"/>
        <v>10</v>
      </c>
      <c r="AP32" s="93">
        <f t="shared" si="27"/>
        <v>100</v>
      </c>
    </row>
    <row r="33" spans="1:42" ht="15.75" x14ac:dyDescent="0.25">
      <c r="A33" s="27"/>
      <c r="B33" s="31"/>
      <c r="C33" s="21" t="s">
        <v>147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50">
        <f t="shared" si="25"/>
        <v>1</v>
      </c>
      <c r="AO33" s="97">
        <f t="shared" si="26"/>
        <v>10</v>
      </c>
      <c r="AP33" s="93">
        <f t="shared" si="27"/>
        <v>100</v>
      </c>
    </row>
    <row r="34" spans="1:42" ht="15.75" x14ac:dyDescent="0.25">
      <c r="A34" s="27"/>
      <c r="B34" s="31"/>
      <c r="C34" s="21" t="s">
        <v>154</v>
      </c>
      <c r="D34" s="15"/>
      <c r="E34" s="3"/>
      <c r="F34" s="4"/>
      <c r="G34" s="4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>
        <v>2</v>
      </c>
      <c r="AK34" s="70"/>
      <c r="AL34" s="70"/>
      <c r="AM34" s="70"/>
      <c r="AN34" s="50">
        <f t="shared" si="25"/>
        <v>2</v>
      </c>
      <c r="AO34" s="97">
        <f t="shared" si="26"/>
        <v>20</v>
      </c>
      <c r="AP34" s="93">
        <f t="shared" si="27"/>
        <v>200</v>
      </c>
    </row>
    <row r="35" spans="1:42" ht="15.75" x14ac:dyDescent="0.25">
      <c r="A35" s="27"/>
      <c r="B35" s="31"/>
      <c r="C35" s="21" t="s">
        <v>155</v>
      </c>
      <c r="D35" s="15"/>
      <c r="E35" s="3"/>
      <c r="F35" s="4"/>
      <c r="G35" s="4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>
        <v>1</v>
      </c>
      <c r="AK35" s="70"/>
      <c r="AL35" s="70"/>
      <c r="AM35" s="70">
        <v>2</v>
      </c>
      <c r="AN35" s="50">
        <f t="shared" si="25"/>
        <v>3</v>
      </c>
      <c r="AO35" s="97">
        <f t="shared" si="26"/>
        <v>30</v>
      </c>
      <c r="AP35" s="93">
        <f t="shared" si="27"/>
        <v>300</v>
      </c>
    </row>
    <row r="36" spans="1:42" ht="15.75" x14ac:dyDescent="0.25">
      <c r="A36" s="27"/>
      <c r="B36" s="31"/>
      <c r="C36" s="21" t="s">
        <v>156</v>
      </c>
      <c r="D36" s="15"/>
      <c r="E36" s="3"/>
      <c r="F36" s="4"/>
      <c r="G36" s="4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>
        <v>1</v>
      </c>
      <c r="AK36" s="70"/>
      <c r="AL36" s="70"/>
      <c r="AM36" s="70"/>
      <c r="AN36" s="50">
        <f t="shared" ref="AN36:AN68" si="28">SUM(D36:AM36)</f>
        <v>1</v>
      </c>
      <c r="AO36" s="97">
        <f t="shared" ref="AO36:AO68" si="29">AN36*10</f>
        <v>10</v>
      </c>
      <c r="AP36" s="93">
        <f t="shared" ref="AP36:AP68" si="30">AO36*10</f>
        <v>100</v>
      </c>
    </row>
    <row r="37" spans="1:42" ht="15.75" x14ac:dyDescent="0.25">
      <c r="A37" s="27"/>
      <c r="B37" s="31"/>
      <c r="C37" s="21" t="s">
        <v>157</v>
      </c>
      <c r="D37" s="15"/>
      <c r="E37" s="3"/>
      <c r="F37" s="4"/>
      <c r="G37" s="4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>
        <v>4</v>
      </c>
      <c r="AK37" s="70"/>
      <c r="AL37" s="70"/>
      <c r="AM37" s="70">
        <v>3</v>
      </c>
      <c r="AN37" s="50">
        <f t="shared" si="28"/>
        <v>7</v>
      </c>
      <c r="AO37" s="97">
        <f t="shared" si="29"/>
        <v>70</v>
      </c>
      <c r="AP37" s="93">
        <f t="shared" si="30"/>
        <v>700</v>
      </c>
    </row>
    <row r="38" spans="1:42" ht="15.75" x14ac:dyDescent="0.25">
      <c r="A38" s="27"/>
      <c r="B38" s="31" t="s">
        <v>43</v>
      </c>
      <c r="C38" s="21" t="s">
        <v>63</v>
      </c>
      <c r="D38" s="15"/>
      <c r="E38" s="3"/>
      <c r="F38" s="4"/>
      <c r="G38" s="4">
        <v>1</v>
      </c>
      <c r="H38" s="70"/>
      <c r="I38" s="70"/>
      <c r="J38" s="70"/>
      <c r="K38" s="70"/>
      <c r="L38" s="70">
        <v>2</v>
      </c>
      <c r="M38" s="70"/>
      <c r="N38" s="70"/>
      <c r="O38" s="70"/>
      <c r="P38" s="70"/>
      <c r="Q38" s="70"/>
      <c r="R38" s="70">
        <v>3</v>
      </c>
      <c r="S38" s="70"/>
      <c r="T38" s="70"/>
      <c r="U38" s="70"/>
      <c r="V38" s="70">
        <v>3</v>
      </c>
      <c r="W38" s="70"/>
      <c r="X38" s="70"/>
      <c r="Y38" s="70"/>
      <c r="Z38" s="70">
        <v>4</v>
      </c>
      <c r="AA38" s="70"/>
      <c r="AB38" s="70"/>
      <c r="AC38" s="70">
        <v>3</v>
      </c>
      <c r="AD38" s="70"/>
      <c r="AE38" s="70"/>
      <c r="AF38" s="70"/>
      <c r="AG38" s="70"/>
      <c r="AH38" s="70">
        <v>2</v>
      </c>
      <c r="AI38" s="70"/>
      <c r="AJ38" s="70"/>
      <c r="AK38" s="70">
        <v>3</v>
      </c>
      <c r="AL38" s="70"/>
      <c r="AM38" s="70"/>
      <c r="AN38" s="50">
        <f t="shared" si="28"/>
        <v>21</v>
      </c>
      <c r="AO38" s="97">
        <f t="shared" si="29"/>
        <v>210</v>
      </c>
      <c r="AP38" s="93">
        <f t="shared" si="30"/>
        <v>2100</v>
      </c>
    </row>
    <row r="39" spans="1:42" ht="15.75" x14ac:dyDescent="0.25">
      <c r="A39" s="27"/>
      <c r="B39" s="31"/>
      <c r="C39" s="21" t="s">
        <v>56</v>
      </c>
      <c r="D39" s="15"/>
      <c r="E39" s="3"/>
      <c r="F39" s="4">
        <v>1</v>
      </c>
      <c r="G39" s="4"/>
      <c r="H39" s="70"/>
      <c r="I39" s="70"/>
      <c r="J39" s="70"/>
      <c r="K39" s="70">
        <v>2</v>
      </c>
      <c r="L39" s="70"/>
      <c r="M39" s="70"/>
      <c r="N39" s="70">
        <v>3</v>
      </c>
      <c r="O39" s="70"/>
      <c r="P39" s="70"/>
      <c r="Q39" s="70"/>
      <c r="R39" s="70"/>
      <c r="S39" s="70">
        <v>3</v>
      </c>
      <c r="T39" s="70"/>
      <c r="U39" s="70"/>
      <c r="V39" s="70"/>
      <c r="W39" s="70">
        <v>4</v>
      </c>
      <c r="X39" s="70"/>
      <c r="Y39" s="70"/>
      <c r="Z39" s="70"/>
      <c r="AA39" s="70">
        <v>4</v>
      </c>
      <c r="AB39" s="70"/>
      <c r="AC39" s="70"/>
      <c r="AD39" s="70"/>
      <c r="AE39" s="70"/>
      <c r="AF39" s="70"/>
      <c r="AG39" s="70"/>
      <c r="AH39" s="70"/>
      <c r="AI39" s="70">
        <v>2</v>
      </c>
      <c r="AJ39" s="70"/>
      <c r="AK39" s="70"/>
      <c r="AL39" s="70">
        <v>4</v>
      </c>
      <c r="AM39" s="70"/>
      <c r="AN39" s="50">
        <f t="shared" ref="AN39" si="31">SUM(D39:AM39)</f>
        <v>23</v>
      </c>
      <c r="AO39" s="97">
        <f t="shared" ref="AO39" si="32">AN39*10</f>
        <v>230</v>
      </c>
      <c r="AP39" s="93">
        <f t="shared" ref="AP39" si="33">AO39*10</f>
        <v>2300</v>
      </c>
    </row>
    <row r="40" spans="1:42" ht="15.75" x14ac:dyDescent="0.25">
      <c r="A40" s="27"/>
      <c r="B40" s="31"/>
      <c r="C40" s="21" t="s">
        <v>54</v>
      </c>
      <c r="D40" s="15"/>
      <c r="E40" s="3"/>
      <c r="F40" s="4">
        <v>1</v>
      </c>
      <c r="G40" s="4"/>
      <c r="H40" s="70"/>
      <c r="I40" s="70"/>
      <c r="J40" s="70"/>
      <c r="K40" s="70">
        <v>2</v>
      </c>
      <c r="L40" s="70"/>
      <c r="M40" s="70"/>
      <c r="N40" s="70">
        <v>3</v>
      </c>
      <c r="O40" s="70"/>
      <c r="P40" s="70"/>
      <c r="Q40" s="70"/>
      <c r="R40" s="70"/>
      <c r="S40" s="70">
        <v>3</v>
      </c>
      <c r="T40" s="70"/>
      <c r="U40" s="70"/>
      <c r="V40" s="70"/>
      <c r="W40" s="70">
        <v>4</v>
      </c>
      <c r="X40" s="70"/>
      <c r="Y40" s="70"/>
      <c r="Z40" s="70"/>
      <c r="AA40" s="70">
        <v>4</v>
      </c>
      <c r="AB40" s="70"/>
      <c r="AC40" s="70"/>
      <c r="AD40" s="70"/>
      <c r="AE40" s="70">
        <v>1</v>
      </c>
      <c r="AF40" s="70"/>
      <c r="AG40" s="70">
        <v>2</v>
      </c>
      <c r="AH40" s="70"/>
      <c r="AI40" s="70"/>
      <c r="AJ40" s="70">
        <v>4</v>
      </c>
      <c r="AK40" s="70"/>
      <c r="AL40" s="70"/>
      <c r="AM40" s="70">
        <v>4</v>
      </c>
      <c r="AN40" s="50">
        <f t="shared" si="28"/>
        <v>28</v>
      </c>
      <c r="AO40" s="97">
        <f t="shared" si="29"/>
        <v>280</v>
      </c>
      <c r="AP40" s="93">
        <f t="shared" si="30"/>
        <v>2800</v>
      </c>
    </row>
    <row r="41" spans="1:42" ht="15.75" x14ac:dyDescent="0.25">
      <c r="A41" s="27"/>
      <c r="B41" s="31"/>
      <c r="C41" s="21" t="s">
        <v>53</v>
      </c>
      <c r="D41" s="15"/>
      <c r="E41" s="3">
        <v>1</v>
      </c>
      <c r="F41" s="4"/>
      <c r="G41" s="4"/>
      <c r="H41" s="70"/>
      <c r="I41" s="70"/>
      <c r="J41" s="70">
        <v>2</v>
      </c>
      <c r="K41" s="70"/>
      <c r="L41" s="70"/>
      <c r="M41" s="70"/>
      <c r="N41" s="70"/>
      <c r="O41" s="70"/>
      <c r="P41" s="70">
        <v>3</v>
      </c>
      <c r="Q41" s="70"/>
      <c r="R41" s="70"/>
      <c r="S41" s="70"/>
      <c r="T41" s="70"/>
      <c r="U41" s="70">
        <v>4</v>
      </c>
      <c r="V41" s="70"/>
      <c r="W41" s="70"/>
      <c r="X41" s="70"/>
      <c r="Y41" s="70">
        <v>5</v>
      </c>
      <c r="Z41" s="70"/>
      <c r="AA41" s="70">
        <v>5</v>
      </c>
      <c r="AB41" s="70"/>
      <c r="AC41" s="70"/>
      <c r="AD41" s="70">
        <v>9</v>
      </c>
      <c r="AE41" s="70"/>
      <c r="AF41" s="70"/>
      <c r="AG41" s="70"/>
      <c r="AH41" s="70">
        <v>3</v>
      </c>
      <c r="AI41" s="70"/>
      <c r="AJ41" s="70"/>
      <c r="AK41" s="70">
        <v>4</v>
      </c>
      <c r="AL41" s="70"/>
      <c r="AM41" s="70"/>
      <c r="AN41" s="50">
        <f t="shared" ref="AN41" si="34">SUM(D41:AM41)</f>
        <v>36</v>
      </c>
      <c r="AO41" s="97">
        <f t="shared" ref="AO41" si="35">AN41*10</f>
        <v>360</v>
      </c>
      <c r="AP41" s="93">
        <f t="shared" ref="AP41" si="36">AO41*10</f>
        <v>3600</v>
      </c>
    </row>
    <row r="42" spans="1:42" ht="15.75" x14ac:dyDescent="0.25">
      <c r="A42" s="27"/>
      <c r="B42" s="31"/>
      <c r="C42" s="21" t="s">
        <v>64</v>
      </c>
      <c r="D42" s="15"/>
      <c r="E42" s="3"/>
      <c r="F42" s="4"/>
      <c r="G42" s="4">
        <v>1</v>
      </c>
      <c r="H42" s="70"/>
      <c r="I42" s="70"/>
      <c r="J42" s="70"/>
      <c r="K42" s="70"/>
      <c r="L42" s="70">
        <v>2</v>
      </c>
      <c r="M42" s="70"/>
      <c r="N42" s="70"/>
      <c r="O42" s="70"/>
      <c r="P42" s="70"/>
      <c r="Q42" s="70"/>
      <c r="R42" s="70">
        <v>3</v>
      </c>
      <c r="S42" s="70"/>
      <c r="T42" s="70"/>
      <c r="U42" s="70"/>
      <c r="V42" s="70">
        <v>3</v>
      </c>
      <c r="W42" s="70"/>
      <c r="X42" s="70"/>
      <c r="Y42" s="70"/>
      <c r="Z42" s="70">
        <v>5</v>
      </c>
      <c r="AA42" s="70"/>
      <c r="AB42" s="70"/>
      <c r="AC42" s="70">
        <v>3</v>
      </c>
      <c r="AD42" s="70"/>
      <c r="AE42" s="70">
        <v>3</v>
      </c>
      <c r="AF42" s="70"/>
      <c r="AG42" s="70"/>
      <c r="AH42" s="70">
        <v>3</v>
      </c>
      <c r="AI42" s="70"/>
      <c r="AJ42" s="70"/>
      <c r="AK42" s="70">
        <v>5</v>
      </c>
      <c r="AL42" s="70"/>
      <c r="AM42" s="70"/>
      <c r="AN42" s="50">
        <f t="shared" si="28"/>
        <v>28</v>
      </c>
      <c r="AO42" s="97">
        <f t="shared" si="29"/>
        <v>280</v>
      </c>
      <c r="AP42" s="93">
        <f t="shared" si="30"/>
        <v>2800</v>
      </c>
    </row>
    <row r="43" spans="1:42" ht="15.75" x14ac:dyDescent="0.25">
      <c r="A43" s="27"/>
      <c r="B43" s="31"/>
      <c r="C43" s="21" t="s">
        <v>61</v>
      </c>
      <c r="D43" s="15"/>
      <c r="E43" s="3"/>
      <c r="F43" s="4"/>
      <c r="G43" s="4"/>
      <c r="H43" s="70">
        <v>1</v>
      </c>
      <c r="I43" s="70"/>
      <c r="J43" s="70"/>
      <c r="K43" s="70"/>
      <c r="L43" s="70"/>
      <c r="M43" s="70">
        <v>2</v>
      </c>
      <c r="N43" s="70">
        <v>3</v>
      </c>
      <c r="O43" s="70"/>
      <c r="P43" s="70"/>
      <c r="Q43" s="70"/>
      <c r="R43" s="70"/>
      <c r="S43" s="70">
        <v>3</v>
      </c>
      <c r="T43" s="70"/>
      <c r="U43" s="70"/>
      <c r="V43" s="70"/>
      <c r="W43" s="70"/>
      <c r="X43" s="70"/>
      <c r="Y43" s="70"/>
      <c r="Z43" s="70">
        <v>4</v>
      </c>
      <c r="AA43" s="70"/>
      <c r="AB43" s="70"/>
      <c r="AC43" s="70">
        <v>4</v>
      </c>
      <c r="AD43" s="70"/>
      <c r="AE43" s="70"/>
      <c r="AF43" s="70"/>
      <c r="AG43" s="70"/>
      <c r="AH43" s="70"/>
      <c r="AI43" s="70">
        <v>2</v>
      </c>
      <c r="AJ43" s="70"/>
      <c r="AK43" s="70"/>
      <c r="AL43" s="70">
        <v>2</v>
      </c>
      <c r="AM43" s="70"/>
      <c r="AN43" s="50">
        <f t="shared" ref="AN43:AN47" si="37">SUM(D43:AM43)</f>
        <v>21</v>
      </c>
      <c r="AO43" s="97">
        <f t="shared" ref="AO43:AO47" si="38">AN43*10</f>
        <v>210</v>
      </c>
      <c r="AP43" s="93">
        <f t="shared" ref="AP43:AP47" si="39">AO43*10</f>
        <v>2100</v>
      </c>
    </row>
    <row r="44" spans="1:42" ht="15.75" x14ac:dyDescent="0.25">
      <c r="A44" s="27"/>
      <c r="B44" s="31"/>
      <c r="C44" s="21" t="s">
        <v>65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1</v>
      </c>
      <c r="N44" s="70">
        <v>2</v>
      </c>
      <c r="O44" s="70"/>
      <c r="P44" s="70"/>
      <c r="Q44" s="70"/>
      <c r="R44" s="70"/>
      <c r="S44" s="70">
        <v>3</v>
      </c>
      <c r="T44" s="70"/>
      <c r="U44" s="70"/>
      <c r="V44" s="70"/>
      <c r="W44" s="70"/>
      <c r="X44" s="70">
        <v>5</v>
      </c>
      <c r="Y44" s="70"/>
      <c r="Z44" s="70"/>
      <c r="AA44" s="70"/>
      <c r="AB44" s="70">
        <v>4</v>
      </c>
      <c r="AC44" s="70"/>
      <c r="AD44" s="70"/>
      <c r="AE44" s="70">
        <v>3</v>
      </c>
      <c r="AF44" s="70"/>
      <c r="AG44" s="70"/>
      <c r="AH44" s="70"/>
      <c r="AI44" s="70">
        <v>3</v>
      </c>
      <c r="AJ44" s="70"/>
      <c r="AK44" s="70"/>
      <c r="AL44" s="70">
        <v>3</v>
      </c>
      <c r="AM44" s="70"/>
      <c r="AN44" s="50">
        <f t="shared" si="37"/>
        <v>25</v>
      </c>
      <c r="AO44" s="97">
        <f t="shared" si="38"/>
        <v>250</v>
      </c>
      <c r="AP44" s="93">
        <f t="shared" si="39"/>
        <v>2500</v>
      </c>
    </row>
    <row r="45" spans="1:42" ht="15.75" x14ac:dyDescent="0.25">
      <c r="A45" s="27"/>
      <c r="B45" s="31"/>
      <c r="C45" s="21" t="s">
        <v>83</v>
      </c>
      <c r="D45" s="15"/>
      <c r="E45" s="3"/>
      <c r="F45" s="4"/>
      <c r="G45" s="4"/>
      <c r="H45" s="70"/>
      <c r="I45" s="70"/>
      <c r="J45" s="70"/>
      <c r="K45" s="70"/>
      <c r="L45" s="70"/>
      <c r="M45" s="70">
        <v>2</v>
      </c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  <c r="AN45" s="50">
        <f t="shared" ref="AN45" si="40">SUM(D45:AM45)</f>
        <v>2</v>
      </c>
      <c r="AO45" s="97">
        <f t="shared" ref="AO45" si="41">AN45*10</f>
        <v>20</v>
      </c>
      <c r="AP45" s="93">
        <f t="shared" ref="AP45" si="42">AO45*10</f>
        <v>200</v>
      </c>
    </row>
    <row r="46" spans="1:42" ht="15.75" x14ac:dyDescent="0.25">
      <c r="A46" s="27"/>
      <c r="B46" s="31"/>
      <c r="C46" s="21" t="s">
        <v>66</v>
      </c>
      <c r="D46" s="15"/>
      <c r="E46" s="3"/>
      <c r="F46" s="4"/>
      <c r="G46" s="4"/>
      <c r="H46" s="70">
        <v>1</v>
      </c>
      <c r="I46" s="70"/>
      <c r="J46" s="70"/>
      <c r="K46" s="70"/>
      <c r="L46" s="70"/>
      <c r="M46" s="70">
        <v>2</v>
      </c>
      <c r="N46" s="70">
        <v>3</v>
      </c>
      <c r="O46" s="70"/>
      <c r="P46" s="70"/>
      <c r="Q46" s="70"/>
      <c r="R46" s="70"/>
      <c r="S46" s="70">
        <v>4</v>
      </c>
      <c r="T46" s="70"/>
      <c r="U46" s="70"/>
      <c r="V46" s="70"/>
      <c r="W46" s="70"/>
      <c r="X46" s="70">
        <v>4</v>
      </c>
      <c r="Y46" s="70"/>
      <c r="Z46" s="70"/>
      <c r="AA46" s="70"/>
      <c r="AB46" s="70">
        <v>4</v>
      </c>
      <c r="AC46" s="70"/>
      <c r="AD46" s="70"/>
      <c r="AE46" s="70">
        <v>5</v>
      </c>
      <c r="AF46" s="70"/>
      <c r="AG46" s="70"/>
      <c r="AH46" s="70"/>
      <c r="AI46" s="70">
        <v>2</v>
      </c>
      <c r="AJ46" s="70"/>
      <c r="AK46" s="70"/>
      <c r="AL46" s="70">
        <v>3</v>
      </c>
      <c r="AM46" s="70"/>
      <c r="AN46" s="50">
        <f t="shared" si="37"/>
        <v>28</v>
      </c>
      <c r="AO46" s="97">
        <f t="shared" si="38"/>
        <v>280</v>
      </c>
      <c r="AP46" s="93">
        <f t="shared" si="39"/>
        <v>2800</v>
      </c>
    </row>
    <row r="47" spans="1:42" ht="15.75" x14ac:dyDescent="0.25">
      <c r="A47" s="27"/>
      <c r="B47" s="31"/>
      <c r="C47" s="21" t="s">
        <v>35</v>
      </c>
      <c r="D47" s="15"/>
      <c r="E47" s="3">
        <v>1</v>
      </c>
      <c r="F47" s="4"/>
      <c r="G47" s="4"/>
      <c r="H47" s="70"/>
      <c r="I47" s="70"/>
      <c r="J47" s="70">
        <v>3</v>
      </c>
      <c r="K47" s="70"/>
      <c r="L47" s="70"/>
      <c r="M47" s="70"/>
      <c r="N47" s="70"/>
      <c r="O47" s="70"/>
      <c r="P47" s="70">
        <v>3</v>
      </c>
      <c r="Q47" s="70"/>
      <c r="R47" s="70"/>
      <c r="S47" s="70">
        <v>3</v>
      </c>
      <c r="T47" s="70"/>
      <c r="U47" s="70"/>
      <c r="V47" s="70"/>
      <c r="W47" s="70"/>
      <c r="X47" s="70"/>
      <c r="Y47" s="70"/>
      <c r="Z47" s="70">
        <v>6</v>
      </c>
      <c r="AA47" s="70"/>
      <c r="AB47" s="70"/>
      <c r="AC47" s="70">
        <v>5</v>
      </c>
      <c r="AD47" s="70">
        <v>4</v>
      </c>
      <c r="AE47" s="70"/>
      <c r="AF47" s="70"/>
      <c r="AG47" s="70"/>
      <c r="AH47" s="70">
        <v>2</v>
      </c>
      <c r="AI47" s="70"/>
      <c r="AJ47" s="70"/>
      <c r="AK47" s="70">
        <v>6</v>
      </c>
      <c r="AL47" s="70"/>
      <c r="AM47" s="70"/>
      <c r="AN47" s="50">
        <f t="shared" si="37"/>
        <v>33</v>
      </c>
      <c r="AO47" s="97">
        <f t="shared" si="38"/>
        <v>330</v>
      </c>
      <c r="AP47" s="93">
        <f t="shared" si="39"/>
        <v>3300</v>
      </c>
    </row>
    <row r="48" spans="1:42" ht="15.75" x14ac:dyDescent="0.25">
      <c r="A48" s="27"/>
      <c r="B48" s="31"/>
      <c r="C48" s="21" t="s">
        <v>67</v>
      </c>
      <c r="D48" s="15"/>
      <c r="E48" s="3"/>
      <c r="F48" s="4"/>
      <c r="G48" s="4"/>
      <c r="H48" s="70">
        <v>1</v>
      </c>
      <c r="I48" s="70"/>
      <c r="J48" s="70"/>
      <c r="K48" s="70"/>
      <c r="L48" s="70"/>
      <c r="M48" s="70">
        <v>2</v>
      </c>
      <c r="N48" s="70">
        <v>2</v>
      </c>
      <c r="O48" s="70"/>
      <c r="P48" s="70"/>
      <c r="Q48" s="70"/>
      <c r="R48" s="70"/>
      <c r="S48" s="70">
        <v>4</v>
      </c>
      <c r="T48" s="70"/>
      <c r="U48" s="70"/>
      <c r="V48" s="70"/>
      <c r="W48" s="70">
        <v>6</v>
      </c>
      <c r="X48" s="70"/>
      <c r="Y48" s="70"/>
      <c r="Z48" s="70"/>
      <c r="AA48" s="70">
        <v>5</v>
      </c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>
        <v>3</v>
      </c>
      <c r="AM48" s="70"/>
      <c r="AN48" s="50">
        <f t="shared" ref="AN48:AN54" si="43">SUM(D48:AM48)</f>
        <v>23</v>
      </c>
      <c r="AO48" s="97">
        <f t="shared" ref="AO48:AO54" si="44">AN48*10</f>
        <v>230</v>
      </c>
      <c r="AP48" s="93">
        <f t="shared" ref="AP48:AP54" si="45">AO48*10</f>
        <v>2300</v>
      </c>
    </row>
    <row r="49" spans="1:42" ht="15.75" x14ac:dyDescent="0.25">
      <c r="A49" s="27"/>
      <c r="B49" s="31"/>
      <c r="C49" s="21" t="s">
        <v>55</v>
      </c>
      <c r="D49" s="15"/>
      <c r="E49" s="3"/>
      <c r="F49" s="4">
        <v>1</v>
      </c>
      <c r="G49" s="4"/>
      <c r="H49" s="70"/>
      <c r="I49" s="70"/>
      <c r="J49" s="70"/>
      <c r="K49" s="70">
        <v>2</v>
      </c>
      <c r="L49" s="70"/>
      <c r="M49" s="70"/>
      <c r="N49" s="70"/>
      <c r="O49" s="70"/>
      <c r="P49" s="70"/>
      <c r="Q49" s="70">
        <v>3</v>
      </c>
      <c r="R49" s="70"/>
      <c r="S49" s="70"/>
      <c r="T49" s="70"/>
      <c r="U49" s="70"/>
      <c r="V49" s="70">
        <v>4</v>
      </c>
      <c r="W49" s="70">
        <v>6</v>
      </c>
      <c r="X49" s="70"/>
      <c r="Y49" s="70"/>
      <c r="Z49" s="70"/>
      <c r="AA49" s="70">
        <v>5</v>
      </c>
      <c r="AB49" s="70"/>
      <c r="AC49" s="70"/>
      <c r="AD49" s="70"/>
      <c r="AE49" s="70">
        <v>2</v>
      </c>
      <c r="AF49" s="70"/>
      <c r="AG49" s="70">
        <v>3</v>
      </c>
      <c r="AH49" s="70"/>
      <c r="AI49" s="70"/>
      <c r="AJ49" s="70">
        <v>5</v>
      </c>
      <c r="AK49" s="70"/>
      <c r="AL49" s="70"/>
      <c r="AM49" s="70">
        <v>5</v>
      </c>
      <c r="AN49" s="50">
        <f t="shared" si="43"/>
        <v>36</v>
      </c>
      <c r="AO49" s="97">
        <f t="shared" si="44"/>
        <v>360</v>
      </c>
      <c r="AP49" s="93">
        <f t="shared" si="45"/>
        <v>3600</v>
      </c>
    </row>
    <row r="50" spans="1:42" ht="15.75" x14ac:dyDescent="0.25">
      <c r="A50" s="27"/>
      <c r="B50" s="31"/>
      <c r="C50" s="21" t="s">
        <v>57</v>
      </c>
      <c r="D50" s="15"/>
      <c r="E50" s="3"/>
      <c r="F50" s="4">
        <v>1</v>
      </c>
      <c r="G50" s="4"/>
      <c r="H50" s="70"/>
      <c r="I50" s="70"/>
      <c r="J50" s="70"/>
      <c r="K50" s="70">
        <v>2</v>
      </c>
      <c r="L50" s="70"/>
      <c r="M50" s="70"/>
      <c r="N50" s="70">
        <v>3</v>
      </c>
      <c r="O50" s="70"/>
      <c r="P50" s="70"/>
      <c r="Q50" s="70"/>
      <c r="R50" s="70"/>
      <c r="S50" s="70">
        <v>3</v>
      </c>
      <c r="T50" s="70"/>
      <c r="U50" s="70"/>
      <c r="V50" s="70"/>
      <c r="W50" s="70">
        <v>5</v>
      </c>
      <c r="X50" s="70"/>
      <c r="Y50" s="70"/>
      <c r="Z50" s="70"/>
      <c r="AA50" s="70">
        <v>3</v>
      </c>
      <c r="AB50" s="70"/>
      <c r="AC50" s="70"/>
      <c r="AD50" s="70"/>
      <c r="AE50" s="70">
        <v>2</v>
      </c>
      <c r="AF50" s="70"/>
      <c r="AG50" s="70"/>
      <c r="AH50" s="70"/>
      <c r="AI50" s="70">
        <v>3</v>
      </c>
      <c r="AJ50" s="70"/>
      <c r="AK50" s="70"/>
      <c r="AL50" s="70">
        <v>4</v>
      </c>
      <c r="AM50" s="70"/>
      <c r="AN50" s="50">
        <f t="shared" si="43"/>
        <v>26</v>
      </c>
      <c r="AO50" s="97">
        <f t="shared" si="44"/>
        <v>260</v>
      </c>
      <c r="AP50" s="93">
        <f t="shared" si="45"/>
        <v>2600</v>
      </c>
    </row>
    <row r="51" spans="1:42" ht="15.75" x14ac:dyDescent="0.25">
      <c r="A51" s="27"/>
      <c r="B51" s="31"/>
      <c r="C51" s="21" t="s">
        <v>4</v>
      </c>
      <c r="D51" s="15"/>
      <c r="E51" s="3"/>
      <c r="F51" s="4">
        <v>2</v>
      </c>
      <c r="G51" s="4"/>
      <c r="H51" s="70"/>
      <c r="I51" s="70"/>
      <c r="J51" s="70"/>
      <c r="K51" s="70">
        <v>3</v>
      </c>
      <c r="L51" s="70"/>
      <c r="M51" s="70"/>
      <c r="N51" s="70"/>
      <c r="O51" s="70"/>
      <c r="P51" s="70"/>
      <c r="Q51" s="70">
        <v>3</v>
      </c>
      <c r="R51" s="70"/>
      <c r="S51" s="70"/>
      <c r="T51" s="70"/>
      <c r="U51" s="70"/>
      <c r="V51" s="70">
        <v>4</v>
      </c>
      <c r="W51" s="70">
        <v>6</v>
      </c>
      <c r="X51" s="70"/>
      <c r="Y51" s="70"/>
      <c r="Z51" s="70"/>
      <c r="AA51" s="70">
        <v>5</v>
      </c>
      <c r="AB51" s="70"/>
      <c r="AC51" s="70"/>
      <c r="AD51" s="70"/>
      <c r="AE51" s="70">
        <v>3</v>
      </c>
      <c r="AF51" s="70"/>
      <c r="AG51" s="70">
        <v>5</v>
      </c>
      <c r="AH51" s="70"/>
      <c r="AI51" s="70"/>
      <c r="AJ51" s="70">
        <v>7</v>
      </c>
      <c r="AK51" s="70"/>
      <c r="AL51" s="70"/>
      <c r="AM51" s="70">
        <v>7</v>
      </c>
      <c r="AN51" s="50">
        <f t="shared" si="43"/>
        <v>45</v>
      </c>
      <c r="AO51" s="97">
        <f t="shared" si="44"/>
        <v>450</v>
      </c>
      <c r="AP51" s="93">
        <f t="shared" si="45"/>
        <v>4500</v>
      </c>
    </row>
    <row r="52" spans="1:42" ht="15.75" x14ac:dyDescent="0.25">
      <c r="A52" s="27"/>
      <c r="B52" s="31"/>
      <c r="C52" s="21" t="s">
        <v>6</v>
      </c>
      <c r="D52" s="15"/>
      <c r="E52" s="3"/>
      <c r="F52" s="4"/>
      <c r="G52" s="4"/>
      <c r="H52" s="70">
        <v>2</v>
      </c>
      <c r="I52" s="70"/>
      <c r="J52" s="70"/>
      <c r="K52" s="70"/>
      <c r="L52" s="70"/>
      <c r="M52" s="70">
        <v>3</v>
      </c>
      <c r="N52" s="70">
        <v>6</v>
      </c>
      <c r="O52" s="70"/>
      <c r="P52" s="70"/>
      <c r="Q52" s="70"/>
      <c r="R52" s="70"/>
      <c r="S52" s="70">
        <v>4</v>
      </c>
      <c r="T52" s="70"/>
      <c r="U52" s="70"/>
      <c r="V52" s="70"/>
      <c r="W52" s="70"/>
      <c r="X52" s="70">
        <v>4</v>
      </c>
      <c r="Y52" s="70"/>
      <c r="Z52" s="70">
        <v>6</v>
      </c>
      <c r="AA52" s="70"/>
      <c r="AB52" s="70">
        <v>3</v>
      </c>
      <c r="AC52" s="70">
        <v>5</v>
      </c>
      <c r="AD52" s="70"/>
      <c r="AE52" s="70">
        <v>7</v>
      </c>
      <c r="AF52" s="70"/>
      <c r="AG52" s="70"/>
      <c r="AH52" s="70"/>
      <c r="AI52" s="70">
        <v>9</v>
      </c>
      <c r="AJ52" s="70"/>
      <c r="AK52" s="70"/>
      <c r="AL52" s="70">
        <v>9</v>
      </c>
      <c r="AM52" s="70"/>
      <c r="AN52" s="50">
        <f t="shared" si="43"/>
        <v>58</v>
      </c>
      <c r="AO52" s="97">
        <f t="shared" si="44"/>
        <v>580</v>
      </c>
      <c r="AP52" s="93">
        <f t="shared" si="45"/>
        <v>5800</v>
      </c>
    </row>
    <row r="53" spans="1:42" ht="15.75" x14ac:dyDescent="0.25">
      <c r="A53" s="27"/>
      <c r="B53" s="31"/>
      <c r="C53" s="21" t="s">
        <v>5</v>
      </c>
      <c r="D53" s="15"/>
      <c r="E53" s="3"/>
      <c r="F53" s="4"/>
      <c r="G53" s="4">
        <v>2</v>
      </c>
      <c r="H53" s="70"/>
      <c r="I53" s="70"/>
      <c r="J53" s="70"/>
      <c r="K53" s="70"/>
      <c r="L53" s="70">
        <v>3</v>
      </c>
      <c r="M53" s="70"/>
      <c r="N53" s="70"/>
      <c r="O53" s="70">
        <v>3</v>
      </c>
      <c r="P53" s="70"/>
      <c r="Q53" s="70"/>
      <c r="R53" s="70"/>
      <c r="S53" s="70"/>
      <c r="T53" s="70">
        <v>4</v>
      </c>
      <c r="U53" s="70"/>
      <c r="V53" s="70"/>
      <c r="W53" s="70"/>
      <c r="X53" s="70">
        <v>6</v>
      </c>
      <c r="Y53" s="70"/>
      <c r="Z53" s="70"/>
      <c r="AA53" s="70"/>
      <c r="AB53" s="70">
        <v>5</v>
      </c>
      <c r="AC53" s="70"/>
      <c r="AD53" s="70"/>
      <c r="AE53" s="70">
        <v>4</v>
      </c>
      <c r="AF53" s="70"/>
      <c r="AG53" s="70"/>
      <c r="AH53" s="70">
        <v>3</v>
      </c>
      <c r="AI53" s="70"/>
      <c r="AJ53" s="70"/>
      <c r="AK53" s="70">
        <v>7</v>
      </c>
      <c r="AL53" s="70"/>
      <c r="AM53" s="70"/>
      <c r="AN53" s="50">
        <f t="shared" si="43"/>
        <v>37</v>
      </c>
      <c r="AO53" s="97">
        <f t="shared" si="44"/>
        <v>370</v>
      </c>
      <c r="AP53" s="93">
        <f t="shared" si="45"/>
        <v>3700</v>
      </c>
    </row>
    <row r="54" spans="1:42" ht="15.75" x14ac:dyDescent="0.25">
      <c r="A54" s="27"/>
      <c r="B54" s="31"/>
      <c r="C54" s="21" t="s">
        <v>7</v>
      </c>
      <c r="D54" s="15"/>
      <c r="E54" s="3">
        <v>2</v>
      </c>
      <c r="F54" s="4"/>
      <c r="G54" s="4"/>
      <c r="H54" s="70"/>
      <c r="I54" s="70"/>
      <c r="J54" s="70">
        <v>3</v>
      </c>
      <c r="K54" s="70"/>
      <c r="L54" s="70"/>
      <c r="M54" s="70"/>
      <c r="N54" s="70"/>
      <c r="O54" s="70"/>
      <c r="P54" s="70">
        <v>3</v>
      </c>
      <c r="Q54" s="70"/>
      <c r="R54" s="70"/>
      <c r="S54" s="70"/>
      <c r="T54" s="70"/>
      <c r="U54" s="70">
        <v>3</v>
      </c>
      <c r="V54" s="70"/>
      <c r="W54" s="70"/>
      <c r="X54" s="70"/>
      <c r="Y54" s="70"/>
      <c r="Z54" s="70">
        <v>5</v>
      </c>
      <c r="AA54" s="70"/>
      <c r="AB54" s="70"/>
      <c r="AC54" s="70">
        <v>5</v>
      </c>
      <c r="AD54" s="70">
        <v>1</v>
      </c>
      <c r="AE54" s="70"/>
      <c r="AF54" s="70"/>
      <c r="AG54" s="70"/>
      <c r="AH54" s="70">
        <v>2</v>
      </c>
      <c r="AI54" s="70"/>
      <c r="AJ54" s="70"/>
      <c r="AK54" s="70">
        <v>6</v>
      </c>
      <c r="AL54" s="70"/>
      <c r="AM54" s="70"/>
      <c r="AN54" s="50">
        <f t="shared" si="43"/>
        <v>30</v>
      </c>
      <c r="AO54" s="97">
        <f t="shared" si="44"/>
        <v>300</v>
      </c>
      <c r="AP54" s="93">
        <f t="shared" si="45"/>
        <v>3000</v>
      </c>
    </row>
    <row r="55" spans="1:42" ht="15.75" x14ac:dyDescent="0.25">
      <c r="A55" s="27"/>
      <c r="B55" s="31"/>
      <c r="C55" s="21" t="s">
        <v>68</v>
      </c>
      <c r="D55" s="15"/>
      <c r="E55" s="3"/>
      <c r="F55" s="4"/>
      <c r="G55" s="4">
        <v>1</v>
      </c>
      <c r="H55" s="70"/>
      <c r="I55" s="70"/>
      <c r="J55" s="70"/>
      <c r="K55" s="70"/>
      <c r="L55" s="70">
        <v>2</v>
      </c>
      <c r="M55" s="70"/>
      <c r="N55" s="70"/>
      <c r="O55" s="70"/>
      <c r="P55" s="70"/>
      <c r="Q55" s="70"/>
      <c r="R55" s="70">
        <v>2</v>
      </c>
      <c r="S55" s="70"/>
      <c r="T55" s="70">
        <v>3</v>
      </c>
      <c r="U55" s="70"/>
      <c r="V55" s="70"/>
      <c r="W55" s="70"/>
      <c r="X55" s="70">
        <v>4</v>
      </c>
      <c r="Y55" s="70"/>
      <c r="Z55" s="70"/>
      <c r="AA55" s="70"/>
      <c r="AB55" s="70">
        <v>4</v>
      </c>
      <c r="AC55" s="70"/>
      <c r="AD55" s="70"/>
      <c r="AE55" s="70">
        <v>3</v>
      </c>
      <c r="AF55" s="70"/>
      <c r="AG55" s="70"/>
      <c r="AH55" s="70">
        <v>3</v>
      </c>
      <c r="AI55" s="70"/>
      <c r="AJ55" s="70"/>
      <c r="AK55" s="70">
        <v>3</v>
      </c>
      <c r="AL55" s="70"/>
      <c r="AM55" s="70"/>
      <c r="AN55" s="50">
        <f t="shared" si="28"/>
        <v>25</v>
      </c>
      <c r="AO55" s="97">
        <f t="shared" si="29"/>
        <v>250</v>
      </c>
      <c r="AP55" s="93">
        <f t="shared" si="30"/>
        <v>2500</v>
      </c>
    </row>
    <row r="56" spans="1:42" ht="15.75" x14ac:dyDescent="0.25">
      <c r="A56" s="27"/>
      <c r="B56" s="31"/>
      <c r="C56" s="21" t="s">
        <v>102</v>
      </c>
      <c r="D56" s="15"/>
      <c r="E56" s="3"/>
      <c r="F56" s="4"/>
      <c r="G56" s="4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>
        <v>2</v>
      </c>
      <c r="S56" s="70"/>
      <c r="T56" s="70"/>
      <c r="U56" s="70"/>
      <c r="V56" s="70">
        <v>3</v>
      </c>
      <c r="W56" s="70"/>
      <c r="X56" s="70"/>
      <c r="Y56" s="70"/>
      <c r="Z56" s="70">
        <v>4</v>
      </c>
      <c r="AA56" s="70"/>
      <c r="AB56" s="70"/>
      <c r="AC56" s="70">
        <v>3</v>
      </c>
      <c r="AD56" s="70"/>
      <c r="AE56" s="70">
        <v>1</v>
      </c>
      <c r="AF56" s="70"/>
      <c r="AG56" s="70"/>
      <c r="AH56" s="70">
        <v>3</v>
      </c>
      <c r="AI56" s="70"/>
      <c r="AJ56" s="70"/>
      <c r="AK56" s="70">
        <v>1</v>
      </c>
      <c r="AL56" s="70"/>
      <c r="AM56" s="70"/>
      <c r="AN56" s="50">
        <f t="shared" si="28"/>
        <v>17</v>
      </c>
      <c r="AO56" s="97">
        <f t="shared" si="29"/>
        <v>170</v>
      </c>
      <c r="AP56" s="93">
        <f t="shared" si="30"/>
        <v>1700</v>
      </c>
    </row>
    <row r="57" spans="1:42" ht="15.75" x14ac:dyDescent="0.25">
      <c r="A57" s="27"/>
      <c r="B57" s="31"/>
      <c r="C57" s="21" t="s">
        <v>120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>
        <v>2</v>
      </c>
      <c r="T57" s="70"/>
      <c r="U57" s="70"/>
      <c r="V57" s="70"/>
      <c r="W57" s="70"/>
      <c r="X57" s="70">
        <v>2</v>
      </c>
      <c r="Y57" s="70"/>
      <c r="Z57" s="70"/>
      <c r="AA57" s="70"/>
      <c r="AB57" s="70">
        <v>2</v>
      </c>
      <c r="AC57" s="70"/>
      <c r="AD57" s="70"/>
      <c r="AE57" s="70">
        <v>2</v>
      </c>
      <c r="AF57" s="70"/>
      <c r="AG57" s="70"/>
      <c r="AH57" s="70"/>
      <c r="AI57" s="70">
        <v>2</v>
      </c>
      <c r="AJ57" s="70"/>
      <c r="AK57" s="70"/>
      <c r="AL57" s="70">
        <v>2</v>
      </c>
      <c r="AM57" s="70"/>
      <c r="AN57" s="50">
        <f t="shared" ref="AN57:AN67" si="46">SUM(D57:AM57)</f>
        <v>12</v>
      </c>
      <c r="AO57" s="97">
        <f t="shared" ref="AO57:AO67" si="47">AN57*10</f>
        <v>120</v>
      </c>
      <c r="AP57" s="93">
        <f t="shared" ref="AP57:AP67" si="48">AO57*10</f>
        <v>1200</v>
      </c>
    </row>
    <row r="58" spans="1:42" ht="15.75" x14ac:dyDescent="0.25">
      <c r="A58" s="27"/>
      <c r="B58" s="31"/>
      <c r="C58" s="21" t="s">
        <v>121</v>
      </c>
      <c r="D58" s="15"/>
      <c r="E58" s="3"/>
      <c r="F58" s="4"/>
      <c r="G58" s="4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>
        <v>3</v>
      </c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50">
        <f t="shared" si="46"/>
        <v>3</v>
      </c>
      <c r="AO58" s="97">
        <f t="shared" si="47"/>
        <v>30</v>
      </c>
      <c r="AP58" s="93">
        <f t="shared" si="48"/>
        <v>300</v>
      </c>
    </row>
    <row r="59" spans="1:42" ht="15.75" x14ac:dyDescent="0.25">
      <c r="A59" s="27"/>
      <c r="B59" s="31"/>
      <c r="C59" s="21" t="s">
        <v>145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>
        <v>5</v>
      </c>
      <c r="X59" s="70"/>
      <c r="Y59" s="70"/>
      <c r="Z59" s="70"/>
      <c r="AA59" s="70">
        <v>3</v>
      </c>
      <c r="AB59" s="70"/>
      <c r="AC59" s="70"/>
      <c r="AD59" s="70"/>
      <c r="AE59" s="70"/>
      <c r="AF59" s="70"/>
      <c r="AG59" s="70"/>
      <c r="AH59" s="70">
        <v>4</v>
      </c>
      <c r="AI59" s="70"/>
      <c r="AJ59" s="70"/>
      <c r="AK59" s="70">
        <v>4</v>
      </c>
      <c r="AL59" s="70"/>
      <c r="AM59" s="70"/>
      <c r="AN59" s="50">
        <f t="shared" si="46"/>
        <v>16</v>
      </c>
      <c r="AO59" s="97">
        <f t="shared" si="47"/>
        <v>160</v>
      </c>
      <c r="AP59" s="93">
        <f t="shared" si="48"/>
        <v>1600</v>
      </c>
    </row>
    <row r="60" spans="1:42" ht="15.75" x14ac:dyDescent="0.25">
      <c r="A60" s="27"/>
      <c r="B60" s="31" t="s">
        <v>44</v>
      </c>
      <c r="C60" s="21" t="s">
        <v>8</v>
      </c>
      <c r="D60" s="15"/>
      <c r="E60" s="3"/>
      <c r="F60" s="4"/>
      <c r="G60" s="4"/>
      <c r="H60" s="70"/>
      <c r="I60" s="70"/>
      <c r="J60" s="70">
        <v>2</v>
      </c>
      <c r="K60" s="70"/>
      <c r="L60" s="70"/>
      <c r="M60" s="70"/>
      <c r="N60" s="70"/>
      <c r="O60" s="70"/>
      <c r="P60" s="70">
        <v>10</v>
      </c>
      <c r="Q60" s="70"/>
      <c r="R60" s="70"/>
      <c r="S60" s="70"/>
      <c r="T60" s="70"/>
      <c r="U60" s="70">
        <v>15</v>
      </c>
      <c r="V60" s="70"/>
      <c r="W60" s="70"/>
      <c r="X60" s="70"/>
      <c r="Y60" s="70">
        <v>5</v>
      </c>
      <c r="Z60" s="70"/>
      <c r="AA60" s="70">
        <v>52</v>
      </c>
      <c r="AB60" s="70"/>
      <c r="AC60" s="70"/>
      <c r="AD60" s="70">
        <v>26</v>
      </c>
      <c r="AE60" s="70"/>
      <c r="AF60" s="70"/>
      <c r="AG60" s="70"/>
      <c r="AH60" s="70">
        <v>10</v>
      </c>
      <c r="AI60" s="70"/>
      <c r="AJ60" s="70"/>
      <c r="AK60" s="70">
        <v>21</v>
      </c>
      <c r="AL60" s="70"/>
      <c r="AM60" s="70"/>
      <c r="AN60" s="50">
        <f t="shared" si="46"/>
        <v>141</v>
      </c>
      <c r="AO60" s="97">
        <f t="shared" si="47"/>
        <v>1410</v>
      </c>
      <c r="AP60" s="93">
        <f t="shared" si="48"/>
        <v>14100</v>
      </c>
    </row>
    <row r="61" spans="1:42" ht="15.75" x14ac:dyDescent="0.25">
      <c r="A61" s="27"/>
      <c r="B61" s="31"/>
      <c r="C61" s="21" t="s">
        <v>107</v>
      </c>
      <c r="D61" s="15"/>
      <c r="E61" s="3"/>
      <c r="F61" s="4"/>
      <c r="G61" s="4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>
        <v>5</v>
      </c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>
        <v>3</v>
      </c>
      <c r="AL61" s="70"/>
      <c r="AM61" s="70"/>
      <c r="AN61" s="50">
        <f t="shared" si="46"/>
        <v>8</v>
      </c>
      <c r="AO61" s="97">
        <f t="shared" si="47"/>
        <v>80</v>
      </c>
      <c r="AP61" s="93">
        <f t="shared" si="48"/>
        <v>800</v>
      </c>
    </row>
    <row r="62" spans="1:42" ht="15.75" x14ac:dyDescent="0.25">
      <c r="A62" s="27"/>
      <c r="B62" s="31"/>
      <c r="C62" s="21" t="s">
        <v>69</v>
      </c>
      <c r="D62" s="15"/>
      <c r="E62" s="3"/>
      <c r="F62" s="4"/>
      <c r="G62" s="4"/>
      <c r="H62" s="70"/>
      <c r="I62" s="70"/>
      <c r="J62" s="70">
        <v>2</v>
      </c>
      <c r="K62" s="70"/>
      <c r="L62" s="70"/>
      <c r="M62" s="70"/>
      <c r="N62" s="70"/>
      <c r="O62" s="70"/>
      <c r="P62" s="70">
        <v>2</v>
      </c>
      <c r="Q62" s="70"/>
      <c r="R62" s="70"/>
      <c r="S62" s="70"/>
      <c r="T62" s="70"/>
      <c r="U62" s="70">
        <v>7</v>
      </c>
      <c r="V62" s="70"/>
      <c r="W62" s="70"/>
      <c r="X62" s="70"/>
      <c r="Y62" s="70">
        <v>10</v>
      </c>
      <c r="Z62" s="70"/>
      <c r="AA62" s="70"/>
      <c r="AB62" s="70"/>
      <c r="AC62" s="70"/>
      <c r="AD62" s="70"/>
      <c r="AE62" s="70"/>
      <c r="AF62" s="70"/>
      <c r="AG62" s="70"/>
      <c r="AH62" s="70">
        <v>10</v>
      </c>
      <c r="AI62" s="70"/>
      <c r="AJ62" s="70"/>
      <c r="AK62" s="70">
        <v>7</v>
      </c>
      <c r="AL62" s="70"/>
      <c r="AM62" s="70"/>
      <c r="AN62" s="50">
        <f t="shared" ref="AN62:AN63" si="49">SUM(D62:AM62)</f>
        <v>38</v>
      </c>
      <c r="AO62" s="97">
        <f t="shared" ref="AO62:AO63" si="50">AN62*10</f>
        <v>380</v>
      </c>
      <c r="AP62" s="93">
        <f t="shared" ref="AP62:AP63" si="51">AO62*10</f>
        <v>3800</v>
      </c>
    </row>
    <row r="63" spans="1:42" ht="15.75" x14ac:dyDescent="0.25">
      <c r="A63" s="27"/>
      <c r="B63" s="31"/>
      <c r="C63" s="21" t="s">
        <v>108</v>
      </c>
      <c r="D63" s="15"/>
      <c r="E63" s="3"/>
      <c r="F63" s="4"/>
      <c r="G63" s="4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>
        <v>9</v>
      </c>
      <c r="Z63" s="70"/>
      <c r="AA63" s="70"/>
      <c r="AB63" s="70"/>
      <c r="AC63" s="70"/>
      <c r="AD63" s="70"/>
      <c r="AE63" s="70"/>
      <c r="AF63" s="70"/>
      <c r="AG63" s="70"/>
      <c r="AH63" s="70">
        <v>10</v>
      </c>
      <c r="AI63" s="70"/>
      <c r="AJ63" s="70"/>
      <c r="AK63" s="70">
        <v>1</v>
      </c>
      <c r="AL63" s="70"/>
      <c r="AM63" s="70"/>
      <c r="AN63" s="50">
        <f t="shared" si="49"/>
        <v>20</v>
      </c>
      <c r="AO63" s="97">
        <f t="shared" si="50"/>
        <v>200</v>
      </c>
      <c r="AP63" s="93">
        <f t="shared" si="51"/>
        <v>2000</v>
      </c>
    </row>
    <row r="64" spans="1:42" ht="15.75" x14ac:dyDescent="0.25">
      <c r="A64" s="27"/>
      <c r="B64" s="31"/>
      <c r="C64" s="21" t="s">
        <v>58</v>
      </c>
      <c r="D64" s="15"/>
      <c r="E64" s="3">
        <v>3</v>
      </c>
      <c r="F64" s="4"/>
      <c r="G64" s="4"/>
      <c r="H64" s="70"/>
      <c r="I64" s="70"/>
      <c r="J64" s="70"/>
      <c r="K64" s="70"/>
      <c r="L64" s="70"/>
      <c r="M64" s="70"/>
      <c r="N64" s="70"/>
      <c r="O64" s="70"/>
      <c r="P64" s="70">
        <v>3</v>
      </c>
      <c r="Q64" s="70"/>
      <c r="R64" s="70"/>
      <c r="S64" s="70"/>
      <c r="T64" s="70"/>
      <c r="U64" s="70"/>
      <c r="V64" s="70"/>
      <c r="W64" s="70"/>
      <c r="X64" s="70"/>
      <c r="Y64" s="70">
        <v>8</v>
      </c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70">
        <v>4</v>
      </c>
      <c r="AL64" s="70"/>
      <c r="AM64" s="70"/>
      <c r="AN64" s="50">
        <f t="shared" si="46"/>
        <v>18</v>
      </c>
      <c r="AO64" s="97">
        <f t="shared" si="47"/>
        <v>180</v>
      </c>
      <c r="AP64" s="93">
        <f t="shared" si="48"/>
        <v>1800</v>
      </c>
    </row>
    <row r="65" spans="1:42" ht="15.75" x14ac:dyDescent="0.25">
      <c r="A65" s="27"/>
      <c r="B65" s="31"/>
      <c r="C65" s="21" t="s">
        <v>70</v>
      </c>
      <c r="D65" s="15"/>
      <c r="E65" s="3"/>
      <c r="F65" s="4"/>
      <c r="G65" s="4"/>
      <c r="H65" s="70"/>
      <c r="I65" s="70"/>
      <c r="J65" s="70">
        <v>2</v>
      </c>
      <c r="K65" s="70"/>
      <c r="L65" s="70"/>
      <c r="M65" s="70"/>
      <c r="N65" s="70"/>
      <c r="O65" s="70"/>
      <c r="P65" s="70">
        <v>12</v>
      </c>
      <c r="Q65" s="70"/>
      <c r="R65" s="70"/>
      <c r="S65" s="70"/>
      <c r="T65" s="70"/>
      <c r="U65" s="70">
        <v>9</v>
      </c>
      <c r="V65" s="70"/>
      <c r="W65" s="70"/>
      <c r="X65" s="70"/>
      <c r="Y65" s="70">
        <v>11</v>
      </c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>
        <v>1</v>
      </c>
      <c r="AL65" s="70"/>
      <c r="AM65" s="70"/>
      <c r="AN65" s="50">
        <f t="shared" si="46"/>
        <v>35</v>
      </c>
      <c r="AO65" s="97">
        <f t="shared" si="47"/>
        <v>350</v>
      </c>
      <c r="AP65" s="93">
        <f t="shared" si="48"/>
        <v>3500</v>
      </c>
    </row>
    <row r="66" spans="1:42" ht="15.75" x14ac:dyDescent="0.25">
      <c r="A66" s="27"/>
      <c r="B66" s="31"/>
      <c r="C66" s="21" t="s">
        <v>131</v>
      </c>
      <c r="D66" s="15"/>
      <c r="E66" s="3"/>
      <c r="F66" s="4"/>
      <c r="G66" s="4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>
        <v>3</v>
      </c>
      <c r="V66" s="70"/>
      <c r="W66" s="70"/>
      <c r="X66" s="70"/>
      <c r="Y66" s="70">
        <v>4</v>
      </c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>
        <v>3</v>
      </c>
      <c r="AL66" s="70"/>
      <c r="AM66" s="70"/>
      <c r="AN66" s="50">
        <f t="shared" si="46"/>
        <v>10</v>
      </c>
      <c r="AO66" s="97">
        <f t="shared" si="47"/>
        <v>100</v>
      </c>
      <c r="AP66" s="93">
        <f t="shared" si="48"/>
        <v>1000</v>
      </c>
    </row>
    <row r="67" spans="1:42" ht="15.75" x14ac:dyDescent="0.25">
      <c r="A67" s="27"/>
      <c r="B67" s="31" t="s">
        <v>37</v>
      </c>
      <c r="C67" s="21" t="s">
        <v>96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>
        <v>5</v>
      </c>
      <c r="O67" s="70"/>
      <c r="P67" s="70"/>
      <c r="Q67" s="70"/>
      <c r="R67" s="70"/>
      <c r="S67" s="70">
        <v>10</v>
      </c>
      <c r="T67" s="70"/>
      <c r="U67" s="70"/>
      <c r="V67" s="70"/>
      <c r="W67" s="70">
        <v>15</v>
      </c>
      <c r="X67" s="70"/>
      <c r="Y67" s="70"/>
      <c r="Z67" s="70"/>
      <c r="AA67" s="70"/>
      <c r="AB67" s="70"/>
      <c r="AC67" s="70"/>
      <c r="AD67" s="70"/>
      <c r="AE67" s="70">
        <v>8</v>
      </c>
      <c r="AF67" s="70"/>
      <c r="AG67" s="70"/>
      <c r="AH67" s="70"/>
      <c r="AI67" s="70">
        <v>9</v>
      </c>
      <c r="AJ67" s="70"/>
      <c r="AK67" s="70"/>
      <c r="AL67" s="70">
        <v>12</v>
      </c>
      <c r="AM67" s="70"/>
      <c r="AN67" s="50">
        <f t="shared" si="46"/>
        <v>59</v>
      </c>
      <c r="AO67" s="97">
        <f t="shared" si="47"/>
        <v>590</v>
      </c>
      <c r="AP67" s="93">
        <f t="shared" si="48"/>
        <v>5900</v>
      </c>
    </row>
    <row r="68" spans="1:42" ht="15.75" x14ac:dyDescent="0.25">
      <c r="A68" s="27"/>
      <c r="B68" s="31"/>
      <c r="C68" s="21" t="s">
        <v>59</v>
      </c>
      <c r="D68" s="15"/>
      <c r="E68" s="3"/>
      <c r="F68" s="4">
        <v>1</v>
      </c>
      <c r="G68" s="4"/>
      <c r="H68" s="70"/>
      <c r="I68" s="70"/>
      <c r="J68" s="70"/>
      <c r="K68" s="70">
        <v>3</v>
      </c>
      <c r="L68" s="70"/>
      <c r="M68" s="70"/>
      <c r="N68" s="70">
        <v>9</v>
      </c>
      <c r="O68" s="70"/>
      <c r="P68" s="70"/>
      <c r="Q68" s="70"/>
      <c r="R68" s="70"/>
      <c r="S68" s="70">
        <v>10</v>
      </c>
      <c r="T68" s="70"/>
      <c r="U68" s="70"/>
      <c r="V68" s="70"/>
      <c r="W68" s="70">
        <v>16</v>
      </c>
      <c r="X68" s="70"/>
      <c r="Y68" s="70"/>
      <c r="Z68" s="70"/>
      <c r="AA68" s="70"/>
      <c r="AB68" s="70"/>
      <c r="AC68" s="70"/>
      <c r="AD68" s="70"/>
      <c r="AE68" s="70">
        <v>8</v>
      </c>
      <c r="AF68" s="70"/>
      <c r="AG68" s="70"/>
      <c r="AH68" s="70"/>
      <c r="AI68" s="70">
        <v>9</v>
      </c>
      <c r="AJ68" s="70"/>
      <c r="AK68" s="70"/>
      <c r="AL68" s="70">
        <v>13</v>
      </c>
      <c r="AM68" s="70"/>
      <c r="AN68" s="50">
        <f t="shared" si="28"/>
        <v>69</v>
      </c>
      <c r="AO68" s="97">
        <f t="shared" si="29"/>
        <v>690</v>
      </c>
      <c r="AP68" s="93">
        <f t="shared" si="30"/>
        <v>6900</v>
      </c>
    </row>
    <row r="69" spans="1:42" ht="15.75" x14ac:dyDescent="0.25">
      <c r="A69" s="27"/>
      <c r="B69" s="31"/>
      <c r="C69" s="21" t="s">
        <v>60</v>
      </c>
      <c r="D69" s="15"/>
      <c r="E69" s="3"/>
      <c r="F69" s="4">
        <v>1</v>
      </c>
      <c r="G69" s="4"/>
      <c r="H69" s="70"/>
      <c r="I69" s="70"/>
      <c r="J69" s="70"/>
      <c r="K69" s="70">
        <v>2</v>
      </c>
      <c r="L69" s="70"/>
      <c r="M69" s="70"/>
      <c r="N69" s="70">
        <v>11</v>
      </c>
      <c r="O69" s="70"/>
      <c r="P69" s="70"/>
      <c r="Q69" s="70"/>
      <c r="R69" s="70"/>
      <c r="S69" s="70">
        <v>11</v>
      </c>
      <c r="T69" s="70"/>
      <c r="U69" s="70"/>
      <c r="V69" s="70"/>
      <c r="W69" s="70">
        <v>16</v>
      </c>
      <c r="X69" s="70"/>
      <c r="Y69" s="70"/>
      <c r="Z69" s="70"/>
      <c r="AA69" s="70">
        <v>40</v>
      </c>
      <c r="AB69" s="70"/>
      <c r="AC69" s="70"/>
      <c r="AD69" s="70"/>
      <c r="AE69" s="70">
        <v>8</v>
      </c>
      <c r="AF69" s="70"/>
      <c r="AG69" s="70"/>
      <c r="AH69" s="70"/>
      <c r="AI69" s="70">
        <v>9</v>
      </c>
      <c r="AJ69" s="70"/>
      <c r="AK69" s="70"/>
      <c r="AL69" s="70">
        <v>12</v>
      </c>
      <c r="AM69" s="70"/>
      <c r="AN69" s="50">
        <f t="shared" ref="AN69" si="52">SUM(D69:AM69)</f>
        <v>110</v>
      </c>
      <c r="AO69" s="97">
        <f t="shared" ref="AO69" si="53">AN69*10</f>
        <v>1100</v>
      </c>
      <c r="AP69" s="93">
        <f t="shared" ref="AP69" si="54">AO69*10</f>
        <v>11000</v>
      </c>
    </row>
    <row r="70" spans="1:42" ht="15.75" x14ac:dyDescent="0.25">
      <c r="A70" s="27"/>
      <c r="B70" s="31" t="s">
        <v>45</v>
      </c>
      <c r="C70" s="21" t="s">
        <v>9</v>
      </c>
      <c r="D70" s="15"/>
      <c r="E70" s="3"/>
      <c r="F70" s="4">
        <v>4</v>
      </c>
      <c r="G70" s="4"/>
      <c r="H70" s="70"/>
      <c r="I70" s="70"/>
      <c r="J70" s="70"/>
      <c r="K70" s="70">
        <v>4</v>
      </c>
      <c r="L70" s="70"/>
      <c r="M70" s="70"/>
      <c r="N70" s="70"/>
      <c r="O70" s="70"/>
      <c r="P70" s="70"/>
      <c r="Q70" s="70">
        <v>5</v>
      </c>
      <c r="R70" s="70"/>
      <c r="S70" s="70"/>
      <c r="T70" s="70"/>
      <c r="U70" s="70">
        <v>5</v>
      </c>
      <c r="V70" s="70"/>
      <c r="W70" s="70">
        <v>8</v>
      </c>
      <c r="X70" s="70"/>
      <c r="Y70" s="70"/>
      <c r="Z70" s="70"/>
      <c r="AA70" s="70">
        <v>8</v>
      </c>
      <c r="AB70" s="70"/>
      <c r="AC70" s="70"/>
      <c r="AD70" s="70"/>
      <c r="AE70" s="70">
        <v>4</v>
      </c>
      <c r="AF70" s="70"/>
      <c r="AG70" s="70">
        <v>4</v>
      </c>
      <c r="AH70" s="70"/>
      <c r="AI70" s="70"/>
      <c r="AJ70" s="70">
        <v>5</v>
      </c>
      <c r="AK70" s="70"/>
      <c r="AL70" s="70"/>
      <c r="AM70" s="70">
        <v>20</v>
      </c>
      <c r="AN70" s="50">
        <f t="shared" si="10"/>
        <v>67</v>
      </c>
      <c r="AO70" s="97">
        <f t="shared" si="11"/>
        <v>670</v>
      </c>
      <c r="AP70" s="93">
        <f t="shared" si="12"/>
        <v>6700</v>
      </c>
    </row>
    <row r="71" spans="1:42" ht="15.75" x14ac:dyDescent="0.25">
      <c r="A71" s="27"/>
      <c r="B71" s="31"/>
      <c r="C71" s="21" t="s">
        <v>101</v>
      </c>
      <c r="D71" s="15"/>
      <c r="E71" s="3"/>
      <c r="F71" s="4"/>
      <c r="G71" s="4"/>
      <c r="H71" s="70"/>
      <c r="I71" s="70"/>
      <c r="J71" s="70"/>
      <c r="K71" s="70"/>
      <c r="L71" s="70"/>
      <c r="M71" s="70"/>
      <c r="N71" s="70"/>
      <c r="O71" s="70"/>
      <c r="P71" s="70"/>
      <c r="Q71" s="70">
        <v>4</v>
      </c>
      <c r="R71" s="70"/>
      <c r="S71" s="70"/>
      <c r="T71" s="70"/>
      <c r="U71" s="70">
        <v>5</v>
      </c>
      <c r="V71" s="70"/>
      <c r="W71" s="70">
        <v>8</v>
      </c>
      <c r="X71" s="70"/>
      <c r="Y71" s="70"/>
      <c r="Z71" s="70"/>
      <c r="AA71" s="70">
        <v>6</v>
      </c>
      <c r="AB71" s="70"/>
      <c r="AC71" s="70"/>
      <c r="AD71" s="70"/>
      <c r="AE71" s="70">
        <v>4</v>
      </c>
      <c r="AF71" s="70"/>
      <c r="AG71" s="70">
        <v>5</v>
      </c>
      <c r="AH71" s="70"/>
      <c r="AI71" s="70"/>
      <c r="AJ71" s="70">
        <v>7</v>
      </c>
      <c r="AK71" s="70"/>
      <c r="AL71" s="70"/>
      <c r="AM71" s="70"/>
      <c r="AN71" s="50">
        <f t="shared" ref="AN71" si="55">SUM(D71:AM71)</f>
        <v>39</v>
      </c>
      <c r="AO71" s="97">
        <f t="shared" ref="AO71" si="56">AN71*10</f>
        <v>390</v>
      </c>
      <c r="AP71" s="93">
        <f t="shared" ref="AP71" si="57">AO71*10</f>
        <v>3900</v>
      </c>
    </row>
    <row r="72" spans="1:42" ht="15.75" x14ac:dyDescent="0.25">
      <c r="A72" s="27"/>
      <c r="B72" s="31"/>
      <c r="C72" s="21" t="s">
        <v>112</v>
      </c>
      <c r="D72" s="15"/>
      <c r="E72" s="3"/>
      <c r="F72" s="4"/>
      <c r="G72" s="4"/>
      <c r="H72" s="70"/>
      <c r="I72" s="70"/>
      <c r="J72" s="70"/>
      <c r="K72" s="70">
        <v>3</v>
      </c>
      <c r="L72" s="70"/>
      <c r="M72" s="70"/>
      <c r="N72" s="70"/>
      <c r="O72" s="70"/>
      <c r="P72" s="70"/>
      <c r="Q72" s="70">
        <v>4</v>
      </c>
      <c r="R72" s="70"/>
      <c r="S72" s="70"/>
      <c r="T72" s="70"/>
      <c r="U72" s="70">
        <v>6</v>
      </c>
      <c r="V72" s="70"/>
      <c r="W72" s="70">
        <v>8</v>
      </c>
      <c r="X72" s="70"/>
      <c r="Y72" s="70"/>
      <c r="Z72" s="70"/>
      <c r="AA72" s="70">
        <v>6</v>
      </c>
      <c r="AB72" s="70"/>
      <c r="AC72" s="70"/>
      <c r="AD72" s="70"/>
      <c r="AE72" s="70">
        <v>4</v>
      </c>
      <c r="AF72" s="70"/>
      <c r="AG72" s="70">
        <v>5</v>
      </c>
      <c r="AH72" s="70"/>
      <c r="AI72" s="70"/>
      <c r="AJ72" s="70">
        <v>6</v>
      </c>
      <c r="AK72" s="70"/>
      <c r="AL72" s="70"/>
      <c r="AM72" s="70"/>
      <c r="AN72" s="50">
        <f t="shared" ref="AN72:AN86" si="58">SUM(D72:AM72)</f>
        <v>42</v>
      </c>
      <c r="AO72" s="97">
        <f t="shared" ref="AO72:AO86" si="59">AN72*10</f>
        <v>420</v>
      </c>
      <c r="AP72" s="93">
        <f t="shared" ref="AP72:AP86" si="60">AO72*10</f>
        <v>4200</v>
      </c>
    </row>
    <row r="73" spans="1:42" ht="15.75" x14ac:dyDescent="0.25">
      <c r="A73" s="27"/>
      <c r="B73" s="31" t="s">
        <v>41</v>
      </c>
      <c r="C73" s="21" t="s">
        <v>31</v>
      </c>
      <c r="D73" s="15"/>
      <c r="E73" s="3"/>
      <c r="F73" s="4"/>
      <c r="G73" s="4">
        <v>15</v>
      </c>
      <c r="H73" s="70"/>
      <c r="I73" s="70"/>
      <c r="J73" s="70"/>
      <c r="K73" s="70"/>
      <c r="L73" s="70">
        <v>32</v>
      </c>
      <c r="M73" s="70"/>
      <c r="N73" s="70"/>
      <c r="O73" s="70">
        <v>34</v>
      </c>
      <c r="P73" s="70"/>
      <c r="Q73" s="70"/>
      <c r="R73" s="70"/>
      <c r="S73" s="70"/>
      <c r="T73" s="70">
        <v>43</v>
      </c>
      <c r="U73" s="70"/>
      <c r="V73" s="70"/>
      <c r="W73" s="70"/>
      <c r="X73" s="70">
        <v>63</v>
      </c>
      <c r="Y73" s="70"/>
      <c r="Z73" s="70"/>
      <c r="AA73" s="70"/>
      <c r="AB73" s="70">
        <v>53</v>
      </c>
      <c r="AC73" s="70"/>
      <c r="AD73" s="70">
        <v>32</v>
      </c>
      <c r="AE73" s="70"/>
      <c r="AF73" s="70"/>
      <c r="AG73" s="70"/>
      <c r="AH73" s="70">
        <v>36</v>
      </c>
      <c r="AI73" s="70"/>
      <c r="AJ73" s="70"/>
      <c r="AK73" s="70">
        <v>51</v>
      </c>
      <c r="AL73" s="70"/>
      <c r="AM73" s="70"/>
      <c r="AN73" s="50">
        <f t="shared" si="58"/>
        <v>359</v>
      </c>
      <c r="AO73" s="97">
        <f t="shared" si="59"/>
        <v>3590</v>
      </c>
      <c r="AP73" s="93">
        <f t="shared" si="60"/>
        <v>35900</v>
      </c>
    </row>
    <row r="74" spans="1:42" ht="15.75" x14ac:dyDescent="0.25">
      <c r="A74" s="27"/>
      <c r="B74" s="31" t="s">
        <v>46</v>
      </c>
      <c r="C74" s="21" t="s">
        <v>10</v>
      </c>
      <c r="D74" s="15"/>
      <c r="E74" s="3"/>
      <c r="F74" s="4"/>
      <c r="G74" s="4">
        <v>5</v>
      </c>
      <c r="H74" s="70"/>
      <c r="I74" s="70"/>
      <c r="J74" s="70"/>
      <c r="K74" s="70"/>
      <c r="L74" s="70">
        <v>9</v>
      </c>
      <c r="M74" s="70"/>
      <c r="N74" s="70"/>
      <c r="O74" s="70">
        <v>19</v>
      </c>
      <c r="P74" s="70"/>
      <c r="Q74" s="70"/>
      <c r="R74" s="70"/>
      <c r="S74" s="70"/>
      <c r="T74" s="70">
        <v>23</v>
      </c>
      <c r="U74" s="70"/>
      <c r="V74" s="70"/>
      <c r="W74" s="70"/>
      <c r="X74" s="70">
        <v>35</v>
      </c>
      <c r="Y74" s="70"/>
      <c r="Z74" s="70"/>
      <c r="AA74" s="70"/>
      <c r="AB74" s="70">
        <v>30</v>
      </c>
      <c r="AC74" s="70"/>
      <c r="AD74" s="70">
        <v>18</v>
      </c>
      <c r="AE74" s="70"/>
      <c r="AF74" s="70"/>
      <c r="AG74" s="70"/>
      <c r="AH74" s="70">
        <v>20</v>
      </c>
      <c r="AI74" s="70"/>
      <c r="AJ74" s="70"/>
      <c r="AK74" s="70">
        <v>27</v>
      </c>
      <c r="AL74" s="70"/>
      <c r="AM74" s="70"/>
      <c r="AN74" s="50">
        <f t="shared" si="58"/>
        <v>186</v>
      </c>
      <c r="AO74" s="97">
        <f t="shared" si="59"/>
        <v>1860</v>
      </c>
      <c r="AP74" s="93">
        <f t="shared" si="60"/>
        <v>18600</v>
      </c>
    </row>
    <row r="75" spans="1:42" ht="15.75" x14ac:dyDescent="0.25">
      <c r="A75" s="27"/>
      <c r="B75" s="31" t="s">
        <v>62</v>
      </c>
      <c r="C75" s="21" t="s">
        <v>71</v>
      </c>
      <c r="D75" s="15"/>
      <c r="E75" s="3"/>
      <c r="F75" s="4"/>
      <c r="G75" s="4">
        <v>1</v>
      </c>
      <c r="H75" s="70"/>
      <c r="I75" s="70"/>
      <c r="J75" s="70"/>
      <c r="K75" s="70"/>
      <c r="L75" s="70">
        <v>1</v>
      </c>
      <c r="M75" s="70"/>
      <c r="N75" s="70"/>
      <c r="O75" s="70">
        <v>2</v>
      </c>
      <c r="P75" s="70"/>
      <c r="Q75" s="70"/>
      <c r="R75" s="70"/>
      <c r="S75" s="70"/>
      <c r="T75" s="70">
        <v>8</v>
      </c>
      <c r="U75" s="70"/>
      <c r="V75" s="70"/>
      <c r="W75" s="70"/>
      <c r="X75" s="70">
        <v>2</v>
      </c>
      <c r="Y75" s="70"/>
      <c r="Z75" s="70"/>
      <c r="AA75" s="70"/>
      <c r="AB75" s="70">
        <v>6</v>
      </c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50">
        <f t="shared" si="58"/>
        <v>20</v>
      </c>
      <c r="AO75" s="97">
        <f t="shared" si="59"/>
        <v>200</v>
      </c>
      <c r="AP75" s="93">
        <f t="shared" si="60"/>
        <v>2000</v>
      </c>
    </row>
    <row r="76" spans="1:42" ht="15.75" x14ac:dyDescent="0.25">
      <c r="A76" s="27"/>
      <c r="B76" s="31"/>
      <c r="C76" s="21" t="s">
        <v>78</v>
      </c>
      <c r="D76" s="15"/>
      <c r="E76" s="3"/>
      <c r="F76" s="4"/>
      <c r="G76" s="4"/>
      <c r="H76" s="70"/>
      <c r="I76" s="70"/>
      <c r="J76" s="70"/>
      <c r="K76" s="70"/>
      <c r="L76" s="70">
        <v>2</v>
      </c>
      <c r="M76" s="70"/>
      <c r="N76" s="70"/>
      <c r="O76" s="70">
        <v>10</v>
      </c>
      <c r="P76" s="70"/>
      <c r="Q76" s="70"/>
      <c r="R76" s="70"/>
      <c r="S76" s="70"/>
      <c r="T76" s="70">
        <v>6</v>
      </c>
      <c r="U76" s="70"/>
      <c r="V76" s="70"/>
      <c r="W76" s="70"/>
      <c r="X76" s="70">
        <v>6</v>
      </c>
      <c r="Y76" s="70"/>
      <c r="Z76" s="70"/>
      <c r="AA76" s="70"/>
      <c r="AB76" s="70">
        <v>10</v>
      </c>
      <c r="AC76" s="70"/>
      <c r="AD76" s="70"/>
      <c r="AE76" s="70">
        <v>3</v>
      </c>
      <c r="AF76" s="70"/>
      <c r="AG76" s="70">
        <v>7</v>
      </c>
      <c r="AH76" s="70"/>
      <c r="AI76" s="70"/>
      <c r="AJ76" s="70">
        <v>2</v>
      </c>
      <c r="AK76" s="70"/>
      <c r="AL76" s="70"/>
      <c r="AM76" s="70"/>
      <c r="AN76" s="50">
        <f t="shared" si="58"/>
        <v>46</v>
      </c>
      <c r="AO76" s="97">
        <f t="shared" si="59"/>
        <v>460</v>
      </c>
      <c r="AP76" s="93">
        <f t="shared" si="60"/>
        <v>4600</v>
      </c>
    </row>
    <row r="77" spans="1:42" ht="15.75" x14ac:dyDescent="0.25">
      <c r="A77" s="27"/>
      <c r="B77" s="31" t="s">
        <v>47</v>
      </c>
      <c r="C77" s="21" t="s">
        <v>72</v>
      </c>
      <c r="D77" s="15"/>
      <c r="E77" s="3"/>
      <c r="F77" s="4"/>
      <c r="G77" s="4">
        <v>1</v>
      </c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50">
        <f t="shared" ref="AN77" si="61">SUM(D77:AM77)</f>
        <v>1</v>
      </c>
      <c r="AO77" s="97">
        <f t="shared" ref="AO77" si="62">AN77*10</f>
        <v>10</v>
      </c>
      <c r="AP77" s="93">
        <f t="shared" ref="AP77" si="63">AO77*10</f>
        <v>100</v>
      </c>
    </row>
    <row r="78" spans="1:42" ht="15.75" x14ac:dyDescent="0.25">
      <c r="A78" s="27"/>
      <c r="B78" s="31"/>
      <c r="C78" s="21" t="s">
        <v>73</v>
      </c>
      <c r="D78" s="15"/>
      <c r="E78" s="3"/>
      <c r="F78" s="4"/>
      <c r="G78" s="4">
        <v>4</v>
      </c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50">
        <f t="shared" si="58"/>
        <v>4</v>
      </c>
      <c r="AO78" s="97">
        <f t="shared" si="59"/>
        <v>40</v>
      </c>
      <c r="AP78" s="93">
        <f t="shared" si="60"/>
        <v>400</v>
      </c>
    </row>
    <row r="79" spans="1:42" ht="15.75" x14ac:dyDescent="0.25">
      <c r="A79" s="27"/>
      <c r="B79" s="31"/>
      <c r="C79" s="21" t="s">
        <v>74</v>
      </c>
      <c r="D79" s="15"/>
      <c r="E79" s="3"/>
      <c r="F79" s="4"/>
      <c r="G79" s="4">
        <v>1</v>
      </c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50">
        <f t="shared" si="58"/>
        <v>1</v>
      </c>
      <c r="AO79" s="97">
        <f t="shared" si="59"/>
        <v>10</v>
      </c>
      <c r="AP79" s="93">
        <f t="shared" si="60"/>
        <v>100</v>
      </c>
    </row>
    <row r="80" spans="1:42" ht="15.75" x14ac:dyDescent="0.25">
      <c r="A80" s="27"/>
      <c r="B80" s="31"/>
      <c r="C80" s="21" t="s">
        <v>30</v>
      </c>
      <c r="D80" s="15"/>
      <c r="E80" s="3"/>
      <c r="F80" s="4"/>
      <c r="G80" s="4"/>
      <c r="H80" s="70"/>
      <c r="I80" s="70">
        <v>11</v>
      </c>
      <c r="J80" s="70"/>
      <c r="K80" s="70"/>
      <c r="L80" s="70"/>
      <c r="M80" s="70"/>
      <c r="N80" s="70">
        <v>22</v>
      </c>
      <c r="O80" s="70"/>
      <c r="P80" s="70"/>
      <c r="Q80" s="70"/>
      <c r="R80" s="70"/>
      <c r="S80" s="70">
        <v>28</v>
      </c>
      <c r="T80" s="70"/>
      <c r="U80" s="70"/>
      <c r="V80" s="70"/>
      <c r="W80" s="70">
        <v>42</v>
      </c>
      <c r="X80" s="70"/>
      <c r="Y80" s="70"/>
      <c r="Z80" s="70"/>
      <c r="AA80" s="70">
        <v>47</v>
      </c>
      <c r="AB80" s="70"/>
      <c r="AC80" s="70"/>
      <c r="AD80" s="70"/>
      <c r="AE80" s="70">
        <v>21</v>
      </c>
      <c r="AF80" s="70"/>
      <c r="AG80" s="70">
        <v>24</v>
      </c>
      <c r="AH80" s="70"/>
      <c r="AI80" s="70"/>
      <c r="AJ80" s="70">
        <v>33</v>
      </c>
      <c r="AK80" s="70"/>
      <c r="AL80" s="70"/>
      <c r="AM80" s="70">
        <v>22</v>
      </c>
      <c r="AN80" s="50">
        <f t="shared" si="58"/>
        <v>250</v>
      </c>
      <c r="AO80" s="97">
        <f t="shared" si="59"/>
        <v>2500</v>
      </c>
      <c r="AP80" s="93">
        <f t="shared" si="60"/>
        <v>25000</v>
      </c>
    </row>
    <row r="81" spans="1:42" ht="15.75" x14ac:dyDescent="0.25">
      <c r="A81" s="27"/>
      <c r="B81" s="31"/>
      <c r="C81" s="21" t="s">
        <v>158</v>
      </c>
      <c r="D81" s="15"/>
      <c r="E81" s="3"/>
      <c r="F81" s="4"/>
      <c r="G81" s="4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>
        <v>1</v>
      </c>
      <c r="AN81" s="50">
        <f t="shared" si="58"/>
        <v>1</v>
      </c>
      <c r="AO81" s="97">
        <f t="shared" si="59"/>
        <v>10</v>
      </c>
      <c r="AP81" s="93">
        <f t="shared" si="60"/>
        <v>100</v>
      </c>
    </row>
    <row r="82" spans="1:42" ht="15.75" x14ac:dyDescent="0.25">
      <c r="A82" s="27"/>
      <c r="B82" s="31"/>
      <c r="C82" s="21" t="s">
        <v>159</v>
      </c>
      <c r="D82" s="15"/>
      <c r="E82" s="3"/>
      <c r="F82" s="4"/>
      <c r="G82" s="4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  <c r="AG82" s="70"/>
      <c r="AH82" s="70"/>
      <c r="AI82" s="70"/>
      <c r="AJ82" s="70"/>
      <c r="AK82" s="70"/>
      <c r="AL82" s="70"/>
      <c r="AM82" s="70">
        <v>1</v>
      </c>
      <c r="AN82" s="50">
        <f t="shared" si="58"/>
        <v>1</v>
      </c>
      <c r="AO82" s="97">
        <f t="shared" si="59"/>
        <v>10</v>
      </c>
      <c r="AP82" s="93">
        <f t="shared" si="60"/>
        <v>100</v>
      </c>
    </row>
    <row r="83" spans="1:42" ht="15.75" x14ac:dyDescent="0.25">
      <c r="A83" s="27"/>
      <c r="B83" s="31"/>
      <c r="C83" s="21" t="s">
        <v>160</v>
      </c>
      <c r="D83" s="15"/>
      <c r="E83" s="3"/>
      <c r="F83" s="4"/>
      <c r="G83" s="4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70"/>
      <c r="AE83" s="70"/>
      <c r="AF83" s="70"/>
      <c r="AG83" s="70"/>
      <c r="AH83" s="70"/>
      <c r="AI83" s="70"/>
      <c r="AJ83" s="70"/>
      <c r="AK83" s="70"/>
      <c r="AL83" s="70"/>
      <c r="AM83" s="70">
        <v>1</v>
      </c>
      <c r="AN83" s="50">
        <f t="shared" si="58"/>
        <v>1</v>
      </c>
      <c r="AO83" s="97">
        <f t="shared" si="59"/>
        <v>10</v>
      </c>
      <c r="AP83" s="93">
        <f t="shared" si="60"/>
        <v>100</v>
      </c>
    </row>
    <row r="84" spans="1:42" ht="15.75" x14ac:dyDescent="0.25">
      <c r="A84" s="27"/>
      <c r="B84" s="31"/>
      <c r="C84" s="21" t="s">
        <v>161</v>
      </c>
      <c r="D84" s="15"/>
      <c r="E84" s="3"/>
      <c r="F84" s="4"/>
      <c r="G84" s="4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  <c r="AG84" s="70"/>
      <c r="AH84" s="70"/>
      <c r="AI84" s="70"/>
      <c r="AJ84" s="70"/>
      <c r="AK84" s="70"/>
      <c r="AL84" s="70"/>
      <c r="AM84" s="70">
        <v>1</v>
      </c>
      <c r="AN84" s="50">
        <f t="shared" si="58"/>
        <v>1</v>
      </c>
      <c r="AO84" s="97">
        <f t="shared" si="59"/>
        <v>10</v>
      </c>
      <c r="AP84" s="93">
        <f t="shared" si="60"/>
        <v>100</v>
      </c>
    </row>
    <row r="85" spans="1:42" ht="15.75" x14ac:dyDescent="0.25">
      <c r="A85" s="27"/>
      <c r="B85" s="31"/>
      <c r="C85" s="21" t="s">
        <v>162</v>
      </c>
      <c r="D85" s="15"/>
      <c r="E85" s="3"/>
      <c r="F85" s="4"/>
      <c r="G85" s="4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>
        <v>1</v>
      </c>
      <c r="AN85" s="50">
        <f t="shared" si="58"/>
        <v>1</v>
      </c>
      <c r="AO85" s="97">
        <f t="shared" si="59"/>
        <v>10</v>
      </c>
      <c r="AP85" s="93">
        <f t="shared" si="60"/>
        <v>100</v>
      </c>
    </row>
    <row r="86" spans="1:42" ht="15.75" x14ac:dyDescent="0.25">
      <c r="A86" s="27"/>
      <c r="B86" s="31"/>
      <c r="C86" s="21" t="s">
        <v>163</v>
      </c>
      <c r="D86" s="15"/>
      <c r="E86" s="3"/>
      <c r="F86" s="4"/>
      <c r="G86" s="4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0"/>
      <c r="AG86" s="70"/>
      <c r="AH86" s="70"/>
      <c r="AI86" s="70"/>
      <c r="AJ86" s="70"/>
      <c r="AK86" s="70"/>
      <c r="AL86" s="70"/>
      <c r="AM86" s="70">
        <v>1</v>
      </c>
      <c r="AN86" s="50">
        <f t="shared" si="58"/>
        <v>1</v>
      </c>
      <c r="AO86" s="97">
        <f t="shared" si="59"/>
        <v>10</v>
      </c>
      <c r="AP86" s="93">
        <f t="shared" si="60"/>
        <v>100</v>
      </c>
    </row>
    <row r="87" spans="1:42" ht="15.75" x14ac:dyDescent="0.25">
      <c r="A87" s="27"/>
      <c r="B87" s="31"/>
      <c r="C87" s="21" t="s">
        <v>164</v>
      </c>
      <c r="D87" s="15"/>
      <c r="E87" s="3"/>
      <c r="F87" s="4"/>
      <c r="G87" s="4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>
        <v>1</v>
      </c>
      <c r="AN87" s="50">
        <f t="shared" si="0"/>
        <v>1</v>
      </c>
      <c r="AO87" s="97">
        <f t="shared" si="8"/>
        <v>10</v>
      </c>
      <c r="AP87" s="93">
        <f t="shared" si="9"/>
        <v>100</v>
      </c>
    </row>
    <row r="88" spans="1:42" ht="15.75" x14ac:dyDescent="0.25">
      <c r="A88" s="27"/>
      <c r="B88" s="31" t="s">
        <v>48</v>
      </c>
      <c r="C88" s="21" t="s">
        <v>97</v>
      </c>
      <c r="D88" s="15"/>
      <c r="E88" s="3"/>
      <c r="F88" s="4"/>
      <c r="G88" s="4"/>
      <c r="H88" s="70"/>
      <c r="I88" s="70"/>
      <c r="J88" s="70"/>
      <c r="K88" s="70"/>
      <c r="L88" s="70"/>
      <c r="M88" s="70"/>
      <c r="N88" s="70">
        <v>4</v>
      </c>
      <c r="O88" s="70"/>
      <c r="P88" s="70"/>
      <c r="Q88" s="70"/>
      <c r="R88" s="70"/>
      <c r="S88" s="70"/>
      <c r="T88" s="70"/>
      <c r="U88" s="70">
        <v>5</v>
      </c>
      <c r="V88" s="70"/>
      <c r="W88" s="70">
        <v>8</v>
      </c>
      <c r="X88" s="70"/>
      <c r="Y88" s="70"/>
      <c r="Z88" s="70"/>
      <c r="AA88" s="70">
        <v>7</v>
      </c>
      <c r="AB88" s="70"/>
      <c r="AC88" s="70"/>
      <c r="AD88" s="70"/>
      <c r="AE88" s="70">
        <v>4</v>
      </c>
      <c r="AF88" s="70"/>
      <c r="AG88" s="70">
        <v>6</v>
      </c>
      <c r="AH88" s="70"/>
      <c r="AI88" s="70"/>
      <c r="AJ88" s="70">
        <v>11</v>
      </c>
      <c r="AK88" s="70"/>
      <c r="AL88" s="70"/>
      <c r="AM88" s="70">
        <v>9</v>
      </c>
      <c r="AN88" s="50">
        <f t="shared" si="0"/>
        <v>54</v>
      </c>
      <c r="AO88" s="97">
        <f t="shared" si="8"/>
        <v>540</v>
      </c>
      <c r="AP88" s="93">
        <f t="shared" si="9"/>
        <v>5400</v>
      </c>
    </row>
    <row r="89" spans="1:42" ht="15.75" x14ac:dyDescent="0.25">
      <c r="A89" s="27"/>
      <c r="B89" s="31"/>
      <c r="C89" s="21" t="s">
        <v>12</v>
      </c>
      <c r="D89" s="15"/>
      <c r="E89" s="3"/>
      <c r="F89" s="4">
        <v>7</v>
      </c>
      <c r="G89" s="4"/>
      <c r="H89" s="70"/>
      <c r="I89" s="70"/>
      <c r="J89" s="70"/>
      <c r="K89" s="70"/>
      <c r="L89" s="70"/>
      <c r="M89" s="70">
        <v>13</v>
      </c>
      <c r="N89" s="70">
        <v>4</v>
      </c>
      <c r="O89" s="70"/>
      <c r="P89" s="70"/>
      <c r="Q89" s="70"/>
      <c r="R89" s="70"/>
      <c r="S89" s="70"/>
      <c r="T89" s="70">
        <v>10</v>
      </c>
      <c r="U89" s="70"/>
      <c r="V89" s="70"/>
      <c r="W89" s="70">
        <v>10</v>
      </c>
      <c r="X89" s="70"/>
      <c r="Y89" s="70"/>
      <c r="Z89" s="70"/>
      <c r="AA89" s="70">
        <v>11</v>
      </c>
      <c r="AB89" s="70"/>
      <c r="AC89" s="70"/>
      <c r="AD89" s="70"/>
      <c r="AE89" s="70">
        <v>4</v>
      </c>
      <c r="AF89" s="70"/>
      <c r="AG89" s="70">
        <v>3</v>
      </c>
      <c r="AH89" s="70"/>
      <c r="AI89" s="70"/>
      <c r="AJ89" s="70">
        <v>5</v>
      </c>
      <c r="AK89" s="70"/>
      <c r="AL89" s="70"/>
      <c r="AM89" s="70">
        <v>10</v>
      </c>
      <c r="AN89" s="50">
        <f t="shared" si="0"/>
        <v>77</v>
      </c>
      <c r="AO89" s="97">
        <f t="shared" si="1"/>
        <v>770</v>
      </c>
      <c r="AP89" s="93">
        <f t="shared" si="1"/>
        <v>7700</v>
      </c>
    </row>
    <row r="90" spans="1:42" ht="15.75" x14ac:dyDescent="0.25">
      <c r="A90" s="27"/>
      <c r="B90" s="31"/>
      <c r="C90" s="20" t="s">
        <v>98</v>
      </c>
      <c r="D90" s="15"/>
      <c r="E90" s="3"/>
      <c r="F90" s="4"/>
      <c r="G90" s="4"/>
      <c r="H90" s="70"/>
      <c r="I90" s="70"/>
      <c r="J90" s="70"/>
      <c r="K90" s="70"/>
      <c r="L90" s="70"/>
      <c r="M90" s="70"/>
      <c r="N90" s="70">
        <v>4</v>
      </c>
      <c r="O90" s="70"/>
      <c r="P90" s="70"/>
      <c r="Q90" s="70"/>
      <c r="R90" s="70"/>
      <c r="S90" s="70"/>
      <c r="T90" s="70"/>
      <c r="U90" s="70"/>
      <c r="V90" s="70">
        <v>5</v>
      </c>
      <c r="W90" s="70">
        <v>8</v>
      </c>
      <c r="X90" s="70"/>
      <c r="Y90" s="70"/>
      <c r="Z90" s="70"/>
      <c r="AA90" s="70">
        <v>7</v>
      </c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50">
        <f t="shared" si="0"/>
        <v>24</v>
      </c>
      <c r="AO90" s="97">
        <f t="shared" si="1"/>
        <v>240</v>
      </c>
      <c r="AP90" s="93">
        <f t="shared" si="1"/>
        <v>2400</v>
      </c>
    </row>
    <row r="91" spans="1:42" ht="15.75" x14ac:dyDescent="0.25">
      <c r="A91" s="27"/>
      <c r="B91" s="31"/>
      <c r="C91" s="21" t="s">
        <v>99</v>
      </c>
      <c r="D91" s="15"/>
      <c r="E91" s="3"/>
      <c r="F91" s="4"/>
      <c r="G91" s="4"/>
      <c r="H91" s="70"/>
      <c r="I91" s="70"/>
      <c r="J91" s="70"/>
      <c r="K91" s="70"/>
      <c r="L91" s="70"/>
      <c r="M91" s="70"/>
      <c r="N91" s="70">
        <v>4</v>
      </c>
      <c r="O91" s="70"/>
      <c r="P91" s="70"/>
      <c r="Q91" s="70"/>
      <c r="R91" s="70"/>
      <c r="S91" s="70"/>
      <c r="T91" s="70"/>
      <c r="U91" s="70"/>
      <c r="V91" s="70">
        <v>6</v>
      </c>
      <c r="W91" s="70">
        <v>7</v>
      </c>
      <c r="X91" s="70"/>
      <c r="Y91" s="70"/>
      <c r="Z91" s="70"/>
      <c r="AA91" s="70">
        <v>2</v>
      </c>
      <c r="AB91" s="70"/>
      <c r="AC91" s="70"/>
      <c r="AD91" s="70"/>
      <c r="AE91" s="70">
        <v>5</v>
      </c>
      <c r="AF91" s="70"/>
      <c r="AG91" s="70">
        <v>6</v>
      </c>
      <c r="AH91" s="70"/>
      <c r="AI91" s="70"/>
      <c r="AJ91" s="70">
        <v>11</v>
      </c>
      <c r="AK91" s="70"/>
      <c r="AL91" s="70"/>
      <c r="AM91" s="70">
        <v>9</v>
      </c>
      <c r="AN91" s="50">
        <f t="shared" si="0"/>
        <v>50</v>
      </c>
      <c r="AO91" s="97">
        <f t="shared" si="1"/>
        <v>500</v>
      </c>
      <c r="AP91" s="93">
        <f t="shared" si="1"/>
        <v>5000</v>
      </c>
    </row>
    <row r="92" spans="1:42" ht="15.75" x14ac:dyDescent="0.25">
      <c r="A92" s="27"/>
      <c r="B92" s="31"/>
      <c r="C92" s="20" t="s">
        <v>100</v>
      </c>
      <c r="D92" s="15"/>
      <c r="E92" s="3"/>
      <c r="F92" s="4"/>
      <c r="G92" s="4"/>
      <c r="H92" s="70"/>
      <c r="I92" s="70"/>
      <c r="J92" s="70"/>
      <c r="K92" s="70"/>
      <c r="L92" s="70"/>
      <c r="M92" s="70"/>
      <c r="N92" s="70"/>
      <c r="O92" s="70">
        <v>6</v>
      </c>
      <c r="P92" s="70"/>
      <c r="Q92" s="70"/>
      <c r="R92" s="70"/>
      <c r="S92" s="70"/>
      <c r="T92" s="70">
        <v>1</v>
      </c>
      <c r="U92" s="70"/>
      <c r="V92" s="70"/>
      <c r="W92" s="70">
        <v>8</v>
      </c>
      <c r="X92" s="70"/>
      <c r="Y92" s="70"/>
      <c r="Z92" s="70"/>
      <c r="AA92" s="70">
        <v>7</v>
      </c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50">
        <f t="shared" si="0"/>
        <v>22</v>
      </c>
      <c r="AO92" s="97">
        <f t="shared" si="1"/>
        <v>220</v>
      </c>
      <c r="AP92" s="93">
        <f t="shared" si="1"/>
        <v>2200</v>
      </c>
    </row>
    <row r="93" spans="1:42" ht="15.75" x14ac:dyDescent="0.25">
      <c r="A93" s="27"/>
      <c r="B93" s="31"/>
      <c r="C93" s="20" t="s">
        <v>109</v>
      </c>
      <c r="D93" s="15"/>
      <c r="E93" s="3"/>
      <c r="F93" s="4"/>
      <c r="G93" s="4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>
        <v>4</v>
      </c>
      <c r="AF93" s="70"/>
      <c r="AG93" s="70">
        <v>4</v>
      </c>
      <c r="AH93" s="70"/>
      <c r="AI93" s="70"/>
      <c r="AJ93" s="70">
        <v>3</v>
      </c>
      <c r="AK93" s="70"/>
      <c r="AL93" s="70"/>
      <c r="AM93" s="70">
        <v>3</v>
      </c>
      <c r="AN93" s="50">
        <f t="shared" ref="AN93" si="64">SUM(D93:AM93)</f>
        <v>14</v>
      </c>
      <c r="AO93" s="97">
        <f t="shared" ref="AO93" si="65">AN93*10</f>
        <v>140</v>
      </c>
      <c r="AP93" s="93">
        <f t="shared" ref="AP93" si="66">AO93*10</f>
        <v>1400</v>
      </c>
    </row>
    <row r="94" spans="1:42" ht="15.75" x14ac:dyDescent="0.25">
      <c r="A94" s="27"/>
      <c r="B94" s="31"/>
      <c r="C94" s="20" t="s">
        <v>113</v>
      </c>
      <c r="D94" s="15"/>
      <c r="E94" s="3"/>
      <c r="F94" s="4"/>
      <c r="G94" s="4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  <c r="AB94" s="70"/>
      <c r="AC94" s="70"/>
      <c r="AD94" s="70"/>
      <c r="AE94" s="70">
        <v>4</v>
      </c>
      <c r="AF94" s="70"/>
      <c r="AG94" s="70">
        <v>4</v>
      </c>
      <c r="AH94" s="70"/>
      <c r="AI94" s="70"/>
      <c r="AJ94" s="70">
        <v>2</v>
      </c>
      <c r="AK94" s="70"/>
      <c r="AL94" s="70"/>
      <c r="AM94" s="70">
        <v>3</v>
      </c>
      <c r="AN94" s="50">
        <f t="shared" ref="AN94:AN97" si="67">SUM(D94:AM94)</f>
        <v>13</v>
      </c>
      <c r="AO94" s="97">
        <f t="shared" ref="AO94:AO97" si="68">AN94*10</f>
        <v>130</v>
      </c>
      <c r="AP94" s="93">
        <f t="shared" ref="AP94:AP97" si="69">AO94*10</f>
        <v>1300</v>
      </c>
    </row>
    <row r="95" spans="1:42" ht="15.75" x14ac:dyDescent="0.25">
      <c r="A95" s="27"/>
      <c r="B95" s="31" t="s">
        <v>38</v>
      </c>
      <c r="C95" s="20" t="s">
        <v>79</v>
      </c>
      <c r="D95" s="15"/>
      <c r="E95" s="3"/>
      <c r="F95" s="4"/>
      <c r="G95" s="4"/>
      <c r="H95" s="70"/>
      <c r="I95" s="70"/>
      <c r="J95" s="70"/>
      <c r="K95" s="70"/>
      <c r="L95" s="70">
        <v>3</v>
      </c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  <c r="AC95" s="70"/>
      <c r="AD95" s="70"/>
      <c r="AE95" s="70"/>
      <c r="AF95" s="70"/>
      <c r="AG95" s="70"/>
      <c r="AH95" s="70"/>
      <c r="AI95" s="70"/>
      <c r="AJ95" s="70"/>
      <c r="AK95" s="70"/>
      <c r="AL95" s="70"/>
      <c r="AM95" s="70"/>
      <c r="AN95" s="50">
        <f t="shared" si="67"/>
        <v>3</v>
      </c>
      <c r="AO95" s="97">
        <f t="shared" si="68"/>
        <v>30</v>
      </c>
      <c r="AP95" s="93">
        <f t="shared" si="69"/>
        <v>300</v>
      </c>
    </row>
    <row r="96" spans="1:42" ht="15.75" x14ac:dyDescent="0.25">
      <c r="A96" s="27"/>
      <c r="B96" s="31"/>
      <c r="C96" s="20" t="s">
        <v>80</v>
      </c>
      <c r="D96" s="15"/>
      <c r="E96" s="3"/>
      <c r="F96" s="4"/>
      <c r="G96" s="4"/>
      <c r="H96" s="70"/>
      <c r="I96" s="70"/>
      <c r="J96" s="70"/>
      <c r="K96" s="70"/>
      <c r="L96" s="70">
        <v>3</v>
      </c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70"/>
      <c r="AE96" s="70"/>
      <c r="AF96" s="70"/>
      <c r="AG96" s="70"/>
      <c r="AH96" s="70"/>
      <c r="AI96" s="70"/>
      <c r="AJ96" s="70"/>
      <c r="AK96" s="70"/>
      <c r="AL96" s="70"/>
      <c r="AM96" s="70"/>
      <c r="AN96" s="50">
        <f t="shared" si="67"/>
        <v>3</v>
      </c>
      <c r="AO96" s="97">
        <f t="shared" si="68"/>
        <v>30</v>
      </c>
      <c r="AP96" s="93">
        <f t="shared" si="69"/>
        <v>300</v>
      </c>
    </row>
    <row r="97" spans="1:42" ht="15.75" x14ac:dyDescent="0.25">
      <c r="A97" s="27"/>
      <c r="B97" s="31"/>
      <c r="C97" s="20" t="s">
        <v>81</v>
      </c>
      <c r="D97" s="15"/>
      <c r="E97" s="3"/>
      <c r="F97" s="4"/>
      <c r="G97" s="4"/>
      <c r="H97" s="70"/>
      <c r="I97" s="70"/>
      <c r="J97" s="70"/>
      <c r="K97" s="70"/>
      <c r="L97" s="70">
        <v>3</v>
      </c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  <c r="AH97" s="70"/>
      <c r="AI97" s="70"/>
      <c r="AJ97" s="70"/>
      <c r="AK97" s="70"/>
      <c r="AL97" s="70"/>
      <c r="AM97" s="70"/>
      <c r="AN97" s="50">
        <f t="shared" si="67"/>
        <v>3</v>
      </c>
      <c r="AO97" s="97">
        <f t="shared" si="68"/>
        <v>30</v>
      </c>
      <c r="AP97" s="93">
        <f t="shared" si="69"/>
        <v>300</v>
      </c>
    </row>
    <row r="98" spans="1:42" ht="15.75" x14ac:dyDescent="0.25">
      <c r="A98" s="27"/>
      <c r="B98" s="31"/>
      <c r="C98" s="20" t="s">
        <v>82</v>
      </c>
      <c r="D98" s="15"/>
      <c r="E98" s="3"/>
      <c r="F98" s="4"/>
      <c r="G98" s="4"/>
      <c r="H98" s="70"/>
      <c r="I98" s="70"/>
      <c r="J98" s="70"/>
      <c r="K98" s="70"/>
      <c r="L98" s="70">
        <v>3</v>
      </c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50">
        <f t="shared" si="0"/>
        <v>3</v>
      </c>
      <c r="AO98" s="97">
        <f t="shared" si="1"/>
        <v>30</v>
      </c>
      <c r="AP98" s="93">
        <f t="shared" si="1"/>
        <v>300</v>
      </c>
    </row>
    <row r="99" spans="1:42" ht="15.75" x14ac:dyDescent="0.25">
      <c r="A99" s="27"/>
      <c r="B99" s="31" t="s">
        <v>39</v>
      </c>
      <c r="C99" s="20" t="s">
        <v>75</v>
      </c>
      <c r="D99" s="15"/>
      <c r="E99" s="3"/>
      <c r="F99" s="4"/>
      <c r="G99" s="4"/>
      <c r="H99" s="70"/>
      <c r="I99" s="70"/>
      <c r="J99" s="70">
        <v>2</v>
      </c>
      <c r="K99" s="70"/>
      <c r="L99" s="70"/>
      <c r="M99" s="70"/>
      <c r="N99" s="70"/>
      <c r="O99" s="70"/>
      <c r="P99" s="70">
        <v>6</v>
      </c>
      <c r="Q99" s="70"/>
      <c r="R99" s="70"/>
      <c r="S99" s="70">
        <v>12</v>
      </c>
      <c r="T99" s="70"/>
      <c r="U99" s="70"/>
      <c r="V99" s="70"/>
      <c r="W99" s="70"/>
      <c r="X99" s="70">
        <v>7</v>
      </c>
      <c r="Y99" s="70"/>
      <c r="Z99" s="70"/>
      <c r="AA99" s="70"/>
      <c r="AB99" s="70">
        <v>9</v>
      </c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50">
        <f t="shared" si="0"/>
        <v>36</v>
      </c>
      <c r="AO99" s="97">
        <f t="shared" ref="AO99" si="70">AN99*10</f>
        <v>360</v>
      </c>
      <c r="AP99" s="93">
        <f t="shared" ref="AP99" si="71">AO99*10</f>
        <v>3600</v>
      </c>
    </row>
    <row r="100" spans="1:42" ht="15.75" x14ac:dyDescent="0.25">
      <c r="A100" s="27"/>
      <c r="B100" s="31"/>
      <c r="C100" s="21" t="s">
        <v>76</v>
      </c>
      <c r="D100" s="15"/>
      <c r="E100" s="3"/>
      <c r="F100" s="4"/>
      <c r="G100" s="4"/>
      <c r="H100" s="70"/>
      <c r="I100" s="70"/>
      <c r="J100" s="70">
        <v>6</v>
      </c>
      <c r="K100" s="70"/>
      <c r="L100" s="70"/>
      <c r="M100" s="70"/>
      <c r="N100" s="70"/>
      <c r="O100" s="70"/>
      <c r="P100" s="70">
        <v>14</v>
      </c>
      <c r="Q100" s="70"/>
      <c r="R100" s="70"/>
      <c r="S100" s="70">
        <v>22</v>
      </c>
      <c r="T100" s="70"/>
      <c r="U100" s="70"/>
      <c r="V100" s="70"/>
      <c r="W100" s="70"/>
      <c r="X100" s="70">
        <v>7</v>
      </c>
      <c r="Y100" s="70"/>
      <c r="Z100" s="70"/>
      <c r="AA100" s="70"/>
      <c r="AB100" s="70">
        <v>2</v>
      </c>
      <c r="AC100" s="70"/>
      <c r="AD100" s="70"/>
      <c r="AE100" s="70"/>
      <c r="AF100" s="70"/>
      <c r="AG100" s="70"/>
      <c r="AH100" s="70">
        <v>2</v>
      </c>
      <c r="AI100" s="70"/>
      <c r="AJ100" s="70"/>
      <c r="AK100" s="70"/>
      <c r="AL100" s="70"/>
      <c r="AM100" s="70"/>
      <c r="AN100" s="50">
        <f t="shared" si="0"/>
        <v>53</v>
      </c>
      <c r="AO100" s="97">
        <f t="shared" si="1"/>
        <v>530</v>
      </c>
      <c r="AP100" s="93">
        <f t="shared" si="1"/>
        <v>5300</v>
      </c>
    </row>
    <row r="101" spans="1:42" ht="16.5" thickBot="1" x14ac:dyDescent="0.3">
      <c r="A101" s="29"/>
      <c r="B101" s="32" t="s">
        <v>49</v>
      </c>
      <c r="C101" s="22" t="s">
        <v>16</v>
      </c>
      <c r="D101" s="16"/>
      <c r="E101" s="6"/>
      <c r="F101" s="7">
        <v>6</v>
      </c>
      <c r="G101" s="7"/>
      <c r="H101" s="73"/>
      <c r="I101" s="73"/>
      <c r="J101" s="73"/>
      <c r="K101" s="73">
        <v>12</v>
      </c>
      <c r="L101" s="73"/>
      <c r="M101" s="73"/>
      <c r="N101" s="73"/>
      <c r="O101" s="73">
        <v>25</v>
      </c>
      <c r="P101" s="73"/>
      <c r="Q101" s="73"/>
      <c r="R101" s="73"/>
      <c r="S101" s="73">
        <v>31</v>
      </c>
      <c r="T101" s="73"/>
      <c r="U101" s="73"/>
      <c r="V101" s="73"/>
      <c r="W101" s="73">
        <v>48</v>
      </c>
      <c r="X101" s="73"/>
      <c r="Y101" s="73"/>
      <c r="Z101" s="73"/>
      <c r="AA101" s="73">
        <v>56</v>
      </c>
      <c r="AB101" s="73"/>
      <c r="AC101" s="73"/>
      <c r="AD101" s="73"/>
      <c r="AE101" s="73"/>
      <c r="AF101" s="73">
        <v>24</v>
      </c>
      <c r="AG101" s="73"/>
      <c r="AH101" s="73">
        <v>27</v>
      </c>
      <c r="AI101" s="73"/>
      <c r="AJ101" s="73"/>
      <c r="AK101" s="73">
        <v>37</v>
      </c>
      <c r="AL101" s="73"/>
      <c r="AM101" s="73"/>
      <c r="AN101" s="50">
        <f t="shared" si="0"/>
        <v>266</v>
      </c>
      <c r="AO101" s="98">
        <f t="shared" si="1"/>
        <v>2660</v>
      </c>
      <c r="AP101" s="94">
        <f t="shared" si="1"/>
        <v>26600</v>
      </c>
    </row>
    <row r="102" spans="1:42" ht="15.75" x14ac:dyDescent="0.25">
      <c r="A102" s="63"/>
      <c r="B102" s="64"/>
      <c r="C102" s="23" t="s">
        <v>25</v>
      </c>
      <c r="D102" s="17">
        <f t="shared" ref="D102:AN102" si="72">SUM(D2:D101)</f>
        <v>84</v>
      </c>
      <c r="E102" s="8">
        <f t="shared" si="72"/>
        <v>39</v>
      </c>
      <c r="F102" s="8">
        <f t="shared" si="72"/>
        <v>42</v>
      </c>
      <c r="G102" s="8">
        <f t="shared" si="72"/>
        <v>33</v>
      </c>
      <c r="H102" s="8">
        <f t="shared" ref="H102:I102" si="73">SUM(H2:H101)</f>
        <v>6</v>
      </c>
      <c r="I102" s="8">
        <f t="shared" si="73"/>
        <v>11</v>
      </c>
      <c r="J102" s="8">
        <f t="shared" ref="J102:K102" si="74">SUM(J2:J101)</f>
        <v>77</v>
      </c>
      <c r="K102" s="8">
        <f t="shared" si="74"/>
        <v>40</v>
      </c>
      <c r="L102" s="8">
        <f t="shared" ref="L102:R102" si="75">SUM(L2:L101)</f>
        <v>87</v>
      </c>
      <c r="M102" s="8">
        <f t="shared" si="75"/>
        <v>25</v>
      </c>
      <c r="N102" s="8">
        <f t="shared" si="75"/>
        <v>190</v>
      </c>
      <c r="O102" s="8">
        <f t="shared" si="75"/>
        <v>169</v>
      </c>
      <c r="P102" s="8">
        <f t="shared" si="75"/>
        <v>56</v>
      </c>
      <c r="Q102" s="8">
        <f t="shared" si="75"/>
        <v>19</v>
      </c>
      <c r="R102" s="8">
        <f t="shared" si="75"/>
        <v>10</v>
      </c>
      <c r="S102" s="8">
        <f t="shared" ref="S102:V102" si="76">SUM(S2:S101)</f>
        <v>250</v>
      </c>
      <c r="T102" s="8">
        <f t="shared" si="76"/>
        <v>179</v>
      </c>
      <c r="U102" s="8">
        <f t="shared" si="76"/>
        <v>82</v>
      </c>
      <c r="V102" s="8">
        <f t="shared" si="76"/>
        <v>49</v>
      </c>
      <c r="W102" s="8">
        <f t="shared" ref="W102:AL102" si="77">SUM(W2:W101)</f>
        <v>470</v>
      </c>
      <c r="X102" s="8">
        <f t="shared" si="77"/>
        <v>315</v>
      </c>
      <c r="Y102" s="8">
        <f t="shared" si="77"/>
        <v>57</v>
      </c>
      <c r="Z102" s="8">
        <f t="shared" si="77"/>
        <v>34</v>
      </c>
      <c r="AA102" s="8">
        <f t="shared" ref="AA102" si="78">SUM(AA2:AA101)</f>
        <v>459</v>
      </c>
      <c r="AB102" s="8">
        <f t="shared" si="77"/>
        <v>296</v>
      </c>
      <c r="AC102" s="8">
        <f t="shared" si="77"/>
        <v>29</v>
      </c>
      <c r="AD102" s="8">
        <f t="shared" si="77"/>
        <v>141</v>
      </c>
      <c r="AE102" s="8">
        <f t="shared" si="77"/>
        <v>208</v>
      </c>
      <c r="AF102" s="8">
        <f t="shared" si="77"/>
        <v>71</v>
      </c>
      <c r="AG102" s="8">
        <f t="shared" si="77"/>
        <v>227</v>
      </c>
      <c r="AH102" s="8">
        <f t="shared" si="77"/>
        <v>203</v>
      </c>
      <c r="AI102" s="8">
        <f t="shared" si="77"/>
        <v>50</v>
      </c>
      <c r="AJ102" s="8">
        <f t="shared" si="77"/>
        <v>291</v>
      </c>
      <c r="AK102" s="8">
        <f t="shared" si="77"/>
        <v>309</v>
      </c>
      <c r="AL102" s="8">
        <f t="shared" si="77"/>
        <v>108</v>
      </c>
      <c r="AM102" s="8">
        <f t="shared" si="72"/>
        <v>303</v>
      </c>
      <c r="AN102" s="9">
        <f t="shared" si="72"/>
        <v>5019</v>
      </c>
      <c r="AO102" s="10"/>
      <c r="AP102" s="10"/>
    </row>
    <row r="103" spans="1:42" ht="15.75" x14ac:dyDescent="0.25">
      <c r="A103" s="59"/>
      <c r="B103" s="60"/>
      <c r="C103" s="24" t="s">
        <v>28</v>
      </c>
      <c r="D103" s="18">
        <f>D102*10</f>
        <v>840</v>
      </c>
      <c r="E103" s="11">
        <f t="shared" ref="E103:AN103" si="79">E102*10</f>
        <v>390</v>
      </c>
      <c r="F103" s="11">
        <f t="shared" ref="F103" si="80">F102*10</f>
        <v>420</v>
      </c>
      <c r="G103" s="11">
        <f t="shared" si="79"/>
        <v>330</v>
      </c>
      <c r="H103" s="11">
        <f t="shared" ref="H103:I103" si="81">H102*10</f>
        <v>60</v>
      </c>
      <c r="I103" s="11">
        <f t="shared" si="81"/>
        <v>110</v>
      </c>
      <c r="J103" s="11">
        <f t="shared" ref="J103:K103" si="82">J102*10</f>
        <v>770</v>
      </c>
      <c r="K103" s="11">
        <f t="shared" si="82"/>
        <v>400</v>
      </c>
      <c r="L103" s="11">
        <f t="shared" ref="L103" si="83">L102*10</f>
        <v>870</v>
      </c>
      <c r="M103" s="11">
        <f t="shared" ref="M103:AM103" si="84">M102*10</f>
        <v>250</v>
      </c>
      <c r="N103" s="11">
        <f t="shared" ref="N103:R103" si="85">N102*10</f>
        <v>1900</v>
      </c>
      <c r="O103" s="11">
        <f t="shared" si="85"/>
        <v>1690</v>
      </c>
      <c r="P103" s="11">
        <f t="shared" si="85"/>
        <v>560</v>
      </c>
      <c r="Q103" s="11">
        <f t="shared" si="85"/>
        <v>190</v>
      </c>
      <c r="R103" s="11">
        <f t="shared" si="85"/>
        <v>100</v>
      </c>
      <c r="S103" s="11">
        <f t="shared" ref="S103:V103" si="86">S102*10</f>
        <v>2500</v>
      </c>
      <c r="T103" s="11">
        <f t="shared" si="86"/>
        <v>1790</v>
      </c>
      <c r="U103" s="11">
        <f t="shared" si="86"/>
        <v>820</v>
      </c>
      <c r="V103" s="11">
        <f t="shared" si="86"/>
        <v>490</v>
      </c>
      <c r="W103" s="11">
        <f t="shared" ref="W103:AL103" si="87">W102*10</f>
        <v>4700</v>
      </c>
      <c r="X103" s="11">
        <f t="shared" si="87"/>
        <v>3150</v>
      </c>
      <c r="Y103" s="11">
        <f t="shared" si="87"/>
        <v>570</v>
      </c>
      <c r="Z103" s="11">
        <f t="shared" si="87"/>
        <v>340</v>
      </c>
      <c r="AA103" s="11">
        <f t="shared" ref="AA103" si="88">AA102*10</f>
        <v>4590</v>
      </c>
      <c r="AB103" s="11">
        <f t="shared" si="87"/>
        <v>2960</v>
      </c>
      <c r="AC103" s="11">
        <f t="shared" si="87"/>
        <v>290</v>
      </c>
      <c r="AD103" s="11">
        <f t="shared" si="87"/>
        <v>1410</v>
      </c>
      <c r="AE103" s="11">
        <f t="shared" si="87"/>
        <v>2080</v>
      </c>
      <c r="AF103" s="11">
        <f t="shared" si="87"/>
        <v>710</v>
      </c>
      <c r="AG103" s="11">
        <f t="shared" si="87"/>
        <v>2270</v>
      </c>
      <c r="AH103" s="11">
        <f t="shared" si="87"/>
        <v>2030</v>
      </c>
      <c r="AI103" s="11">
        <f t="shared" si="87"/>
        <v>500</v>
      </c>
      <c r="AJ103" s="11">
        <f t="shared" si="87"/>
        <v>2910</v>
      </c>
      <c r="AK103" s="11">
        <f t="shared" si="87"/>
        <v>3090</v>
      </c>
      <c r="AL103" s="11">
        <f t="shared" si="87"/>
        <v>1080</v>
      </c>
      <c r="AM103" s="11">
        <f t="shared" si="84"/>
        <v>3030</v>
      </c>
      <c r="AN103" s="12">
        <f t="shared" si="79"/>
        <v>50190</v>
      </c>
      <c r="AO103" s="13"/>
      <c r="AP103" s="13"/>
    </row>
    <row r="104" spans="1:42" ht="16.5" thickBot="1" x14ac:dyDescent="0.3">
      <c r="A104" s="61"/>
      <c r="B104" s="62"/>
      <c r="C104" s="65" t="s">
        <v>51</v>
      </c>
      <c r="D104" s="66">
        <f>D103*10</f>
        <v>8400</v>
      </c>
      <c r="E104" s="66">
        <f t="shared" ref="E104:AM104" si="89">E103*10</f>
        <v>3900</v>
      </c>
      <c r="F104" s="66">
        <f t="shared" si="89"/>
        <v>4200</v>
      </c>
      <c r="G104" s="66">
        <f t="shared" si="89"/>
        <v>3300</v>
      </c>
      <c r="H104" s="66">
        <f t="shared" si="89"/>
        <v>600</v>
      </c>
      <c r="I104" s="66">
        <f t="shared" si="89"/>
        <v>1100</v>
      </c>
      <c r="J104" s="66">
        <f t="shared" si="89"/>
        <v>7700</v>
      </c>
      <c r="K104" s="66">
        <f t="shared" ref="K104:R104" si="90">K103*10</f>
        <v>4000</v>
      </c>
      <c r="L104" s="66">
        <f t="shared" si="90"/>
        <v>8700</v>
      </c>
      <c r="M104" s="66">
        <f t="shared" si="90"/>
        <v>2500</v>
      </c>
      <c r="N104" s="66">
        <f t="shared" si="90"/>
        <v>19000</v>
      </c>
      <c r="O104" s="66">
        <f t="shared" si="90"/>
        <v>16900</v>
      </c>
      <c r="P104" s="66">
        <f t="shared" si="90"/>
        <v>5600</v>
      </c>
      <c r="Q104" s="66">
        <f t="shared" si="90"/>
        <v>1900</v>
      </c>
      <c r="R104" s="66">
        <f t="shared" si="90"/>
        <v>1000</v>
      </c>
      <c r="S104" s="66">
        <f t="shared" ref="S104:V104" si="91">S103*10</f>
        <v>25000</v>
      </c>
      <c r="T104" s="66">
        <f t="shared" si="91"/>
        <v>17900</v>
      </c>
      <c r="U104" s="66">
        <f t="shared" si="91"/>
        <v>8200</v>
      </c>
      <c r="V104" s="66">
        <f t="shared" si="91"/>
        <v>4900</v>
      </c>
      <c r="W104" s="66">
        <f t="shared" ref="W104:AL104" si="92">W103*10</f>
        <v>47000</v>
      </c>
      <c r="X104" s="66">
        <f t="shared" si="92"/>
        <v>31500</v>
      </c>
      <c r="Y104" s="66">
        <f t="shared" si="92"/>
        <v>5700</v>
      </c>
      <c r="Z104" s="66">
        <f t="shared" si="92"/>
        <v>3400</v>
      </c>
      <c r="AA104" s="66">
        <f t="shared" ref="AA104" si="93">AA103*10</f>
        <v>45900</v>
      </c>
      <c r="AB104" s="66">
        <f t="shared" si="92"/>
        <v>29600</v>
      </c>
      <c r="AC104" s="66">
        <f t="shared" si="92"/>
        <v>2900</v>
      </c>
      <c r="AD104" s="66">
        <f t="shared" si="92"/>
        <v>14100</v>
      </c>
      <c r="AE104" s="66">
        <f t="shared" si="92"/>
        <v>20800</v>
      </c>
      <c r="AF104" s="66">
        <f t="shared" si="92"/>
        <v>7100</v>
      </c>
      <c r="AG104" s="66">
        <f t="shared" si="92"/>
        <v>22700</v>
      </c>
      <c r="AH104" s="66">
        <f t="shared" si="92"/>
        <v>20300</v>
      </c>
      <c r="AI104" s="66">
        <f t="shared" si="92"/>
        <v>5000</v>
      </c>
      <c r="AJ104" s="66">
        <f t="shared" si="92"/>
        <v>29100</v>
      </c>
      <c r="AK104" s="66">
        <f t="shared" si="92"/>
        <v>30900</v>
      </c>
      <c r="AL104" s="66">
        <f t="shared" si="92"/>
        <v>10800</v>
      </c>
      <c r="AM104" s="66">
        <f t="shared" si="89"/>
        <v>30300</v>
      </c>
      <c r="AN104" s="65">
        <f t="shared" ref="AN104" si="94">AN103*10</f>
        <v>501900</v>
      </c>
      <c r="AO104" s="14"/>
      <c r="AP104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AO65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8" max="38" width="9.140625" customWidth="1"/>
    <col min="39" max="39" width="23.140625" customWidth="1"/>
    <col min="41" max="41" width="10.7109375" customWidth="1"/>
    <col min="43" max="43" width="9.28515625" customWidth="1"/>
  </cols>
  <sheetData>
    <row r="1" spans="1:41" ht="33.75" customHeight="1" thickBot="1" x14ac:dyDescent="0.3">
      <c r="A1" s="102" t="s">
        <v>77</v>
      </c>
      <c r="B1" s="103"/>
      <c r="C1" s="104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68">
        <v>44313</v>
      </c>
      <c r="AE1" s="68">
        <v>44316</v>
      </c>
      <c r="AF1" s="68">
        <v>44319</v>
      </c>
      <c r="AG1" s="68">
        <v>44320</v>
      </c>
      <c r="AH1" s="68">
        <v>44321</v>
      </c>
      <c r="AI1" s="68">
        <v>44322</v>
      </c>
      <c r="AJ1" s="68">
        <v>44323</v>
      </c>
      <c r="AK1" s="68">
        <v>44326</v>
      </c>
      <c r="AL1" s="68">
        <v>44329</v>
      </c>
      <c r="AM1" s="48" t="s">
        <v>165</v>
      </c>
      <c r="AN1" s="52" t="s">
        <v>29</v>
      </c>
      <c r="AO1" s="2" t="s">
        <v>52</v>
      </c>
    </row>
    <row r="2" spans="1:41" ht="15.75" x14ac:dyDescent="0.25">
      <c r="A2" s="33" t="s">
        <v>21</v>
      </c>
      <c r="B2" s="30" t="s">
        <v>36</v>
      </c>
      <c r="C2" s="25" t="s">
        <v>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>
        <v>59</v>
      </c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>
        <v>80</v>
      </c>
      <c r="AL2" s="69"/>
      <c r="AM2" s="49">
        <f t="shared" ref="AM2:AM36" si="0">SUM(D2:AL2)</f>
        <v>139</v>
      </c>
      <c r="AN2" s="96">
        <f>AM2*10</f>
        <v>1390</v>
      </c>
      <c r="AO2" s="92">
        <f>AN2*10</f>
        <v>13900</v>
      </c>
    </row>
    <row r="3" spans="1:41" ht="15.75" x14ac:dyDescent="0.25">
      <c r="A3" s="90"/>
      <c r="B3" s="35" t="s">
        <v>62</v>
      </c>
      <c r="C3" s="19" t="s">
        <v>11</v>
      </c>
      <c r="D3" s="72">
        <v>46</v>
      </c>
      <c r="E3" s="72">
        <v>12</v>
      </c>
      <c r="F3" s="72">
        <v>20</v>
      </c>
      <c r="G3" s="72">
        <v>19</v>
      </c>
      <c r="H3" s="72"/>
      <c r="I3" s="72"/>
      <c r="J3" s="72"/>
      <c r="K3" s="72"/>
      <c r="L3" s="72">
        <v>9</v>
      </c>
      <c r="M3" s="72"/>
      <c r="N3" s="72"/>
      <c r="O3" s="72"/>
      <c r="P3" s="72"/>
      <c r="Q3" s="72"/>
      <c r="R3" s="72"/>
      <c r="S3" s="72"/>
      <c r="T3" s="72">
        <v>5</v>
      </c>
      <c r="U3" s="72"/>
      <c r="V3" s="72"/>
      <c r="W3" s="72">
        <v>5</v>
      </c>
      <c r="X3" s="72"/>
      <c r="Y3" s="72"/>
      <c r="Z3" s="72"/>
      <c r="AA3" s="72"/>
      <c r="AB3" s="72"/>
      <c r="AC3" s="72"/>
      <c r="AD3" s="72"/>
      <c r="AE3" s="72"/>
      <c r="AF3" s="72">
        <v>65</v>
      </c>
      <c r="AG3" s="72"/>
      <c r="AH3" s="72"/>
      <c r="AI3" s="72"/>
      <c r="AJ3" s="72"/>
      <c r="AK3" s="72"/>
      <c r="AL3" s="72">
        <v>31</v>
      </c>
      <c r="AM3" s="51">
        <f t="shared" si="0"/>
        <v>212</v>
      </c>
      <c r="AN3" s="99">
        <f t="shared" ref="AN3:AO3" si="1">AM3*10</f>
        <v>2120</v>
      </c>
      <c r="AO3" s="95">
        <f t="shared" si="1"/>
        <v>21200</v>
      </c>
    </row>
    <row r="4" spans="1:41" ht="15.75" x14ac:dyDescent="0.25">
      <c r="A4" s="90"/>
      <c r="B4" s="35" t="s">
        <v>38</v>
      </c>
      <c r="C4" s="19" t="s">
        <v>88</v>
      </c>
      <c r="D4" s="72"/>
      <c r="E4" s="72">
        <v>24</v>
      </c>
      <c r="F4" s="72">
        <v>40</v>
      </c>
      <c r="G4" s="72">
        <v>38</v>
      </c>
      <c r="H4" s="72"/>
      <c r="I4" s="72"/>
      <c r="J4" s="72"/>
      <c r="K4" s="72"/>
      <c r="L4" s="72"/>
      <c r="M4" s="72"/>
      <c r="N4" s="72"/>
      <c r="O4" s="72"/>
      <c r="P4" s="72"/>
      <c r="Q4" s="72">
        <v>4</v>
      </c>
      <c r="R4" s="72"/>
      <c r="S4" s="72"/>
      <c r="T4" s="72"/>
      <c r="U4" s="72">
        <v>11</v>
      </c>
      <c r="V4" s="72"/>
      <c r="W4" s="72">
        <v>11</v>
      </c>
      <c r="X4" s="72">
        <v>104</v>
      </c>
      <c r="Y4" s="72"/>
      <c r="Z4" s="72"/>
      <c r="AA4" s="72">
        <v>16</v>
      </c>
      <c r="AB4" s="72"/>
      <c r="AC4" s="72">
        <v>43</v>
      </c>
      <c r="AD4" s="72">
        <v>11</v>
      </c>
      <c r="AE4" s="72"/>
      <c r="AF4" s="72">
        <v>110</v>
      </c>
      <c r="AG4" s="72"/>
      <c r="AH4" s="72"/>
      <c r="AI4" s="72"/>
      <c r="AJ4" s="72"/>
      <c r="AK4" s="72"/>
      <c r="AL4" s="72"/>
      <c r="AM4" s="51">
        <f t="shared" si="0"/>
        <v>412</v>
      </c>
      <c r="AN4" s="99">
        <f t="shared" ref="AN4:AO4" si="2">AM4*10</f>
        <v>4120</v>
      </c>
      <c r="AO4" s="95">
        <f t="shared" si="2"/>
        <v>41200</v>
      </c>
    </row>
    <row r="5" spans="1:41" ht="16.5" thickBot="1" x14ac:dyDescent="0.3">
      <c r="A5" s="91"/>
      <c r="B5" s="80" t="s">
        <v>39</v>
      </c>
      <c r="C5" s="81" t="s">
        <v>14</v>
      </c>
      <c r="D5" s="82"/>
      <c r="E5" s="82">
        <v>13</v>
      </c>
      <c r="F5" s="82">
        <v>22</v>
      </c>
      <c r="G5" s="82"/>
      <c r="H5" s="82">
        <v>3</v>
      </c>
      <c r="I5" s="82"/>
      <c r="J5" s="82">
        <v>3</v>
      </c>
      <c r="K5" s="82"/>
      <c r="L5" s="82"/>
      <c r="M5" s="82"/>
      <c r="N5" s="82"/>
      <c r="O5" s="82"/>
      <c r="P5" s="82">
        <v>2</v>
      </c>
      <c r="Q5" s="82"/>
      <c r="R5" s="82"/>
      <c r="S5" s="82"/>
      <c r="T5" s="82">
        <v>3</v>
      </c>
      <c r="U5" s="82"/>
      <c r="V5" s="82"/>
      <c r="W5" s="82">
        <v>6</v>
      </c>
      <c r="X5" s="82"/>
      <c r="Y5" s="82"/>
      <c r="Z5" s="82"/>
      <c r="AA5" s="82"/>
      <c r="AB5" s="82"/>
      <c r="AC5" s="82"/>
      <c r="AD5" s="82">
        <v>6</v>
      </c>
      <c r="AE5" s="82"/>
      <c r="AF5" s="82">
        <v>32</v>
      </c>
      <c r="AG5" s="82"/>
      <c r="AH5" s="82"/>
      <c r="AI5" s="82"/>
      <c r="AJ5" s="82"/>
      <c r="AK5" s="82"/>
      <c r="AL5" s="82">
        <v>3</v>
      </c>
      <c r="AM5" s="83">
        <f t="shared" si="0"/>
        <v>93</v>
      </c>
      <c r="AN5" s="100">
        <f t="shared" ref="AN5:AO5" si="3">AM5*10</f>
        <v>930</v>
      </c>
      <c r="AO5" s="101">
        <f t="shared" si="3"/>
        <v>9300</v>
      </c>
    </row>
    <row r="6" spans="1:41" ht="15.75" x14ac:dyDescent="0.25">
      <c r="A6" s="33" t="s">
        <v>22</v>
      </c>
      <c r="B6" s="30" t="s">
        <v>40</v>
      </c>
      <c r="C6" s="25" t="s">
        <v>27</v>
      </c>
      <c r="D6" s="69"/>
      <c r="E6" s="69">
        <v>24</v>
      </c>
      <c r="F6" s="69">
        <v>41</v>
      </c>
      <c r="G6" s="69">
        <v>38</v>
      </c>
      <c r="H6" s="69"/>
      <c r="I6" s="69"/>
      <c r="J6" s="69">
        <v>57</v>
      </c>
      <c r="K6" s="69"/>
      <c r="L6" s="69"/>
      <c r="M6" s="69"/>
      <c r="N6" s="69"/>
      <c r="O6" s="69"/>
      <c r="P6" s="69"/>
      <c r="Q6" s="69"/>
      <c r="R6" s="69"/>
      <c r="S6" s="69">
        <v>4</v>
      </c>
      <c r="T6" s="69">
        <v>11</v>
      </c>
      <c r="U6" s="69"/>
      <c r="V6" s="69"/>
      <c r="W6" s="69">
        <v>11</v>
      </c>
      <c r="X6" s="69"/>
      <c r="Y6" s="69"/>
      <c r="Z6" s="69"/>
      <c r="AA6" s="69"/>
      <c r="AB6" s="69"/>
      <c r="AC6" s="69"/>
      <c r="AD6" s="69"/>
      <c r="AE6" s="69"/>
      <c r="AF6" s="69">
        <v>24</v>
      </c>
      <c r="AG6" s="69"/>
      <c r="AH6" s="69">
        <v>135</v>
      </c>
      <c r="AI6" s="69"/>
      <c r="AJ6" s="69"/>
      <c r="AK6" s="69"/>
      <c r="AL6" s="69"/>
      <c r="AM6" s="49">
        <f t="shared" si="0"/>
        <v>345</v>
      </c>
      <c r="AN6" s="96">
        <f t="shared" ref="AN6:AO6" si="4">AM6*10</f>
        <v>3450</v>
      </c>
      <c r="AO6" s="92">
        <f t="shared" si="4"/>
        <v>34500</v>
      </c>
    </row>
    <row r="7" spans="1:41" ht="15.75" x14ac:dyDescent="0.25">
      <c r="A7" s="90"/>
      <c r="B7" s="35" t="s">
        <v>36</v>
      </c>
      <c r="C7" s="19" t="s">
        <v>84</v>
      </c>
      <c r="D7" s="72"/>
      <c r="E7" s="72">
        <v>25</v>
      </c>
      <c r="F7" s="72">
        <v>42</v>
      </c>
      <c r="G7" s="72">
        <v>64</v>
      </c>
      <c r="H7" s="72"/>
      <c r="I7" s="72"/>
      <c r="J7" s="72">
        <v>7</v>
      </c>
      <c r="K7" s="72"/>
      <c r="L7" s="72">
        <v>7</v>
      </c>
      <c r="M7" s="72"/>
      <c r="N7" s="72"/>
      <c r="O7" s="72"/>
      <c r="P7" s="72"/>
      <c r="Q7" s="72"/>
      <c r="R7" s="72">
        <v>8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51">
        <f t="shared" si="0"/>
        <v>153</v>
      </c>
      <c r="AN7" s="99">
        <f t="shared" ref="AN7:AO7" si="5">AM7*10</f>
        <v>1530</v>
      </c>
      <c r="AO7" s="95">
        <f t="shared" si="5"/>
        <v>15300</v>
      </c>
    </row>
    <row r="8" spans="1:41" ht="15.75" x14ac:dyDescent="0.25">
      <c r="A8" s="90"/>
      <c r="B8" s="35"/>
      <c r="C8" s="19" t="s">
        <v>91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>
        <v>11</v>
      </c>
      <c r="V8" s="72"/>
      <c r="W8" s="72">
        <v>11</v>
      </c>
      <c r="X8" s="72">
        <v>110</v>
      </c>
      <c r="Y8" s="72"/>
      <c r="Z8" s="72"/>
      <c r="AA8" s="72">
        <v>17</v>
      </c>
      <c r="AB8" s="72"/>
      <c r="AC8" s="72"/>
      <c r="AD8" s="72"/>
      <c r="AE8" s="72">
        <v>66</v>
      </c>
      <c r="AF8" s="72"/>
      <c r="AG8" s="72"/>
      <c r="AH8" s="72"/>
      <c r="AI8" s="72"/>
      <c r="AJ8" s="72"/>
      <c r="AK8" s="72"/>
      <c r="AL8" s="72"/>
      <c r="AM8" s="51">
        <f t="shared" si="0"/>
        <v>215</v>
      </c>
      <c r="AN8" s="99">
        <f t="shared" ref="AN8:AO8" si="6">AM8*10</f>
        <v>2150</v>
      </c>
      <c r="AO8" s="95">
        <f t="shared" si="6"/>
        <v>21500</v>
      </c>
    </row>
    <row r="9" spans="1:41" ht="15.75" x14ac:dyDescent="0.25">
      <c r="A9" s="90"/>
      <c r="B9" s="35" t="s">
        <v>43</v>
      </c>
      <c r="C9" s="19" t="s">
        <v>35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/>
      <c r="U9" s="72"/>
      <c r="V9" s="72"/>
      <c r="W9" s="72">
        <v>3</v>
      </c>
      <c r="X9" s="72"/>
      <c r="Y9" s="72"/>
      <c r="Z9" s="72"/>
      <c r="AA9" s="72"/>
      <c r="AB9" s="72"/>
      <c r="AC9" s="72">
        <v>3</v>
      </c>
      <c r="AD9" s="72"/>
      <c r="AE9" s="72">
        <v>10</v>
      </c>
      <c r="AF9" s="72"/>
      <c r="AG9" s="72"/>
      <c r="AH9" s="72"/>
      <c r="AI9" s="72"/>
      <c r="AJ9" s="72"/>
      <c r="AK9" s="72"/>
      <c r="AL9" s="72">
        <v>8</v>
      </c>
      <c r="AM9" s="51">
        <f t="shared" si="0"/>
        <v>25</v>
      </c>
      <c r="AN9" s="99">
        <f t="shared" ref="AN9:AO9" si="7">AM9*10</f>
        <v>250</v>
      </c>
      <c r="AO9" s="95">
        <f t="shared" si="7"/>
        <v>2500</v>
      </c>
    </row>
    <row r="10" spans="1:41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72"/>
      <c r="V10" s="72"/>
      <c r="W10" s="72">
        <v>1</v>
      </c>
      <c r="X10" s="72"/>
      <c r="Y10" s="72"/>
      <c r="Z10" s="72"/>
      <c r="AA10" s="72"/>
      <c r="AB10" s="72"/>
      <c r="AC10" s="72">
        <v>3</v>
      </c>
      <c r="AD10" s="72"/>
      <c r="AE10" s="72">
        <v>10</v>
      </c>
      <c r="AF10" s="72"/>
      <c r="AG10" s="72"/>
      <c r="AH10" s="72"/>
      <c r="AI10" s="72"/>
      <c r="AJ10" s="72"/>
      <c r="AK10" s="72"/>
      <c r="AL10" s="72">
        <v>7</v>
      </c>
      <c r="AM10" s="51">
        <f t="shared" si="0"/>
        <v>25</v>
      </c>
      <c r="AN10" s="99">
        <f t="shared" ref="AN10:AO10" si="8">AM10*10</f>
        <v>250</v>
      </c>
      <c r="AO10" s="95">
        <f t="shared" si="8"/>
        <v>2500</v>
      </c>
    </row>
    <row r="11" spans="1:41" ht="15.75" x14ac:dyDescent="0.25">
      <c r="A11" s="90"/>
      <c r="B11" s="35"/>
      <c r="C11" s="19" t="s">
        <v>6</v>
      </c>
      <c r="D11" s="72">
        <v>102</v>
      </c>
      <c r="E11" s="72">
        <v>26</v>
      </c>
      <c r="F11" s="72">
        <v>43</v>
      </c>
      <c r="G11" s="72">
        <v>40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2</v>
      </c>
      <c r="U11" s="72"/>
      <c r="V11" s="72"/>
      <c r="W11" s="72">
        <v>2</v>
      </c>
      <c r="X11" s="72"/>
      <c r="Y11" s="72"/>
      <c r="Z11" s="72"/>
      <c r="AA11" s="72"/>
      <c r="AB11" s="72"/>
      <c r="AC11" s="72">
        <v>3</v>
      </c>
      <c r="AD11" s="72"/>
      <c r="AE11" s="72">
        <v>10</v>
      </c>
      <c r="AF11" s="72"/>
      <c r="AG11" s="72"/>
      <c r="AH11" s="72"/>
      <c r="AI11" s="72"/>
      <c r="AJ11" s="72"/>
      <c r="AK11" s="72"/>
      <c r="AL11" s="72">
        <v>7</v>
      </c>
      <c r="AM11" s="51">
        <f t="shared" si="0"/>
        <v>236</v>
      </c>
      <c r="AN11" s="99">
        <f t="shared" ref="AN11:AN47" si="9">AM11*10</f>
        <v>2360</v>
      </c>
      <c r="AO11" s="95">
        <f t="shared" ref="AO11:AO47" si="10">AN11*10</f>
        <v>23600</v>
      </c>
    </row>
    <row r="12" spans="1:41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3</v>
      </c>
      <c r="U12" s="72"/>
      <c r="V12" s="72"/>
      <c r="W12" s="72">
        <v>3</v>
      </c>
      <c r="X12" s="72"/>
      <c r="Y12" s="72"/>
      <c r="Z12" s="72"/>
      <c r="AA12" s="72"/>
      <c r="AB12" s="72"/>
      <c r="AC12" s="72">
        <v>3</v>
      </c>
      <c r="AD12" s="72"/>
      <c r="AE12" s="72">
        <v>10</v>
      </c>
      <c r="AF12" s="72"/>
      <c r="AG12" s="72"/>
      <c r="AH12" s="72"/>
      <c r="AI12" s="72"/>
      <c r="AJ12" s="72"/>
      <c r="AK12" s="72"/>
      <c r="AL12" s="72">
        <v>7</v>
      </c>
      <c r="AM12" s="51">
        <f t="shared" si="0"/>
        <v>27</v>
      </c>
      <c r="AN12" s="99">
        <f t="shared" si="9"/>
        <v>270</v>
      </c>
      <c r="AO12" s="95">
        <f t="shared" si="10"/>
        <v>2700</v>
      </c>
    </row>
    <row r="13" spans="1:41" ht="15.75" x14ac:dyDescent="0.25">
      <c r="A13" s="90"/>
      <c r="B13" s="35"/>
      <c r="C13" s="19" t="s">
        <v>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72"/>
      <c r="AE13" s="72">
        <v>10</v>
      </c>
      <c r="AF13" s="72"/>
      <c r="AG13" s="72"/>
      <c r="AH13" s="72"/>
      <c r="AI13" s="72"/>
      <c r="AJ13" s="72"/>
      <c r="AK13" s="72"/>
      <c r="AL13" s="72">
        <v>7</v>
      </c>
      <c r="AM13" s="51">
        <f t="shared" si="0"/>
        <v>23</v>
      </c>
      <c r="AN13" s="99">
        <f t="shared" ref="AN13:AN41" si="11">AM13*10</f>
        <v>230</v>
      </c>
      <c r="AO13" s="95">
        <f t="shared" ref="AO13:AO41" si="12">AN13*10</f>
        <v>2300</v>
      </c>
    </row>
    <row r="14" spans="1:41" ht="15.75" x14ac:dyDescent="0.25">
      <c r="A14" s="90"/>
      <c r="B14" s="35" t="s">
        <v>44</v>
      </c>
      <c r="C14" s="19" t="s">
        <v>8</v>
      </c>
      <c r="D14" s="72"/>
      <c r="E14" s="72">
        <v>13</v>
      </c>
      <c r="F14" s="72">
        <v>22</v>
      </c>
      <c r="G14" s="72">
        <v>21</v>
      </c>
      <c r="H14" s="72"/>
      <c r="I14" s="72"/>
      <c r="J14" s="72">
        <v>21</v>
      </c>
      <c r="K14" s="72"/>
      <c r="L14" s="72"/>
      <c r="M14" s="72"/>
      <c r="N14" s="72"/>
      <c r="O14" s="72">
        <v>22</v>
      </c>
      <c r="P14" s="72"/>
      <c r="Q14" s="72"/>
      <c r="R14" s="72">
        <v>2</v>
      </c>
      <c r="S14" s="72"/>
      <c r="T14" s="72"/>
      <c r="U14" s="72"/>
      <c r="V14" s="72"/>
      <c r="W14" s="72">
        <v>6</v>
      </c>
      <c r="X14" s="72">
        <v>21</v>
      </c>
      <c r="Y14" s="72"/>
      <c r="Z14" s="72"/>
      <c r="AA14" s="72">
        <v>9</v>
      </c>
      <c r="AB14" s="72"/>
      <c r="AC14" s="72">
        <v>5</v>
      </c>
      <c r="AD14" s="72"/>
      <c r="AE14" s="72">
        <v>62</v>
      </c>
      <c r="AF14" s="72"/>
      <c r="AG14" s="72"/>
      <c r="AH14" s="72"/>
      <c r="AI14" s="72"/>
      <c r="AJ14" s="72"/>
      <c r="AK14" s="72"/>
      <c r="AL14" s="72"/>
      <c r="AM14" s="51">
        <f t="shared" si="0"/>
        <v>204</v>
      </c>
      <c r="AN14" s="99">
        <f t="shared" si="11"/>
        <v>2040</v>
      </c>
      <c r="AO14" s="95">
        <f t="shared" si="12"/>
        <v>20400</v>
      </c>
    </row>
    <row r="15" spans="1:41" ht="15.75" x14ac:dyDescent="0.25">
      <c r="A15" s="90"/>
      <c r="B15" s="35"/>
      <c r="C15" s="19" t="s">
        <v>107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2</v>
      </c>
      <c r="Y15" s="72"/>
      <c r="Z15" s="72"/>
      <c r="AA15" s="72"/>
      <c r="AB15" s="72"/>
      <c r="AC15" s="72"/>
      <c r="AD15" s="72"/>
      <c r="AE15" s="72">
        <v>1</v>
      </c>
      <c r="AF15" s="72"/>
      <c r="AG15" s="72"/>
      <c r="AH15" s="72"/>
      <c r="AI15" s="72"/>
      <c r="AJ15" s="72"/>
      <c r="AK15" s="72"/>
      <c r="AL15" s="72"/>
      <c r="AM15" s="51">
        <f t="shared" si="0"/>
        <v>6</v>
      </c>
      <c r="AN15" s="99">
        <f t="shared" si="11"/>
        <v>60</v>
      </c>
      <c r="AO15" s="95">
        <f t="shared" si="12"/>
        <v>600</v>
      </c>
    </row>
    <row r="16" spans="1:41" ht="15.75" x14ac:dyDescent="0.25">
      <c r="A16" s="90"/>
      <c r="B16" s="35"/>
      <c r="C16" s="19" t="s">
        <v>69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8</v>
      </c>
      <c r="Y16" s="72"/>
      <c r="Z16" s="72"/>
      <c r="AA16" s="72"/>
      <c r="AB16" s="72"/>
      <c r="AC16" s="72">
        <v>4</v>
      </c>
      <c r="AD16" s="72"/>
      <c r="AE16" s="72">
        <v>3</v>
      </c>
      <c r="AF16" s="72"/>
      <c r="AG16" s="72"/>
      <c r="AH16" s="72"/>
      <c r="AI16" s="72"/>
      <c r="AJ16" s="72"/>
      <c r="AK16" s="72"/>
      <c r="AL16" s="72"/>
      <c r="AM16" s="51">
        <f t="shared" si="0"/>
        <v>15</v>
      </c>
      <c r="AN16" s="99">
        <f t="shared" si="11"/>
        <v>150</v>
      </c>
      <c r="AO16" s="95">
        <f t="shared" si="12"/>
        <v>1500</v>
      </c>
    </row>
    <row r="17" spans="1:41" ht="15.75" x14ac:dyDescent="0.25">
      <c r="A17" s="90"/>
      <c r="B17" s="35"/>
      <c r="C17" s="19" t="s">
        <v>108</v>
      </c>
      <c r="D17" s="72"/>
      <c r="E17" s="72"/>
      <c r="F17" s="72"/>
      <c r="G17" s="72"/>
      <c r="H17" s="72"/>
      <c r="I17" s="72"/>
      <c r="J17" s="72">
        <v>4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9</v>
      </c>
      <c r="Y17" s="72"/>
      <c r="Z17" s="72"/>
      <c r="AA17" s="72"/>
      <c r="AB17" s="72"/>
      <c r="AC17" s="72">
        <v>4</v>
      </c>
      <c r="AD17" s="72"/>
      <c r="AE17" s="72">
        <v>4</v>
      </c>
      <c r="AF17" s="72"/>
      <c r="AG17" s="72"/>
      <c r="AH17" s="72"/>
      <c r="AI17" s="72"/>
      <c r="AJ17" s="72"/>
      <c r="AK17" s="72"/>
      <c r="AL17" s="72"/>
      <c r="AM17" s="51">
        <f t="shared" si="0"/>
        <v>21</v>
      </c>
      <c r="AN17" s="99">
        <f t="shared" ref="AN17:AN21" si="13">AM17*10</f>
        <v>210</v>
      </c>
      <c r="AO17" s="95">
        <f t="shared" ref="AO17:AO21" si="14">AN17*10</f>
        <v>2100</v>
      </c>
    </row>
    <row r="18" spans="1:41" ht="15.75" x14ac:dyDescent="0.25">
      <c r="A18" s="90"/>
      <c r="B18" s="35"/>
      <c r="C18" s="19" t="s">
        <v>58</v>
      </c>
      <c r="D18" s="72"/>
      <c r="E18" s="72"/>
      <c r="F18" s="72"/>
      <c r="G18" s="72"/>
      <c r="H18" s="72"/>
      <c r="I18" s="72"/>
      <c r="J18" s="72">
        <v>3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4</v>
      </c>
      <c r="Y18" s="72"/>
      <c r="Z18" s="72"/>
      <c r="AA18" s="72"/>
      <c r="AB18" s="72"/>
      <c r="AC18" s="72">
        <v>2</v>
      </c>
      <c r="AD18" s="72">
        <v>1</v>
      </c>
      <c r="AE18" s="72">
        <v>6</v>
      </c>
      <c r="AF18" s="72"/>
      <c r="AG18" s="72"/>
      <c r="AH18" s="72"/>
      <c r="AI18" s="72"/>
      <c r="AJ18" s="72"/>
      <c r="AK18" s="72"/>
      <c r="AL18" s="72"/>
      <c r="AM18" s="51">
        <f t="shared" si="0"/>
        <v>16</v>
      </c>
      <c r="AN18" s="99">
        <f t="shared" si="13"/>
        <v>160</v>
      </c>
      <c r="AO18" s="95">
        <f t="shared" si="14"/>
        <v>1600</v>
      </c>
    </row>
    <row r="19" spans="1:41" ht="15.75" x14ac:dyDescent="0.25">
      <c r="A19" s="90"/>
      <c r="B19" s="35"/>
      <c r="C19" s="19" t="s">
        <v>70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72"/>
      <c r="AA19" s="72"/>
      <c r="AB19" s="72"/>
      <c r="AC19" s="72">
        <v>5</v>
      </c>
      <c r="AD19" s="72"/>
      <c r="AE19" s="72">
        <v>10</v>
      </c>
      <c r="AF19" s="72"/>
      <c r="AG19" s="72"/>
      <c r="AH19" s="72"/>
      <c r="AI19" s="72"/>
      <c r="AJ19" s="72"/>
      <c r="AK19" s="72"/>
      <c r="AL19" s="72"/>
      <c r="AM19" s="51">
        <f t="shared" si="0"/>
        <v>22</v>
      </c>
      <c r="AN19" s="99">
        <f t="shared" ref="AN19:AN20" si="15">AM19*10</f>
        <v>220</v>
      </c>
      <c r="AO19" s="95">
        <f t="shared" ref="AO19:AO20" si="16">AN19*10</f>
        <v>2200</v>
      </c>
    </row>
    <row r="20" spans="1:41" ht="15.75" x14ac:dyDescent="0.25">
      <c r="A20" s="90"/>
      <c r="B20" s="35"/>
      <c r="C20" s="19" t="s">
        <v>131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3</v>
      </c>
      <c r="AD20" s="72"/>
      <c r="AE20" s="72">
        <v>1</v>
      </c>
      <c r="AF20" s="72"/>
      <c r="AG20" s="72"/>
      <c r="AH20" s="72"/>
      <c r="AI20" s="72"/>
      <c r="AJ20" s="72"/>
      <c r="AK20" s="72"/>
      <c r="AL20" s="72"/>
      <c r="AM20" s="51">
        <f t="shared" si="0"/>
        <v>11</v>
      </c>
      <c r="AN20" s="99">
        <f t="shared" si="15"/>
        <v>110</v>
      </c>
      <c r="AO20" s="95">
        <f t="shared" si="16"/>
        <v>1100</v>
      </c>
    </row>
    <row r="21" spans="1:41" ht="15.75" x14ac:dyDescent="0.25">
      <c r="A21" s="90"/>
      <c r="B21" s="35" t="s">
        <v>37</v>
      </c>
      <c r="C21" s="19" t="s">
        <v>110</v>
      </c>
      <c r="D21" s="72"/>
      <c r="E21" s="72"/>
      <c r="F21" s="72"/>
      <c r="G21" s="72"/>
      <c r="H21" s="72"/>
      <c r="I21" s="72"/>
      <c r="J21" s="72">
        <v>6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51">
        <f t="shared" si="0"/>
        <v>6</v>
      </c>
      <c r="AN21" s="99">
        <f t="shared" si="13"/>
        <v>60</v>
      </c>
      <c r="AO21" s="95">
        <f t="shared" si="14"/>
        <v>600</v>
      </c>
    </row>
    <row r="22" spans="1:41" ht="15.75" x14ac:dyDescent="0.25">
      <c r="A22" s="90"/>
      <c r="B22" s="35"/>
      <c r="C22" s="19" t="s">
        <v>85</v>
      </c>
      <c r="D22" s="72"/>
      <c r="E22" s="72">
        <v>12</v>
      </c>
      <c r="F22" s="72">
        <v>20</v>
      </c>
      <c r="G22" s="72">
        <v>19</v>
      </c>
      <c r="H22" s="72"/>
      <c r="I22" s="72"/>
      <c r="J22" s="72">
        <v>11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51">
        <f t="shared" si="0"/>
        <v>62</v>
      </c>
      <c r="AN22" s="99">
        <f t="shared" ref="AN22" si="17">AM22*10</f>
        <v>620</v>
      </c>
      <c r="AO22" s="95">
        <f t="shared" ref="AO22" si="18">AN22*10</f>
        <v>6200</v>
      </c>
    </row>
    <row r="23" spans="1:41" ht="15.75" x14ac:dyDescent="0.25">
      <c r="A23" s="90"/>
      <c r="B23" s="35"/>
      <c r="C23" s="19" t="s">
        <v>133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>
        <v>5</v>
      </c>
      <c r="U23" s="72"/>
      <c r="V23" s="72"/>
      <c r="W23" s="72">
        <v>5</v>
      </c>
      <c r="X23" s="72"/>
      <c r="Y23" s="72"/>
      <c r="Z23" s="72"/>
      <c r="AA23" s="72"/>
      <c r="AB23" s="72"/>
      <c r="AC23" s="72">
        <v>5</v>
      </c>
      <c r="AD23" s="72">
        <v>2</v>
      </c>
      <c r="AE23" s="72">
        <v>20</v>
      </c>
      <c r="AF23" s="72"/>
      <c r="AG23" s="72"/>
      <c r="AH23" s="72"/>
      <c r="AI23" s="72"/>
      <c r="AJ23" s="72"/>
      <c r="AK23" s="72"/>
      <c r="AL23" s="72">
        <v>4</v>
      </c>
      <c r="AM23" s="51">
        <f t="shared" si="0"/>
        <v>41</v>
      </c>
      <c r="AN23" s="99">
        <f t="shared" ref="AN23:AN26" si="19">AM23*10</f>
        <v>410</v>
      </c>
      <c r="AO23" s="95">
        <f t="shared" ref="AO23:AO26" si="20">AN23*10</f>
        <v>4100</v>
      </c>
    </row>
    <row r="24" spans="1:41" ht="15.75" x14ac:dyDescent="0.25">
      <c r="A24" s="90"/>
      <c r="B24" s="35" t="s">
        <v>45</v>
      </c>
      <c r="C24" s="19" t="s">
        <v>111</v>
      </c>
      <c r="D24" s="72"/>
      <c r="E24" s="72"/>
      <c r="F24" s="72"/>
      <c r="G24" s="72"/>
      <c r="H24" s="72"/>
      <c r="I24" s="72"/>
      <c r="J24" s="72">
        <v>2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51">
        <f t="shared" si="0"/>
        <v>2</v>
      </c>
      <c r="AN24" s="99">
        <f t="shared" si="19"/>
        <v>20</v>
      </c>
      <c r="AO24" s="95">
        <f t="shared" si="20"/>
        <v>200</v>
      </c>
    </row>
    <row r="25" spans="1:41" ht="15.75" x14ac:dyDescent="0.25">
      <c r="A25" s="90"/>
      <c r="B25" s="35"/>
      <c r="C25" s="19" t="s">
        <v>9</v>
      </c>
      <c r="D25" s="72"/>
      <c r="E25" s="72">
        <v>7</v>
      </c>
      <c r="F25" s="72">
        <v>10</v>
      </c>
      <c r="G25" s="72">
        <v>9</v>
      </c>
      <c r="H25" s="72">
        <v>56</v>
      </c>
      <c r="I25" s="72"/>
      <c r="J25" s="72">
        <v>6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>
        <v>3</v>
      </c>
      <c r="X25" s="72"/>
      <c r="Y25" s="72"/>
      <c r="Z25" s="72"/>
      <c r="AA25" s="72">
        <v>4</v>
      </c>
      <c r="AB25" s="72"/>
      <c r="AC25" s="72">
        <v>2</v>
      </c>
      <c r="AD25" s="72"/>
      <c r="AE25" s="72">
        <v>40</v>
      </c>
      <c r="AF25" s="72"/>
      <c r="AG25" s="72"/>
      <c r="AH25" s="72"/>
      <c r="AI25" s="72"/>
      <c r="AJ25" s="72"/>
      <c r="AK25" s="72"/>
      <c r="AL25" s="72">
        <v>100</v>
      </c>
      <c r="AM25" s="51">
        <f t="shared" si="0"/>
        <v>237</v>
      </c>
      <c r="AN25" s="99">
        <f t="shared" si="19"/>
        <v>2370</v>
      </c>
      <c r="AO25" s="95">
        <f t="shared" si="20"/>
        <v>23700</v>
      </c>
    </row>
    <row r="26" spans="1:41" ht="15.75" x14ac:dyDescent="0.25">
      <c r="A26" s="90"/>
      <c r="B26" s="35"/>
      <c r="C26" s="19" t="s">
        <v>103</v>
      </c>
      <c r="D26" s="72"/>
      <c r="E26" s="72"/>
      <c r="F26" s="72"/>
      <c r="G26" s="72"/>
      <c r="H26" s="72"/>
      <c r="I26" s="72">
        <v>56</v>
      </c>
      <c r="J26" s="72">
        <v>2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51">
        <f t="shared" si="0"/>
        <v>58</v>
      </c>
      <c r="AN26" s="99">
        <f t="shared" si="19"/>
        <v>580</v>
      </c>
      <c r="AO26" s="95">
        <f t="shared" si="20"/>
        <v>5800</v>
      </c>
    </row>
    <row r="27" spans="1:41" ht="15.75" x14ac:dyDescent="0.25">
      <c r="A27" s="90"/>
      <c r="B27" s="35"/>
      <c r="C27" s="19" t="s">
        <v>112</v>
      </c>
      <c r="D27" s="72"/>
      <c r="E27" s="72"/>
      <c r="F27" s="72"/>
      <c r="G27" s="72"/>
      <c r="H27" s="72"/>
      <c r="I27" s="72"/>
      <c r="J27" s="72"/>
      <c r="K27" s="72">
        <v>2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51">
        <f t="shared" si="0"/>
        <v>2</v>
      </c>
      <c r="AN27" s="99">
        <f t="shared" si="11"/>
        <v>20</v>
      </c>
      <c r="AO27" s="95">
        <f t="shared" si="12"/>
        <v>200</v>
      </c>
    </row>
    <row r="28" spans="1:41" ht="15.75" x14ac:dyDescent="0.25">
      <c r="A28" s="90"/>
      <c r="B28" s="35"/>
      <c r="C28" s="19" t="s">
        <v>104</v>
      </c>
      <c r="D28" s="72"/>
      <c r="E28" s="72"/>
      <c r="F28" s="72"/>
      <c r="G28" s="72"/>
      <c r="H28" s="72">
        <v>56</v>
      </c>
      <c r="I28" s="72"/>
      <c r="J28" s="72">
        <v>2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51">
        <f t="shared" si="0"/>
        <v>58</v>
      </c>
      <c r="AN28" s="99">
        <f t="shared" ref="AN28" si="21">AM28*10</f>
        <v>580</v>
      </c>
      <c r="AO28" s="95">
        <f t="shared" ref="AO28" si="22">AN28*10</f>
        <v>5800</v>
      </c>
    </row>
    <row r="29" spans="1:41" ht="15.75" x14ac:dyDescent="0.25">
      <c r="A29" s="90"/>
      <c r="B29" s="35" t="s">
        <v>41</v>
      </c>
      <c r="C29" s="19" t="s">
        <v>31</v>
      </c>
      <c r="D29" s="72"/>
      <c r="E29" s="72">
        <v>16</v>
      </c>
      <c r="F29" s="72">
        <v>29</v>
      </c>
      <c r="G29" s="72">
        <v>25</v>
      </c>
      <c r="H29" s="72"/>
      <c r="I29" s="72"/>
      <c r="J29" s="72"/>
      <c r="K29" s="72">
        <v>38</v>
      </c>
      <c r="L29" s="72"/>
      <c r="M29" s="72"/>
      <c r="N29" s="72"/>
      <c r="O29" s="72"/>
      <c r="P29" s="72"/>
      <c r="Q29" s="72"/>
      <c r="R29" s="72">
        <v>4</v>
      </c>
      <c r="S29" s="72"/>
      <c r="T29" s="72">
        <v>7</v>
      </c>
      <c r="U29" s="72"/>
      <c r="V29" s="72"/>
      <c r="W29" s="72">
        <v>7</v>
      </c>
      <c r="X29" s="72"/>
      <c r="Y29" s="72"/>
      <c r="Z29" s="72"/>
      <c r="AA29" s="72"/>
      <c r="AB29" s="72"/>
      <c r="AC29" s="72"/>
      <c r="AD29" s="72"/>
      <c r="AE29" s="72">
        <v>96</v>
      </c>
      <c r="AF29" s="72"/>
      <c r="AG29" s="72"/>
      <c r="AH29" s="72"/>
      <c r="AI29" s="72"/>
      <c r="AJ29" s="72"/>
      <c r="AK29" s="72"/>
      <c r="AL29" s="72"/>
      <c r="AM29" s="51">
        <f t="shared" si="0"/>
        <v>222</v>
      </c>
      <c r="AN29" s="99">
        <f t="shared" ref="AN29:AN39" si="23">AM29*10</f>
        <v>2220</v>
      </c>
      <c r="AO29" s="95">
        <f t="shared" ref="AO29:AO39" si="24">AN29*10</f>
        <v>22200</v>
      </c>
    </row>
    <row r="30" spans="1:41" ht="15.75" x14ac:dyDescent="0.25">
      <c r="A30" s="90"/>
      <c r="B30" s="35" t="s">
        <v>46</v>
      </c>
      <c r="C30" s="19" t="s">
        <v>10</v>
      </c>
      <c r="D30" s="72"/>
      <c r="E30" s="72">
        <v>10</v>
      </c>
      <c r="F30" s="72">
        <v>15</v>
      </c>
      <c r="G30" s="72">
        <v>14</v>
      </c>
      <c r="H30" s="72"/>
      <c r="I30" s="72"/>
      <c r="J30" s="72">
        <v>21</v>
      </c>
      <c r="K30" s="72"/>
      <c r="L30" s="72"/>
      <c r="M30" s="72"/>
      <c r="N30" s="72"/>
      <c r="O30" s="72"/>
      <c r="P30" s="72"/>
      <c r="Q30" s="72">
        <v>5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72"/>
      <c r="AA30" s="72"/>
      <c r="AB30" s="72"/>
      <c r="AC30" s="72"/>
      <c r="AD30" s="72"/>
      <c r="AE30" s="72">
        <v>59</v>
      </c>
      <c r="AF30" s="72"/>
      <c r="AG30" s="72"/>
      <c r="AH30" s="72"/>
      <c r="AI30" s="72"/>
      <c r="AJ30" s="72"/>
      <c r="AK30" s="72"/>
      <c r="AL30" s="72"/>
      <c r="AM30" s="51">
        <f t="shared" si="0"/>
        <v>126</v>
      </c>
      <c r="AN30" s="99">
        <f t="shared" si="23"/>
        <v>1260</v>
      </c>
      <c r="AO30" s="95">
        <f t="shared" si="24"/>
        <v>12600</v>
      </c>
    </row>
    <row r="31" spans="1:41" ht="15.75" x14ac:dyDescent="0.25">
      <c r="A31" s="90"/>
      <c r="B31" s="35"/>
      <c r="C31" s="19" t="s">
        <v>132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>
        <v>2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51">
        <f t="shared" si="0"/>
        <v>4</v>
      </c>
      <c r="AN31" s="99">
        <f t="shared" si="23"/>
        <v>40</v>
      </c>
      <c r="AO31" s="95">
        <f t="shared" si="24"/>
        <v>400</v>
      </c>
    </row>
    <row r="32" spans="1:41" ht="15.75" x14ac:dyDescent="0.25">
      <c r="A32" s="90"/>
      <c r="B32" s="35"/>
      <c r="C32" s="19" t="s">
        <v>134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51">
        <f t="shared" si="0"/>
        <v>2</v>
      </c>
      <c r="AN32" s="99">
        <f t="shared" si="23"/>
        <v>20</v>
      </c>
      <c r="AO32" s="95">
        <f t="shared" si="24"/>
        <v>200</v>
      </c>
    </row>
    <row r="33" spans="1:41" ht="15.75" x14ac:dyDescent="0.25">
      <c r="A33" s="90"/>
      <c r="B33" s="35"/>
      <c r="C33" s="19" t="s">
        <v>135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>
        <v>1</v>
      </c>
      <c r="W33" s="72">
        <v>1</v>
      </c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51">
        <f t="shared" ref="AM33:AM35" si="25">SUM(D33:AL33)</f>
        <v>2</v>
      </c>
      <c r="AN33" s="99">
        <f t="shared" ref="AN33:AN35" si="26">AM33*10</f>
        <v>20</v>
      </c>
      <c r="AO33" s="95">
        <f t="shared" ref="AO33:AO35" si="27">AN33*10</f>
        <v>200</v>
      </c>
    </row>
    <row r="34" spans="1:41" ht="15.75" x14ac:dyDescent="0.25">
      <c r="A34" s="90"/>
      <c r="B34" s="35" t="s">
        <v>62</v>
      </c>
      <c r="C34" s="19" t="s">
        <v>71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2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51">
        <f t="shared" si="25"/>
        <v>2</v>
      </c>
      <c r="AN34" s="99">
        <f t="shared" si="26"/>
        <v>20</v>
      </c>
      <c r="AO34" s="95">
        <f t="shared" si="27"/>
        <v>200</v>
      </c>
    </row>
    <row r="35" spans="1:41" ht="15.75" x14ac:dyDescent="0.25">
      <c r="A35" s="90"/>
      <c r="B35" s="35"/>
      <c r="C35" s="19" t="s">
        <v>78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3</v>
      </c>
      <c r="N35" s="72"/>
      <c r="O35" s="72"/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51">
        <f t="shared" si="25"/>
        <v>4</v>
      </c>
      <c r="AN35" s="99">
        <f t="shared" si="26"/>
        <v>40</v>
      </c>
      <c r="AO35" s="95">
        <f t="shared" si="27"/>
        <v>400</v>
      </c>
    </row>
    <row r="36" spans="1:41" ht="15.75" x14ac:dyDescent="0.25">
      <c r="A36" s="90"/>
      <c r="B36" s="35"/>
      <c r="C36" s="19" t="s">
        <v>122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>
        <v>3</v>
      </c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51">
        <f t="shared" si="0"/>
        <v>4</v>
      </c>
      <c r="AN36" s="99">
        <f t="shared" si="23"/>
        <v>40</v>
      </c>
      <c r="AO36" s="95">
        <f t="shared" si="24"/>
        <v>400</v>
      </c>
    </row>
    <row r="37" spans="1:41" ht="15.75" x14ac:dyDescent="0.25">
      <c r="A37" s="90"/>
      <c r="B37" s="35"/>
      <c r="C37" s="19" t="s">
        <v>138</v>
      </c>
      <c r="D37" s="72"/>
      <c r="E37" s="72"/>
      <c r="F37" s="72"/>
      <c r="G37" s="72"/>
      <c r="H37" s="72"/>
      <c r="I37" s="72"/>
      <c r="J37" s="72"/>
      <c r="K37" s="72"/>
      <c r="L37" s="72"/>
      <c r="M37" s="72">
        <v>1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51">
        <f t="shared" ref="AM37:AM62" si="28">SUM(D37:AL37)</f>
        <v>1</v>
      </c>
      <c r="AN37" s="99">
        <f t="shared" si="23"/>
        <v>10</v>
      </c>
      <c r="AO37" s="95">
        <f t="shared" si="24"/>
        <v>100</v>
      </c>
    </row>
    <row r="38" spans="1:41" ht="15.75" x14ac:dyDescent="0.25">
      <c r="A38" s="90"/>
      <c r="B38" s="35"/>
      <c r="C38" s="19" t="s">
        <v>139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>
        <v>2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51">
        <f t="shared" si="28"/>
        <v>2</v>
      </c>
      <c r="AN38" s="99">
        <f t="shared" ref="AN38" si="29">AM38*10</f>
        <v>20</v>
      </c>
      <c r="AO38" s="95">
        <f t="shared" ref="AO38" si="30">AN38*10</f>
        <v>200</v>
      </c>
    </row>
    <row r="39" spans="1:41" ht="15.75" x14ac:dyDescent="0.25">
      <c r="A39" s="90"/>
      <c r="B39" s="35" t="s">
        <v>47</v>
      </c>
      <c r="C39" s="19" t="s">
        <v>30</v>
      </c>
      <c r="D39" s="72"/>
      <c r="E39" s="72">
        <v>11</v>
      </c>
      <c r="F39" s="72">
        <v>18</v>
      </c>
      <c r="G39" s="72">
        <v>17</v>
      </c>
      <c r="H39" s="72"/>
      <c r="I39" s="72"/>
      <c r="J39" s="72"/>
      <c r="K39" s="72"/>
      <c r="L39" s="72">
        <v>1</v>
      </c>
      <c r="M39" s="72"/>
      <c r="N39" s="72"/>
      <c r="O39" s="72"/>
      <c r="P39" s="72"/>
      <c r="Q39" s="72"/>
      <c r="R39" s="72">
        <v>2</v>
      </c>
      <c r="S39" s="72"/>
      <c r="T39" s="72">
        <v>5</v>
      </c>
      <c r="U39" s="72"/>
      <c r="V39" s="72"/>
      <c r="W39" s="72">
        <v>5</v>
      </c>
      <c r="X39" s="72">
        <v>43</v>
      </c>
      <c r="Y39" s="72"/>
      <c r="Z39" s="72"/>
      <c r="AA39" s="72">
        <v>7</v>
      </c>
      <c r="AB39" s="72"/>
      <c r="AC39" s="72">
        <v>19</v>
      </c>
      <c r="AD39" s="72"/>
      <c r="AE39" s="72"/>
      <c r="AF39" s="72">
        <v>46</v>
      </c>
      <c r="AG39" s="72"/>
      <c r="AH39" s="72"/>
      <c r="AI39" s="72"/>
      <c r="AJ39" s="72"/>
      <c r="AK39" s="72"/>
      <c r="AL39" s="72"/>
      <c r="AM39" s="51">
        <f t="shared" si="28"/>
        <v>174</v>
      </c>
      <c r="AN39" s="99">
        <f t="shared" si="23"/>
        <v>1740</v>
      </c>
      <c r="AO39" s="95">
        <f t="shared" si="24"/>
        <v>17400</v>
      </c>
    </row>
    <row r="40" spans="1:41" ht="15.75" x14ac:dyDescent="0.25">
      <c r="A40" s="90"/>
      <c r="B40" s="35" t="s">
        <v>48</v>
      </c>
      <c r="C40" s="19" t="s">
        <v>12</v>
      </c>
      <c r="D40" s="72">
        <v>44</v>
      </c>
      <c r="E40" s="72">
        <v>11</v>
      </c>
      <c r="F40" s="72">
        <v>18</v>
      </c>
      <c r="G40" s="72">
        <v>16</v>
      </c>
      <c r="H40" s="72"/>
      <c r="I40" s="72"/>
      <c r="J40" s="72">
        <v>3</v>
      </c>
      <c r="K40" s="72"/>
      <c r="L40" s="72"/>
      <c r="M40" s="72"/>
      <c r="N40" s="72"/>
      <c r="O40" s="72"/>
      <c r="P40" s="72">
        <v>1</v>
      </c>
      <c r="Q40" s="72"/>
      <c r="R40" s="72"/>
      <c r="S40" s="72"/>
      <c r="T40" s="72"/>
      <c r="U40" s="72"/>
      <c r="V40" s="72"/>
      <c r="W40" s="72">
        <v>5</v>
      </c>
      <c r="X40" s="72">
        <v>1</v>
      </c>
      <c r="Y40" s="72"/>
      <c r="Z40" s="72"/>
      <c r="AA40" s="72"/>
      <c r="AB40" s="72"/>
      <c r="AC40" s="72"/>
      <c r="AD40" s="72">
        <v>1</v>
      </c>
      <c r="AE40" s="72"/>
      <c r="AF40" s="72">
        <v>20</v>
      </c>
      <c r="AG40" s="72"/>
      <c r="AH40" s="72"/>
      <c r="AI40" s="72"/>
      <c r="AJ40" s="72"/>
      <c r="AK40" s="72"/>
      <c r="AL40" s="72"/>
      <c r="AM40" s="51">
        <f t="shared" si="28"/>
        <v>120</v>
      </c>
      <c r="AN40" s="99">
        <f t="shared" ref="AN40" si="31">AM40*10</f>
        <v>1200</v>
      </c>
      <c r="AO40" s="95">
        <f t="shared" ref="AO40" si="32">AN40*10</f>
        <v>12000</v>
      </c>
    </row>
    <row r="41" spans="1:41" ht="15.75" x14ac:dyDescent="0.25">
      <c r="A41" s="90"/>
      <c r="B41" s="35"/>
      <c r="C41" s="19" t="s">
        <v>99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51">
        <f t="shared" si="28"/>
        <v>3</v>
      </c>
      <c r="AN41" s="99">
        <f t="shared" si="11"/>
        <v>30</v>
      </c>
      <c r="AO41" s="95">
        <f t="shared" si="12"/>
        <v>300</v>
      </c>
    </row>
    <row r="42" spans="1:41" ht="15.75" x14ac:dyDescent="0.25">
      <c r="A42" s="90"/>
      <c r="B42" s="35"/>
      <c r="C42" s="19" t="s">
        <v>109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51">
        <f t="shared" si="28"/>
        <v>3</v>
      </c>
      <c r="AN42" s="99">
        <f t="shared" si="9"/>
        <v>30</v>
      </c>
      <c r="AO42" s="95">
        <f t="shared" si="10"/>
        <v>300</v>
      </c>
    </row>
    <row r="43" spans="1:41" ht="15.75" x14ac:dyDescent="0.25">
      <c r="A43" s="90"/>
      <c r="B43" s="35"/>
      <c r="C43" s="19" t="s">
        <v>113</v>
      </c>
      <c r="D43" s="72"/>
      <c r="E43" s="72"/>
      <c r="F43" s="72"/>
      <c r="G43" s="72"/>
      <c r="H43" s="72"/>
      <c r="I43" s="72"/>
      <c r="J43" s="72">
        <v>5</v>
      </c>
      <c r="K43" s="72"/>
      <c r="L43" s="72"/>
      <c r="M43" s="72"/>
      <c r="N43" s="72"/>
      <c r="O43" s="72"/>
      <c r="P43" s="72"/>
      <c r="Q43" s="72">
        <v>1</v>
      </c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51">
        <f t="shared" si="28"/>
        <v>6</v>
      </c>
      <c r="AN43" s="99">
        <f t="shared" si="9"/>
        <v>60</v>
      </c>
      <c r="AO43" s="95">
        <f t="shared" si="10"/>
        <v>600</v>
      </c>
    </row>
    <row r="44" spans="1:41" ht="15.75" x14ac:dyDescent="0.25">
      <c r="A44" s="90"/>
      <c r="B44" s="35" t="s">
        <v>39</v>
      </c>
      <c r="C44" s="19" t="s">
        <v>75</v>
      </c>
      <c r="D44" s="72"/>
      <c r="E44" s="72"/>
      <c r="F44" s="72"/>
      <c r="G44" s="72"/>
      <c r="H44" s="72">
        <v>2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>
        <v>3</v>
      </c>
      <c r="AG44" s="72"/>
      <c r="AH44" s="72"/>
      <c r="AI44" s="72"/>
      <c r="AJ44" s="72"/>
      <c r="AK44" s="72"/>
      <c r="AL44" s="72"/>
      <c r="AM44" s="51">
        <f t="shared" si="28"/>
        <v>5</v>
      </c>
      <c r="AN44" s="99">
        <f t="shared" ref="AN44" si="33">AM44*10</f>
        <v>50</v>
      </c>
      <c r="AO44" s="95">
        <f t="shared" ref="AO44" si="34">AN44*10</f>
        <v>500</v>
      </c>
    </row>
    <row r="45" spans="1:41" ht="15.75" x14ac:dyDescent="0.25">
      <c r="A45" s="90"/>
      <c r="B45" s="35"/>
      <c r="C45" s="19" t="s">
        <v>105</v>
      </c>
      <c r="D45" s="72"/>
      <c r="E45" s="72"/>
      <c r="F45" s="72"/>
      <c r="G45" s="72"/>
      <c r="H45" s="72">
        <v>1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51">
        <f t="shared" ref="AM45" si="35">SUM(D45:AL45)</f>
        <v>1</v>
      </c>
      <c r="AN45" s="99">
        <f t="shared" ref="AN45" si="36">AM45*10</f>
        <v>10</v>
      </c>
      <c r="AO45" s="95">
        <f t="shared" ref="AO45" si="37">AN45*10</f>
        <v>100</v>
      </c>
    </row>
    <row r="46" spans="1:41" ht="15.75" x14ac:dyDescent="0.25">
      <c r="A46" s="90"/>
      <c r="B46" s="35"/>
      <c r="C46" s="19" t="s">
        <v>106</v>
      </c>
      <c r="D46" s="72"/>
      <c r="E46" s="72"/>
      <c r="F46" s="72"/>
      <c r="G46" s="72"/>
      <c r="H46" s="72">
        <v>4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51">
        <f t="shared" si="28"/>
        <v>4</v>
      </c>
      <c r="AN46" s="99">
        <f t="shared" si="9"/>
        <v>40</v>
      </c>
      <c r="AO46" s="95">
        <f t="shared" si="10"/>
        <v>400</v>
      </c>
    </row>
    <row r="47" spans="1:41" ht="15.75" x14ac:dyDescent="0.25">
      <c r="A47" s="90"/>
      <c r="B47" s="35"/>
      <c r="C47" s="19" t="s">
        <v>76</v>
      </c>
      <c r="D47" s="72"/>
      <c r="E47" s="72"/>
      <c r="F47" s="72"/>
      <c r="G47" s="72"/>
      <c r="H47" s="72">
        <v>11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>
        <v>3</v>
      </c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>
        <v>15</v>
      </c>
      <c r="AG47" s="72"/>
      <c r="AH47" s="72"/>
      <c r="AI47" s="72"/>
      <c r="AJ47" s="72"/>
      <c r="AK47" s="72"/>
      <c r="AL47" s="72"/>
      <c r="AM47" s="51">
        <f t="shared" si="28"/>
        <v>29</v>
      </c>
      <c r="AN47" s="99">
        <f t="shared" si="9"/>
        <v>290</v>
      </c>
      <c r="AO47" s="95">
        <f t="shared" si="10"/>
        <v>2900</v>
      </c>
    </row>
    <row r="48" spans="1:41" ht="16.5" thickBot="1" x14ac:dyDescent="0.3">
      <c r="A48" s="91"/>
      <c r="B48" s="80" t="s">
        <v>49</v>
      </c>
      <c r="C48" s="81" t="s">
        <v>16</v>
      </c>
      <c r="D48" s="82"/>
      <c r="E48" s="82">
        <v>12</v>
      </c>
      <c r="F48" s="82">
        <v>20</v>
      </c>
      <c r="G48" s="82">
        <v>19</v>
      </c>
      <c r="H48" s="82"/>
      <c r="I48" s="82"/>
      <c r="J48" s="82">
        <v>29</v>
      </c>
      <c r="K48" s="82"/>
      <c r="L48" s="82"/>
      <c r="M48" s="82"/>
      <c r="N48" s="82"/>
      <c r="O48" s="82">
        <v>21</v>
      </c>
      <c r="P48" s="82"/>
      <c r="Q48" s="82">
        <v>2</v>
      </c>
      <c r="R48" s="82"/>
      <c r="S48" s="82"/>
      <c r="T48" s="82">
        <v>5</v>
      </c>
      <c r="U48" s="82"/>
      <c r="V48" s="82"/>
      <c r="W48" s="82">
        <v>5</v>
      </c>
      <c r="X48" s="82"/>
      <c r="Y48" s="82">
        <v>53</v>
      </c>
      <c r="Z48" s="82"/>
      <c r="AA48" s="82">
        <v>8</v>
      </c>
      <c r="AB48" s="82"/>
      <c r="AC48" s="82">
        <v>22</v>
      </c>
      <c r="AD48" s="82">
        <v>5</v>
      </c>
      <c r="AE48" s="82"/>
      <c r="AF48" s="82">
        <v>80</v>
      </c>
      <c r="AG48" s="82"/>
      <c r="AH48" s="82"/>
      <c r="AI48" s="82"/>
      <c r="AJ48" s="82"/>
      <c r="AK48" s="82"/>
      <c r="AL48" s="82"/>
      <c r="AM48" s="83">
        <f t="shared" si="28"/>
        <v>281</v>
      </c>
      <c r="AN48" s="100">
        <f t="shared" ref="AN48:AO48" si="38">AM48*10</f>
        <v>2810</v>
      </c>
      <c r="AO48" s="101">
        <f t="shared" si="38"/>
        <v>28100</v>
      </c>
    </row>
    <row r="49" spans="1:41" ht="15.75" x14ac:dyDescent="0.25">
      <c r="A49" s="33" t="s">
        <v>115</v>
      </c>
      <c r="B49" s="30" t="s">
        <v>36</v>
      </c>
      <c r="C49" s="25" t="s">
        <v>115</v>
      </c>
      <c r="D49" s="69"/>
      <c r="E49" s="69"/>
      <c r="F49" s="69"/>
      <c r="G49" s="69"/>
      <c r="H49" s="69"/>
      <c r="I49" s="69"/>
      <c r="J49" s="69"/>
      <c r="K49" s="69">
        <v>26</v>
      </c>
      <c r="L49" s="69"/>
      <c r="M49" s="69">
        <v>19</v>
      </c>
      <c r="N49" s="69">
        <v>11</v>
      </c>
      <c r="O49" s="69">
        <v>14</v>
      </c>
      <c r="P49" s="69">
        <v>4</v>
      </c>
      <c r="Q49" s="69">
        <v>6</v>
      </c>
      <c r="R49" s="69">
        <v>7</v>
      </c>
      <c r="S49" s="69">
        <v>3</v>
      </c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>
        <v>11</v>
      </c>
      <c r="AF49" s="69">
        <v>1</v>
      </c>
      <c r="AG49" s="69">
        <v>44</v>
      </c>
      <c r="AH49" s="69">
        <v>35</v>
      </c>
      <c r="AI49" s="69">
        <v>13</v>
      </c>
      <c r="AJ49" s="69">
        <v>8</v>
      </c>
      <c r="AK49" s="69">
        <v>1</v>
      </c>
      <c r="AL49" s="69"/>
      <c r="AM49" s="49">
        <f t="shared" si="28"/>
        <v>203</v>
      </c>
      <c r="AN49" s="96">
        <f t="shared" ref="AN49:AO49" si="39">AM49*10</f>
        <v>2030</v>
      </c>
      <c r="AO49" s="92">
        <f t="shared" si="39"/>
        <v>20300</v>
      </c>
    </row>
    <row r="50" spans="1:41" ht="15.75" x14ac:dyDescent="0.25">
      <c r="A50" s="90"/>
      <c r="B50" s="35" t="s">
        <v>43</v>
      </c>
      <c r="C50" s="19" t="s">
        <v>115</v>
      </c>
      <c r="D50" s="72"/>
      <c r="E50" s="72"/>
      <c r="F50" s="72"/>
      <c r="G50" s="72"/>
      <c r="H50" s="72"/>
      <c r="I50" s="72"/>
      <c r="J50" s="72"/>
      <c r="K50" s="72">
        <v>0</v>
      </c>
      <c r="L50" s="72"/>
      <c r="M50" s="72">
        <v>0</v>
      </c>
      <c r="N50" s="72">
        <v>61</v>
      </c>
      <c r="O50" s="72"/>
      <c r="P50" s="72"/>
      <c r="Q50" s="72">
        <v>13</v>
      </c>
      <c r="R50" s="72">
        <v>16</v>
      </c>
      <c r="S50" s="72">
        <v>14</v>
      </c>
      <c r="T50" s="72"/>
      <c r="U50" s="72"/>
      <c r="V50" s="72"/>
      <c r="W50" s="72"/>
      <c r="X50" s="72"/>
      <c r="Y50" s="72"/>
      <c r="Z50" s="72">
        <v>112</v>
      </c>
      <c r="AA50" s="72"/>
      <c r="AB50" s="72">
        <v>18</v>
      </c>
      <c r="AC50" s="72">
        <v>30</v>
      </c>
      <c r="AD50" s="72"/>
      <c r="AE50" s="72">
        <v>12</v>
      </c>
      <c r="AF50" s="72">
        <v>13</v>
      </c>
      <c r="AG50" s="72">
        <v>56</v>
      </c>
      <c r="AH50" s="72">
        <v>32</v>
      </c>
      <c r="AI50" s="72">
        <v>11</v>
      </c>
      <c r="AJ50" s="72">
        <v>5</v>
      </c>
      <c r="AK50" s="72">
        <v>0</v>
      </c>
      <c r="AL50" s="72"/>
      <c r="AM50" s="51">
        <f t="shared" si="28"/>
        <v>393</v>
      </c>
      <c r="AN50" s="99">
        <f t="shared" ref="AN50:AO50" si="40">AM50*10</f>
        <v>3930</v>
      </c>
      <c r="AO50" s="95">
        <f t="shared" si="40"/>
        <v>39300</v>
      </c>
    </row>
    <row r="51" spans="1:41" ht="15.75" x14ac:dyDescent="0.25">
      <c r="A51" s="90"/>
      <c r="B51" s="35" t="s">
        <v>44</v>
      </c>
      <c r="C51" s="19" t="s">
        <v>115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>
        <v>5</v>
      </c>
      <c r="AF51" s="72">
        <v>0</v>
      </c>
      <c r="AG51" s="72">
        <v>0</v>
      </c>
      <c r="AH51" s="72">
        <v>0</v>
      </c>
      <c r="AI51" s="72">
        <v>0</v>
      </c>
      <c r="AJ51" s="72">
        <v>0</v>
      </c>
      <c r="AK51" s="72">
        <v>0</v>
      </c>
      <c r="AL51" s="72"/>
      <c r="AM51" s="51">
        <f t="shared" si="28"/>
        <v>5</v>
      </c>
      <c r="AN51" s="99">
        <f t="shared" ref="AN51:AN60" si="41">AM51*10</f>
        <v>50</v>
      </c>
      <c r="AO51" s="95">
        <f t="shared" ref="AO51:AO60" si="42">AN51*10</f>
        <v>500</v>
      </c>
    </row>
    <row r="52" spans="1:41" ht="15.75" x14ac:dyDescent="0.25">
      <c r="A52" s="90"/>
      <c r="B52" s="35" t="s">
        <v>37</v>
      </c>
      <c r="C52" s="19" t="s">
        <v>115</v>
      </c>
      <c r="D52" s="72"/>
      <c r="E52" s="72"/>
      <c r="F52" s="72"/>
      <c r="G52" s="72"/>
      <c r="H52" s="72"/>
      <c r="I52" s="72"/>
      <c r="J52" s="72"/>
      <c r="K52" s="72">
        <v>11</v>
      </c>
      <c r="L52" s="72"/>
      <c r="M52" s="72"/>
      <c r="N52" s="72">
        <v>0</v>
      </c>
      <c r="O52" s="72">
        <v>12</v>
      </c>
      <c r="P52" s="72">
        <v>7</v>
      </c>
      <c r="Q52" s="72"/>
      <c r="R52" s="72"/>
      <c r="S52" s="72"/>
      <c r="T52" s="72"/>
      <c r="U52" s="72"/>
      <c r="V52" s="72"/>
      <c r="W52" s="72"/>
      <c r="X52" s="72"/>
      <c r="Y52" s="72"/>
      <c r="Z52" s="72">
        <v>52</v>
      </c>
      <c r="AA52" s="72"/>
      <c r="AB52" s="72">
        <v>8</v>
      </c>
      <c r="AC52" s="72">
        <v>16</v>
      </c>
      <c r="AD52" s="72"/>
      <c r="AE52" s="72">
        <v>3</v>
      </c>
      <c r="AF52" s="72">
        <v>8</v>
      </c>
      <c r="AG52" s="72">
        <v>9</v>
      </c>
      <c r="AH52" s="72">
        <v>20</v>
      </c>
      <c r="AI52" s="72">
        <v>16</v>
      </c>
      <c r="AJ52" s="72">
        <v>6</v>
      </c>
      <c r="AK52" s="72">
        <v>1</v>
      </c>
      <c r="AL52" s="72"/>
      <c r="AM52" s="51">
        <f t="shared" si="28"/>
        <v>169</v>
      </c>
      <c r="AN52" s="99">
        <f t="shared" si="41"/>
        <v>1690</v>
      </c>
      <c r="AO52" s="95">
        <f t="shared" si="42"/>
        <v>16900</v>
      </c>
    </row>
    <row r="53" spans="1:41" ht="15.75" x14ac:dyDescent="0.25">
      <c r="A53" s="90"/>
      <c r="B53" s="35" t="s">
        <v>45</v>
      </c>
      <c r="C53" s="19" t="s">
        <v>115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>
        <v>5</v>
      </c>
      <c r="P53" s="72"/>
      <c r="Q53" s="72">
        <v>5</v>
      </c>
      <c r="R53" s="72"/>
      <c r="S53" s="72"/>
      <c r="T53" s="72"/>
      <c r="U53" s="72"/>
      <c r="V53" s="72"/>
      <c r="W53" s="72"/>
      <c r="X53" s="72"/>
      <c r="Y53" s="72"/>
      <c r="Z53" s="72">
        <v>26</v>
      </c>
      <c r="AA53" s="72"/>
      <c r="AB53" s="72"/>
      <c r="AC53" s="72">
        <v>9</v>
      </c>
      <c r="AD53" s="72"/>
      <c r="AE53" s="72">
        <v>3</v>
      </c>
      <c r="AF53" s="72">
        <v>0</v>
      </c>
      <c r="AG53" s="72">
        <v>0</v>
      </c>
      <c r="AH53" s="72">
        <v>0</v>
      </c>
      <c r="AI53" s="72">
        <v>0</v>
      </c>
      <c r="AJ53" s="72">
        <v>0</v>
      </c>
      <c r="AK53" s="72">
        <v>0</v>
      </c>
      <c r="AL53" s="72"/>
      <c r="AM53" s="51">
        <f t="shared" si="28"/>
        <v>48</v>
      </c>
      <c r="AN53" s="99">
        <f t="shared" ref="AN53:AN56" si="43">AM53*10</f>
        <v>480</v>
      </c>
      <c r="AO53" s="95">
        <f t="shared" ref="AO53:AO56" si="44">AN53*10</f>
        <v>4800</v>
      </c>
    </row>
    <row r="54" spans="1:41" ht="15.75" x14ac:dyDescent="0.25">
      <c r="A54" s="90"/>
      <c r="B54" s="35" t="s">
        <v>41</v>
      </c>
      <c r="C54" s="19" t="s">
        <v>115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>
        <v>8</v>
      </c>
      <c r="S54" s="72">
        <v>16</v>
      </c>
      <c r="T54" s="72">
        <v>2</v>
      </c>
      <c r="U54" s="72"/>
      <c r="V54" s="72"/>
      <c r="W54" s="72"/>
      <c r="X54" s="72"/>
      <c r="Y54" s="72"/>
      <c r="Z54" s="72">
        <v>70</v>
      </c>
      <c r="AA54" s="72"/>
      <c r="AB54" s="72">
        <v>11</v>
      </c>
      <c r="AC54" s="72">
        <v>29</v>
      </c>
      <c r="AD54" s="72"/>
      <c r="AE54" s="72">
        <v>7</v>
      </c>
      <c r="AF54" s="72">
        <v>7</v>
      </c>
      <c r="AG54" s="72">
        <v>4</v>
      </c>
      <c r="AH54" s="72">
        <v>0</v>
      </c>
      <c r="AI54" s="72">
        <v>2</v>
      </c>
      <c r="AJ54" s="72">
        <v>0</v>
      </c>
      <c r="AK54" s="72">
        <v>0</v>
      </c>
      <c r="AL54" s="72"/>
      <c r="AM54" s="51">
        <f t="shared" ref="AM54:AM55" si="45">SUM(D54:AL54)</f>
        <v>156</v>
      </c>
      <c r="AN54" s="99">
        <f t="shared" ref="AN54:AN55" si="46">AM54*10</f>
        <v>1560</v>
      </c>
      <c r="AO54" s="95">
        <f t="shared" ref="AO54:AO55" si="47">AN54*10</f>
        <v>15600</v>
      </c>
    </row>
    <row r="55" spans="1:41" ht="15.75" x14ac:dyDescent="0.25">
      <c r="A55" s="90"/>
      <c r="B55" s="35" t="s">
        <v>46</v>
      </c>
      <c r="C55" s="19" t="s">
        <v>115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>
        <v>3</v>
      </c>
      <c r="R55" s="72">
        <v>2</v>
      </c>
      <c r="S55" s="72"/>
      <c r="T55" s="72"/>
      <c r="U55" s="72"/>
      <c r="V55" s="72"/>
      <c r="W55" s="72"/>
      <c r="X55" s="72"/>
      <c r="Y55" s="72"/>
      <c r="Z55" s="72">
        <v>39</v>
      </c>
      <c r="AA55" s="72"/>
      <c r="AB55" s="72">
        <v>6</v>
      </c>
      <c r="AC55" s="72">
        <v>16</v>
      </c>
      <c r="AD55" s="72"/>
      <c r="AE55" s="72">
        <v>3</v>
      </c>
      <c r="AF55" s="72">
        <v>0</v>
      </c>
      <c r="AG55" s="72">
        <v>0</v>
      </c>
      <c r="AH55" s="72">
        <v>0</v>
      </c>
      <c r="AI55" s="72">
        <v>0</v>
      </c>
      <c r="AJ55" s="72">
        <v>0</v>
      </c>
      <c r="AK55" s="72">
        <v>1</v>
      </c>
      <c r="AL55" s="72"/>
      <c r="AM55" s="51">
        <f t="shared" si="45"/>
        <v>70</v>
      </c>
      <c r="AN55" s="99">
        <f t="shared" si="46"/>
        <v>700</v>
      </c>
      <c r="AO55" s="95">
        <f t="shared" si="47"/>
        <v>7000</v>
      </c>
    </row>
    <row r="56" spans="1:41" ht="15.75" x14ac:dyDescent="0.25">
      <c r="A56" s="90"/>
      <c r="B56" s="35" t="s">
        <v>62</v>
      </c>
      <c r="C56" s="19" t="s">
        <v>115</v>
      </c>
      <c r="D56" s="72"/>
      <c r="E56" s="72"/>
      <c r="F56" s="72"/>
      <c r="G56" s="72"/>
      <c r="H56" s="72"/>
      <c r="I56" s="72"/>
      <c r="J56" s="72"/>
      <c r="K56" s="72"/>
      <c r="L56" s="72"/>
      <c r="M56" s="72">
        <v>1</v>
      </c>
      <c r="N56" s="72">
        <v>3</v>
      </c>
      <c r="O56" s="72">
        <v>1</v>
      </c>
      <c r="P56" s="72"/>
      <c r="Q56" s="72">
        <v>5</v>
      </c>
      <c r="R56" s="72">
        <v>5</v>
      </c>
      <c r="S56" s="72">
        <v>8</v>
      </c>
      <c r="T56" s="72"/>
      <c r="U56" s="72"/>
      <c r="V56" s="72"/>
      <c r="W56" s="72"/>
      <c r="X56" s="72"/>
      <c r="Y56" s="72"/>
      <c r="Z56" s="72">
        <v>52</v>
      </c>
      <c r="AA56" s="72"/>
      <c r="AB56" s="72">
        <v>8</v>
      </c>
      <c r="AC56" s="72">
        <v>21</v>
      </c>
      <c r="AD56" s="72"/>
      <c r="AE56" s="72">
        <v>5</v>
      </c>
      <c r="AF56" s="72">
        <v>0</v>
      </c>
      <c r="AG56" s="72">
        <v>8</v>
      </c>
      <c r="AH56" s="72">
        <v>4</v>
      </c>
      <c r="AI56" s="72">
        <v>1</v>
      </c>
      <c r="AJ56" s="72">
        <v>0</v>
      </c>
      <c r="AK56" s="72">
        <v>1</v>
      </c>
      <c r="AL56" s="72"/>
      <c r="AM56" s="51">
        <f t="shared" si="28"/>
        <v>123</v>
      </c>
      <c r="AN56" s="99">
        <f t="shared" si="43"/>
        <v>1230</v>
      </c>
      <c r="AO56" s="95">
        <f t="shared" si="44"/>
        <v>12300</v>
      </c>
    </row>
    <row r="57" spans="1:41" ht="15.75" x14ac:dyDescent="0.25">
      <c r="A57" s="90"/>
      <c r="B57" s="35" t="s">
        <v>47</v>
      </c>
      <c r="C57" s="19" t="s">
        <v>115</v>
      </c>
      <c r="D57" s="72"/>
      <c r="E57" s="72"/>
      <c r="F57" s="72"/>
      <c r="G57" s="72"/>
      <c r="H57" s="72"/>
      <c r="I57" s="72"/>
      <c r="J57" s="72"/>
      <c r="K57" s="72">
        <v>0</v>
      </c>
      <c r="L57" s="72"/>
      <c r="M57" s="72">
        <v>0</v>
      </c>
      <c r="N57" s="72">
        <v>25</v>
      </c>
      <c r="O57" s="72"/>
      <c r="P57" s="72"/>
      <c r="Q57" s="72"/>
      <c r="R57" s="72">
        <v>11</v>
      </c>
      <c r="S57" s="72">
        <v>3</v>
      </c>
      <c r="T57" s="72">
        <v>3</v>
      </c>
      <c r="U57" s="72"/>
      <c r="V57" s="72"/>
      <c r="W57" s="72"/>
      <c r="X57" s="72"/>
      <c r="Y57" s="72"/>
      <c r="Z57" s="72">
        <v>3</v>
      </c>
      <c r="AA57" s="72"/>
      <c r="AB57" s="72"/>
      <c r="AC57" s="72"/>
      <c r="AD57" s="72"/>
      <c r="AE57" s="72">
        <v>5</v>
      </c>
      <c r="AF57" s="72">
        <v>0</v>
      </c>
      <c r="AG57" s="72">
        <v>15</v>
      </c>
      <c r="AH57" s="72">
        <v>8</v>
      </c>
      <c r="AI57" s="72">
        <v>0</v>
      </c>
      <c r="AJ57" s="72">
        <v>1</v>
      </c>
      <c r="AK57" s="72">
        <v>0</v>
      </c>
      <c r="AL57" s="72"/>
      <c r="AM57" s="51">
        <f t="shared" si="28"/>
        <v>74</v>
      </c>
      <c r="AN57" s="99">
        <f t="shared" ref="AN57:AN58" si="48">AM57*10</f>
        <v>740</v>
      </c>
      <c r="AO57" s="95">
        <f t="shared" ref="AO57:AO58" si="49">AN57*10</f>
        <v>7400</v>
      </c>
    </row>
    <row r="58" spans="1:41" ht="15.75" x14ac:dyDescent="0.25">
      <c r="A58" s="90"/>
      <c r="B58" s="35" t="s">
        <v>48</v>
      </c>
      <c r="C58" s="19" t="s">
        <v>115</v>
      </c>
      <c r="D58" s="72"/>
      <c r="E58" s="72"/>
      <c r="F58" s="72"/>
      <c r="G58" s="72"/>
      <c r="H58" s="72"/>
      <c r="I58" s="72"/>
      <c r="J58" s="72"/>
      <c r="K58" s="72">
        <v>11</v>
      </c>
      <c r="L58" s="72"/>
      <c r="M58" s="72"/>
      <c r="N58" s="72"/>
      <c r="O58" s="72">
        <v>5</v>
      </c>
      <c r="P58" s="72">
        <v>3</v>
      </c>
      <c r="Q58" s="72">
        <v>3</v>
      </c>
      <c r="R58" s="72">
        <v>4</v>
      </c>
      <c r="S58" s="72">
        <v>2</v>
      </c>
      <c r="T58" s="72"/>
      <c r="U58" s="72"/>
      <c r="V58" s="72"/>
      <c r="W58" s="72"/>
      <c r="X58" s="72"/>
      <c r="Y58" s="72"/>
      <c r="Z58" s="72">
        <v>45</v>
      </c>
      <c r="AA58" s="72"/>
      <c r="AB58" s="72">
        <v>7</v>
      </c>
      <c r="AC58" s="72">
        <v>19</v>
      </c>
      <c r="AD58" s="72"/>
      <c r="AE58" s="72">
        <v>4</v>
      </c>
      <c r="AF58" s="72">
        <v>0</v>
      </c>
      <c r="AG58" s="72">
        <v>27</v>
      </c>
      <c r="AH58" s="72">
        <v>16</v>
      </c>
      <c r="AI58" s="72">
        <v>4</v>
      </c>
      <c r="AJ58" s="72">
        <v>2</v>
      </c>
      <c r="AK58" s="72">
        <v>1</v>
      </c>
      <c r="AL58" s="72"/>
      <c r="AM58" s="51">
        <f t="shared" si="28"/>
        <v>153</v>
      </c>
      <c r="AN58" s="99">
        <f t="shared" si="48"/>
        <v>1530</v>
      </c>
      <c r="AO58" s="95">
        <f t="shared" si="49"/>
        <v>15300</v>
      </c>
    </row>
    <row r="59" spans="1:41" ht="15.75" x14ac:dyDescent="0.25">
      <c r="A59" s="90"/>
      <c r="B59" s="35" t="s">
        <v>38</v>
      </c>
      <c r="C59" s="19" t="s">
        <v>115</v>
      </c>
      <c r="D59" s="72"/>
      <c r="E59" s="72"/>
      <c r="F59" s="72"/>
      <c r="G59" s="72"/>
      <c r="H59" s="72"/>
      <c r="I59" s="72"/>
      <c r="J59" s="72"/>
      <c r="K59" s="72">
        <v>0</v>
      </c>
      <c r="L59" s="72"/>
      <c r="M59" s="72">
        <v>0</v>
      </c>
      <c r="N59" s="72">
        <v>0</v>
      </c>
      <c r="O59" s="72">
        <v>57</v>
      </c>
      <c r="P59" s="72">
        <v>0</v>
      </c>
      <c r="Q59" s="72">
        <v>0</v>
      </c>
      <c r="R59" s="72">
        <v>0</v>
      </c>
      <c r="S59" s="72">
        <v>40</v>
      </c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>
        <v>0</v>
      </c>
      <c r="AF59" s="72">
        <v>0</v>
      </c>
      <c r="AG59" s="72">
        <v>33</v>
      </c>
      <c r="AH59" s="72">
        <v>10</v>
      </c>
      <c r="AI59" s="72">
        <v>4</v>
      </c>
      <c r="AJ59" s="72">
        <v>1</v>
      </c>
      <c r="AK59" s="72">
        <v>0</v>
      </c>
      <c r="AL59" s="72"/>
      <c r="AM59" s="51">
        <f t="shared" si="28"/>
        <v>145</v>
      </c>
      <c r="AN59" s="99">
        <f t="shared" si="41"/>
        <v>1450</v>
      </c>
      <c r="AO59" s="95">
        <f t="shared" si="42"/>
        <v>14500</v>
      </c>
    </row>
    <row r="60" spans="1:41" ht="15.75" x14ac:dyDescent="0.25">
      <c r="A60" s="90"/>
      <c r="B60" s="35" t="s">
        <v>39</v>
      </c>
      <c r="C60" s="19" t="s">
        <v>115</v>
      </c>
      <c r="D60" s="72"/>
      <c r="E60" s="72"/>
      <c r="F60" s="72"/>
      <c r="G60" s="72"/>
      <c r="H60" s="72"/>
      <c r="I60" s="72"/>
      <c r="J60" s="72"/>
      <c r="K60" s="72">
        <v>0</v>
      </c>
      <c r="L60" s="72"/>
      <c r="M60" s="72">
        <v>0</v>
      </c>
      <c r="N60" s="72"/>
      <c r="O60" s="72">
        <v>0</v>
      </c>
      <c r="P60" s="72">
        <v>28</v>
      </c>
      <c r="Q60" s="72">
        <v>0</v>
      </c>
      <c r="R60" s="72">
        <v>0</v>
      </c>
      <c r="S60" s="72"/>
      <c r="T60" s="72">
        <v>22</v>
      </c>
      <c r="U60" s="72"/>
      <c r="V60" s="72"/>
      <c r="W60" s="72"/>
      <c r="X60" s="72"/>
      <c r="Y60" s="72"/>
      <c r="Z60" s="72">
        <v>57</v>
      </c>
      <c r="AA60" s="72"/>
      <c r="AB60" s="72">
        <v>9</v>
      </c>
      <c r="AC60" s="72">
        <v>22</v>
      </c>
      <c r="AD60" s="72"/>
      <c r="AE60" s="72">
        <v>0</v>
      </c>
      <c r="AF60" s="72">
        <v>0</v>
      </c>
      <c r="AG60" s="72">
        <v>19</v>
      </c>
      <c r="AH60" s="72">
        <v>12</v>
      </c>
      <c r="AI60" s="72">
        <v>4</v>
      </c>
      <c r="AJ60" s="72">
        <v>1</v>
      </c>
      <c r="AK60" s="72">
        <v>0</v>
      </c>
      <c r="AL60" s="72"/>
      <c r="AM60" s="51">
        <f t="shared" si="28"/>
        <v>174</v>
      </c>
      <c r="AN60" s="99">
        <f t="shared" si="41"/>
        <v>1740</v>
      </c>
      <c r="AO60" s="95">
        <f t="shared" si="42"/>
        <v>17400</v>
      </c>
    </row>
    <row r="61" spans="1:41" ht="15.75" x14ac:dyDescent="0.25">
      <c r="A61" s="90"/>
      <c r="B61" s="35" t="s">
        <v>49</v>
      </c>
      <c r="C61" s="19" t="s">
        <v>115</v>
      </c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>
        <v>0</v>
      </c>
      <c r="AF61" s="72">
        <v>0</v>
      </c>
      <c r="AG61" s="72">
        <v>0</v>
      </c>
      <c r="AH61" s="72">
        <v>0</v>
      </c>
      <c r="AI61" s="72">
        <v>0</v>
      </c>
      <c r="AJ61" s="72">
        <v>0</v>
      </c>
      <c r="AK61" s="72">
        <v>0</v>
      </c>
      <c r="AL61" s="72"/>
      <c r="AM61" s="51">
        <f t="shared" si="28"/>
        <v>0</v>
      </c>
      <c r="AN61" s="99">
        <f t="shared" ref="AN61:AO61" si="50">AM61*10</f>
        <v>0</v>
      </c>
      <c r="AO61" s="95">
        <f t="shared" si="50"/>
        <v>0</v>
      </c>
    </row>
    <row r="62" spans="1:41" ht="16.5" thickBot="1" x14ac:dyDescent="0.3">
      <c r="A62" s="29"/>
      <c r="B62" s="32" t="s">
        <v>40</v>
      </c>
      <c r="C62" s="47" t="s">
        <v>115</v>
      </c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>
        <v>5</v>
      </c>
      <c r="P62" s="71">
        <v>30</v>
      </c>
      <c r="Q62" s="71">
        <v>1</v>
      </c>
      <c r="R62" s="71">
        <v>3</v>
      </c>
      <c r="S62" s="71">
        <v>1</v>
      </c>
      <c r="T62" s="71"/>
      <c r="U62" s="71"/>
      <c r="V62" s="71"/>
      <c r="W62" s="71"/>
      <c r="X62" s="71"/>
      <c r="Y62" s="71"/>
      <c r="Z62" s="71">
        <v>105</v>
      </c>
      <c r="AA62" s="71"/>
      <c r="AB62" s="71">
        <v>16</v>
      </c>
      <c r="AC62" s="71">
        <v>43</v>
      </c>
      <c r="AD62" s="71"/>
      <c r="AE62" s="71">
        <v>11</v>
      </c>
      <c r="AF62" s="71">
        <v>0</v>
      </c>
      <c r="AG62" s="71">
        <v>0</v>
      </c>
      <c r="AH62" s="71">
        <v>0</v>
      </c>
      <c r="AI62" s="71">
        <v>0</v>
      </c>
      <c r="AJ62" s="71">
        <v>0</v>
      </c>
      <c r="AK62" s="71">
        <v>0</v>
      </c>
      <c r="AL62" s="71"/>
      <c r="AM62" s="53">
        <f t="shared" si="28"/>
        <v>215</v>
      </c>
      <c r="AN62" s="98">
        <f t="shared" ref="AN62:AO62" si="51">AM62*10</f>
        <v>2150</v>
      </c>
      <c r="AO62" s="94">
        <f t="shared" si="51"/>
        <v>21500</v>
      </c>
    </row>
    <row r="63" spans="1:41" ht="15.75" x14ac:dyDescent="0.25">
      <c r="A63" s="57"/>
      <c r="B63" s="58"/>
      <c r="C63" s="28" t="s">
        <v>25</v>
      </c>
      <c r="D63" s="55">
        <f t="shared" ref="D63:AM63" si="52">SUM(D2:D62)</f>
        <v>192</v>
      </c>
      <c r="E63" s="55">
        <f t="shared" si="52"/>
        <v>216</v>
      </c>
      <c r="F63" s="55">
        <f t="shared" si="52"/>
        <v>360</v>
      </c>
      <c r="G63" s="55">
        <f t="shared" si="52"/>
        <v>339</v>
      </c>
      <c r="H63" s="55">
        <f t="shared" si="52"/>
        <v>133</v>
      </c>
      <c r="I63" s="55">
        <f t="shared" si="52"/>
        <v>56</v>
      </c>
      <c r="J63" s="55">
        <f t="shared" si="52"/>
        <v>191</v>
      </c>
      <c r="K63" s="55">
        <f t="shared" si="52"/>
        <v>88</v>
      </c>
      <c r="L63" s="55">
        <f t="shared" si="52"/>
        <v>17</v>
      </c>
      <c r="M63" s="55">
        <f t="shared" si="52"/>
        <v>26</v>
      </c>
      <c r="N63" s="55">
        <f t="shared" si="52"/>
        <v>102</v>
      </c>
      <c r="O63" s="55">
        <f t="shared" si="52"/>
        <v>145</v>
      </c>
      <c r="P63" s="55">
        <f t="shared" si="52"/>
        <v>75</v>
      </c>
      <c r="Q63" s="55">
        <f t="shared" si="52"/>
        <v>50</v>
      </c>
      <c r="R63" s="55">
        <f t="shared" si="52"/>
        <v>74</v>
      </c>
      <c r="S63" s="55">
        <f t="shared" si="52"/>
        <v>95</v>
      </c>
      <c r="T63" s="55">
        <f t="shared" si="52"/>
        <v>82</v>
      </c>
      <c r="U63" s="55">
        <f t="shared" si="52"/>
        <v>22</v>
      </c>
      <c r="V63" s="55">
        <f t="shared" si="52"/>
        <v>1</v>
      </c>
      <c r="W63" s="55">
        <f t="shared" si="52"/>
        <v>96</v>
      </c>
      <c r="X63" s="55">
        <f t="shared" si="52"/>
        <v>316</v>
      </c>
      <c r="Y63" s="55">
        <f t="shared" si="52"/>
        <v>53</v>
      </c>
      <c r="Z63" s="55">
        <f t="shared" si="52"/>
        <v>620</v>
      </c>
      <c r="AA63" s="55">
        <f t="shared" si="52"/>
        <v>61</v>
      </c>
      <c r="AB63" s="55">
        <f t="shared" si="52"/>
        <v>83</v>
      </c>
      <c r="AC63" s="55">
        <f t="shared" si="52"/>
        <v>334</v>
      </c>
      <c r="AD63" s="55">
        <f t="shared" si="52"/>
        <v>26</v>
      </c>
      <c r="AE63" s="55">
        <f t="shared" si="52"/>
        <v>487</v>
      </c>
      <c r="AF63" s="55">
        <f t="shared" si="52"/>
        <v>424</v>
      </c>
      <c r="AG63" s="55">
        <f t="shared" ref="AG63:AK63" si="53">SUM(AG2:AG62)</f>
        <v>215</v>
      </c>
      <c r="AH63" s="55">
        <f t="shared" si="53"/>
        <v>272</v>
      </c>
      <c r="AI63" s="55">
        <f t="shared" si="53"/>
        <v>55</v>
      </c>
      <c r="AJ63" s="55">
        <f t="shared" si="53"/>
        <v>24</v>
      </c>
      <c r="AK63" s="55">
        <f t="shared" si="53"/>
        <v>85</v>
      </c>
      <c r="AL63" s="55">
        <f t="shared" si="52"/>
        <v>174</v>
      </c>
      <c r="AM63" s="56">
        <f t="shared" si="52"/>
        <v>5589</v>
      </c>
      <c r="AN63" s="10"/>
      <c r="AO63" s="10"/>
    </row>
    <row r="64" spans="1:41" ht="15.75" x14ac:dyDescent="0.25">
      <c r="A64" s="59"/>
      <c r="B64" s="60"/>
      <c r="C64" s="24" t="s">
        <v>28</v>
      </c>
      <c r="D64" s="11">
        <f t="shared" ref="D64:AL64" si="54">D63*10</f>
        <v>1920</v>
      </c>
      <c r="E64" s="11">
        <f t="shared" ref="E64:I64" si="55">E63*10</f>
        <v>2160</v>
      </c>
      <c r="F64" s="11">
        <f t="shared" si="55"/>
        <v>3600</v>
      </c>
      <c r="G64" s="11">
        <f t="shared" si="55"/>
        <v>3390</v>
      </c>
      <c r="H64" s="11">
        <f t="shared" si="55"/>
        <v>1330</v>
      </c>
      <c r="I64" s="11">
        <f t="shared" si="55"/>
        <v>560</v>
      </c>
      <c r="J64" s="11">
        <f t="shared" ref="J64:L64" si="56">J63*10</f>
        <v>1910</v>
      </c>
      <c r="K64" s="11">
        <f t="shared" si="56"/>
        <v>880</v>
      </c>
      <c r="L64" s="11">
        <f t="shared" si="56"/>
        <v>170</v>
      </c>
      <c r="M64" s="11">
        <f t="shared" ref="M64:O64" si="57">M63*10</f>
        <v>260</v>
      </c>
      <c r="N64" s="11">
        <f t="shared" si="57"/>
        <v>1020</v>
      </c>
      <c r="O64" s="11">
        <f t="shared" si="57"/>
        <v>1450</v>
      </c>
      <c r="P64" s="11">
        <f t="shared" ref="P64" si="58">P63*10</f>
        <v>750</v>
      </c>
      <c r="Q64" s="11">
        <f t="shared" ref="Q64:AK64" si="59">Q63*10</f>
        <v>500</v>
      </c>
      <c r="R64" s="11">
        <f t="shared" si="59"/>
        <v>740</v>
      </c>
      <c r="S64" s="11">
        <f t="shared" si="59"/>
        <v>950</v>
      </c>
      <c r="T64" s="11">
        <f t="shared" si="59"/>
        <v>820</v>
      </c>
      <c r="U64" s="11">
        <f t="shared" si="59"/>
        <v>220</v>
      </c>
      <c r="V64" s="11">
        <f t="shared" si="59"/>
        <v>10</v>
      </c>
      <c r="W64" s="11">
        <f t="shared" si="59"/>
        <v>960</v>
      </c>
      <c r="X64" s="11">
        <f t="shared" si="59"/>
        <v>3160</v>
      </c>
      <c r="Y64" s="11">
        <f t="shared" si="59"/>
        <v>530</v>
      </c>
      <c r="Z64" s="11">
        <f t="shared" si="59"/>
        <v>6200</v>
      </c>
      <c r="AA64" s="11">
        <f t="shared" si="59"/>
        <v>610</v>
      </c>
      <c r="AB64" s="11">
        <f t="shared" si="59"/>
        <v>830</v>
      </c>
      <c r="AC64" s="11">
        <f t="shared" si="59"/>
        <v>3340</v>
      </c>
      <c r="AD64" s="11">
        <f t="shared" si="59"/>
        <v>260</v>
      </c>
      <c r="AE64" s="11">
        <f t="shared" si="59"/>
        <v>4870</v>
      </c>
      <c r="AF64" s="11">
        <f t="shared" si="59"/>
        <v>4240</v>
      </c>
      <c r="AG64" s="11">
        <f t="shared" si="59"/>
        <v>2150</v>
      </c>
      <c r="AH64" s="11">
        <f t="shared" si="59"/>
        <v>2720</v>
      </c>
      <c r="AI64" s="11">
        <f t="shared" si="59"/>
        <v>550</v>
      </c>
      <c r="AJ64" s="11">
        <f t="shared" si="59"/>
        <v>240</v>
      </c>
      <c r="AK64" s="11">
        <f t="shared" si="59"/>
        <v>850</v>
      </c>
      <c r="AL64" s="11">
        <f t="shared" si="54"/>
        <v>1740</v>
      </c>
      <c r="AM64" s="12">
        <f t="shared" ref="AM64:AM65" si="60">AM63*10</f>
        <v>55890</v>
      </c>
      <c r="AN64" s="13"/>
      <c r="AO64" s="13"/>
    </row>
    <row r="65" spans="1:41" ht="16.5" thickBot="1" x14ac:dyDescent="0.3">
      <c r="A65" s="61"/>
      <c r="B65" s="62"/>
      <c r="C65" s="65" t="s">
        <v>51</v>
      </c>
      <c r="D65" s="66">
        <f t="shared" ref="D65:AL65" si="61">D64*10</f>
        <v>19200</v>
      </c>
      <c r="E65" s="66">
        <f t="shared" si="61"/>
        <v>21600</v>
      </c>
      <c r="F65" s="66">
        <f t="shared" si="61"/>
        <v>36000</v>
      </c>
      <c r="G65" s="66">
        <f t="shared" si="61"/>
        <v>33900</v>
      </c>
      <c r="H65" s="66">
        <f t="shared" si="61"/>
        <v>13300</v>
      </c>
      <c r="I65" s="66">
        <f t="shared" ref="I65" si="62">I64*10</f>
        <v>5600</v>
      </c>
      <c r="J65" s="66">
        <f t="shared" ref="J65:L65" si="63">J64*10</f>
        <v>19100</v>
      </c>
      <c r="K65" s="66">
        <f t="shared" si="63"/>
        <v>8800</v>
      </c>
      <c r="L65" s="66">
        <f t="shared" si="63"/>
        <v>1700</v>
      </c>
      <c r="M65" s="66">
        <f t="shared" ref="M65:O65" si="64">M64*10</f>
        <v>2600</v>
      </c>
      <c r="N65" s="66">
        <f t="shared" si="64"/>
        <v>10200</v>
      </c>
      <c r="O65" s="66">
        <f t="shared" si="64"/>
        <v>14500</v>
      </c>
      <c r="P65" s="66">
        <f t="shared" ref="P65" si="65">P64*10</f>
        <v>7500</v>
      </c>
      <c r="Q65" s="66">
        <f t="shared" ref="Q65:AK65" si="66">Q64*10</f>
        <v>5000</v>
      </c>
      <c r="R65" s="66">
        <f t="shared" si="66"/>
        <v>7400</v>
      </c>
      <c r="S65" s="66">
        <f t="shared" si="66"/>
        <v>9500</v>
      </c>
      <c r="T65" s="66">
        <f t="shared" si="66"/>
        <v>8200</v>
      </c>
      <c r="U65" s="66">
        <f t="shared" si="66"/>
        <v>2200</v>
      </c>
      <c r="V65" s="66">
        <f t="shared" si="66"/>
        <v>100</v>
      </c>
      <c r="W65" s="66">
        <f t="shared" si="66"/>
        <v>9600</v>
      </c>
      <c r="X65" s="66">
        <f t="shared" si="66"/>
        <v>31600</v>
      </c>
      <c r="Y65" s="66">
        <f t="shared" si="66"/>
        <v>5300</v>
      </c>
      <c r="Z65" s="66">
        <f t="shared" si="66"/>
        <v>62000</v>
      </c>
      <c r="AA65" s="66">
        <f t="shared" si="66"/>
        <v>6100</v>
      </c>
      <c r="AB65" s="66">
        <f t="shared" si="66"/>
        <v>8300</v>
      </c>
      <c r="AC65" s="66">
        <f t="shared" si="66"/>
        <v>33400</v>
      </c>
      <c r="AD65" s="66">
        <f t="shared" si="66"/>
        <v>2600</v>
      </c>
      <c r="AE65" s="66">
        <f t="shared" si="66"/>
        <v>48700</v>
      </c>
      <c r="AF65" s="66">
        <f t="shared" si="66"/>
        <v>42400</v>
      </c>
      <c r="AG65" s="66">
        <f t="shared" si="66"/>
        <v>21500</v>
      </c>
      <c r="AH65" s="66">
        <f t="shared" si="66"/>
        <v>27200</v>
      </c>
      <c r="AI65" s="66">
        <f t="shared" si="66"/>
        <v>5500</v>
      </c>
      <c r="AJ65" s="66">
        <f t="shared" si="66"/>
        <v>2400</v>
      </c>
      <c r="AK65" s="66">
        <f t="shared" si="66"/>
        <v>8500</v>
      </c>
      <c r="AL65" s="66">
        <f t="shared" si="61"/>
        <v>17400</v>
      </c>
      <c r="AM65" s="65">
        <f t="shared" si="60"/>
        <v>558900</v>
      </c>
      <c r="AN65" s="14"/>
      <c r="AO65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567-D1FF-45C9-BA75-1C72261BE662}">
  <dimension ref="A1:P18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14" max="14" width="23.140625" customWidth="1"/>
    <col min="16" max="16" width="10.7109375" customWidth="1"/>
    <col min="18" max="18" width="9.28515625" customWidth="1"/>
  </cols>
  <sheetData>
    <row r="1" spans="1:16" ht="33.75" customHeight="1" thickBot="1" x14ac:dyDescent="0.3">
      <c r="A1" s="102" t="s">
        <v>149</v>
      </c>
      <c r="B1" s="103"/>
      <c r="C1" s="104"/>
      <c r="D1" s="68">
        <v>44308</v>
      </c>
      <c r="E1" s="68">
        <v>44309</v>
      </c>
      <c r="F1" s="68">
        <v>44312</v>
      </c>
      <c r="G1" s="68">
        <v>44313</v>
      </c>
      <c r="H1" s="68">
        <v>44314</v>
      </c>
      <c r="I1" s="68">
        <v>44319</v>
      </c>
      <c r="J1" s="68">
        <v>44320</v>
      </c>
      <c r="K1" s="68">
        <v>44321</v>
      </c>
      <c r="L1" s="68">
        <v>44322</v>
      </c>
      <c r="M1" s="68">
        <v>44323</v>
      </c>
      <c r="N1" s="48" t="s">
        <v>165</v>
      </c>
      <c r="O1" s="52" t="s">
        <v>29</v>
      </c>
      <c r="P1" s="2" t="s">
        <v>151</v>
      </c>
    </row>
    <row r="2" spans="1:16" ht="15.75" x14ac:dyDescent="0.25">
      <c r="A2" s="33" t="s">
        <v>115</v>
      </c>
      <c r="B2" s="30" t="s">
        <v>36</v>
      </c>
      <c r="C2" s="25" t="s">
        <v>115</v>
      </c>
      <c r="D2" s="69">
        <v>12</v>
      </c>
      <c r="E2" s="69">
        <v>3</v>
      </c>
      <c r="F2" s="69">
        <v>4</v>
      </c>
      <c r="G2" s="69">
        <v>8</v>
      </c>
      <c r="H2" s="69">
        <v>11</v>
      </c>
      <c r="I2" s="69">
        <v>2</v>
      </c>
      <c r="J2" s="69">
        <v>13</v>
      </c>
      <c r="K2" s="69">
        <v>9</v>
      </c>
      <c r="L2" s="69">
        <v>10</v>
      </c>
      <c r="M2" s="69">
        <v>0</v>
      </c>
      <c r="N2" s="49">
        <f t="shared" ref="N2:N15" si="0">SUM(D2:M2)</f>
        <v>72</v>
      </c>
      <c r="O2" s="96">
        <f t="shared" ref="O2:O3" si="1">N2*10</f>
        <v>720</v>
      </c>
      <c r="P2" s="92">
        <f>O2*5</f>
        <v>3600</v>
      </c>
    </row>
    <row r="3" spans="1:16" ht="15.75" x14ac:dyDescent="0.25">
      <c r="A3" s="90"/>
      <c r="B3" s="35" t="s">
        <v>43</v>
      </c>
      <c r="C3" s="19" t="s">
        <v>115</v>
      </c>
      <c r="D3" s="72">
        <v>14</v>
      </c>
      <c r="E3" s="72">
        <v>0</v>
      </c>
      <c r="F3" s="72">
        <v>20</v>
      </c>
      <c r="G3" s="72">
        <v>6</v>
      </c>
      <c r="H3" s="72">
        <v>7</v>
      </c>
      <c r="I3" s="72">
        <v>9</v>
      </c>
      <c r="J3" s="72">
        <v>7</v>
      </c>
      <c r="K3" s="72">
        <v>5</v>
      </c>
      <c r="L3" s="72">
        <v>2</v>
      </c>
      <c r="M3" s="72">
        <v>0</v>
      </c>
      <c r="N3" s="51">
        <f t="shared" si="0"/>
        <v>70</v>
      </c>
      <c r="O3" s="99">
        <f t="shared" si="1"/>
        <v>700</v>
      </c>
      <c r="P3" s="95">
        <f t="shared" ref="P3:P15" si="2">O3*5</f>
        <v>3500</v>
      </c>
    </row>
    <row r="4" spans="1:16" ht="15.75" x14ac:dyDescent="0.25">
      <c r="A4" s="90"/>
      <c r="B4" s="35" t="s">
        <v>44</v>
      </c>
      <c r="C4" s="19" t="s">
        <v>115</v>
      </c>
      <c r="D4" s="72">
        <v>1</v>
      </c>
      <c r="E4" s="72">
        <v>0</v>
      </c>
      <c r="F4" s="72">
        <v>3</v>
      </c>
      <c r="G4" s="72">
        <v>1</v>
      </c>
      <c r="H4" s="72">
        <v>4</v>
      </c>
      <c r="I4" s="72">
        <v>3</v>
      </c>
      <c r="J4" s="72">
        <v>2</v>
      </c>
      <c r="K4" s="72">
        <v>5</v>
      </c>
      <c r="L4" s="72">
        <v>2</v>
      </c>
      <c r="M4" s="72">
        <v>2</v>
      </c>
      <c r="N4" s="51">
        <f t="shared" si="0"/>
        <v>23</v>
      </c>
      <c r="O4" s="99">
        <f t="shared" ref="O4:O15" si="3">N4*10</f>
        <v>230</v>
      </c>
      <c r="P4" s="95">
        <f t="shared" si="2"/>
        <v>1150</v>
      </c>
    </row>
    <row r="5" spans="1:16" ht="15.75" x14ac:dyDescent="0.25">
      <c r="A5" s="90"/>
      <c r="B5" s="35" t="s">
        <v>37</v>
      </c>
      <c r="C5" s="19" t="s">
        <v>115</v>
      </c>
      <c r="D5" s="72">
        <v>6</v>
      </c>
      <c r="E5" s="72">
        <v>1</v>
      </c>
      <c r="F5" s="72">
        <v>0</v>
      </c>
      <c r="G5" s="72">
        <v>4</v>
      </c>
      <c r="H5" s="72">
        <v>4</v>
      </c>
      <c r="I5" s="72">
        <v>0</v>
      </c>
      <c r="J5" s="72">
        <v>6</v>
      </c>
      <c r="K5" s="72">
        <v>7</v>
      </c>
      <c r="L5" s="72">
        <v>4</v>
      </c>
      <c r="M5" s="72">
        <v>0</v>
      </c>
      <c r="N5" s="51">
        <f t="shared" si="0"/>
        <v>32</v>
      </c>
      <c r="O5" s="99">
        <f t="shared" si="3"/>
        <v>320</v>
      </c>
      <c r="P5" s="95">
        <f t="shared" si="2"/>
        <v>1600</v>
      </c>
    </row>
    <row r="6" spans="1:16" ht="15.75" x14ac:dyDescent="0.25">
      <c r="A6" s="90"/>
      <c r="B6" s="35" t="s">
        <v>45</v>
      </c>
      <c r="C6" s="19" t="s">
        <v>115</v>
      </c>
      <c r="D6" s="72">
        <v>0</v>
      </c>
      <c r="E6" s="72">
        <v>0</v>
      </c>
      <c r="F6" s="72">
        <v>4</v>
      </c>
      <c r="G6" s="72">
        <v>1</v>
      </c>
      <c r="H6" s="72">
        <v>0</v>
      </c>
      <c r="I6" s="72">
        <v>1</v>
      </c>
      <c r="J6" s="72">
        <v>0</v>
      </c>
      <c r="K6" s="72">
        <v>0</v>
      </c>
      <c r="L6" s="72">
        <v>0</v>
      </c>
      <c r="M6" s="72">
        <v>0</v>
      </c>
      <c r="N6" s="51">
        <f t="shared" si="0"/>
        <v>6</v>
      </c>
      <c r="O6" s="99">
        <f t="shared" si="3"/>
        <v>60</v>
      </c>
      <c r="P6" s="95">
        <f t="shared" si="2"/>
        <v>300</v>
      </c>
    </row>
    <row r="7" spans="1:16" ht="15.75" x14ac:dyDescent="0.25">
      <c r="A7" s="90"/>
      <c r="B7" s="35" t="s">
        <v>41</v>
      </c>
      <c r="C7" s="19" t="s">
        <v>115</v>
      </c>
      <c r="D7" s="72">
        <v>9</v>
      </c>
      <c r="E7" s="72">
        <v>0</v>
      </c>
      <c r="F7" s="72">
        <v>4</v>
      </c>
      <c r="G7" s="72">
        <v>6</v>
      </c>
      <c r="H7" s="72">
        <v>1</v>
      </c>
      <c r="I7" s="72">
        <v>1</v>
      </c>
      <c r="J7" s="72">
        <v>3</v>
      </c>
      <c r="K7" s="72">
        <v>3</v>
      </c>
      <c r="L7" s="72">
        <v>9</v>
      </c>
      <c r="M7" s="72">
        <v>0</v>
      </c>
      <c r="N7" s="51">
        <f t="shared" si="0"/>
        <v>36</v>
      </c>
      <c r="O7" s="99">
        <f t="shared" si="3"/>
        <v>360</v>
      </c>
      <c r="P7" s="95">
        <f t="shared" si="2"/>
        <v>1800</v>
      </c>
    </row>
    <row r="8" spans="1:16" ht="15.75" x14ac:dyDescent="0.25">
      <c r="A8" s="90"/>
      <c r="B8" s="35" t="s">
        <v>46</v>
      </c>
      <c r="C8" s="19" t="s">
        <v>115</v>
      </c>
      <c r="D8" s="72">
        <v>2</v>
      </c>
      <c r="E8" s="72">
        <v>1</v>
      </c>
      <c r="F8" s="72">
        <v>0</v>
      </c>
      <c r="G8" s="72">
        <v>1</v>
      </c>
      <c r="H8" s="72">
        <v>3</v>
      </c>
      <c r="I8" s="72">
        <v>1</v>
      </c>
      <c r="J8" s="72">
        <v>3</v>
      </c>
      <c r="K8" s="72">
        <v>6</v>
      </c>
      <c r="L8" s="72">
        <v>1</v>
      </c>
      <c r="M8" s="72">
        <v>0</v>
      </c>
      <c r="N8" s="51">
        <f t="shared" si="0"/>
        <v>18</v>
      </c>
      <c r="O8" s="99">
        <f t="shared" si="3"/>
        <v>180</v>
      </c>
      <c r="P8" s="95">
        <f t="shared" si="2"/>
        <v>900</v>
      </c>
    </row>
    <row r="9" spans="1:16" ht="15.75" x14ac:dyDescent="0.25">
      <c r="A9" s="90"/>
      <c r="B9" s="35" t="s">
        <v>62</v>
      </c>
      <c r="C9" s="19" t="s">
        <v>115</v>
      </c>
      <c r="D9" s="72">
        <v>6</v>
      </c>
      <c r="E9" s="72">
        <v>0</v>
      </c>
      <c r="F9" s="72">
        <v>5</v>
      </c>
      <c r="G9" s="72">
        <v>2</v>
      </c>
      <c r="H9" s="72">
        <v>5</v>
      </c>
      <c r="I9" s="72">
        <v>4</v>
      </c>
      <c r="J9" s="72">
        <v>3</v>
      </c>
      <c r="K9" s="72">
        <v>2</v>
      </c>
      <c r="L9" s="72">
        <v>3</v>
      </c>
      <c r="M9" s="72">
        <v>0</v>
      </c>
      <c r="N9" s="51">
        <f t="shared" si="0"/>
        <v>30</v>
      </c>
      <c r="O9" s="99">
        <f t="shared" ref="O9:O10" si="4">N9*10</f>
        <v>300</v>
      </c>
      <c r="P9" s="95">
        <f t="shared" si="2"/>
        <v>1500</v>
      </c>
    </row>
    <row r="10" spans="1:16" ht="15.75" x14ac:dyDescent="0.25">
      <c r="A10" s="90"/>
      <c r="B10" s="35" t="s">
        <v>47</v>
      </c>
      <c r="C10" s="19" t="s">
        <v>115</v>
      </c>
      <c r="D10" s="72">
        <v>1</v>
      </c>
      <c r="E10" s="72">
        <v>0</v>
      </c>
      <c r="F10" s="72">
        <v>9</v>
      </c>
      <c r="G10" s="72">
        <v>0</v>
      </c>
      <c r="H10" s="72">
        <v>4</v>
      </c>
      <c r="I10" s="72">
        <v>6</v>
      </c>
      <c r="J10" s="72">
        <v>0</v>
      </c>
      <c r="K10" s="72">
        <v>10</v>
      </c>
      <c r="L10" s="72">
        <v>0</v>
      </c>
      <c r="M10" s="72">
        <v>1</v>
      </c>
      <c r="N10" s="51">
        <f t="shared" si="0"/>
        <v>31</v>
      </c>
      <c r="O10" s="99">
        <f t="shared" si="4"/>
        <v>310</v>
      </c>
      <c r="P10" s="95">
        <f t="shared" si="2"/>
        <v>1550</v>
      </c>
    </row>
    <row r="11" spans="1:16" ht="15.75" x14ac:dyDescent="0.25">
      <c r="A11" s="90"/>
      <c r="B11" s="35" t="s">
        <v>48</v>
      </c>
      <c r="C11" s="19" t="s">
        <v>115</v>
      </c>
      <c r="D11" s="72">
        <v>2</v>
      </c>
      <c r="E11" s="72">
        <v>0</v>
      </c>
      <c r="F11" s="72">
        <v>8</v>
      </c>
      <c r="G11" s="72">
        <v>2</v>
      </c>
      <c r="H11" s="72">
        <v>3</v>
      </c>
      <c r="I11" s="72">
        <v>4</v>
      </c>
      <c r="J11" s="72">
        <v>4</v>
      </c>
      <c r="K11" s="72">
        <v>1</v>
      </c>
      <c r="L11" s="72">
        <v>4</v>
      </c>
      <c r="M11" s="72">
        <v>0</v>
      </c>
      <c r="N11" s="51">
        <f t="shared" si="0"/>
        <v>28</v>
      </c>
      <c r="O11" s="99">
        <f t="shared" si="3"/>
        <v>280</v>
      </c>
      <c r="P11" s="95">
        <f t="shared" si="2"/>
        <v>1400</v>
      </c>
    </row>
    <row r="12" spans="1:16" ht="15.75" x14ac:dyDescent="0.25">
      <c r="A12" s="90"/>
      <c r="B12" s="35" t="s">
        <v>38</v>
      </c>
      <c r="C12" s="19" t="s">
        <v>115</v>
      </c>
      <c r="D12" s="72">
        <v>4</v>
      </c>
      <c r="E12" s="72">
        <v>2</v>
      </c>
      <c r="F12" s="72">
        <v>10</v>
      </c>
      <c r="G12" s="72">
        <v>12</v>
      </c>
      <c r="H12" s="72">
        <v>6</v>
      </c>
      <c r="I12" s="72">
        <v>7</v>
      </c>
      <c r="J12" s="72">
        <v>13</v>
      </c>
      <c r="K12" s="72">
        <v>1</v>
      </c>
      <c r="L12" s="72">
        <v>4</v>
      </c>
      <c r="M12" s="72">
        <v>1</v>
      </c>
      <c r="N12" s="51">
        <f t="shared" si="0"/>
        <v>60</v>
      </c>
      <c r="O12" s="99">
        <f t="shared" si="3"/>
        <v>600</v>
      </c>
      <c r="P12" s="95">
        <f t="shared" si="2"/>
        <v>3000</v>
      </c>
    </row>
    <row r="13" spans="1:16" ht="15.75" x14ac:dyDescent="0.25">
      <c r="A13" s="90"/>
      <c r="B13" s="35" t="s">
        <v>39</v>
      </c>
      <c r="C13" s="19" t="s">
        <v>115</v>
      </c>
      <c r="D13" s="72">
        <v>2</v>
      </c>
      <c r="E13" s="72">
        <v>2</v>
      </c>
      <c r="F13" s="72">
        <v>4</v>
      </c>
      <c r="G13" s="72">
        <v>4</v>
      </c>
      <c r="H13" s="72">
        <v>3</v>
      </c>
      <c r="I13" s="72">
        <v>5</v>
      </c>
      <c r="J13" s="72">
        <v>0</v>
      </c>
      <c r="K13" s="72">
        <v>2</v>
      </c>
      <c r="L13" s="72">
        <v>1</v>
      </c>
      <c r="M13" s="72">
        <v>1</v>
      </c>
      <c r="N13" s="51">
        <f t="shared" si="0"/>
        <v>24</v>
      </c>
      <c r="O13" s="99">
        <f t="shared" si="3"/>
        <v>240</v>
      </c>
      <c r="P13" s="95">
        <f t="shared" si="2"/>
        <v>1200</v>
      </c>
    </row>
    <row r="14" spans="1:16" ht="15.75" x14ac:dyDescent="0.25">
      <c r="A14" s="90"/>
      <c r="B14" s="35" t="s">
        <v>49</v>
      </c>
      <c r="C14" s="19" t="s">
        <v>115</v>
      </c>
      <c r="D14" s="72">
        <v>11</v>
      </c>
      <c r="E14" s="72">
        <v>0</v>
      </c>
      <c r="F14" s="72">
        <v>0</v>
      </c>
      <c r="G14" s="72">
        <v>13</v>
      </c>
      <c r="H14" s="72">
        <v>0</v>
      </c>
      <c r="I14" s="72">
        <v>0</v>
      </c>
      <c r="J14" s="72">
        <v>8</v>
      </c>
      <c r="K14" s="72">
        <v>0</v>
      </c>
      <c r="L14" s="72">
        <v>12</v>
      </c>
      <c r="M14" s="72">
        <v>0</v>
      </c>
      <c r="N14" s="51">
        <f t="shared" si="0"/>
        <v>44</v>
      </c>
      <c r="O14" s="99">
        <f t="shared" si="3"/>
        <v>440</v>
      </c>
      <c r="P14" s="95">
        <f t="shared" si="2"/>
        <v>2200</v>
      </c>
    </row>
    <row r="15" spans="1:16" ht="16.5" thickBot="1" x14ac:dyDescent="0.3">
      <c r="A15" s="29"/>
      <c r="B15" s="32" t="s">
        <v>40</v>
      </c>
      <c r="C15" s="47" t="s">
        <v>115</v>
      </c>
      <c r="D15" s="71">
        <v>4</v>
      </c>
      <c r="E15" s="71">
        <v>2</v>
      </c>
      <c r="F15" s="71">
        <v>5</v>
      </c>
      <c r="G15" s="71">
        <v>2</v>
      </c>
      <c r="H15" s="71">
        <v>13</v>
      </c>
      <c r="I15" s="71">
        <v>3</v>
      </c>
      <c r="J15" s="71">
        <v>8</v>
      </c>
      <c r="K15" s="71">
        <v>5</v>
      </c>
      <c r="L15" s="71">
        <v>5</v>
      </c>
      <c r="M15" s="71">
        <v>2</v>
      </c>
      <c r="N15" s="53">
        <f t="shared" si="0"/>
        <v>49</v>
      </c>
      <c r="O15" s="98">
        <f t="shared" si="3"/>
        <v>490</v>
      </c>
      <c r="P15" s="94">
        <f t="shared" si="2"/>
        <v>2450</v>
      </c>
    </row>
    <row r="16" spans="1:16" ht="15.75" x14ac:dyDescent="0.25">
      <c r="A16" s="57"/>
      <c r="B16" s="58"/>
      <c r="C16" s="28" t="s">
        <v>25</v>
      </c>
      <c r="D16" s="55">
        <f t="shared" ref="D16:N16" si="5">SUM(D2:D15)</f>
        <v>74</v>
      </c>
      <c r="E16" s="55">
        <f t="shared" si="5"/>
        <v>11</v>
      </c>
      <c r="F16" s="55">
        <f t="shared" si="5"/>
        <v>76</v>
      </c>
      <c r="G16" s="55">
        <f t="shared" si="5"/>
        <v>62</v>
      </c>
      <c r="H16" s="55">
        <f t="shared" ref="H16:I16" si="6">SUM(H2:H15)</f>
        <v>64</v>
      </c>
      <c r="I16" s="55">
        <f t="shared" si="6"/>
        <v>46</v>
      </c>
      <c r="J16" s="55">
        <f t="shared" ref="J16:L16" si="7">SUM(J2:J15)</f>
        <v>70</v>
      </c>
      <c r="K16" s="55">
        <f t="shared" si="7"/>
        <v>56</v>
      </c>
      <c r="L16" s="55">
        <f t="shared" si="7"/>
        <v>57</v>
      </c>
      <c r="M16" s="55">
        <f t="shared" si="5"/>
        <v>7</v>
      </c>
      <c r="N16" s="56">
        <f t="shared" si="5"/>
        <v>523</v>
      </c>
      <c r="O16" s="10"/>
      <c r="P16" s="10"/>
    </row>
    <row r="17" spans="1:16" ht="15.75" x14ac:dyDescent="0.25">
      <c r="A17" s="59"/>
      <c r="B17" s="60"/>
      <c r="C17" s="24" t="s">
        <v>28</v>
      </c>
      <c r="D17" s="11">
        <f t="shared" ref="D17:N17" si="8">D16*10</f>
        <v>740</v>
      </c>
      <c r="E17" s="11">
        <f t="shared" ref="E17:I17" si="9">E16*10</f>
        <v>110</v>
      </c>
      <c r="F17" s="11">
        <f t="shared" si="9"/>
        <v>760</v>
      </c>
      <c r="G17" s="11">
        <f t="shared" si="9"/>
        <v>620</v>
      </c>
      <c r="H17" s="11">
        <f t="shared" si="9"/>
        <v>640</v>
      </c>
      <c r="I17" s="11">
        <f t="shared" si="9"/>
        <v>460</v>
      </c>
      <c r="J17" s="11">
        <f t="shared" ref="J17:L17" si="10">J16*10</f>
        <v>700</v>
      </c>
      <c r="K17" s="11">
        <f t="shared" si="10"/>
        <v>560</v>
      </c>
      <c r="L17" s="11">
        <f t="shared" si="10"/>
        <v>570</v>
      </c>
      <c r="M17" s="11">
        <f t="shared" si="8"/>
        <v>70</v>
      </c>
      <c r="N17" s="12">
        <f t="shared" si="8"/>
        <v>5230</v>
      </c>
      <c r="O17" s="13"/>
      <c r="P17" s="13"/>
    </row>
    <row r="18" spans="1:16" ht="16.5" thickBot="1" x14ac:dyDescent="0.3">
      <c r="A18" s="61"/>
      <c r="B18" s="62"/>
      <c r="C18" s="65" t="s">
        <v>150</v>
      </c>
      <c r="D18" s="66">
        <f t="shared" ref="D18:N18" si="11">D17*5</f>
        <v>3700</v>
      </c>
      <c r="E18" s="66">
        <f t="shared" si="11"/>
        <v>550</v>
      </c>
      <c r="F18" s="66">
        <f t="shared" si="11"/>
        <v>3800</v>
      </c>
      <c r="G18" s="66">
        <f t="shared" si="11"/>
        <v>3100</v>
      </c>
      <c r="H18" s="66">
        <f t="shared" ref="H18:I18" si="12">H17*5</f>
        <v>3200</v>
      </c>
      <c r="I18" s="66">
        <f t="shared" si="12"/>
        <v>2300</v>
      </c>
      <c r="J18" s="66">
        <f t="shared" ref="J18:L18" si="13">J17*5</f>
        <v>3500</v>
      </c>
      <c r="K18" s="66">
        <f t="shared" si="13"/>
        <v>2800</v>
      </c>
      <c r="L18" s="66">
        <f t="shared" si="13"/>
        <v>2850</v>
      </c>
      <c r="M18" s="66">
        <f t="shared" si="11"/>
        <v>350</v>
      </c>
      <c r="N18" s="65">
        <f t="shared" si="11"/>
        <v>26150</v>
      </c>
      <c r="O18" s="14"/>
      <c r="P18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2021-05-16T20:03:59Z</dcterms:modified>
</cp:coreProperties>
</file>