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23_vakcinace\"/>
    </mc:Choice>
  </mc:AlternateContent>
  <xr:revisionPtr revIDLastSave="0" documentId="13_ncr:1_{E8D3CB45-4B40-4D70-9800-CC85FFEC7DF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<sst xmlns="http://schemas.openxmlformats.org/spreadsheetml/2006/main" count="38" uniqueCount="31">
  <si>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</si>
  <si>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</si>
  <si>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</si>
  <si>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</si>
  <si>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</si>
  <si>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</si>
  <si>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</si>
  <si>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</si>
  <si>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</si>
  <si>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</si>
  <si>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</si>
  <si>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</si>
  <si>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</si>
  <si>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</si>
  <si>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</si>
  <si>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</si>
  <si>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</si>
  <si>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</si>
  <si>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</si>
  <si>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</si>
  <si>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</si>
  <si>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</si>
  <si>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</si>
  <si>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</si>
  <si>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</si>
  <si>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</si>
  <si>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</si>
  <si>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</si>
  <si>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</si>
  <si>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23.05.2021 20:02</t>
  </si>
  <si>
    <t>Stav k datu: 23.05.2021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</si>
</sst>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671385</v>
      </c>
      <c r="C7" s="8">
        <v>682110</v>
      </c>
      <c r="D7" s="3">
        <v>632335</v>
      </c>
      <c r="E7" s="8">
        <v>74500</v>
      </c>
      <c r="F7" s="8">
        <v>81950</v>
      </c>
      <c r="G7" s="3">
        <v>58326</v>
      </c>
      <c r="H7" s="8">
        <v>75400</v>
      </c>
      <c r="I7" s="8">
        <v>82940</v>
      </c>
      <c r="J7" s="3">
        <v>50852</v>
      </c>
      <c r="K7" s="8">
        <v>5300</v>
      </c>
      <c r="L7" s="3">
        <v>3490</v>
      </c>
      <c r="M7" s="8" t="str">
        <f>FIXED(B7+E7+H7+K7,0)&amp;" – "&amp;FIXED(C7+F7+I7+K7,0)</f>
        <v>826 585 – 852 300</v>
      </c>
      <c r="N7" s="3">
        <f>D7+G7+J7+L7</f>
        <v>745003</v>
      </c>
    </row>
    <row r="8" spans="1:14" x14ac:dyDescent="0.25">
      <c r="A8" s="5" t="s">
        <v>3</v>
      </c>
      <c r="B8" s="8">
        <v>444405</v>
      </c>
      <c r="C8" s="8">
        <v>446940</v>
      </c>
      <c r="D8" s="3">
        <v>384929</v>
      </c>
      <c r="E8" s="8">
        <v>64700</v>
      </c>
      <c r="F8" s="8">
        <v>71170</v>
      </c>
      <c r="G8" s="3">
        <v>45040</v>
      </c>
      <c r="H8" s="8">
        <v>79100</v>
      </c>
      <c r="I8" s="8">
        <v>87010</v>
      </c>
      <c r="J8" s="3">
        <v>65670</v>
      </c>
      <c r="K8" s="8">
        <v>4800</v>
      </c>
      <c r="L8" s="3">
        <v>3892</v>
      </c>
      <c r="M8" s="8" t="str">
        <f t="shared" ref="M8:M21" si="0">FIXED(B8+E8+H8+K8,0)&amp;" – "&amp;FIXED(C8+F8+I8+K8,0)</f>
        <v>593 005 – 609 920</v>
      </c>
      <c r="N8" s="3">
        <f t="shared" ref="N8:N21" si="1">D8+G8+J8+L8</f>
        <v>499531</v>
      </c>
    </row>
    <row r="9" spans="1:14" x14ac:dyDescent="0.25">
      <c r="A9" s="5" t="s">
        <v>4</v>
      </c>
      <c r="B9" s="8">
        <v>240240</v>
      </c>
      <c r="C9" s="8">
        <v>242190</v>
      </c>
      <c r="D9" s="3">
        <v>238170</v>
      </c>
      <c r="E9" s="8">
        <v>31300</v>
      </c>
      <c r="F9" s="8">
        <v>34430</v>
      </c>
      <c r="G9" s="3">
        <v>26015</v>
      </c>
      <c r="H9" s="8">
        <v>31000</v>
      </c>
      <c r="I9" s="8">
        <v>34100</v>
      </c>
      <c r="J9" s="3">
        <v>26352</v>
      </c>
      <c r="K9" s="8">
        <v>2100</v>
      </c>
      <c r="L9" s="3">
        <v>1135</v>
      </c>
      <c r="M9" s="8" t="str">
        <f t="shared" si="0"/>
        <v>304 640 – 312 820</v>
      </c>
      <c r="N9" s="3">
        <f t="shared" si="1"/>
        <v>291672</v>
      </c>
    </row>
    <row r="10" spans="1:14" x14ac:dyDescent="0.25">
      <c r="A10" s="5" t="s">
        <v>5</v>
      </c>
      <c r="B10" s="8">
        <v>213525</v>
      </c>
      <c r="C10" s="8">
        <v>215280</v>
      </c>
      <c r="D10" s="3">
        <v>208674</v>
      </c>
      <c r="E10" s="8">
        <v>27700</v>
      </c>
      <c r="F10" s="8">
        <v>30470</v>
      </c>
      <c r="G10" s="3">
        <v>17788</v>
      </c>
      <c r="H10" s="8">
        <v>30600</v>
      </c>
      <c r="I10" s="8">
        <v>33660</v>
      </c>
      <c r="J10" s="3">
        <v>25166</v>
      </c>
      <c r="K10" s="8">
        <v>2250</v>
      </c>
      <c r="L10" s="3">
        <v>1575</v>
      </c>
      <c r="M10" s="8" t="str">
        <f t="shared" si="0"/>
        <v>274 075 – 281 660</v>
      </c>
      <c r="N10" s="3">
        <f t="shared" si="1"/>
        <v>253203</v>
      </c>
    </row>
    <row r="11" spans="1:14" x14ac:dyDescent="0.25">
      <c r="A11" s="5" t="s">
        <v>6</v>
      </c>
      <c r="B11" s="8">
        <v>109395</v>
      </c>
      <c r="C11" s="8">
        <v>109980</v>
      </c>
      <c r="D11" s="3">
        <v>92206</v>
      </c>
      <c r="E11" s="8">
        <v>14800</v>
      </c>
      <c r="F11" s="8">
        <v>16280</v>
      </c>
      <c r="G11" s="3">
        <v>10834</v>
      </c>
      <c r="H11" s="8">
        <v>40500</v>
      </c>
      <c r="I11" s="8">
        <v>44550</v>
      </c>
      <c r="J11" s="3">
        <v>24495</v>
      </c>
      <c r="K11" s="8">
        <v>300</v>
      </c>
      <c r="L11" s="3">
        <v>293</v>
      </c>
      <c r="M11" s="8" t="str">
        <f t="shared" si="0"/>
        <v>164 995 – 171 110</v>
      </c>
      <c r="N11" s="3">
        <f t="shared" si="1"/>
        <v>127828</v>
      </c>
    </row>
    <row r="12" spans="1:14" x14ac:dyDescent="0.25">
      <c r="A12" s="5" t="s">
        <v>7</v>
      </c>
      <c r="B12" s="8">
        <v>287820</v>
      </c>
      <c r="C12" s="8">
        <v>288990</v>
      </c>
      <c r="D12" s="3">
        <v>276269</v>
      </c>
      <c r="E12" s="8">
        <v>41300</v>
      </c>
      <c r="F12" s="8">
        <v>45430</v>
      </c>
      <c r="G12" s="3">
        <v>28430</v>
      </c>
      <c r="H12" s="8">
        <v>39100</v>
      </c>
      <c r="I12" s="8">
        <v>43010</v>
      </c>
      <c r="J12" s="3">
        <v>32726</v>
      </c>
      <c r="K12" s="8">
        <v>2450</v>
      </c>
      <c r="L12" s="3">
        <v>2018</v>
      </c>
      <c r="M12" s="8" t="str">
        <f t="shared" si="0"/>
        <v>370 670 – 379 880</v>
      </c>
      <c r="N12" s="3">
        <f t="shared" si="1"/>
        <v>339443</v>
      </c>
    </row>
    <row r="13" spans="1:14" x14ac:dyDescent="0.25">
      <c r="A13" s="5" t="s">
        <v>8</v>
      </c>
      <c r="B13" s="8">
        <v>159315</v>
      </c>
      <c r="C13" s="8">
        <v>160290</v>
      </c>
      <c r="D13" s="3">
        <v>141676</v>
      </c>
      <c r="E13" s="8">
        <v>21500</v>
      </c>
      <c r="F13" s="8">
        <v>23650</v>
      </c>
      <c r="G13" s="3">
        <v>19129</v>
      </c>
      <c r="H13" s="8">
        <v>20400</v>
      </c>
      <c r="I13" s="8">
        <v>22440</v>
      </c>
      <c r="J13" s="3">
        <v>17124</v>
      </c>
      <c r="K13" s="8">
        <v>1100</v>
      </c>
      <c r="L13" s="3">
        <v>888</v>
      </c>
      <c r="M13" s="8" t="str">
        <f t="shared" si="0"/>
        <v>202 315 – 207 480</v>
      </c>
      <c r="N13" s="3">
        <f t="shared" si="1"/>
        <v>178817</v>
      </c>
    </row>
    <row r="14" spans="1:14" x14ac:dyDescent="0.25">
      <c r="A14" s="5" t="s">
        <v>9</v>
      </c>
      <c r="B14" s="8">
        <v>209235</v>
      </c>
      <c r="C14" s="8">
        <v>210600</v>
      </c>
      <c r="D14" s="3">
        <v>202291</v>
      </c>
      <c r="E14" s="8">
        <v>29000</v>
      </c>
      <c r="F14" s="8">
        <v>31900</v>
      </c>
      <c r="G14" s="3">
        <v>26224</v>
      </c>
      <c r="H14" s="8">
        <v>36700</v>
      </c>
      <c r="I14" s="8">
        <v>40370</v>
      </c>
      <c r="J14" s="3">
        <v>30658</v>
      </c>
      <c r="K14" s="8">
        <v>2300</v>
      </c>
      <c r="L14" s="3">
        <v>1775</v>
      </c>
      <c r="M14" s="8" t="str">
        <f t="shared" si="0"/>
        <v>277 235 – 285 170</v>
      </c>
      <c r="N14" s="3">
        <f t="shared" si="1"/>
        <v>260948</v>
      </c>
    </row>
    <row r="15" spans="1:14" x14ac:dyDescent="0.25">
      <c r="A15" s="5" t="s">
        <v>10</v>
      </c>
      <c r="B15" s="8">
        <v>180570</v>
      </c>
      <c r="C15" s="8">
        <v>181350</v>
      </c>
      <c r="D15" s="3">
        <v>156585</v>
      </c>
      <c r="E15" s="8">
        <v>27000</v>
      </c>
      <c r="F15" s="8">
        <v>29700</v>
      </c>
      <c r="G15" s="3">
        <v>20653</v>
      </c>
      <c r="H15" s="8">
        <v>26800</v>
      </c>
      <c r="I15" s="8">
        <v>29480</v>
      </c>
      <c r="J15" s="3">
        <v>20967</v>
      </c>
      <c r="K15" s="8">
        <v>2550</v>
      </c>
      <c r="L15" s="3">
        <v>1826</v>
      </c>
      <c r="M15" s="8" t="str">
        <f t="shared" si="0"/>
        <v>236 920 – 243 080</v>
      </c>
      <c r="N15" s="3">
        <f t="shared" si="1"/>
        <v>200031</v>
      </c>
    </row>
    <row r="16" spans="1:14" x14ac:dyDescent="0.25">
      <c r="A16" s="5" t="s">
        <v>11</v>
      </c>
      <c r="B16" s="8">
        <v>178035</v>
      </c>
      <c r="C16" s="8">
        <v>179010</v>
      </c>
      <c r="D16" s="3">
        <v>166974</v>
      </c>
      <c r="E16" s="8">
        <v>28600</v>
      </c>
      <c r="F16" s="8">
        <v>31460</v>
      </c>
      <c r="G16" s="3">
        <v>19572</v>
      </c>
      <c r="H16" s="8">
        <v>30200</v>
      </c>
      <c r="I16" s="8">
        <v>33220</v>
      </c>
      <c r="J16" s="3">
        <v>27592</v>
      </c>
      <c r="K16" s="8">
        <v>2450</v>
      </c>
      <c r="L16" s="3">
        <v>1648</v>
      </c>
      <c r="M16" s="8" t="str">
        <f t="shared" si="0"/>
        <v>239 285 – 246 140</v>
      </c>
      <c r="N16" s="3">
        <f t="shared" si="1"/>
        <v>215786</v>
      </c>
    </row>
    <row r="17" spans="1:14" x14ac:dyDescent="0.25">
      <c r="A17" s="5" t="s">
        <v>12</v>
      </c>
      <c r="B17" s="8">
        <v>474809.99999978999</v>
      </c>
      <c r="C17" s="8">
        <v>480269.99999978999</v>
      </c>
      <c r="D17" s="3">
        <v>425328</v>
      </c>
      <c r="E17" s="8">
        <v>59100</v>
      </c>
      <c r="F17" s="8">
        <v>65010</v>
      </c>
      <c r="G17" s="3">
        <v>47031</v>
      </c>
      <c r="H17" s="8">
        <v>57900</v>
      </c>
      <c r="I17" s="8">
        <v>63690</v>
      </c>
      <c r="J17" s="3">
        <v>48361</v>
      </c>
      <c r="K17" s="8">
        <v>4800</v>
      </c>
      <c r="L17" s="3">
        <v>3536</v>
      </c>
      <c r="M17" s="8" t="str">
        <f t="shared" si="0"/>
        <v>596 610 – 613 770</v>
      </c>
      <c r="N17" s="3">
        <f t="shared" si="1"/>
        <v>524256</v>
      </c>
    </row>
    <row r="18" spans="1:14" x14ac:dyDescent="0.25">
      <c r="A18" s="5" t="s">
        <v>13</v>
      </c>
      <c r="B18" s="8">
        <v>231075</v>
      </c>
      <c r="C18" s="8">
        <v>232830</v>
      </c>
      <c r="D18" s="3">
        <v>201286</v>
      </c>
      <c r="E18" s="8">
        <v>39300</v>
      </c>
      <c r="F18" s="8">
        <v>43230</v>
      </c>
      <c r="G18" s="3">
        <v>35018</v>
      </c>
      <c r="H18" s="8">
        <v>31800</v>
      </c>
      <c r="I18" s="8">
        <v>34980</v>
      </c>
      <c r="J18" s="3">
        <v>27950</v>
      </c>
      <c r="K18" s="8">
        <v>1600</v>
      </c>
      <c r="L18" s="3">
        <v>1343</v>
      </c>
      <c r="M18" s="8" t="str">
        <f t="shared" si="0"/>
        <v>303 775 – 312 640</v>
      </c>
      <c r="N18" s="3">
        <f t="shared" si="1"/>
        <v>265597</v>
      </c>
    </row>
    <row r="19" spans="1:14" x14ac:dyDescent="0.25">
      <c r="A19" s="5" t="s">
        <v>14</v>
      </c>
      <c r="B19" s="8">
        <v>206115</v>
      </c>
      <c r="C19" s="8">
        <v>207090</v>
      </c>
      <c r="D19" s="3">
        <v>197175</v>
      </c>
      <c r="E19" s="8">
        <v>32500</v>
      </c>
      <c r="F19" s="8">
        <v>35750</v>
      </c>
      <c r="G19" s="3">
        <v>27851</v>
      </c>
      <c r="H19" s="8">
        <v>31000</v>
      </c>
      <c r="I19" s="8">
        <v>34100</v>
      </c>
      <c r="J19" s="3">
        <v>26646</v>
      </c>
      <c r="K19" s="8">
        <v>2950</v>
      </c>
      <c r="L19" s="3">
        <v>2608</v>
      </c>
      <c r="M19" s="8" t="str">
        <f t="shared" si="0"/>
        <v>272 565 – 279 890</v>
      </c>
      <c r="N19" s="3">
        <f t="shared" si="1"/>
        <v>254280</v>
      </c>
    </row>
    <row r="20" spans="1:14" x14ac:dyDescent="0.25">
      <c r="A20" s="5" t="s">
        <v>15</v>
      </c>
      <c r="B20" s="8">
        <v>416535.00000021001</v>
      </c>
      <c r="C20" s="8">
        <v>419460.00000021001</v>
      </c>
      <c r="D20" s="3">
        <v>399753</v>
      </c>
      <c r="E20" s="8">
        <v>75900</v>
      </c>
      <c r="F20" s="8">
        <v>83490</v>
      </c>
      <c r="G20" s="3">
        <v>54448</v>
      </c>
      <c r="H20" s="8">
        <v>56000</v>
      </c>
      <c r="I20" s="8">
        <v>61600</v>
      </c>
      <c r="J20" s="3">
        <v>44868</v>
      </c>
      <c r="K20" s="8">
        <v>3800</v>
      </c>
      <c r="L20" s="3">
        <v>2851</v>
      </c>
      <c r="M20" s="8" t="str">
        <f t="shared" si="0"/>
        <v>552 235 – 568 350</v>
      </c>
      <c r="N20" s="3">
        <f t="shared" si="1"/>
        <v>501920</v>
      </c>
    </row>
    <row r="21" spans="1:14" x14ac:dyDescent="0.25">
      <c r="A21" s="6" t="s">
        <v>1</v>
      </c>
      <c r="B21" s="9">
        <v>4022460</v>
      </c>
      <c r="C21" s="9">
        <v>4056390</v>
      </c>
      <c r="D21" s="4">
        <v>3723651</v>
      </c>
      <c r="E21" s="9">
        <v>567200</v>
      </c>
      <c r="F21" s="9">
        <v>623920</v>
      </c>
      <c r="G21" s="4">
        <v>436359</v>
      </c>
      <c r="H21" s="9">
        <v>586500</v>
      </c>
      <c r="I21" s="9">
        <v>645150</v>
      </c>
      <c r="J21" s="4">
        <v>469427</v>
      </c>
      <c r="K21" s="9">
        <v>38750</v>
      </c>
      <c r="L21" s="4">
        <v>28878</v>
      </c>
      <c r="M21" s="9" t="str">
        <f t="shared" si="0"/>
        <v>5 214 910 – 5 364 210</v>
      </c>
      <c r="N21" s="4">
        <f t="shared" si="1"/>
        <v>4658315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2021-05-23T20:56:52Z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