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5_vakcinace\"/>
    </mc:Choice>
  </mc:AlternateContent>
  <xr:revisionPtr revIDLastSave="0" documentId="13_ncr:1_{BAF16322-B1A4-4EBE-875F-B675390DE0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<sst xmlns="http://schemas.openxmlformats.org/spreadsheetml/2006/main" count="38" uniqueCount="31">
  <si>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</si>
  <si>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</si>
  <si>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</si>
  <si>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</si>
  <si>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</si>
  <si>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</si>
  <si>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</si>
  <si>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</si>
  <si>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</si>
  <si>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</si>
  <si>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</si>
  <si>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</si>
  <si>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</si>
  <si>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</si>
  <si>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</si>
  <si>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</si>
  <si>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</si>
  <si>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</si>
  <si>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</si>
  <si>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</si>
  <si>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</si>
  <si>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</si>
  <si>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</si>
  <si>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</si>
  <si>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</si>
  <si>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</si>
  <si>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</si>
  <si>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</si>
  <si>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</si>
  <si>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25.05.2021 20:02</t>
  </si>
  <si>
    <t>Stav k datu: 25.05.2021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</si>
</sst>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738075</v>
      </c>
      <c r="C7" s="8">
        <v>748800</v>
      </c>
      <c r="D7" s="3">
        <v>656861</v>
      </c>
      <c r="E7" s="8">
        <v>77200</v>
      </c>
      <c r="F7" s="8">
        <v>84920</v>
      </c>
      <c r="G7" s="3">
        <v>59916</v>
      </c>
      <c r="H7" s="8">
        <v>76300</v>
      </c>
      <c r="I7" s="8">
        <v>83930</v>
      </c>
      <c r="J7" s="3">
        <v>52362</v>
      </c>
      <c r="K7" s="8">
        <v>6650</v>
      </c>
      <c r="L7" s="3">
        <v>3850</v>
      </c>
      <c r="M7" s="8" t="str">
        <f>FIXED(B7+E7+H7+K7,0)&amp;" – "&amp;FIXED(C7+F7+I7+K7,0)</f>
        <v>898 225 – 924 300</v>
      </c>
      <c r="N7" s="3">
        <f>D7+G7+J7+L7</f>
        <v>772989</v>
      </c>
    </row>
    <row r="8" spans="1:14" x14ac:dyDescent="0.25">
      <c r="A8" s="5" t="s">
        <v>3</v>
      </c>
      <c r="B8" s="8">
        <v>493545</v>
      </c>
      <c r="C8" s="8">
        <v>496080</v>
      </c>
      <c r="D8" s="3">
        <v>397596</v>
      </c>
      <c r="E8" s="8">
        <v>66500</v>
      </c>
      <c r="F8" s="8">
        <v>73150</v>
      </c>
      <c r="G8" s="3">
        <v>45900</v>
      </c>
      <c r="H8" s="8">
        <v>79700</v>
      </c>
      <c r="I8" s="8">
        <v>87670</v>
      </c>
      <c r="J8" s="3">
        <v>68272</v>
      </c>
      <c r="K8" s="8">
        <v>6100</v>
      </c>
      <c r="L8" s="3">
        <v>4280</v>
      </c>
      <c r="M8" s="8" t="str">
        <f t="shared" ref="M8:M21" si="0">FIXED(B8+E8+H8+K8,0)&amp;" – "&amp;FIXED(C8+F8+I8+K8,0)</f>
        <v>645 845 – 663 000</v>
      </c>
      <c r="N8" s="3">
        <f t="shared" ref="N8:N21" si="1">D8+G8+J8+L8</f>
        <v>516048</v>
      </c>
    </row>
    <row r="9" spans="1:14" x14ac:dyDescent="0.25">
      <c r="A9" s="5" t="s">
        <v>4</v>
      </c>
      <c r="B9" s="8">
        <v>268320</v>
      </c>
      <c r="C9" s="8">
        <v>270270</v>
      </c>
      <c r="D9" s="3">
        <v>244921</v>
      </c>
      <c r="E9" s="8">
        <v>33500</v>
      </c>
      <c r="F9" s="8">
        <v>36850</v>
      </c>
      <c r="G9" s="3">
        <v>28638</v>
      </c>
      <c r="H9" s="8">
        <v>31100</v>
      </c>
      <c r="I9" s="8">
        <v>34210</v>
      </c>
      <c r="J9" s="3">
        <v>28611</v>
      </c>
      <c r="K9" s="8">
        <v>2750</v>
      </c>
      <c r="L9" s="3">
        <v>1407</v>
      </c>
      <c r="M9" s="8" t="str">
        <f t="shared" si="0"/>
        <v>335 670 – 344 080</v>
      </c>
      <c r="N9" s="3">
        <f t="shared" si="1"/>
        <v>303577</v>
      </c>
    </row>
    <row r="10" spans="1:14" x14ac:dyDescent="0.25">
      <c r="A10" s="5" t="s">
        <v>5</v>
      </c>
      <c r="B10" s="8">
        <v>235755</v>
      </c>
      <c r="C10" s="8">
        <v>237510</v>
      </c>
      <c r="D10" s="3">
        <v>215955</v>
      </c>
      <c r="E10" s="8">
        <v>31400</v>
      </c>
      <c r="F10" s="8">
        <v>34540</v>
      </c>
      <c r="G10" s="3">
        <v>18228</v>
      </c>
      <c r="H10" s="8">
        <v>30900</v>
      </c>
      <c r="I10" s="8">
        <v>33990</v>
      </c>
      <c r="J10" s="3">
        <v>26261</v>
      </c>
      <c r="K10" s="8">
        <v>2600</v>
      </c>
      <c r="L10" s="3">
        <v>1763</v>
      </c>
      <c r="M10" s="8" t="str">
        <f t="shared" si="0"/>
        <v>300 655 – 308 640</v>
      </c>
      <c r="N10" s="3">
        <f t="shared" si="1"/>
        <v>262207</v>
      </c>
    </row>
    <row r="11" spans="1:14" x14ac:dyDescent="0.25">
      <c r="A11" s="5" t="s">
        <v>6</v>
      </c>
      <c r="B11" s="8">
        <v>121095</v>
      </c>
      <c r="C11" s="8">
        <v>121680</v>
      </c>
      <c r="D11" s="3">
        <v>95413</v>
      </c>
      <c r="E11" s="8">
        <v>15100</v>
      </c>
      <c r="F11" s="8">
        <v>16610</v>
      </c>
      <c r="G11" s="3">
        <v>11175</v>
      </c>
      <c r="H11" s="8">
        <v>40500</v>
      </c>
      <c r="I11" s="8">
        <v>44550</v>
      </c>
      <c r="J11" s="3">
        <v>25212</v>
      </c>
      <c r="K11" s="8">
        <v>650</v>
      </c>
      <c r="L11" s="3">
        <v>309</v>
      </c>
      <c r="M11" s="8" t="str">
        <f t="shared" si="0"/>
        <v>177 345 – 183 490</v>
      </c>
      <c r="N11" s="3">
        <f t="shared" si="1"/>
        <v>132109</v>
      </c>
    </row>
    <row r="12" spans="1:14" x14ac:dyDescent="0.25">
      <c r="A12" s="5" t="s">
        <v>7</v>
      </c>
      <c r="B12" s="8">
        <v>321750</v>
      </c>
      <c r="C12" s="8">
        <v>322920</v>
      </c>
      <c r="D12" s="3">
        <v>286615</v>
      </c>
      <c r="E12" s="8">
        <v>41300</v>
      </c>
      <c r="F12" s="8">
        <v>45430</v>
      </c>
      <c r="G12" s="3">
        <v>29684</v>
      </c>
      <c r="H12" s="8">
        <v>39100</v>
      </c>
      <c r="I12" s="8">
        <v>43010</v>
      </c>
      <c r="J12" s="3">
        <v>33954</v>
      </c>
      <c r="K12" s="8">
        <v>3050</v>
      </c>
      <c r="L12" s="3">
        <v>2187</v>
      </c>
      <c r="M12" s="8" t="str">
        <f t="shared" si="0"/>
        <v>405 200 – 414 410</v>
      </c>
      <c r="N12" s="3">
        <f t="shared" si="1"/>
        <v>352440</v>
      </c>
    </row>
    <row r="13" spans="1:14" x14ac:dyDescent="0.25">
      <c r="A13" s="5" t="s">
        <v>8</v>
      </c>
      <c r="B13" s="8">
        <v>175695</v>
      </c>
      <c r="C13" s="8">
        <v>176670</v>
      </c>
      <c r="D13" s="3">
        <v>147764</v>
      </c>
      <c r="E13" s="8">
        <v>22100</v>
      </c>
      <c r="F13" s="8">
        <v>24310</v>
      </c>
      <c r="G13" s="3">
        <v>19674</v>
      </c>
      <c r="H13" s="8">
        <v>20900</v>
      </c>
      <c r="I13" s="8">
        <v>22990</v>
      </c>
      <c r="J13" s="3">
        <v>17903</v>
      </c>
      <c r="K13" s="8">
        <v>1250</v>
      </c>
      <c r="L13" s="3">
        <v>945</v>
      </c>
      <c r="M13" s="8" t="str">
        <f t="shared" si="0"/>
        <v>219 945 – 225 220</v>
      </c>
      <c r="N13" s="3">
        <f t="shared" si="1"/>
        <v>186286</v>
      </c>
    </row>
    <row r="14" spans="1:14" x14ac:dyDescent="0.25">
      <c r="A14" s="5" t="s">
        <v>9</v>
      </c>
      <c r="B14" s="8">
        <v>231465</v>
      </c>
      <c r="C14" s="8">
        <v>232830</v>
      </c>
      <c r="D14" s="3">
        <v>207504</v>
      </c>
      <c r="E14" s="8">
        <v>29400</v>
      </c>
      <c r="F14" s="8">
        <v>32340</v>
      </c>
      <c r="G14" s="3">
        <v>27713</v>
      </c>
      <c r="H14" s="8">
        <v>37100</v>
      </c>
      <c r="I14" s="8">
        <v>40810</v>
      </c>
      <c r="J14" s="3">
        <v>31761</v>
      </c>
      <c r="K14" s="8">
        <v>2900</v>
      </c>
      <c r="L14" s="3">
        <v>1952</v>
      </c>
      <c r="M14" s="8" t="str">
        <f t="shared" si="0"/>
        <v>300 865 – 308 880</v>
      </c>
      <c r="N14" s="3">
        <f t="shared" si="1"/>
        <v>268930</v>
      </c>
    </row>
    <row r="15" spans="1:14" x14ac:dyDescent="0.25">
      <c r="A15" s="5" t="s">
        <v>10</v>
      </c>
      <c r="B15" s="8">
        <v>200460</v>
      </c>
      <c r="C15" s="8">
        <v>201240</v>
      </c>
      <c r="D15" s="3">
        <v>161954</v>
      </c>
      <c r="E15" s="8">
        <v>27200</v>
      </c>
      <c r="F15" s="8">
        <v>29920</v>
      </c>
      <c r="G15" s="3">
        <v>21681</v>
      </c>
      <c r="H15" s="8">
        <v>26800</v>
      </c>
      <c r="I15" s="8">
        <v>29480</v>
      </c>
      <c r="J15" s="3">
        <v>21541</v>
      </c>
      <c r="K15" s="8">
        <v>2950</v>
      </c>
      <c r="L15" s="3">
        <v>2008</v>
      </c>
      <c r="M15" s="8" t="str">
        <f t="shared" si="0"/>
        <v>257 410 – 263 590</v>
      </c>
      <c r="N15" s="3">
        <f t="shared" si="1"/>
        <v>207184</v>
      </c>
    </row>
    <row r="16" spans="1:14" x14ac:dyDescent="0.25">
      <c r="A16" s="5" t="s">
        <v>11</v>
      </c>
      <c r="B16" s="8">
        <v>197925</v>
      </c>
      <c r="C16" s="8">
        <v>198900</v>
      </c>
      <c r="D16" s="3">
        <v>170688</v>
      </c>
      <c r="E16" s="8">
        <v>29700</v>
      </c>
      <c r="F16" s="8">
        <v>32670</v>
      </c>
      <c r="G16" s="3">
        <v>20046</v>
      </c>
      <c r="H16" s="8">
        <v>30400</v>
      </c>
      <c r="I16" s="8">
        <v>33440</v>
      </c>
      <c r="J16" s="3">
        <v>28163</v>
      </c>
      <c r="K16" s="8">
        <v>3200</v>
      </c>
      <c r="L16" s="3">
        <v>1924</v>
      </c>
      <c r="M16" s="8" t="str">
        <f t="shared" si="0"/>
        <v>261 225 – 268 210</v>
      </c>
      <c r="N16" s="3">
        <f t="shared" si="1"/>
        <v>220821</v>
      </c>
    </row>
    <row r="17" spans="1:14" x14ac:dyDescent="0.25">
      <c r="A17" s="5" t="s">
        <v>12</v>
      </c>
      <c r="B17" s="8">
        <v>522779.99999978999</v>
      </c>
      <c r="C17" s="8">
        <v>528239.99999978999</v>
      </c>
      <c r="D17" s="3">
        <v>438043</v>
      </c>
      <c r="E17" s="8">
        <v>59400</v>
      </c>
      <c r="F17" s="8">
        <v>65340</v>
      </c>
      <c r="G17" s="3">
        <v>49557</v>
      </c>
      <c r="H17" s="8">
        <v>58900</v>
      </c>
      <c r="I17" s="8">
        <v>64790</v>
      </c>
      <c r="J17" s="3">
        <v>49751</v>
      </c>
      <c r="K17" s="8">
        <v>6000</v>
      </c>
      <c r="L17" s="3">
        <v>3919</v>
      </c>
      <c r="M17" s="8" t="str">
        <f t="shared" si="0"/>
        <v>647 080 – 664 370</v>
      </c>
      <c r="N17" s="3">
        <f t="shared" si="1"/>
        <v>541270</v>
      </c>
    </row>
    <row r="18" spans="1:14" x14ac:dyDescent="0.25">
      <c r="A18" s="5" t="s">
        <v>13</v>
      </c>
      <c r="B18" s="8">
        <v>255645</v>
      </c>
      <c r="C18" s="8">
        <v>257400</v>
      </c>
      <c r="D18" s="3">
        <v>207370</v>
      </c>
      <c r="E18" s="8">
        <v>39500</v>
      </c>
      <c r="F18" s="8">
        <v>43450</v>
      </c>
      <c r="G18" s="3">
        <v>36256</v>
      </c>
      <c r="H18" s="8">
        <v>31800</v>
      </c>
      <c r="I18" s="8">
        <v>34980</v>
      </c>
      <c r="J18" s="3">
        <v>29311</v>
      </c>
      <c r="K18" s="8">
        <v>1750</v>
      </c>
      <c r="L18" s="3">
        <v>1517</v>
      </c>
      <c r="M18" s="8" t="str">
        <f t="shared" si="0"/>
        <v>328 695 – 337 580</v>
      </c>
      <c r="N18" s="3">
        <f t="shared" si="1"/>
        <v>274454</v>
      </c>
    </row>
    <row r="19" spans="1:14" x14ac:dyDescent="0.25">
      <c r="A19" s="5" t="s">
        <v>14</v>
      </c>
      <c r="B19" s="8">
        <v>229515</v>
      </c>
      <c r="C19" s="8">
        <v>230490</v>
      </c>
      <c r="D19" s="3">
        <v>204227</v>
      </c>
      <c r="E19" s="8">
        <v>32500</v>
      </c>
      <c r="F19" s="8">
        <v>35750</v>
      </c>
      <c r="G19" s="3">
        <v>28979</v>
      </c>
      <c r="H19" s="8">
        <v>31200</v>
      </c>
      <c r="I19" s="8">
        <v>34320</v>
      </c>
      <c r="J19" s="3">
        <v>27281</v>
      </c>
      <c r="K19" s="8">
        <v>3500</v>
      </c>
      <c r="L19" s="3">
        <v>2765</v>
      </c>
      <c r="M19" s="8" t="str">
        <f t="shared" si="0"/>
        <v>296 715 – 304 060</v>
      </c>
      <c r="N19" s="3">
        <f t="shared" si="1"/>
        <v>263252</v>
      </c>
    </row>
    <row r="20" spans="1:14" x14ac:dyDescent="0.25">
      <c r="A20" s="5" t="s">
        <v>15</v>
      </c>
      <c r="B20" s="8">
        <v>463335.00000021001</v>
      </c>
      <c r="C20" s="8">
        <v>466260.00000021001</v>
      </c>
      <c r="D20" s="3">
        <v>414933</v>
      </c>
      <c r="E20" s="8">
        <v>76400</v>
      </c>
      <c r="F20" s="8">
        <v>84040</v>
      </c>
      <c r="G20" s="3">
        <v>56107</v>
      </c>
      <c r="H20" s="8">
        <v>56300</v>
      </c>
      <c r="I20" s="8">
        <v>61930</v>
      </c>
      <c r="J20" s="3">
        <v>46471</v>
      </c>
      <c r="K20" s="8">
        <v>4650</v>
      </c>
      <c r="L20" s="3">
        <v>3099</v>
      </c>
      <c r="M20" s="8" t="str">
        <f t="shared" si="0"/>
        <v>600 685 – 616 880</v>
      </c>
      <c r="N20" s="3">
        <f t="shared" si="1"/>
        <v>520610</v>
      </c>
    </row>
    <row r="21" spans="1:14" x14ac:dyDescent="0.25">
      <c r="A21" s="6" t="s">
        <v>1</v>
      </c>
      <c r="B21" s="9">
        <v>4455360</v>
      </c>
      <c r="C21" s="9">
        <v>4489290</v>
      </c>
      <c r="D21" s="4">
        <v>3849844</v>
      </c>
      <c r="E21" s="9">
        <v>581200</v>
      </c>
      <c r="F21" s="9">
        <v>639320</v>
      </c>
      <c r="G21" s="4">
        <v>453554</v>
      </c>
      <c r="H21" s="9">
        <v>591000</v>
      </c>
      <c r="I21" s="9">
        <v>650100</v>
      </c>
      <c r="J21" s="4">
        <v>486854</v>
      </c>
      <c r="K21" s="9">
        <v>48000</v>
      </c>
      <c r="L21" s="4">
        <v>31925</v>
      </c>
      <c r="M21" s="9" t="str">
        <f t="shared" si="0"/>
        <v>5 675 560 – 5 826 710</v>
      </c>
      <c r="N21" s="4">
        <f t="shared" si="1"/>
        <v>4822177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2021-05-25T21:54:45Z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