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7_vakcinace\"/>
    </mc:Choice>
  </mc:AlternateContent>
  <xr:revisionPtr revIDLastSave="0" documentId="13_ncr:1_{362F7391-3314-47BE-8D1A-212AA082CC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<sst xmlns="http://schemas.openxmlformats.org/spreadsheetml/2006/main" count="38" uniqueCount="31">
  <si>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</si>
  <si>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</si>
  <si>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</si>
  <si>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</si>
  <si>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</si>
  <si>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</si>
  <si>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</si>
  <si>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</si>
  <si>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</si>
  <si>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</si>
  <si>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</si>
  <si>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</si>
  <si>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</si>
  <si>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</si>
  <si>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</si>
  <si>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</si>
  <si>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</si>
  <si>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</si>
  <si>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</si>
  <si>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</si>
  <si>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</si>
  <si>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</si>
  <si>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</si>
  <si>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</si>
  <si>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</si>
  <si>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</si>
  <si>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</si>
  <si>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</si>
  <si>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</si>
  <si>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27.05.2021 20:02</t>
  </si>
  <si>
    <t>Stav k datu: 27.05.2021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</si>
</sst>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685738</v>
      </c>
      <c r="E7" s="8">
        <v>78700</v>
      </c>
      <c r="F7" s="8">
        <v>86570</v>
      </c>
      <c r="G7" s="3">
        <v>62807</v>
      </c>
      <c r="H7" s="8">
        <v>76300</v>
      </c>
      <c r="I7" s="8">
        <v>83930</v>
      </c>
      <c r="J7" s="3">
        <v>54160</v>
      </c>
      <c r="K7" s="8">
        <v>7650</v>
      </c>
      <c r="L7" s="3">
        <v>4403</v>
      </c>
      <c r="M7" s="8" t="str">
        <f>FIXED(B7+E7+H7+K7,0)&amp;" – "&amp;FIXED(C7+F7+I7+K7,0)</f>
        <v>900 725 – 926 950</v>
      </c>
      <c r="N7" s="3">
        <f>D7+G7+J7+L7</f>
        <v>807108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412865</v>
      </c>
      <c r="E8" s="8">
        <v>67100</v>
      </c>
      <c r="F8" s="8">
        <v>73810</v>
      </c>
      <c r="G8" s="3">
        <v>47543</v>
      </c>
      <c r="H8" s="8">
        <v>79700</v>
      </c>
      <c r="I8" s="8">
        <v>87670</v>
      </c>
      <c r="J8" s="3">
        <v>72195</v>
      </c>
      <c r="K8" s="8">
        <v>6450</v>
      </c>
      <c r="L8" s="3">
        <v>4684</v>
      </c>
      <c r="M8" s="8" t="str">
        <f t="shared" ref="M8:M21" si="0">FIXED(B8+E8+H8+K8,0)&amp;" – "&amp;FIXED(C8+F8+I8+K8,0)</f>
        <v>646 795 – 664 010</v>
      </c>
      <c r="N8" s="3">
        <f t="shared" ref="N8:N21" si="1">D8+G8+J8+L8</f>
        <v>537287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256545</v>
      </c>
      <c r="E9" s="8">
        <v>33800</v>
      </c>
      <c r="F9" s="8">
        <v>37180</v>
      </c>
      <c r="G9" s="3">
        <v>29544</v>
      </c>
      <c r="H9" s="8">
        <v>31100</v>
      </c>
      <c r="I9" s="8">
        <v>34210</v>
      </c>
      <c r="J9" s="3">
        <v>29960</v>
      </c>
      <c r="K9" s="8">
        <v>3000</v>
      </c>
      <c r="L9" s="3">
        <v>1777</v>
      </c>
      <c r="M9" s="8" t="str">
        <f t="shared" si="0"/>
        <v>336 220 – 344 660</v>
      </c>
      <c r="N9" s="3">
        <f t="shared" si="1"/>
        <v>317826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225101</v>
      </c>
      <c r="E10" s="8">
        <v>31600</v>
      </c>
      <c r="F10" s="8">
        <v>34760</v>
      </c>
      <c r="G10" s="3">
        <v>18647</v>
      </c>
      <c r="H10" s="8">
        <v>30900</v>
      </c>
      <c r="I10" s="8">
        <v>33990</v>
      </c>
      <c r="J10" s="3">
        <v>27341</v>
      </c>
      <c r="K10" s="8">
        <v>2950</v>
      </c>
      <c r="L10" s="3">
        <v>2030</v>
      </c>
      <c r="M10" s="8" t="str">
        <f t="shared" si="0"/>
        <v>301 205 – 309 210</v>
      </c>
      <c r="N10" s="3">
        <f t="shared" si="1"/>
        <v>273119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99414</v>
      </c>
      <c r="E11" s="8">
        <v>15100</v>
      </c>
      <c r="F11" s="8">
        <v>16610</v>
      </c>
      <c r="G11" s="3">
        <v>11738</v>
      </c>
      <c r="H11" s="8">
        <v>40500</v>
      </c>
      <c r="I11" s="8">
        <v>44550</v>
      </c>
      <c r="J11" s="3">
        <v>26289</v>
      </c>
      <c r="K11" s="8">
        <v>650</v>
      </c>
      <c r="L11" s="3">
        <v>345</v>
      </c>
      <c r="M11" s="8" t="str">
        <f t="shared" si="0"/>
        <v>177 345 – 183 490</v>
      </c>
      <c r="N11" s="3">
        <f t="shared" si="1"/>
        <v>137786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298837</v>
      </c>
      <c r="E12" s="8">
        <v>41300</v>
      </c>
      <c r="F12" s="8">
        <v>45430</v>
      </c>
      <c r="G12" s="3">
        <v>30550</v>
      </c>
      <c r="H12" s="8">
        <v>39100</v>
      </c>
      <c r="I12" s="8">
        <v>43010</v>
      </c>
      <c r="J12" s="3">
        <v>35075</v>
      </c>
      <c r="K12" s="8">
        <v>3250</v>
      </c>
      <c r="L12" s="3">
        <v>2478</v>
      </c>
      <c r="M12" s="8" t="str">
        <f t="shared" si="0"/>
        <v>405 400 – 414 610</v>
      </c>
      <c r="N12" s="3">
        <f t="shared" si="1"/>
        <v>366940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154050</v>
      </c>
      <c r="E13" s="8">
        <v>22800</v>
      </c>
      <c r="F13" s="8">
        <v>25080</v>
      </c>
      <c r="G13" s="3">
        <v>20780</v>
      </c>
      <c r="H13" s="8">
        <v>20900</v>
      </c>
      <c r="I13" s="8">
        <v>22990</v>
      </c>
      <c r="J13" s="3">
        <v>18894</v>
      </c>
      <c r="K13" s="8">
        <v>1500</v>
      </c>
      <c r="L13" s="3">
        <v>1019</v>
      </c>
      <c r="M13" s="8" t="str">
        <f t="shared" si="0"/>
        <v>220 895 – 226 240</v>
      </c>
      <c r="N13" s="3">
        <f t="shared" si="1"/>
        <v>194743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214151</v>
      </c>
      <c r="E14" s="8">
        <v>29400</v>
      </c>
      <c r="F14" s="8">
        <v>32340</v>
      </c>
      <c r="G14" s="3">
        <v>29214</v>
      </c>
      <c r="H14" s="8">
        <v>37100</v>
      </c>
      <c r="I14" s="8">
        <v>40810</v>
      </c>
      <c r="J14" s="3">
        <v>32871</v>
      </c>
      <c r="K14" s="8">
        <v>3000</v>
      </c>
      <c r="L14" s="3">
        <v>2223</v>
      </c>
      <c r="M14" s="8" t="str">
        <f t="shared" si="0"/>
        <v>300 965 – 308 980</v>
      </c>
      <c r="N14" s="3">
        <f t="shared" si="1"/>
        <v>278459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168867</v>
      </c>
      <c r="E15" s="8">
        <v>27600</v>
      </c>
      <c r="F15" s="8">
        <v>30360</v>
      </c>
      <c r="G15" s="3">
        <v>22818</v>
      </c>
      <c r="H15" s="8">
        <v>26800</v>
      </c>
      <c r="I15" s="8">
        <v>29480</v>
      </c>
      <c r="J15" s="3">
        <v>22353</v>
      </c>
      <c r="K15" s="8">
        <v>3600</v>
      </c>
      <c r="L15" s="3">
        <v>2220</v>
      </c>
      <c r="M15" s="8" t="str">
        <f t="shared" si="0"/>
        <v>258 460 – 264 680</v>
      </c>
      <c r="N15" s="3">
        <f t="shared" si="1"/>
        <v>216258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180355</v>
      </c>
      <c r="E16" s="8">
        <v>29800</v>
      </c>
      <c r="F16" s="8">
        <v>32780</v>
      </c>
      <c r="G16" s="3">
        <v>20887</v>
      </c>
      <c r="H16" s="8">
        <v>30400</v>
      </c>
      <c r="I16" s="8">
        <v>33440</v>
      </c>
      <c r="J16" s="3">
        <v>29306</v>
      </c>
      <c r="K16" s="8">
        <v>3400</v>
      </c>
      <c r="L16" s="3">
        <v>2320</v>
      </c>
      <c r="M16" s="8" t="str">
        <f t="shared" si="0"/>
        <v>261 525 – 268 520</v>
      </c>
      <c r="N16" s="3">
        <f t="shared" si="1"/>
        <v>232868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461216</v>
      </c>
      <c r="E17" s="8">
        <v>59900</v>
      </c>
      <c r="F17" s="8">
        <v>65890</v>
      </c>
      <c r="G17" s="3">
        <v>52018</v>
      </c>
      <c r="H17" s="8">
        <v>58900</v>
      </c>
      <c r="I17" s="8">
        <v>64790</v>
      </c>
      <c r="J17" s="3">
        <v>51333</v>
      </c>
      <c r="K17" s="8">
        <v>6350</v>
      </c>
      <c r="L17" s="3">
        <v>4383</v>
      </c>
      <c r="M17" s="8" t="str">
        <f t="shared" si="0"/>
        <v>647 930 – 665 270</v>
      </c>
      <c r="N17" s="3">
        <f t="shared" si="1"/>
        <v>568950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215881</v>
      </c>
      <c r="E18" s="8">
        <v>39500</v>
      </c>
      <c r="F18" s="8">
        <v>43450</v>
      </c>
      <c r="G18" s="3">
        <v>37996</v>
      </c>
      <c r="H18" s="8">
        <v>31800</v>
      </c>
      <c r="I18" s="8">
        <v>34980</v>
      </c>
      <c r="J18" s="3">
        <v>31355</v>
      </c>
      <c r="K18" s="8">
        <v>2050</v>
      </c>
      <c r="L18" s="3">
        <v>1581</v>
      </c>
      <c r="M18" s="8" t="str">
        <f t="shared" si="0"/>
        <v>328 995 – 337 880</v>
      </c>
      <c r="N18" s="3">
        <f t="shared" si="1"/>
        <v>286813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211803</v>
      </c>
      <c r="E19" s="8">
        <v>32500</v>
      </c>
      <c r="F19" s="8">
        <v>35750</v>
      </c>
      <c r="G19" s="3">
        <v>30603</v>
      </c>
      <c r="H19" s="8">
        <v>31200</v>
      </c>
      <c r="I19" s="8">
        <v>34320</v>
      </c>
      <c r="J19" s="3">
        <v>28433</v>
      </c>
      <c r="K19" s="8">
        <v>3500</v>
      </c>
      <c r="L19" s="3">
        <v>2926</v>
      </c>
      <c r="M19" s="8" t="str">
        <f t="shared" si="0"/>
        <v>296 715 – 304 060</v>
      </c>
      <c r="N19" s="3">
        <f t="shared" si="1"/>
        <v>273765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431638</v>
      </c>
      <c r="E20" s="8">
        <v>77100</v>
      </c>
      <c r="F20" s="8">
        <v>84810</v>
      </c>
      <c r="G20" s="3">
        <v>58355</v>
      </c>
      <c r="H20" s="8">
        <v>56300</v>
      </c>
      <c r="I20" s="8">
        <v>61930</v>
      </c>
      <c r="J20" s="3">
        <v>48002</v>
      </c>
      <c r="K20" s="8">
        <v>5200</v>
      </c>
      <c r="L20" s="3">
        <v>3491</v>
      </c>
      <c r="M20" s="8" t="str">
        <f t="shared" si="0"/>
        <v>601 935 – 618 200</v>
      </c>
      <c r="N20" s="3">
        <f t="shared" si="1"/>
        <v>541486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4016461</v>
      </c>
      <c r="E21" s="9">
        <v>586200</v>
      </c>
      <c r="F21" s="9">
        <v>644820</v>
      </c>
      <c r="G21" s="4">
        <v>473500</v>
      </c>
      <c r="H21" s="9">
        <v>591000</v>
      </c>
      <c r="I21" s="9">
        <v>650100</v>
      </c>
      <c r="J21" s="4">
        <v>507567</v>
      </c>
      <c r="K21" s="9">
        <v>52550</v>
      </c>
      <c r="L21" s="4">
        <v>35880</v>
      </c>
      <c r="M21" s="9" t="str">
        <f t="shared" si="0"/>
        <v>5 685 110 – 5 836 760</v>
      </c>
      <c r="N21" s="4">
        <f t="shared" si="1"/>
        <v>5033408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2021-05-27T21:23:44Z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