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jcid\Documents\"/>
    </mc:Choice>
  </mc:AlternateContent>
  <xr:revisionPtr revIDLastSave="0" documentId="8_{60BF7C00-28BB-4968-A4C2-F68561A691FF}" xr6:coauthVersionLast="45" xr6:coauthVersionMax="45" xr10:uidLastSave="{00000000-0000-0000-0000-000000000000}"/>
  <bookViews>
    <workbookView xWindow="-38520" yWindow="-14370" windowWidth="38640" windowHeight="21390" xr2:uid="{F02EDE60-CAF2-4C51-80AA-C71F0068EB33}"/>
  </bookViews>
  <sheets>
    <sheet name="Kraj" sheetId="1" r:id="rId1"/>
    <sheet name="Okres" sheetId="2" r:id="rId2"/>
  </sheets>
  <definedNames>
    <definedName name="ExterníData_1" localSheetId="0" hidden="1">Kraj!$A$4:$Q$18</definedName>
    <definedName name="ExterníData_1" localSheetId="1" hidden="1">Okres!$A$4:$S$81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3" i="2" l="1"/>
  <c r="I83" i="2"/>
  <c r="G83" i="2"/>
  <c r="F83" i="2"/>
  <c r="I20" i="1"/>
  <c r="G20" i="1"/>
  <c r="E20" i="1"/>
  <c r="D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058194-E7D7-4F7A-ADEA-F21673D1238B}" keepAlive="1" name="Dotaz – Dotaz1" type="5" refreshedVersion="6" deleted="1" background="1" refreshOnLoad="1" saveData="1">
    <dbPr connection="" command=""/>
  </connection>
  <connection id="2" xr16:uid="{488F7362-301E-4674-B345-4C46F574DB11}" keepAlive="1" name="Dotaz – Dotaz2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<sst xmlns="http://schemas.openxmlformats.org/spreadsheetml/2006/main" count="382" uniqueCount="208">
  <si>
    <t>Vývoj počtu nových případů mezi rizikovými skupinami 65+ a 75+ v regionech</t>
  </si>
  <si>
    <t>Datum</t>
  </si>
  <si>
    <t>NUTS</t>
  </si>
  <si>
    <t>Kraj</t>
  </si>
  <si>
    <t>Nové případy za předchozích 14 dní</t>
  </si>
  <si>
    <t>Nové případy 65+ za předchozích 14 dní</t>
  </si>
  <si>
    <t>Nové případy 65+ v % nových případů za předchozích 14 dní</t>
  </si>
  <si>
    <t>Nové případy 75+ za předchozích 14 dní</t>
  </si>
  <si>
    <t>Nové případy 75+ v % nových případů za předchozích 14 dní</t>
  </si>
  <si>
    <t>Odhad počtu nově hospitalizovaných z nově pozitivních za posledních 14 dní (do 10 dnů od hodnoceného data, odečteni již hospitalizovaní)</t>
  </si>
  <si>
    <t>Nové případy za předchozích 15-28 dní</t>
  </si>
  <si>
    <t>Nové případy 65+ za předchozích 15-28 dní</t>
  </si>
  <si>
    <t>Nové případy 65+ v % nových případů za předchozích 15-28 dní</t>
  </si>
  <si>
    <t>Nové případy 75+ za předchozích 15-28 dní</t>
  </si>
  <si>
    <t>Nové případy 75+ v % nových případů za předchozích 15-28 dní</t>
  </si>
  <si>
    <t>Nové případy za předchozích 14 dní v % předchozích 15-28 dní</t>
  </si>
  <si>
    <t>Nové případy 65+ za předchozích 14 dní v % předchozích 15-28 dní</t>
  </si>
  <si>
    <t>Nové případy 75+ za předchozích 14 dní v % předchozích 15-28 dní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</si>
  <si>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</si>
  <si>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</si>
  <si>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</si>
  <si>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</si>
  <si>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</si>
  <si>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</si>
  <si>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</si>
  <si>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</si>
  <si>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</si>
  <si>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</si>
  <si>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</si>
  <si>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</si>
  <si>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</si>
  <si>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</si>
  <si>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</si>
  <si>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</si>
  <si>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</si>
  <si>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</si>
  <si>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</si>
  <si>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</si>
  <si>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</si>
  <si>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</si>
  <si>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</si>
  <si>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</si>
  <si>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</si>
  <si>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</si>
  <si>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</si>
  <si>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</si>
  <si>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CZ099</t>
  </si>
  <si>
    <t>N/A</t>
  </si>
  <si>
    <t>CELKEM</t>
  </si>
  <si>
    <t>LAU</t>
  </si>
  <si>
    <t>Okres</t>
  </si>
  <si>
    <t>Odhad počtu nově hospitalizovaných z nově pozitivních za posledních 14 dní (do 10 - 14 dnů od hodnoceného data, odečteni již hospitalizovaní)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</si>
  <si>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</si>
  <si>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</si>
  <si>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</si>
  <si>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</si>
  <si>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</si>
  <si>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</si>
  <si>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</si>
  <si>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</si>
  <si>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</si>
  <si>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</si>
  <si>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</si>
  <si>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</si>
  <si>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</si>
  <si>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</si>
  <si>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</si>
  <si>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</si>
  <si>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</si>
  <si>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</si>
  <si>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</si>
  <si>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</si>
  <si>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</si>
  <si>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</si>
  <si>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</si>
  <si>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</si>
  <si>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</si>
  <si>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</si>
  <si>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</si>
  <si>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</si>
  <si>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</si>
  <si>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</si>
  <si>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</si>
  <si>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</si>
  <si>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</si>
  <si>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</si>
  <si>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</si>
  <si>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</si>
  <si>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</si>
  <si>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</si>
  <si>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</si>
  <si>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</si>
  <si>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</si>
  <si>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</si>
  <si>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</si>
  <si>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</si>
  <si>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</si>
  <si>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</si>
  <si>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</si>
  <si>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</si>
  <si>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</si>
  <si>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</si>
  <si>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</si>
  <si>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</si>
  <si>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</si>
  <si>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</si>
  <si>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</si>
  <si>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</si>
  <si>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</si>
  <si>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</si>
  <si>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</si>
  <si>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</si>
  <si>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</si>
  <si>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</si>
  <si>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</si>
  <si>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</si>
  <si>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</si>
  <si>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</si>
  <si>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</si>
  <si>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</si>
  <si>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</si>
  <si>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</si>
  <si>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</si>
  <si>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</si>
  <si>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</si>
  <si>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</si>
  <si>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</si>
  <si>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</si>
  <si>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</si>
  <si>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</si>
  <si>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</si>
  <si>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</si>
  <si>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</si>
  <si>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</si>
  <si>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</si>
  <si>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</si>
  <si>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</si>
  <si>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</si>
  <si>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</si>
  <si>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</si>
  <si>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</si>
  <si>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</si>
  <si>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</si>
  <si>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</si>
  <si>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</si>
  <si>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</si>
  <si>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</si>
  <si>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</si>
  <si>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</si>
  <si>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</si>
  <si>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</si>
  <si>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</si>
  <si>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</si>
  <si>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</si>
  <si>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</si>
  <si>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</si>
  <si>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</si>
  <si>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</si>
  <si>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</si>
  <si>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</si>
  <si>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</si>
  <si>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</si>
  <si>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</si>
  <si>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</si>
  <si>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</si>
  <si>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</si>
  <si>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</si>
  <si>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</si>
  <si>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</si>
  <si>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</si>
  <si>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</si>
  <si>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</si>
  <si>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</si>
  <si>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</si>
  <si>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</si>
  <si>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</si>
  <si>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</si>
  <si>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</si>
  <si>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</si>
  <si>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</si>
  <si>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</si>
  <si>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</si>
  <si>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</si>
  <si>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</si>
  <si>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</si>
  <si>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</si>
  <si>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</si>
  <si>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</si>
  <si>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</si>
  <si>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</si>
  <si>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</si>
  <si>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</si>
  <si>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</si>
  <si>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</si>
  <si>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</si>
  <si>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</si>
  <si>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</si>
  <si>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</si>
  <si>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</si>
  <si>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</si>
  <si>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</si>
  <si>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</si>
  <si>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</si>
  <si>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</si>
  <si>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</si>
  <si>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</si>
  <si>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CZ099Y</t>
  </si>
  <si>
    <t xml:space="preserve">CELKEM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</si>
</sst>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3" fontId="2" fillId="4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</cellXfs>
  <cellStyles count="2">
    <cellStyle name="Normální" xfId="0" builtinId="0"/>
    <cellStyle name="Procenta" xfId="1" builtinId="5"/>
  </cellStyles>
  <dxfs count="38"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358588</xdr:colOff>
      <xdr:row>0</xdr:row>
      <xdr:rowOff>78442</xdr:rowOff>
    </xdr:from>
    <xdr:to>
      <xdr:col>8</xdr:col>
      <xdr:colOff>997323</xdr:colOff>
      <xdr:row>1</xdr:row>
      <xdr:rowOff>112060</xdr:rowOff>
    </xdr:to>
    <xdr:sp macro="" textlink="">
      <xdr:nvSpPr>
        <xdr:cNvPr id="2" name="Šipka dolů 1">
          <a:extLst>
            <a:ext uri="{FF2B5EF4-FFF2-40B4-BE49-F238E27FC236}">
              <a16:creationId xmlns:a16="http://schemas.microsoft.com/office/drawing/2014/main" id="{38323795-E376-4017-9B30-EF26B50E7BAE}"/>
            </a:ext>
          </a:extLst>
        </xdr:cNvPr>
        <xdr:cNvSpPr/>
      </xdr:nvSpPr>
      <xdr:spPr>
        <a:xfrm>
          <a:off x="9188263" y="78442"/>
          <a:ext cx="638735" cy="300318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585107</xdr:colOff>
      <xdr:row>0</xdr:row>
      <xdr:rowOff>108857</xdr:rowOff>
    </xdr:from>
    <xdr:to>
      <xdr:col>10</xdr:col>
      <xdr:colOff>1223842</xdr:colOff>
      <xdr:row>1</xdr:row>
      <xdr:rowOff>125666</xdr:rowOff>
    </xdr:to>
    <xdr:sp macro="" textlink="">
      <xdr:nvSpPr>
        <xdr:cNvPr id="2" name="Šipka dolů 1">
          <a:extLst>
            <a:ext uri="{FF2B5EF4-FFF2-40B4-BE49-F238E27FC236}">
              <a16:creationId xmlns:a16="http://schemas.microsoft.com/office/drawing/2014/main" id="{EEF987FA-6779-4B94-AE77-B21AE45542E4}"/>
            </a:ext>
          </a:extLst>
        </xdr:cNvPr>
        <xdr:cNvSpPr/>
      </xdr:nvSpPr>
      <xdr:spPr>
        <a:xfrm>
          <a:off x="11596007" y="108857"/>
          <a:ext cx="638735" cy="28350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E5BF0108-5BC8-4179-93AE-DEC53736319D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"/>
      <queryTableField id="2" name="GEO_KRAJKOD" tableColumnId="2"/>
      <queryTableField id="3" name="Geo_Kraj" tableColumnId="3"/>
      <queryTableField id="4" name="incidence14dni" tableColumnId="4"/>
      <queryTableField id="5" name="incidence14dni_vek65" tableColumnId="5"/>
      <queryTableField id="6" name="inc14_65_perc_inc14" tableColumnId="6"/>
      <queryTableField id="7" name="incidence14dni_vek75" tableColumnId="7"/>
      <queryTableField id="8" name="inc14_75_perc_inc14" tableColumnId="8"/>
      <queryTableField id="9" name="risk_hosp10dni_inc14dni_pocet" tableColumnId="9"/>
      <queryTableField id="10" name="incidence15_28dni" tableColumnId="10"/>
      <queryTableField id="11" name="incidence15_28dni_vek65" tableColumnId="11"/>
      <queryTableField id="12" name="inc1528_65_perc_inc1528" tableColumnId="12"/>
      <queryTableField id="13" name="incidence15_28dni_vek75" tableColumnId="13"/>
      <queryTableField id="14" name="inc1528_75_perc_inc1528" tableColumnId="14"/>
      <queryTableField id="15" name="inc14_vs1528" tableColumnId="15"/>
      <queryTableField id="16" name="inc65_14_vs1528" tableColumnId="16"/>
      <queryTableField id="17" name="inc75_14_vs1528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7B7AB558-051C-479F-98A4-9EA276E5A051}" autoFormatId="16" applyNumberFormats="0" applyBorderFormats="0" applyFontFormats="0" applyPatternFormats="0" applyAlignmentFormats="0" applyWidthHeightFormats="0">
  <queryTableRefresh headersInLastRefresh="0" nextId="20">
    <queryTableFields count="19">
      <queryTableField id="1" name="datum" tableColumnId="1"/>
      <queryTableField id="2" name="GEO_KRAJKOD" tableColumnId="2"/>
      <queryTableField id="3" name="GEO_KRAJ" tableColumnId="3"/>
      <queryTableField id="4" name="GEO_okresKOD" tableColumnId="4"/>
      <queryTableField id="5" name="Geo_Okres" tableColumnId="5"/>
      <queryTableField id="6" name="incidence14dni" tableColumnId="6"/>
      <queryTableField id="7" name="incidence14dni_vek65" tableColumnId="7"/>
      <queryTableField id="8" name="inc14_65_perc_inc14" tableColumnId="8"/>
      <queryTableField id="9" name="incidence14dni_vek75" tableColumnId="9"/>
      <queryTableField id="10" name="inc14_75_perc_inc14" tableColumnId="10"/>
      <queryTableField id="11" name="risk_hosp10dni_inc14dni_pocet" tableColumnId="11"/>
      <queryTableField id="12" name="incidence15_28dni" tableColumnId="12"/>
      <queryTableField id="13" name="incidence15_28dni_vek65" tableColumnId="13"/>
      <queryTableField id="14" name="inc1528_65_perc_inc1528" tableColumnId="14"/>
      <queryTableField id="15" name="incidence15_28dni_vek75" tableColumnId="15"/>
      <queryTableField id="16" name="inc1528_75_perc_inc1528" tableColumnId="16"/>
      <queryTableField id="17" name="inc14_vs1528" tableColumnId="17"/>
      <queryTableField id="18" name="inc65_14_vs1528" tableColumnId="18"/>
      <queryTableField id="19" name="inc75_14_vs1528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DDABD-BBFC-4F80-9E47-D5408C13BC95}" name="Dotaz1" displayName="Dotaz1" ref="A4:Q18" tableType="queryTable" headerRowCount="0" totalsRowShown="0">
  <tableColumns count="17">
    <tableColumn id="1" xr3:uid="{CE411226-FFEC-4735-9773-8451F78BA0D0}" uniqueName="1" name="datum" queryTableFieldId="1" dataDxfId="37"/>
    <tableColumn id="2" xr3:uid="{837A87FD-04C4-4D51-AF96-BE8172A85BE6}" uniqueName="2" name="GEO_KRAJKOD" queryTableFieldId="2" dataDxfId="36"/>
    <tableColumn id="3" xr3:uid="{D24D2357-EC31-4385-BB3E-7854D6C7011D}" uniqueName="3" name="Geo_Kraj" queryTableFieldId="3" dataDxfId="35"/>
    <tableColumn id="4" xr3:uid="{790783AB-AC8F-48B2-9939-A318CF1B831C}" uniqueName="4" name="incidence14dni" queryTableFieldId="4" dataDxfId="34"/>
    <tableColumn id="5" xr3:uid="{8D051276-C95D-443C-9911-C5224FE4E8EE}" uniqueName="5" name="incidence14dni_vek65" queryTableFieldId="5" dataDxfId="33"/>
    <tableColumn id="6" xr3:uid="{ADDFCCAD-43BF-4A83-A08E-769D38249647}" uniqueName="6" name="inc14_65_perc_inc14" queryTableFieldId="6" dataDxfId="32" dataCellStyle="Procenta"/>
    <tableColumn id="7" xr3:uid="{0684650B-5DE0-43E2-BCBD-394898C62BE4}" uniqueName="7" name="incidence14dni_vek75" queryTableFieldId="7" dataDxfId="31"/>
    <tableColumn id="8" xr3:uid="{658E69A9-F509-48B4-8DD6-11D18AF46D64}" uniqueName="8" name="inc14_75_perc_inc14" queryTableFieldId="8" dataDxfId="30"/>
    <tableColumn id="9" xr3:uid="{6BFFEC6E-EF75-4218-952D-1E756DC98569}" uniqueName="9" name="risk_hosp10dni_inc14dni_pocet" queryTableFieldId="9" dataDxfId="29"/>
    <tableColumn id="10" xr3:uid="{DD8027C9-316C-4B0B-AAC4-5E89064110ED}" uniqueName="10" name="incidence15_28dni" queryTableFieldId="10" dataDxfId="28"/>
    <tableColumn id="11" xr3:uid="{4A4D7206-C381-4DF5-A66E-193E452ECBDC}" uniqueName="11" name="incidence15_28dni_vek65" queryTableFieldId="11" dataDxfId="27"/>
    <tableColumn id="12" xr3:uid="{99805509-D354-4407-8498-9803DD067F60}" uniqueName="12" name="inc1528_65_perc_inc1528" queryTableFieldId="12" dataDxfId="26"/>
    <tableColumn id="13" xr3:uid="{F8AE8B0D-0DC9-4A25-8249-E3D84C07ACD5}" uniqueName="13" name="incidence15_28dni_vek75" queryTableFieldId="13" dataDxfId="25"/>
    <tableColumn id="14" xr3:uid="{3AF4708A-41D0-4B7B-A751-2165EAF78AEE}" uniqueName="14" name="inc1528_75_perc_inc1528" queryTableFieldId="14" dataDxfId="24"/>
    <tableColumn id="15" xr3:uid="{FA233E7D-0B5C-4B7E-95FE-7BBC546FA5D3}" uniqueName="15" name="inc14_vs1528" queryTableFieldId="15" dataDxfId="23"/>
    <tableColumn id="16" xr3:uid="{77FCB762-6FC4-4435-82F1-3FB0884C30D8}" uniqueName="16" name="inc65_14_vs1528" queryTableFieldId="16" dataDxfId="22"/>
    <tableColumn id="17" xr3:uid="{4A2A7733-9904-48EE-B809-DB119816DBEB}" uniqueName="17" name="inc75_14_vs1528" queryTableFieldId="17" dataDxfId="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1F604E-9DA7-4CEC-8CF9-872CEFC33432}" name="Dotaz2" displayName="Dotaz2" ref="A4:S81" tableType="queryTable" headerRowCount="0" totalsRowShown="0" headerRowDxfId="20" dataDxfId="19">
  <tableColumns count="19">
    <tableColumn id="1" xr3:uid="{B1C08B0B-38B8-4B6C-A91D-64B78274125F}" uniqueName="1" name="datum" queryTableFieldId="1" dataDxfId="18"/>
    <tableColumn id="2" xr3:uid="{D413071E-9259-4A07-8EF9-2AFF92328D46}" uniqueName="2" name="GEO_KRAJKOD" queryTableFieldId="2" dataDxfId="17"/>
    <tableColumn id="3" xr3:uid="{A59730BF-71E8-4724-8599-368F189121D3}" uniqueName="3" name="GEO_KRAJ" queryTableFieldId="3" dataDxfId="16"/>
    <tableColumn id="4" xr3:uid="{D420E173-38FB-4349-A49B-D6E1DD4D604A}" uniqueName="4" name="GEO_okresKOD" queryTableFieldId="4" dataDxfId="15"/>
    <tableColumn id="5" xr3:uid="{879AC22D-B2C0-4365-8BE8-049F5EAC5AC9}" uniqueName="5" name="Geo_Okres" queryTableFieldId="5" dataDxfId="14"/>
    <tableColumn id="6" xr3:uid="{5CFCE25D-5763-405F-8587-2620E0A6A4A2}" uniqueName="6" name="incidence14dni" queryTableFieldId="6" dataDxfId="13"/>
    <tableColumn id="7" xr3:uid="{7F9DF3A7-9808-47C7-A3EB-CE4097727680}" uniqueName="7" name="incidence14dni_vek65" queryTableFieldId="7" dataDxfId="12"/>
    <tableColumn id="8" xr3:uid="{8063F604-84E3-4F16-9201-ACC49ED27F73}" uniqueName="8" name="inc14_65_perc_inc14" queryTableFieldId="8" dataDxfId="11" dataCellStyle="Procenta"/>
    <tableColumn id="9" xr3:uid="{56B947FD-7432-4921-890E-515739196243}" uniqueName="9" name="incidence14dni_vek75" queryTableFieldId="9" dataDxfId="10"/>
    <tableColumn id="10" xr3:uid="{17EFB084-573D-4DA1-9F1A-6673C3520A8A}" uniqueName="10" name="inc14_75_perc_inc14" queryTableFieldId="10" dataDxfId="9"/>
    <tableColumn id="11" xr3:uid="{2AD61FEC-9F36-4FB3-864B-AE2AF8F35982}" uniqueName="11" name="risk_hosp10dni_inc14dni_pocet" queryTableFieldId="11" dataDxfId="8"/>
    <tableColumn id="12" xr3:uid="{D7897EAC-C204-450E-947C-29B441A06D1C}" uniqueName="12" name="incidence15_28dni" queryTableFieldId="12" dataDxfId="7"/>
    <tableColumn id="13" xr3:uid="{2AAFFFF6-47B4-437A-8B42-03956BDCB249}" uniqueName="13" name="incidence15_28dni_vek65" queryTableFieldId="13" dataDxfId="6"/>
    <tableColumn id="14" xr3:uid="{75CCE94B-8FE5-40AC-B10E-3BF0294A739F}" uniqueName="14" name="inc1528_65_perc_inc1528" queryTableFieldId="14" dataDxfId="5"/>
    <tableColumn id="15" xr3:uid="{6ACD410C-AF07-433C-AA19-24E1F2CC0370}" uniqueName="15" name="incidence15_28dni_vek75" queryTableFieldId="15" dataDxfId="4"/>
    <tableColumn id="16" xr3:uid="{62988913-26B6-4CFC-B340-BF7798B34750}" uniqueName="16" name="inc1528_75_perc_inc1528" queryTableFieldId="16" dataDxfId="3"/>
    <tableColumn id="17" xr3:uid="{343185B8-2761-404D-BD42-A2A85FA8041D}" uniqueName="17" name="inc14_vs1528" queryTableFieldId="17" dataDxfId="2"/>
    <tableColumn id="18" xr3:uid="{3D2C7BA3-DA31-4696-9ECA-C0827314222A}" uniqueName="18" name="inc65_14_vs1528" queryTableFieldId="18" dataDxfId="1"/>
    <tableColumn id="19" xr3:uid="{B594FF59-04E2-44E2-B6A4-A65D553789C2}" uniqueName="19" name="inc75_14_vs1528" queryTableFieldId="1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B113-3A3F-4AF1-8C80-F7C56406F85C}">
  <sheetPr codeName="List1"/>
  <dimension ref="A1:Q20"/>
  <sheetViews>
    <sheetView tabSelected="1" zoomScale="85" zoomScaleNormal="85" workbookViewId="0">
      <pane ySplit="3" topLeftCell="A4" activePane="bottomLeft" state="frozen"/>
      <selection pane="bottomLeft" activeCell="A4" sqref="A4:Q18"/>
    </sheetView>
  </sheetViews>
  <sheetFormatPr defaultColWidth="9.140625" defaultRowHeight="15" x14ac:dyDescent="0.25"/>
  <cols>
    <col min="1" max="1" width="11.85546875" customWidth="1"/>
    <col min="2" max="2" width="8.28515625" customWidth="1"/>
    <col min="3" max="3" width="27.28515625" customWidth="1"/>
    <col min="4" max="8" width="17" customWidth="1"/>
    <col min="9" max="9" width="20.5703125" customWidth="1"/>
    <col min="10" max="17" width="17" customWidth="1"/>
  </cols>
  <sheetData>
    <row r="1" spans="1:17" s="2" customFormat="1" ht="21" x14ac:dyDescent="0.25">
      <c r="A1" s="1" t="s">
        <v>0</v>
      </c>
    </row>
    <row r="2" spans="1:17" s="3" customFormat="1" x14ac:dyDescent="0.25"/>
    <row r="3" spans="1:17" s="3" customFormat="1" ht="120" x14ac:dyDescent="0.25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8" t="s">
        <v>15</v>
      </c>
      <c r="P3" s="8" t="s">
        <v>16</v>
      </c>
      <c r="Q3" s="8" t="s">
        <v>17</v>
      </c>
    </row>
    <row r="4" spans="1:17" x14ac:dyDescent="0.25">
      <c r="A4" s="9">
        <v>44344</v>
      </c>
      <c r="B4" s="2" t="s">
        <v>18</v>
      </c>
      <c r="C4" s="2" t="s">
        <v>19</v>
      </c>
      <c r="D4" s="10">
        <v>993</v>
      </c>
      <c r="E4" s="10">
        <v>74</v>
      </c>
      <c r="F4" s="11">
        <v>7.4521651559999999E-2</v>
      </c>
      <c r="G4" s="10">
        <v>31</v>
      </c>
      <c r="H4" s="12">
        <v>3.1218529706999999E-2</v>
      </c>
      <c r="I4" s="10">
        <v>34.484000000000002</v>
      </c>
      <c r="J4" s="10">
        <v>1945</v>
      </c>
      <c r="K4" s="10">
        <v>201</v>
      </c>
      <c r="L4" s="12">
        <v>0.103341902313</v>
      </c>
      <c r="M4" s="10">
        <v>63</v>
      </c>
      <c r="N4" s="12">
        <v>3.2390745500999997E-2</v>
      </c>
      <c r="O4" s="12">
        <v>0.51053984575800004</v>
      </c>
      <c r="P4" s="12">
        <v>0.36815920398000002</v>
      </c>
      <c r="Q4" s="12">
        <v>0.49206349206299999</v>
      </c>
    </row>
    <row r="5" spans="1:17" x14ac:dyDescent="0.25">
      <c r="A5" s="9">
        <v>44344</v>
      </c>
      <c r="B5" s="2" t="s">
        <v>20</v>
      </c>
      <c r="C5" s="2" t="s">
        <v>21</v>
      </c>
      <c r="D5" s="10">
        <v>789</v>
      </c>
      <c r="E5" s="10">
        <v>63</v>
      </c>
      <c r="F5" s="11">
        <v>7.9847908745000001E-2</v>
      </c>
      <c r="G5" s="10">
        <v>24</v>
      </c>
      <c r="H5" s="12">
        <v>3.041825095E-2</v>
      </c>
      <c r="I5" s="10">
        <v>30.87</v>
      </c>
      <c r="J5" s="10">
        <v>2056</v>
      </c>
      <c r="K5" s="10">
        <v>197</v>
      </c>
      <c r="L5" s="12">
        <v>9.5817120621999999E-2</v>
      </c>
      <c r="M5" s="10">
        <v>54</v>
      </c>
      <c r="N5" s="12">
        <v>2.6264591439E-2</v>
      </c>
      <c r="O5" s="12">
        <v>0.383754863813</v>
      </c>
      <c r="P5" s="12">
        <v>0.31979695431400001</v>
      </c>
      <c r="Q5" s="12">
        <v>0.444444444444</v>
      </c>
    </row>
    <row r="6" spans="1:17" x14ac:dyDescent="0.25">
      <c r="A6" s="9">
        <v>44344</v>
      </c>
      <c r="B6" s="2" t="s">
        <v>22</v>
      </c>
      <c r="C6" s="2" t="s">
        <v>23</v>
      </c>
      <c r="D6" s="10">
        <v>675</v>
      </c>
      <c r="E6" s="10">
        <v>79</v>
      </c>
      <c r="F6" s="11">
        <v>0.117037037037</v>
      </c>
      <c r="G6" s="10">
        <v>34</v>
      </c>
      <c r="H6" s="12">
        <v>5.0370370370000001E-2</v>
      </c>
      <c r="I6" s="10">
        <v>29.994</v>
      </c>
      <c r="J6" s="10">
        <v>1678</v>
      </c>
      <c r="K6" s="10">
        <v>196</v>
      </c>
      <c r="L6" s="12">
        <v>0.116805721096</v>
      </c>
      <c r="M6" s="10">
        <v>51</v>
      </c>
      <c r="N6" s="12">
        <v>3.0393325387E-2</v>
      </c>
      <c r="O6" s="12">
        <v>0.40226460071499998</v>
      </c>
      <c r="P6" s="12">
        <v>0.403061224489</v>
      </c>
      <c r="Q6" s="12">
        <v>0.66666666666600005</v>
      </c>
    </row>
    <row r="7" spans="1:17" x14ac:dyDescent="0.25">
      <c r="A7" s="9">
        <v>44344</v>
      </c>
      <c r="B7" s="2" t="s">
        <v>24</v>
      </c>
      <c r="C7" s="2" t="s">
        <v>25</v>
      </c>
      <c r="D7" s="10">
        <v>352</v>
      </c>
      <c r="E7" s="10">
        <v>32</v>
      </c>
      <c r="F7" s="11">
        <v>9.0909090908999998E-2</v>
      </c>
      <c r="G7" s="10">
        <v>14</v>
      </c>
      <c r="H7" s="12">
        <v>3.9772727272E-2</v>
      </c>
      <c r="I7" s="10">
        <v>11.439</v>
      </c>
      <c r="J7" s="10">
        <v>624</v>
      </c>
      <c r="K7" s="10">
        <v>65</v>
      </c>
      <c r="L7" s="12">
        <v>0.104166666666</v>
      </c>
      <c r="M7" s="10">
        <v>26</v>
      </c>
      <c r="N7" s="12">
        <v>4.1666666666000003E-2</v>
      </c>
      <c r="O7" s="12">
        <v>0.56410256410199999</v>
      </c>
      <c r="P7" s="12">
        <v>0.492307692307</v>
      </c>
      <c r="Q7" s="12">
        <v>0.53846153846099998</v>
      </c>
    </row>
    <row r="8" spans="1:17" x14ac:dyDescent="0.25">
      <c r="A8" s="9">
        <v>44344</v>
      </c>
      <c r="B8" s="2" t="s">
        <v>26</v>
      </c>
      <c r="C8" s="2" t="s">
        <v>27</v>
      </c>
      <c r="D8" s="10">
        <v>77</v>
      </c>
      <c r="E8" s="10">
        <v>13</v>
      </c>
      <c r="F8" s="11">
        <v>0.16883116883099999</v>
      </c>
      <c r="G8" s="10">
        <v>5</v>
      </c>
      <c r="H8" s="12">
        <v>6.4935064934999995E-2</v>
      </c>
      <c r="I8" s="10">
        <v>3.8039999999999998</v>
      </c>
      <c r="J8" s="10">
        <v>200</v>
      </c>
      <c r="K8" s="10">
        <v>40</v>
      </c>
      <c r="L8" s="12">
        <v>0.2</v>
      </c>
      <c r="M8" s="10">
        <v>15</v>
      </c>
      <c r="N8" s="12">
        <v>7.4999999999999997E-2</v>
      </c>
      <c r="O8" s="12">
        <v>0.38500000000000001</v>
      </c>
      <c r="P8" s="12">
        <v>0.32500000000000001</v>
      </c>
      <c r="Q8" s="12">
        <v>0.33333333333300003</v>
      </c>
    </row>
    <row r="9" spans="1:17" x14ac:dyDescent="0.25">
      <c r="A9" s="9">
        <v>44344</v>
      </c>
      <c r="B9" s="2" t="s">
        <v>28</v>
      </c>
      <c r="C9" s="2" t="s">
        <v>29</v>
      </c>
      <c r="D9" s="10">
        <v>661</v>
      </c>
      <c r="E9" s="10">
        <v>67</v>
      </c>
      <c r="F9" s="11">
        <v>0.101361573373</v>
      </c>
      <c r="G9" s="10">
        <v>25</v>
      </c>
      <c r="H9" s="12">
        <v>3.7821482602000002E-2</v>
      </c>
      <c r="I9" s="10">
        <v>25.393999999999998</v>
      </c>
      <c r="J9" s="10">
        <v>1746</v>
      </c>
      <c r="K9" s="10">
        <v>256</v>
      </c>
      <c r="L9" s="12">
        <v>0.146620847651</v>
      </c>
      <c r="M9" s="10">
        <v>76</v>
      </c>
      <c r="N9" s="12">
        <v>4.3528064146000002E-2</v>
      </c>
      <c r="O9" s="12">
        <v>0.37857961053799999</v>
      </c>
      <c r="P9" s="12">
        <v>0.26171875</v>
      </c>
      <c r="Q9" s="12">
        <v>0.32894736842099997</v>
      </c>
    </row>
    <row r="10" spans="1:17" x14ac:dyDescent="0.25">
      <c r="A10" s="9">
        <v>44344</v>
      </c>
      <c r="B10" s="2" t="s">
        <v>30</v>
      </c>
      <c r="C10" s="2" t="s">
        <v>31</v>
      </c>
      <c r="D10" s="10">
        <v>418</v>
      </c>
      <c r="E10" s="10">
        <v>54</v>
      </c>
      <c r="F10" s="11">
        <v>0.12918660287</v>
      </c>
      <c r="G10" s="10">
        <v>23</v>
      </c>
      <c r="H10" s="12">
        <v>5.5023923443999999E-2</v>
      </c>
      <c r="I10" s="10">
        <v>18.375</v>
      </c>
      <c r="J10" s="10">
        <v>693</v>
      </c>
      <c r="K10" s="10">
        <v>103</v>
      </c>
      <c r="L10" s="12">
        <v>0.14862914862900001</v>
      </c>
      <c r="M10" s="10">
        <v>47</v>
      </c>
      <c r="N10" s="12">
        <v>6.7821067821000003E-2</v>
      </c>
      <c r="O10" s="12">
        <v>0.60317460317399996</v>
      </c>
      <c r="P10" s="12">
        <v>0.52427184465999999</v>
      </c>
      <c r="Q10" s="12">
        <v>0.48936170212699998</v>
      </c>
    </row>
    <row r="11" spans="1:17" x14ac:dyDescent="0.25">
      <c r="A11" s="9">
        <v>44344</v>
      </c>
      <c r="B11" s="2" t="s">
        <v>32</v>
      </c>
      <c r="C11" s="2" t="s">
        <v>33</v>
      </c>
      <c r="D11" s="10">
        <v>193</v>
      </c>
      <c r="E11" s="10">
        <v>23</v>
      </c>
      <c r="F11" s="11">
        <v>0.119170984455</v>
      </c>
      <c r="G11" s="10">
        <v>10</v>
      </c>
      <c r="H11" s="12">
        <v>5.1813471501999997E-2</v>
      </c>
      <c r="I11" s="10">
        <v>8.9030000000000005</v>
      </c>
      <c r="J11" s="10">
        <v>388</v>
      </c>
      <c r="K11" s="10">
        <v>40</v>
      </c>
      <c r="L11" s="12">
        <v>0.10309278350499999</v>
      </c>
      <c r="M11" s="10">
        <v>10</v>
      </c>
      <c r="N11" s="12">
        <v>2.5773195876E-2</v>
      </c>
      <c r="O11" s="12">
        <v>0.497422680412</v>
      </c>
      <c r="P11" s="12">
        <v>0.57499999999999996</v>
      </c>
      <c r="Q11" s="12">
        <v>1</v>
      </c>
    </row>
    <row r="12" spans="1:17" x14ac:dyDescent="0.25">
      <c r="A12" s="9">
        <v>44344</v>
      </c>
      <c r="B12" s="2" t="s">
        <v>34</v>
      </c>
      <c r="C12" s="2" t="s">
        <v>35</v>
      </c>
      <c r="D12" s="10">
        <v>263</v>
      </c>
      <c r="E12" s="10">
        <v>42</v>
      </c>
      <c r="F12" s="11">
        <v>0.15969581749</v>
      </c>
      <c r="G12" s="10">
        <v>17</v>
      </c>
      <c r="H12" s="12">
        <v>6.4638783268999994E-2</v>
      </c>
      <c r="I12" s="10">
        <v>12.093999999999999</v>
      </c>
      <c r="J12" s="10">
        <v>743</v>
      </c>
      <c r="K12" s="10">
        <v>104</v>
      </c>
      <c r="L12" s="12">
        <v>0.139973082099</v>
      </c>
      <c r="M12" s="10">
        <v>44</v>
      </c>
      <c r="N12" s="12">
        <v>5.9219380888000002E-2</v>
      </c>
      <c r="O12" s="12">
        <v>0.35397039030900002</v>
      </c>
      <c r="P12" s="12">
        <v>0.40384615384599998</v>
      </c>
      <c r="Q12" s="12">
        <v>0.38636363636299997</v>
      </c>
    </row>
    <row r="13" spans="1:17" x14ac:dyDescent="0.25">
      <c r="A13" s="9">
        <v>44344</v>
      </c>
      <c r="B13" s="2" t="s">
        <v>36</v>
      </c>
      <c r="C13" s="2" t="s">
        <v>37</v>
      </c>
      <c r="D13" s="10">
        <v>455</v>
      </c>
      <c r="E13" s="10">
        <v>47</v>
      </c>
      <c r="F13" s="11">
        <v>0.10329670329600001</v>
      </c>
      <c r="G13" s="10">
        <v>20</v>
      </c>
      <c r="H13" s="12">
        <v>4.3956043956000002E-2</v>
      </c>
      <c r="I13" s="10">
        <v>17.884</v>
      </c>
      <c r="J13" s="10">
        <v>1291</v>
      </c>
      <c r="K13" s="10">
        <v>130</v>
      </c>
      <c r="L13" s="12">
        <v>0.100697134004</v>
      </c>
      <c r="M13" s="10">
        <v>41</v>
      </c>
      <c r="N13" s="12">
        <v>3.1758326878000002E-2</v>
      </c>
      <c r="O13" s="12">
        <v>0.352439969016</v>
      </c>
      <c r="P13" s="12">
        <v>0.36153846153800001</v>
      </c>
      <c r="Q13" s="12">
        <v>0.48780487804799999</v>
      </c>
    </row>
    <row r="14" spans="1:17" x14ac:dyDescent="0.25">
      <c r="A14" s="9">
        <v>44344</v>
      </c>
      <c r="B14" s="2" t="s">
        <v>38</v>
      </c>
      <c r="C14" s="2" t="s">
        <v>39</v>
      </c>
      <c r="D14" s="10">
        <v>1047</v>
      </c>
      <c r="E14" s="10">
        <v>140</v>
      </c>
      <c r="F14" s="11">
        <v>0.13371537726800001</v>
      </c>
      <c r="G14" s="10">
        <v>51</v>
      </c>
      <c r="H14" s="12">
        <v>4.8710601718999998E-2</v>
      </c>
      <c r="I14" s="10">
        <v>46.829000000000001</v>
      </c>
      <c r="J14" s="10">
        <v>2249</v>
      </c>
      <c r="K14" s="10">
        <v>328</v>
      </c>
      <c r="L14" s="12">
        <v>0.14584259670899999</v>
      </c>
      <c r="M14" s="10">
        <v>132</v>
      </c>
      <c r="N14" s="12">
        <v>5.8692752334000002E-2</v>
      </c>
      <c r="O14" s="12">
        <v>0.46554024010599998</v>
      </c>
      <c r="P14" s="12">
        <v>0.42682926829200002</v>
      </c>
      <c r="Q14" s="12">
        <v>0.38636363636299997</v>
      </c>
    </row>
    <row r="15" spans="1:17" x14ac:dyDescent="0.25">
      <c r="A15" s="9">
        <v>44344</v>
      </c>
      <c r="B15" s="2" t="s">
        <v>40</v>
      </c>
      <c r="C15" s="2" t="s">
        <v>41</v>
      </c>
      <c r="D15" s="10">
        <v>692</v>
      </c>
      <c r="E15" s="10">
        <v>89</v>
      </c>
      <c r="F15" s="11">
        <v>0.12861271676300001</v>
      </c>
      <c r="G15" s="10">
        <v>34</v>
      </c>
      <c r="H15" s="12">
        <v>4.9132947975999999E-2</v>
      </c>
      <c r="I15" s="10">
        <v>30.997</v>
      </c>
      <c r="J15" s="10">
        <v>1103</v>
      </c>
      <c r="K15" s="10">
        <v>184</v>
      </c>
      <c r="L15" s="12">
        <v>0.166817769718</v>
      </c>
      <c r="M15" s="10">
        <v>56</v>
      </c>
      <c r="N15" s="12">
        <v>5.0770625565999997E-2</v>
      </c>
      <c r="O15" s="12">
        <v>0.62737987307300003</v>
      </c>
      <c r="P15" s="12">
        <v>0.48369565217299998</v>
      </c>
      <c r="Q15" s="12">
        <v>0.607142857142</v>
      </c>
    </row>
    <row r="16" spans="1:17" x14ac:dyDescent="0.25">
      <c r="A16" s="9">
        <v>44344</v>
      </c>
      <c r="B16" s="2" t="s">
        <v>42</v>
      </c>
      <c r="C16" s="2" t="s">
        <v>43</v>
      </c>
      <c r="D16" s="10">
        <v>722</v>
      </c>
      <c r="E16" s="10">
        <v>106</v>
      </c>
      <c r="F16" s="11">
        <v>0.146814404432</v>
      </c>
      <c r="G16" s="10">
        <v>55</v>
      </c>
      <c r="H16" s="12">
        <v>7.6177285317999999E-2</v>
      </c>
      <c r="I16" s="10">
        <v>29.733000000000001</v>
      </c>
      <c r="J16" s="10">
        <v>1594</v>
      </c>
      <c r="K16" s="10">
        <v>228</v>
      </c>
      <c r="L16" s="12">
        <v>0.14303638644899999</v>
      </c>
      <c r="M16" s="10">
        <v>93</v>
      </c>
      <c r="N16" s="12">
        <v>5.8343789208999998E-2</v>
      </c>
      <c r="O16" s="12">
        <v>0.452948557089</v>
      </c>
      <c r="P16" s="12">
        <v>0.46491228070099999</v>
      </c>
      <c r="Q16" s="12">
        <v>0.59139784946200002</v>
      </c>
    </row>
    <row r="17" spans="1:17" x14ac:dyDescent="0.25">
      <c r="A17" s="9">
        <v>44344</v>
      </c>
      <c r="B17" s="2" t="s">
        <v>44</v>
      </c>
      <c r="C17" s="2" t="s">
        <v>45</v>
      </c>
      <c r="D17" s="10">
        <v>1342</v>
      </c>
      <c r="E17" s="10">
        <v>151</v>
      </c>
      <c r="F17" s="11">
        <v>0.112518628912</v>
      </c>
      <c r="G17" s="10">
        <v>65</v>
      </c>
      <c r="H17" s="12">
        <v>4.8435171385000003E-2</v>
      </c>
      <c r="I17" s="10">
        <v>57.218000000000004</v>
      </c>
      <c r="J17" s="10">
        <v>2939</v>
      </c>
      <c r="K17" s="10">
        <v>412</v>
      </c>
      <c r="L17" s="12">
        <v>0.14018373596399999</v>
      </c>
      <c r="M17" s="10">
        <v>127</v>
      </c>
      <c r="N17" s="12">
        <v>4.3211976861999998E-2</v>
      </c>
      <c r="O17" s="12">
        <v>0.456617897243</v>
      </c>
      <c r="P17" s="12">
        <v>0.36650485436800001</v>
      </c>
      <c r="Q17" s="12">
        <v>0.51181102362200004</v>
      </c>
    </row>
    <row r="18" spans="1:17" x14ac:dyDescent="0.25">
      <c r="A18" s="9">
        <v>44344</v>
      </c>
      <c r="B18" s="2" t="s">
        <v>46</v>
      </c>
      <c r="C18" s="2" t="s">
        <v>47</v>
      </c>
      <c r="D18" s="10">
        <v>12</v>
      </c>
      <c r="E18" s="10">
        <v>0</v>
      </c>
      <c r="F18" s="11">
        <v>0</v>
      </c>
      <c r="G18" s="10">
        <v>0</v>
      </c>
      <c r="H18" s="12">
        <v>0</v>
      </c>
      <c r="I18" s="10">
        <v>0.26400000000000001</v>
      </c>
      <c r="J18" s="10">
        <v>26</v>
      </c>
      <c r="K18" s="10">
        <v>1</v>
      </c>
      <c r="L18" s="12">
        <v>3.8461538460999999E-2</v>
      </c>
      <c r="M18" s="10">
        <v>0</v>
      </c>
      <c r="N18" s="12">
        <v>0</v>
      </c>
      <c r="O18" s="12">
        <v>0.46153846153799999</v>
      </c>
      <c r="P18" s="12">
        <v>0</v>
      </c>
      <c r="Q18" s="12">
        <v>0</v>
      </c>
    </row>
    <row r="19" spans="1:17" hidden="1" x14ac:dyDescent="0.25"/>
    <row r="20" spans="1:17" ht="21" x14ac:dyDescent="0.25">
      <c r="C20" s="13" t="s">
        <v>48</v>
      </c>
      <c r="D20" s="14">
        <f>SUBTOTAL(109,D4:D18)</f>
        <v>8691</v>
      </c>
      <c r="E20" s="14">
        <f>SUBTOTAL(109,E4:E18)</f>
        <v>980</v>
      </c>
      <c r="F20" s="14"/>
      <c r="G20" s="14">
        <f t="shared" ref="G20" si="0">SUBTOTAL(109,G4:G18)</f>
        <v>408</v>
      </c>
      <c r="H20" s="14"/>
      <c r="I20" s="14">
        <f>SUBTOTAL(109,I4:I18)</f>
        <v>358.28200000000004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BA3A-8E22-4768-8177-5933BC9E578B}">
  <sheetPr codeName="List2"/>
  <dimension ref="A1:S83"/>
  <sheetViews>
    <sheetView zoomScale="70" zoomScaleNormal="70" workbookViewId="0">
      <pane ySplit="3" topLeftCell="A5" activePane="bottomLeft" state="frozen"/>
      <selection pane="bottomLeft" activeCell="A4" sqref="A4:S81"/>
    </sheetView>
  </sheetViews>
  <sheetFormatPr defaultColWidth="9.140625" defaultRowHeight="15" x14ac:dyDescent="0.25"/>
  <cols>
    <col min="1" max="2" width="11.85546875" customWidth="1"/>
    <col min="3" max="3" width="20.85546875" customWidth="1"/>
    <col min="4" max="4" width="8.28515625" customWidth="1"/>
    <col min="5" max="5" width="27.28515625" customWidth="1"/>
    <col min="6" max="10" width="17" customWidth="1"/>
    <col min="11" max="11" width="27.42578125" customWidth="1"/>
    <col min="12" max="19" width="17" customWidth="1"/>
  </cols>
  <sheetData>
    <row r="1" spans="1:19" s="2" customFormat="1" ht="21" x14ac:dyDescent="0.25">
      <c r="A1" s="1" t="s">
        <v>0</v>
      </c>
      <c r="B1" s="1"/>
      <c r="C1" s="1"/>
    </row>
    <row r="2" spans="1:19" s="3" customFormat="1" x14ac:dyDescent="0.25"/>
    <row r="3" spans="1:19" s="3" customFormat="1" ht="103.5" customHeight="1" x14ac:dyDescent="0.25">
      <c r="A3" s="4" t="s">
        <v>1</v>
      </c>
      <c r="B3" s="4" t="s">
        <v>2</v>
      </c>
      <c r="C3" s="4" t="s">
        <v>3</v>
      </c>
      <c r="D3" s="4" t="s">
        <v>49</v>
      </c>
      <c r="E3" s="4" t="s">
        <v>50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51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8" t="s">
        <v>15</v>
      </c>
      <c r="R3" s="8" t="s">
        <v>16</v>
      </c>
      <c r="S3" s="8" t="s">
        <v>17</v>
      </c>
    </row>
    <row r="4" spans="1:19" x14ac:dyDescent="0.25">
      <c r="A4" s="9">
        <v>44344</v>
      </c>
      <c r="B4" s="2" t="s">
        <v>18</v>
      </c>
      <c r="C4" s="2" t="s">
        <v>19</v>
      </c>
      <c r="D4" s="2" t="s">
        <v>52</v>
      </c>
      <c r="E4" s="2" t="s">
        <v>53</v>
      </c>
      <c r="F4" s="10">
        <v>993</v>
      </c>
      <c r="G4" s="10">
        <v>74</v>
      </c>
      <c r="H4" s="11">
        <v>7.4521651559999999E-2</v>
      </c>
      <c r="I4" s="10">
        <v>31</v>
      </c>
      <c r="J4" s="12">
        <v>3.1218529706999999E-2</v>
      </c>
      <c r="K4" s="10">
        <v>34.484000000000002</v>
      </c>
      <c r="L4" s="10">
        <v>1945</v>
      </c>
      <c r="M4" s="10">
        <v>201</v>
      </c>
      <c r="N4" s="12">
        <v>0.103341902313</v>
      </c>
      <c r="O4" s="10">
        <v>63</v>
      </c>
      <c r="P4" s="12">
        <v>3.2390745500999997E-2</v>
      </c>
      <c r="Q4" s="12">
        <v>0.51053984575800004</v>
      </c>
      <c r="R4" s="12">
        <v>0.36815920398000002</v>
      </c>
      <c r="S4" s="12">
        <v>0.49206349206299999</v>
      </c>
    </row>
    <row r="5" spans="1:19" x14ac:dyDescent="0.25">
      <c r="A5" s="9">
        <v>44344</v>
      </c>
      <c r="B5" s="2" t="s">
        <v>20</v>
      </c>
      <c r="C5" s="2" t="s">
        <v>21</v>
      </c>
      <c r="D5" s="2" t="s">
        <v>54</v>
      </c>
      <c r="E5" s="2" t="s">
        <v>55</v>
      </c>
      <c r="F5" s="10">
        <v>76</v>
      </c>
      <c r="G5" s="10">
        <v>8</v>
      </c>
      <c r="H5" s="11">
        <v>0.105263157894</v>
      </c>
      <c r="I5" s="10">
        <v>4</v>
      </c>
      <c r="J5" s="12">
        <v>5.2631578946999998E-2</v>
      </c>
      <c r="K5" s="10">
        <v>3.5870000000000002</v>
      </c>
      <c r="L5" s="10">
        <v>162</v>
      </c>
      <c r="M5" s="10">
        <v>27</v>
      </c>
      <c r="N5" s="12">
        <v>0.166666666666</v>
      </c>
      <c r="O5" s="10">
        <v>5</v>
      </c>
      <c r="P5" s="12">
        <v>3.0864197530000002E-2</v>
      </c>
      <c r="Q5" s="12">
        <v>0.469135802469</v>
      </c>
      <c r="R5" s="12">
        <v>0.29629629629600002</v>
      </c>
      <c r="S5" s="12">
        <v>0.8</v>
      </c>
    </row>
    <row r="6" spans="1:19" x14ac:dyDescent="0.25">
      <c r="A6" s="9">
        <v>44344</v>
      </c>
      <c r="B6" s="2" t="s">
        <v>20</v>
      </c>
      <c r="C6" s="2" t="s">
        <v>21</v>
      </c>
      <c r="D6" s="2" t="s">
        <v>56</v>
      </c>
      <c r="E6" s="2" t="s">
        <v>57</v>
      </c>
      <c r="F6" s="10">
        <v>58</v>
      </c>
      <c r="G6" s="10">
        <v>6</v>
      </c>
      <c r="H6" s="11">
        <v>0.10344827586200001</v>
      </c>
      <c r="I6" s="10">
        <v>3</v>
      </c>
      <c r="J6" s="12">
        <v>5.1724137931000003E-2</v>
      </c>
      <c r="K6" s="10">
        <v>2.3639999999999999</v>
      </c>
      <c r="L6" s="10">
        <v>193</v>
      </c>
      <c r="M6" s="10">
        <v>24</v>
      </c>
      <c r="N6" s="12">
        <v>0.124352331606</v>
      </c>
      <c r="O6" s="10">
        <v>7</v>
      </c>
      <c r="P6" s="12">
        <v>3.6269430051000001E-2</v>
      </c>
      <c r="Q6" s="12">
        <v>0.300518134715</v>
      </c>
      <c r="R6" s="12">
        <v>0.25</v>
      </c>
      <c r="S6" s="12">
        <v>0.428571428571</v>
      </c>
    </row>
    <row r="7" spans="1:19" x14ac:dyDescent="0.25">
      <c r="A7" s="9">
        <v>44344</v>
      </c>
      <c r="B7" s="2" t="s">
        <v>20</v>
      </c>
      <c r="C7" s="2" t="s">
        <v>21</v>
      </c>
      <c r="D7" s="2" t="s">
        <v>58</v>
      </c>
      <c r="E7" s="2" t="s">
        <v>59</v>
      </c>
      <c r="F7" s="10">
        <v>96</v>
      </c>
      <c r="G7" s="10">
        <v>5</v>
      </c>
      <c r="H7" s="11">
        <v>5.2083333332999998E-2</v>
      </c>
      <c r="I7" s="10">
        <v>1</v>
      </c>
      <c r="J7" s="12">
        <v>1.0416666666E-2</v>
      </c>
      <c r="K7" s="10">
        <v>3.1120000000000001</v>
      </c>
      <c r="L7" s="10">
        <v>221</v>
      </c>
      <c r="M7" s="10">
        <v>26</v>
      </c>
      <c r="N7" s="12">
        <v>0.117647058823</v>
      </c>
      <c r="O7" s="10">
        <v>10</v>
      </c>
      <c r="P7" s="12">
        <v>4.5248868778000002E-2</v>
      </c>
      <c r="Q7" s="12">
        <v>0.43438914027100001</v>
      </c>
      <c r="R7" s="12">
        <v>0.19230769230700001</v>
      </c>
      <c r="S7" s="12">
        <v>0.1</v>
      </c>
    </row>
    <row r="8" spans="1:19" x14ac:dyDescent="0.25">
      <c r="A8" s="9">
        <v>44344</v>
      </c>
      <c r="B8" s="2" t="s">
        <v>20</v>
      </c>
      <c r="C8" s="2" t="s">
        <v>21</v>
      </c>
      <c r="D8" s="2" t="s">
        <v>60</v>
      </c>
      <c r="E8" s="2" t="s">
        <v>61</v>
      </c>
      <c r="F8" s="10">
        <v>38</v>
      </c>
      <c r="G8" s="10">
        <v>3</v>
      </c>
      <c r="H8" s="11">
        <v>7.8947368421000003E-2</v>
      </c>
      <c r="I8" s="10">
        <v>1</v>
      </c>
      <c r="J8" s="12">
        <v>2.6315789472999999E-2</v>
      </c>
      <c r="K8" s="10">
        <v>1.6850000000000001</v>
      </c>
      <c r="L8" s="10">
        <v>150</v>
      </c>
      <c r="M8" s="10">
        <v>20</v>
      </c>
      <c r="N8" s="12">
        <v>0.13333333333299999</v>
      </c>
      <c r="O8" s="10">
        <v>6</v>
      </c>
      <c r="P8" s="12">
        <v>0.04</v>
      </c>
      <c r="Q8" s="12">
        <v>0.25333333333300001</v>
      </c>
      <c r="R8" s="12">
        <v>0.15</v>
      </c>
      <c r="S8" s="12">
        <v>0.166666666666</v>
      </c>
    </row>
    <row r="9" spans="1:19" x14ac:dyDescent="0.25">
      <c r="A9" s="9">
        <v>44344</v>
      </c>
      <c r="B9" s="2" t="s">
        <v>20</v>
      </c>
      <c r="C9" s="2" t="s">
        <v>21</v>
      </c>
      <c r="D9" s="2" t="s">
        <v>62</v>
      </c>
      <c r="E9" s="2" t="s">
        <v>63</v>
      </c>
      <c r="F9" s="10">
        <v>56</v>
      </c>
      <c r="G9" s="10">
        <v>5</v>
      </c>
      <c r="H9" s="11">
        <v>8.9285714284999998E-2</v>
      </c>
      <c r="I9" s="10">
        <v>3</v>
      </c>
      <c r="J9" s="12">
        <v>5.3571428571000002E-2</v>
      </c>
      <c r="K9" s="10">
        <v>2.6030000000000002</v>
      </c>
      <c r="L9" s="10">
        <v>196</v>
      </c>
      <c r="M9" s="10">
        <v>13</v>
      </c>
      <c r="N9" s="12">
        <v>6.6326530612000001E-2</v>
      </c>
      <c r="O9" s="10">
        <v>2</v>
      </c>
      <c r="P9" s="12">
        <v>1.0204081631999999E-2</v>
      </c>
      <c r="Q9" s="12">
        <v>0.28571428571399998</v>
      </c>
      <c r="R9" s="12">
        <v>0.384615384615</v>
      </c>
      <c r="S9" s="12">
        <v>1.5</v>
      </c>
    </row>
    <row r="10" spans="1:19" x14ac:dyDescent="0.25">
      <c r="A10" s="9">
        <v>44344</v>
      </c>
      <c r="B10" s="2" t="s">
        <v>20</v>
      </c>
      <c r="C10" s="2" t="s">
        <v>21</v>
      </c>
      <c r="D10" s="2" t="s">
        <v>64</v>
      </c>
      <c r="E10" s="2" t="s">
        <v>65</v>
      </c>
      <c r="F10" s="10">
        <v>56</v>
      </c>
      <c r="G10" s="10">
        <v>5</v>
      </c>
      <c r="H10" s="11">
        <v>8.9285714284999998E-2</v>
      </c>
      <c r="I10" s="10">
        <v>2</v>
      </c>
      <c r="J10" s="12">
        <v>3.5714285714000003E-2</v>
      </c>
      <c r="K10" s="10">
        <v>2.3420000000000001</v>
      </c>
      <c r="L10" s="10">
        <v>201</v>
      </c>
      <c r="M10" s="10">
        <v>9</v>
      </c>
      <c r="N10" s="12">
        <v>4.4776119401999999E-2</v>
      </c>
      <c r="O10" s="10">
        <v>2</v>
      </c>
      <c r="P10" s="12">
        <v>9.9502487560000005E-3</v>
      </c>
      <c r="Q10" s="12">
        <v>0.27860696517400002</v>
      </c>
      <c r="R10" s="12">
        <v>0.55555555555500002</v>
      </c>
      <c r="S10" s="12">
        <v>1</v>
      </c>
    </row>
    <row r="11" spans="1:19" x14ac:dyDescent="0.25">
      <c r="A11" s="9">
        <v>44344</v>
      </c>
      <c r="B11" s="2" t="s">
        <v>20</v>
      </c>
      <c r="C11" s="2" t="s">
        <v>21</v>
      </c>
      <c r="D11" s="2" t="s">
        <v>66</v>
      </c>
      <c r="E11" s="2" t="s">
        <v>67</v>
      </c>
      <c r="F11" s="10">
        <v>53</v>
      </c>
      <c r="G11" s="10">
        <v>3</v>
      </c>
      <c r="H11" s="11">
        <v>5.6603773583999997E-2</v>
      </c>
      <c r="I11" s="10">
        <v>2</v>
      </c>
      <c r="J11" s="12">
        <v>3.7735849055999998E-2</v>
      </c>
      <c r="K11" s="10">
        <v>1.383</v>
      </c>
      <c r="L11" s="10">
        <v>164</v>
      </c>
      <c r="M11" s="10">
        <v>12</v>
      </c>
      <c r="N11" s="12">
        <v>7.3170731707000003E-2</v>
      </c>
      <c r="O11" s="10">
        <v>3</v>
      </c>
      <c r="P11" s="12">
        <v>1.8292682926E-2</v>
      </c>
      <c r="Q11" s="12">
        <v>0.323170731707</v>
      </c>
      <c r="R11" s="12">
        <v>0.25</v>
      </c>
      <c r="S11" s="12">
        <v>0.66666666666600005</v>
      </c>
    </row>
    <row r="12" spans="1:19" x14ac:dyDescent="0.25">
      <c r="A12" s="9">
        <v>44344</v>
      </c>
      <c r="B12" s="2" t="s">
        <v>20</v>
      </c>
      <c r="C12" s="2" t="s">
        <v>21</v>
      </c>
      <c r="D12" s="2" t="s">
        <v>68</v>
      </c>
      <c r="E12" s="2" t="s">
        <v>69</v>
      </c>
      <c r="F12" s="10">
        <v>63</v>
      </c>
      <c r="G12" s="10">
        <v>0</v>
      </c>
      <c r="H12" s="11">
        <v>0</v>
      </c>
      <c r="I12" s="10">
        <v>0</v>
      </c>
      <c r="J12" s="12">
        <v>0</v>
      </c>
      <c r="K12" s="10">
        <v>1.3859999999999999</v>
      </c>
      <c r="L12" s="10">
        <v>78</v>
      </c>
      <c r="M12" s="10">
        <v>3</v>
      </c>
      <c r="N12" s="12">
        <v>3.8461538460999999E-2</v>
      </c>
      <c r="O12" s="10">
        <v>1</v>
      </c>
      <c r="P12" s="12">
        <v>1.2820512819999999E-2</v>
      </c>
      <c r="Q12" s="12">
        <v>0.80769230769199996</v>
      </c>
      <c r="R12" s="12">
        <v>0</v>
      </c>
      <c r="S12" s="12">
        <v>0</v>
      </c>
    </row>
    <row r="13" spans="1:19" x14ac:dyDescent="0.25">
      <c r="A13" s="9">
        <v>44344</v>
      </c>
      <c r="B13" s="2" t="s">
        <v>20</v>
      </c>
      <c r="C13" s="2" t="s">
        <v>21</v>
      </c>
      <c r="D13" s="2" t="s">
        <v>70</v>
      </c>
      <c r="E13" s="2" t="s">
        <v>71</v>
      </c>
      <c r="F13" s="10">
        <v>93</v>
      </c>
      <c r="G13" s="10">
        <v>3</v>
      </c>
      <c r="H13" s="11">
        <v>3.2258064516000003E-2</v>
      </c>
      <c r="I13" s="10">
        <v>0</v>
      </c>
      <c r="J13" s="12">
        <v>0</v>
      </c>
      <c r="K13" s="10">
        <v>2.851</v>
      </c>
      <c r="L13" s="10">
        <v>230</v>
      </c>
      <c r="M13" s="10">
        <v>21</v>
      </c>
      <c r="N13" s="12">
        <v>9.1304347825999999E-2</v>
      </c>
      <c r="O13" s="10">
        <v>6</v>
      </c>
      <c r="P13" s="12">
        <v>2.6086956521000002E-2</v>
      </c>
      <c r="Q13" s="12">
        <v>0.40434782608600001</v>
      </c>
      <c r="R13" s="12">
        <v>0.14285714285699999</v>
      </c>
      <c r="S13" s="12">
        <v>0</v>
      </c>
    </row>
    <row r="14" spans="1:19" x14ac:dyDescent="0.25">
      <c r="A14" s="9">
        <v>44344</v>
      </c>
      <c r="B14" s="2" t="s">
        <v>20</v>
      </c>
      <c r="C14" s="2" t="s">
        <v>21</v>
      </c>
      <c r="D14" s="2" t="s">
        <v>72</v>
      </c>
      <c r="E14" s="2" t="s">
        <v>73</v>
      </c>
      <c r="F14" s="10">
        <v>123</v>
      </c>
      <c r="G14" s="10">
        <v>8</v>
      </c>
      <c r="H14" s="11">
        <v>6.5040650406000003E-2</v>
      </c>
      <c r="I14" s="10">
        <v>2</v>
      </c>
      <c r="J14" s="12">
        <v>1.6260162601000001E-2</v>
      </c>
      <c r="K14" s="10">
        <v>4.0330000000000004</v>
      </c>
      <c r="L14" s="10">
        <v>228</v>
      </c>
      <c r="M14" s="10">
        <v>14</v>
      </c>
      <c r="N14" s="12">
        <v>6.1403508771000002E-2</v>
      </c>
      <c r="O14" s="10">
        <v>4</v>
      </c>
      <c r="P14" s="12">
        <v>1.7543859649000001E-2</v>
      </c>
      <c r="Q14" s="12">
        <v>0.53947368420999997</v>
      </c>
      <c r="R14" s="12">
        <v>0.57142857142799997</v>
      </c>
      <c r="S14" s="12">
        <v>0.5</v>
      </c>
    </row>
    <row r="15" spans="1:19" x14ac:dyDescent="0.25">
      <c r="A15" s="9">
        <v>44344</v>
      </c>
      <c r="B15" s="2" t="s">
        <v>20</v>
      </c>
      <c r="C15" s="2" t="s">
        <v>21</v>
      </c>
      <c r="D15" s="2" t="s">
        <v>74</v>
      </c>
      <c r="E15" s="2" t="s">
        <v>75</v>
      </c>
      <c r="F15" s="10">
        <v>48</v>
      </c>
      <c r="G15" s="10">
        <v>10</v>
      </c>
      <c r="H15" s="11">
        <v>0.208333333333</v>
      </c>
      <c r="I15" s="10">
        <v>4</v>
      </c>
      <c r="J15" s="12">
        <v>8.3333333332999998E-2</v>
      </c>
      <c r="K15" s="10">
        <v>3.5590000000000002</v>
      </c>
      <c r="L15" s="10">
        <v>151</v>
      </c>
      <c r="M15" s="10">
        <v>11</v>
      </c>
      <c r="N15" s="12">
        <v>7.2847682119000001E-2</v>
      </c>
      <c r="O15" s="10">
        <v>2</v>
      </c>
      <c r="P15" s="12">
        <v>1.3245033111999999E-2</v>
      </c>
      <c r="Q15" s="12">
        <v>0.317880794701</v>
      </c>
      <c r="R15" s="12">
        <v>0.90909090909000001</v>
      </c>
      <c r="S15" s="12">
        <v>2</v>
      </c>
    </row>
    <row r="16" spans="1:19" x14ac:dyDescent="0.25">
      <c r="A16" s="9">
        <v>44344</v>
      </c>
      <c r="B16" s="2" t="s">
        <v>20</v>
      </c>
      <c r="C16" s="2" t="s">
        <v>21</v>
      </c>
      <c r="D16" s="2" t="s">
        <v>76</v>
      </c>
      <c r="E16" s="2" t="s">
        <v>77</v>
      </c>
      <c r="F16" s="10">
        <v>29</v>
      </c>
      <c r="G16" s="10">
        <v>7</v>
      </c>
      <c r="H16" s="11">
        <v>0.24137931034400001</v>
      </c>
      <c r="I16" s="10">
        <v>2</v>
      </c>
      <c r="J16" s="12">
        <v>6.8965517241000002E-2</v>
      </c>
      <c r="K16" s="10">
        <v>1.9650000000000001</v>
      </c>
      <c r="L16" s="10">
        <v>82</v>
      </c>
      <c r="M16" s="10">
        <v>17</v>
      </c>
      <c r="N16" s="12">
        <v>0.20731707317</v>
      </c>
      <c r="O16" s="10">
        <v>6</v>
      </c>
      <c r="P16" s="12">
        <v>7.3170731707000003E-2</v>
      </c>
      <c r="Q16" s="12">
        <v>0.35365853658500002</v>
      </c>
      <c r="R16" s="12">
        <v>0.41176470588199998</v>
      </c>
      <c r="S16" s="12">
        <v>0.33333333333300003</v>
      </c>
    </row>
    <row r="17" spans="1:19" x14ac:dyDescent="0.25">
      <c r="A17" s="9">
        <v>44344</v>
      </c>
      <c r="B17" s="2" t="s">
        <v>22</v>
      </c>
      <c r="C17" s="2" t="s">
        <v>23</v>
      </c>
      <c r="D17" s="2" t="s">
        <v>78</v>
      </c>
      <c r="E17" s="2" t="s">
        <v>79</v>
      </c>
      <c r="F17" s="10">
        <v>309</v>
      </c>
      <c r="G17" s="10">
        <v>40</v>
      </c>
      <c r="H17" s="11">
        <v>0.12944983818700001</v>
      </c>
      <c r="I17" s="10">
        <v>17</v>
      </c>
      <c r="J17" s="12">
        <v>5.5016181228999997E-2</v>
      </c>
      <c r="K17" s="10">
        <v>14.391999999999999</v>
      </c>
      <c r="L17" s="10">
        <v>602</v>
      </c>
      <c r="M17" s="10">
        <v>62</v>
      </c>
      <c r="N17" s="12">
        <v>0.102990033222</v>
      </c>
      <c r="O17" s="10">
        <v>13</v>
      </c>
      <c r="P17" s="12">
        <v>2.1594684385E-2</v>
      </c>
      <c r="Q17" s="12">
        <v>0.51328903654400004</v>
      </c>
      <c r="R17" s="12">
        <v>0.64516129032199998</v>
      </c>
      <c r="S17" s="12">
        <v>1.307692307692</v>
      </c>
    </row>
    <row r="18" spans="1:19" x14ac:dyDescent="0.25">
      <c r="A18" s="9">
        <v>44344</v>
      </c>
      <c r="B18" s="2" t="s">
        <v>22</v>
      </c>
      <c r="C18" s="2" t="s">
        <v>23</v>
      </c>
      <c r="D18" s="2" t="s">
        <v>80</v>
      </c>
      <c r="E18" s="2" t="s">
        <v>81</v>
      </c>
      <c r="F18" s="10">
        <v>116</v>
      </c>
      <c r="G18" s="10">
        <v>11</v>
      </c>
      <c r="H18" s="11">
        <v>9.4827586206E-2</v>
      </c>
      <c r="I18" s="10">
        <v>5</v>
      </c>
      <c r="J18" s="12">
        <v>4.3103448274999998E-2</v>
      </c>
      <c r="K18" s="10">
        <v>5.0549999999999997</v>
      </c>
      <c r="L18" s="10">
        <v>200</v>
      </c>
      <c r="M18" s="10">
        <v>23</v>
      </c>
      <c r="N18" s="12">
        <v>0.115</v>
      </c>
      <c r="O18" s="10">
        <v>5</v>
      </c>
      <c r="P18" s="12">
        <v>2.5000000000000001E-2</v>
      </c>
      <c r="Q18" s="12">
        <v>0.57999999999999996</v>
      </c>
      <c r="R18" s="12">
        <v>0.47826086956500002</v>
      </c>
      <c r="S18" s="12">
        <v>1</v>
      </c>
    </row>
    <row r="19" spans="1:19" x14ac:dyDescent="0.25">
      <c r="A19" s="9">
        <v>44344</v>
      </c>
      <c r="B19" s="2" t="s">
        <v>22</v>
      </c>
      <c r="C19" s="2" t="s">
        <v>23</v>
      </c>
      <c r="D19" s="2" t="s">
        <v>82</v>
      </c>
      <c r="E19" s="2" t="s">
        <v>83</v>
      </c>
      <c r="F19" s="10">
        <v>49</v>
      </c>
      <c r="G19" s="10">
        <v>10</v>
      </c>
      <c r="H19" s="11">
        <v>0.204081632653</v>
      </c>
      <c r="I19" s="10">
        <v>6</v>
      </c>
      <c r="J19" s="12">
        <v>0.122448979591</v>
      </c>
      <c r="K19" s="10">
        <v>2.0339999999999998</v>
      </c>
      <c r="L19" s="10">
        <v>183</v>
      </c>
      <c r="M19" s="10">
        <v>29</v>
      </c>
      <c r="N19" s="12">
        <v>0.158469945355</v>
      </c>
      <c r="O19" s="10">
        <v>12</v>
      </c>
      <c r="P19" s="12">
        <v>6.5573770490999994E-2</v>
      </c>
      <c r="Q19" s="12">
        <v>0.267759562841</v>
      </c>
      <c r="R19" s="12">
        <v>0.34482758620600001</v>
      </c>
      <c r="S19" s="12">
        <v>0.5</v>
      </c>
    </row>
    <row r="20" spans="1:19" x14ac:dyDescent="0.25">
      <c r="A20" s="9">
        <v>44344</v>
      </c>
      <c r="B20" s="2" t="s">
        <v>22</v>
      </c>
      <c r="C20" s="2" t="s">
        <v>23</v>
      </c>
      <c r="D20" s="2" t="s">
        <v>84</v>
      </c>
      <c r="E20" s="2" t="s">
        <v>85</v>
      </c>
      <c r="F20" s="10">
        <v>58</v>
      </c>
      <c r="G20" s="10">
        <v>4</v>
      </c>
      <c r="H20" s="11">
        <v>6.8965517241000002E-2</v>
      </c>
      <c r="I20" s="10">
        <v>1</v>
      </c>
      <c r="J20" s="12">
        <v>1.7241379309999999E-2</v>
      </c>
      <c r="K20" s="10">
        <v>2.3860000000000001</v>
      </c>
      <c r="L20" s="10">
        <v>193</v>
      </c>
      <c r="M20" s="10">
        <v>23</v>
      </c>
      <c r="N20" s="12">
        <v>0.119170984455</v>
      </c>
      <c r="O20" s="10">
        <v>5</v>
      </c>
      <c r="P20" s="12">
        <v>2.5906735750999998E-2</v>
      </c>
      <c r="Q20" s="12">
        <v>0.300518134715</v>
      </c>
      <c r="R20" s="12">
        <v>0.17391304347799999</v>
      </c>
      <c r="S20" s="12">
        <v>0.2</v>
      </c>
    </row>
    <row r="21" spans="1:19" x14ac:dyDescent="0.25">
      <c r="A21" s="9">
        <v>44344</v>
      </c>
      <c r="B21" s="2" t="s">
        <v>22</v>
      </c>
      <c r="C21" s="2" t="s">
        <v>23</v>
      </c>
      <c r="D21" s="2" t="s">
        <v>86</v>
      </c>
      <c r="E21" s="2" t="s">
        <v>87</v>
      </c>
      <c r="F21" s="10">
        <v>43</v>
      </c>
      <c r="G21" s="10">
        <v>5</v>
      </c>
      <c r="H21" s="11">
        <v>0.116279069767</v>
      </c>
      <c r="I21" s="10">
        <v>2</v>
      </c>
      <c r="J21" s="12">
        <v>4.6511627905999997E-2</v>
      </c>
      <c r="K21" s="10">
        <v>2.339</v>
      </c>
      <c r="L21" s="10">
        <v>158</v>
      </c>
      <c r="M21" s="10">
        <v>17</v>
      </c>
      <c r="N21" s="12">
        <v>0.10759493670799999</v>
      </c>
      <c r="O21" s="10">
        <v>4</v>
      </c>
      <c r="P21" s="12">
        <v>2.5316455695999999E-2</v>
      </c>
      <c r="Q21" s="12">
        <v>0.27215189873399998</v>
      </c>
      <c r="R21" s="12">
        <v>0.29411764705799998</v>
      </c>
      <c r="S21" s="12">
        <v>0.5</v>
      </c>
    </row>
    <row r="22" spans="1:19" x14ac:dyDescent="0.25">
      <c r="A22" s="9">
        <v>44344</v>
      </c>
      <c r="B22" s="2" t="s">
        <v>22</v>
      </c>
      <c r="C22" s="2" t="s">
        <v>23</v>
      </c>
      <c r="D22" s="2" t="s">
        <v>88</v>
      </c>
      <c r="E22" s="2" t="s">
        <v>89</v>
      </c>
      <c r="F22" s="10">
        <v>45</v>
      </c>
      <c r="G22" s="10">
        <v>5</v>
      </c>
      <c r="H22" s="11">
        <v>0.111111111111</v>
      </c>
      <c r="I22" s="10">
        <v>2</v>
      </c>
      <c r="J22" s="12">
        <v>4.4444444444000003E-2</v>
      </c>
      <c r="K22" s="10">
        <v>2.056</v>
      </c>
      <c r="L22" s="10">
        <v>144</v>
      </c>
      <c r="M22" s="10">
        <v>21</v>
      </c>
      <c r="N22" s="12">
        <v>0.145833333333</v>
      </c>
      <c r="O22" s="10">
        <v>5</v>
      </c>
      <c r="P22" s="12">
        <v>3.4722222221999999E-2</v>
      </c>
      <c r="Q22" s="12">
        <v>0.3125</v>
      </c>
      <c r="R22" s="12">
        <v>0.23809523809499999</v>
      </c>
      <c r="S22" s="12">
        <v>0.4</v>
      </c>
    </row>
    <row r="23" spans="1:19" x14ac:dyDescent="0.25">
      <c r="A23" s="9">
        <v>44344</v>
      </c>
      <c r="B23" s="2" t="s">
        <v>22</v>
      </c>
      <c r="C23" s="2" t="s">
        <v>23</v>
      </c>
      <c r="D23" s="2" t="s">
        <v>90</v>
      </c>
      <c r="E23" s="2" t="s">
        <v>91</v>
      </c>
      <c r="F23" s="10">
        <v>55</v>
      </c>
      <c r="G23" s="10">
        <v>4</v>
      </c>
      <c r="H23" s="11">
        <v>7.2727272726999997E-2</v>
      </c>
      <c r="I23" s="10">
        <v>1</v>
      </c>
      <c r="J23" s="12">
        <v>1.8181818180999999E-2</v>
      </c>
      <c r="K23" s="10">
        <v>1.732</v>
      </c>
      <c r="L23" s="10">
        <v>198</v>
      </c>
      <c r="M23" s="10">
        <v>21</v>
      </c>
      <c r="N23" s="12">
        <v>0.10606060606000001</v>
      </c>
      <c r="O23" s="10">
        <v>7</v>
      </c>
      <c r="P23" s="12">
        <v>3.5353535353000003E-2</v>
      </c>
      <c r="Q23" s="12">
        <v>0.27777777777700002</v>
      </c>
      <c r="R23" s="12">
        <v>0.19047619047600001</v>
      </c>
      <c r="S23" s="12">
        <v>0.14285714285699999</v>
      </c>
    </row>
    <row r="24" spans="1:19" x14ac:dyDescent="0.25">
      <c r="A24" s="9">
        <v>44344</v>
      </c>
      <c r="B24" s="2" t="s">
        <v>24</v>
      </c>
      <c r="C24" s="2" t="s">
        <v>25</v>
      </c>
      <c r="D24" s="2" t="s">
        <v>92</v>
      </c>
      <c r="E24" s="2" t="s">
        <v>93</v>
      </c>
      <c r="F24" s="10">
        <v>14</v>
      </c>
      <c r="G24" s="10">
        <v>0</v>
      </c>
      <c r="H24" s="11">
        <v>0</v>
      </c>
      <c r="I24" s="10">
        <v>0</v>
      </c>
      <c r="J24" s="12">
        <v>0</v>
      </c>
      <c r="K24" s="10">
        <v>0.28599999999999998</v>
      </c>
      <c r="L24" s="10">
        <v>26</v>
      </c>
      <c r="M24" s="10">
        <v>2</v>
      </c>
      <c r="N24" s="12">
        <v>7.6923076923000003E-2</v>
      </c>
      <c r="O24" s="10">
        <v>0</v>
      </c>
      <c r="P24" s="12">
        <v>0</v>
      </c>
      <c r="Q24" s="12">
        <v>0.53846153846099998</v>
      </c>
      <c r="R24" s="12">
        <v>0</v>
      </c>
      <c r="S24" s="12">
        <v>0</v>
      </c>
    </row>
    <row r="25" spans="1:19" x14ac:dyDescent="0.25">
      <c r="A25" s="9">
        <v>44344</v>
      </c>
      <c r="B25" s="2" t="s">
        <v>24</v>
      </c>
      <c r="C25" s="2" t="s">
        <v>25</v>
      </c>
      <c r="D25" s="2" t="s">
        <v>94</v>
      </c>
      <c r="E25" s="2" t="s">
        <v>95</v>
      </c>
      <c r="F25" s="10">
        <v>63</v>
      </c>
      <c r="G25" s="10">
        <v>11</v>
      </c>
      <c r="H25" s="11">
        <v>0.17460317460300001</v>
      </c>
      <c r="I25" s="10">
        <v>7</v>
      </c>
      <c r="J25" s="12">
        <v>0.111111111111</v>
      </c>
      <c r="K25" s="10">
        <v>2.6030000000000002</v>
      </c>
      <c r="L25" s="10">
        <v>124</v>
      </c>
      <c r="M25" s="10">
        <v>18</v>
      </c>
      <c r="N25" s="12">
        <v>0.14516129032200001</v>
      </c>
      <c r="O25" s="10">
        <v>6</v>
      </c>
      <c r="P25" s="12">
        <v>4.8387096774E-2</v>
      </c>
      <c r="Q25" s="12">
        <v>0.50806451612900005</v>
      </c>
      <c r="R25" s="12">
        <v>0.61111111111100003</v>
      </c>
      <c r="S25" s="12">
        <v>1.1666666666659999</v>
      </c>
    </row>
    <row r="26" spans="1:19" x14ac:dyDescent="0.25">
      <c r="A26" s="9">
        <v>44344</v>
      </c>
      <c r="B26" s="2" t="s">
        <v>24</v>
      </c>
      <c r="C26" s="2" t="s">
        <v>25</v>
      </c>
      <c r="D26" s="2" t="s">
        <v>96</v>
      </c>
      <c r="E26" s="2" t="s">
        <v>97</v>
      </c>
      <c r="F26" s="10">
        <v>113</v>
      </c>
      <c r="G26" s="10">
        <v>7</v>
      </c>
      <c r="H26" s="11">
        <v>6.1946902653999998E-2</v>
      </c>
      <c r="I26" s="10">
        <v>2</v>
      </c>
      <c r="J26" s="12">
        <v>1.7699115043999999E-2</v>
      </c>
      <c r="K26" s="10">
        <v>3.8130000000000002</v>
      </c>
      <c r="L26" s="10">
        <v>179</v>
      </c>
      <c r="M26" s="10">
        <v>11</v>
      </c>
      <c r="N26" s="12">
        <v>6.1452513966000002E-2</v>
      </c>
      <c r="O26" s="10">
        <v>6</v>
      </c>
      <c r="P26" s="12">
        <v>3.3519553071999997E-2</v>
      </c>
      <c r="Q26" s="12">
        <v>0.63128491620100002</v>
      </c>
      <c r="R26" s="12">
        <v>0.63636363636299997</v>
      </c>
      <c r="S26" s="12">
        <v>0.33333333333300003</v>
      </c>
    </row>
    <row r="27" spans="1:19" x14ac:dyDescent="0.25">
      <c r="A27" s="9">
        <v>44344</v>
      </c>
      <c r="B27" s="2" t="s">
        <v>24</v>
      </c>
      <c r="C27" s="2" t="s">
        <v>25</v>
      </c>
      <c r="D27" s="2" t="s">
        <v>98</v>
      </c>
      <c r="E27" s="2" t="s">
        <v>99</v>
      </c>
      <c r="F27" s="10">
        <v>31</v>
      </c>
      <c r="G27" s="10">
        <v>2</v>
      </c>
      <c r="H27" s="11">
        <v>6.4516129032000005E-2</v>
      </c>
      <c r="I27" s="10">
        <v>1</v>
      </c>
      <c r="J27" s="12">
        <v>3.2258064516000003E-2</v>
      </c>
      <c r="K27" s="10">
        <v>0.63800000000000001</v>
      </c>
      <c r="L27" s="10">
        <v>92</v>
      </c>
      <c r="M27" s="10">
        <v>11</v>
      </c>
      <c r="N27" s="12">
        <v>0.119565217391</v>
      </c>
      <c r="O27" s="10">
        <v>6</v>
      </c>
      <c r="P27" s="12">
        <v>6.5217391304000005E-2</v>
      </c>
      <c r="Q27" s="12">
        <v>0.33695652173899998</v>
      </c>
      <c r="R27" s="12">
        <v>0.181818181818</v>
      </c>
      <c r="S27" s="12">
        <v>0.166666666666</v>
      </c>
    </row>
    <row r="28" spans="1:19" x14ac:dyDescent="0.25">
      <c r="A28" s="9">
        <v>44344</v>
      </c>
      <c r="B28" s="2" t="s">
        <v>24</v>
      </c>
      <c r="C28" s="2" t="s">
        <v>25</v>
      </c>
      <c r="D28" s="2" t="s">
        <v>100</v>
      </c>
      <c r="E28" s="2" t="s">
        <v>101</v>
      </c>
      <c r="F28" s="10">
        <v>31</v>
      </c>
      <c r="G28" s="10">
        <v>3</v>
      </c>
      <c r="H28" s="11">
        <v>9.6774193548000001E-2</v>
      </c>
      <c r="I28" s="10">
        <v>1</v>
      </c>
      <c r="J28" s="12">
        <v>3.2258064516000003E-2</v>
      </c>
      <c r="K28" s="10">
        <v>0.59399999999999997</v>
      </c>
      <c r="L28" s="10">
        <v>87</v>
      </c>
      <c r="M28" s="10">
        <v>10</v>
      </c>
      <c r="N28" s="12">
        <v>0.11494252873499999</v>
      </c>
      <c r="O28" s="10">
        <v>6</v>
      </c>
      <c r="P28" s="12">
        <v>6.8965517241000002E-2</v>
      </c>
      <c r="Q28" s="12">
        <v>0.35632183907999998</v>
      </c>
      <c r="R28" s="12">
        <v>0.3</v>
      </c>
      <c r="S28" s="12">
        <v>0.166666666666</v>
      </c>
    </row>
    <row r="29" spans="1:19" x14ac:dyDescent="0.25">
      <c r="A29" s="9">
        <v>44344</v>
      </c>
      <c r="B29" s="2" t="s">
        <v>24</v>
      </c>
      <c r="C29" s="2" t="s">
        <v>25</v>
      </c>
      <c r="D29" s="2" t="s">
        <v>102</v>
      </c>
      <c r="E29" s="2" t="s">
        <v>103</v>
      </c>
      <c r="F29" s="10">
        <v>80</v>
      </c>
      <c r="G29" s="10">
        <v>6</v>
      </c>
      <c r="H29" s="11">
        <v>7.4999999999999997E-2</v>
      </c>
      <c r="I29" s="10">
        <v>2</v>
      </c>
      <c r="J29" s="12">
        <v>2.5000000000000001E-2</v>
      </c>
      <c r="K29" s="10">
        <v>2.8260000000000001</v>
      </c>
      <c r="L29" s="10">
        <v>63</v>
      </c>
      <c r="M29" s="10">
        <v>3</v>
      </c>
      <c r="N29" s="12">
        <v>4.7619047619000002E-2</v>
      </c>
      <c r="O29" s="10">
        <v>0</v>
      </c>
      <c r="P29" s="12">
        <v>0</v>
      </c>
      <c r="Q29" s="12">
        <v>1.269841269841</v>
      </c>
      <c r="R29" s="12">
        <v>2</v>
      </c>
      <c r="S29" s="12">
        <v>0</v>
      </c>
    </row>
    <row r="30" spans="1:19" x14ac:dyDescent="0.25">
      <c r="A30" s="9">
        <v>44344</v>
      </c>
      <c r="B30" s="2" t="s">
        <v>24</v>
      </c>
      <c r="C30" s="2" t="s">
        <v>25</v>
      </c>
      <c r="D30" s="2" t="s">
        <v>104</v>
      </c>
      <c r="E30" s="2" t="s">
        <v>105</v>
      </c>
      <c r="F30" s="10">
        <v>20</v>
      </c>
      <c r="G30" s="10">
        <v>3</v>
      </c>
      <c r="H30" s="11">
        <v>0.15</v>
      </c>
      <c r="I30" s="10">
        <v>1</v>
      </c>
      <c r="J30" s="12">
        <v>0.05</v>
      </c>
      <c r="K30" s="10">
        <v>0.67900000000000005</v>
      </c>
      <c r="L30" s="10">
        <v>53</v>
      </c>
      <c r="M30" s="10">
        <v>10</v>
      </c>
      <c r="N30" s="12">
        <v>0.18867924528300001</v>
      </c>
      <c r="O30" s="10">
        <v>2</v>
      </c>
      <c r="P30" s="12">
        <v>3.7735849055999998E-2</v>
      </c>
      <c r="Q30" s="12">
        <v>0.37735849056600002</v>
      </c>
      <c r="R30" s="12">
        <v>0.3</v>
      </c>
      <c r="S30" s="12">
        <v>0.5</v>
      </c>
    </row>
    <row r="31" spans="1:19" x14ac:dyDescent="0.25">
      <c r="A31" s="9">
        <v>44344</v>
      </c>
      <c r="B31" s="2" t="s">
        <v>26</v>
      </c>
      <c r="C31" s="2" t="s">
        <v>27</v>
      </c>
      <c r="D31" s="2" t="s">
        <v>106</v>
      </c>
      <c r="E31" s="2" t="s">
        <v>107</v>
      </c>
      <c r="F31" s="10">
        <v>16</v>
      </c>
      <c r="G31" s="10">
        <v>0</v>
      </c>
      <c r="H31" s="11">
        <v>0</v>
      </c>
      <c r="I31" s="10">
        <v>0</v>
      </c>
      <c r="J31" s="12">
        <v>0</v>
      </c>
      <c r="K31" s="10">
        <v>0.35199999999999998</v>
      </c>
      <c r="L31" s="10">
        <v>15</v>
      </c>
      <c r="M31" s="10">
        <v>1</v>
      </c>
      <c r="N31" s="12">
        <v>6.6666666666000005E-2</v>
      </c>
      <c r="O31" s="10">
        <v>0</v>
      </c>
      <c r="P31" s="12">
        <v>0</v>
      </c>
      <c r="Q31" s="12">
        <v>1.0666666666660001</v>
      </c>
      <c r="R31" s="12">
        <v>0</v>
      </c>
      <c r="S31" s="12">
        <v>0</v>
      </c>
    </row>
    <row r="32" spans="1:19" x14ac:dyDescent="0.25">
      <c r="A32" s="9">
        <v>44344</v>
      </c>
      <c r="B32" s="2" t="s">
        <v>26</v>
      </c>
      <c r="C32" s="2" t="s">
        <v>27</v>
      </c>
      <c r="D32" s="2" t="s">
        <v>108</v>
      </c>
      <c r="E32" s="2" t="s">
        <v>109</v>
      </c>
      <c r="F32" s="10">
        <v>42</v>
      </c>
      <c r="G32" s="10">
        <v>5</v>
      </c>
      <c r="H32" s="11">
        <v>0.11904761904699999</v>
      </c>
      <c r="I32" s="10">
        <v>0</v>
      </c>
      <c r="J32" s="12">
        <v>0</v>
      </c>
      <c r="K32" s="10">
        <v>2.2949999999999999</v>
      </c>
      <c r="L32" s="10">
        <v>124</v>
      </c>
      <c r="M32" s="10">
        <v>24</v>
      </c>
      <c r="N32" s="12">
        <v>0.193548387096</v>
      </c>
      <c r="O32" s="10">
        <v>4</v>
      </c>
      <c r="P32" s="12">
        <v>3.2258064516000003E-2</v>
      </c>
      <c r="Q32" s="12">
        <v>0.33870967741899999</v>
      </c>
      <c r="R32" s="12">
        <v>0.208333333333</v>
      </c>
      <c r="S32" s="12">
        <v>0</v>
      </c>
    </row>
    <row r="33" spans="1:19" x14ac:dyDescent="0.25">
      <c r="A33" s="9">
        <v>44344</v>
      </c>
      <c r="B33" s="2" t="s">
        <v>26</v>
      </c>
      <c r="C33" s="2" t="s">
        <v>27</v>
      </c>
      <c r="D33" s="2" t="s">
        <v>110</v>
      </c>
      <c r="E33" s="2" t="s">
        <v>111</v>
      </c>
      <c r="F33" s="10">
        <v>19</v>
      </c>
      <c r="G33" s="10">
        <v>8</v>
      </c>
      <c r="H33" s="11">
        <v>0.42105263157799999</v>
      </c>
      <c r="I33" s="10">
        <v>5</v>
      </c>
      <c r="J33" s="12">
        <v>0.26315789473599999</v>
      </c>
      <c r="K33" s="10">
        <v>1.157</v>
      </c>
      <c r="L33" s="10">
        <v>61</v>
      </c>
      <c r="M33" s="10">
        <v>15</v>
      </c>
      <c r="N33" s="12">
        <v>0.245901639344</v>
      </c>
      <c r="O33" s="10">
        <v>11</v>
      </c>
      <c r="P33" s="12">
        <v>0.180327868852</v>
      </c>
      <c r="Q33" s="12">
        <v>0.31147540983599997</v>
      </c>
      <c r="R33" s="12">
        <v>0.53333333333300004</v>
      </c>
      <c r="S33" s="12">
        <v>0.45454545454500001</v>
      </c>
    </row>
    <row r="34" spans="1:19" x14ac:dyDescent="0.25">
      <c r="A34" s="9">
        <v>44344</v>
      </c>
      <c r="B34" s="2" t="s">
        <v>28</v>
      </c>
      <c r="C34" s="2" t="s">
        <v>29</v>
      </c>
      <c r="D34" s="2" t="s">
        <v>112</v>
      </c>
      <c r="E34" s="2" t="s">
        <v>113</v>
      </c>
      <c r="F34" s="10">
        <v>155</v>
      </c>
      <c r="G34" s="10">
        <v>8</v>
      </c>
      <c r="H34" s="11">
        <v>5.1612903224999999E-2</v>
      </c>
      <c r="I34" s="10">
        <v>4</v>
      </c>
      <c r="J34" s="12">
        <v>2.5806451612E-2</v>
      </c>
      <c r="K34" s="10">
        <v>4.6269999999999998</v>
      </c>
      <c r="L34" s="10">
        <v>324</v>
      </c>
      <c r="M34" s="10">
        <v>54</v>
      </c>
      <c r="N34" s="12">
        <v>0.166666666666</v>
      </c>
      <c r="O34" s="10">
        <v>18</v>
      </c>
      <c r="P34" s="12">
        <v>5.5555555554999997E-2</v>
      </c>
      <c r="Q34" s="12">
        <v>0.478395061728</v>
      </c>
      <c r="R34" s="12">
        <v>0.14814814814800001</v>
      </c>
      <c r="S34" s="12">
        <v>0.222222222222</v>
      </c>
    </row>
    <row r="35" spans="1:19" x14ac:dyDescent="0.25">
      <c r="A35" s="9">
        <v>44344</v>
      </c>
      <c r="B35" s="2" t="s">
        <v>28</v>
      </c>
      <c r="C35" s="2" t="s">
        <v>29</v>
      </c>
      <c r="D35" s="2" t="s">
        <v>114</v>
      </c>
      <c r="E35" s="2" t="s">
        <v>115</v>
      </c>
      <c r="F35" s="10">
        <v>98</v>
      </c>
      <c r="G35" s="10">
        <v>12</v>
      </c>
      <c r="H35" s="11">
        <v>0.122448979591</v>
      </c>
      <c r="I35" s="10">
        <v>3</v>
      </c>
      <c r="J35" s="12">
        <v>3.0612244896999999E-2</v>
      </c>
      <c r="K35" s="10">
        <v>4.0049999999999999</v>
      </c>
      <c r="L35" s="10">
        <v>228</v>
      </c>
      <c r="M35" s="10">
        <v>37</v>
      </c>
      <c r="N35" s="12">
        <v>0.162280701754</v>
      </c>
      <c r="O35" s="10">
        <v>8</v>
      </c>
      <c r="P35" s="12">
        <v>3.5087719298000003E-2</v>
      </c>
      <c r="Q35" s="12">
        <v>0.42982456140300002</v>
      </c>
      <c r="R35" s="12">
        <v>0.32432432432399999</v>
      </c>
      <c r="S35" s="12">
        <v>0.375</v>
      </c>
    </row>
    <row r="36" spans="1:19" x14ac:dyDescent="0.25">
      <c r="A36" s="9">
        <v>44344</v>
      </c>
      <c r="B36" s="2" t="s">
        <v>28</v>
      </c>
      <c r="C36" s="2" t="s">
        <v>29</v>
      </c>
      <c r="D36" s="2" t="s">
        <v>116</v>
      </c>
      <c r="E36" s="2" t="s">
        <v>117</v>
      </c>
      <c r="F36" s="10">
        <v>97</v>
      </c>
      <c r="G36" s="10">
        <v>10</v>
      </c>
      <c r="H36" s="11">
        <v>0.10309278350499999</v>
      </c>
      <c r="I36" s="10">
        <v>2</v>
      </c>
      <c r="J36" s="12">
        <v>2.0618556701000001E-2</v>
      </c>
      <c r="K36" s="10">
        <v>3.6779999999999999</v>
      </c>
      <c r="L36" s="10">
        <v>225</v>
      </c>
      <c r="M36" s="10">
        <v>28</v>
      </c>
      <c r="N36" s="12">
        <v>0.124444444444</v>
      </c>
      <c r="O36" s="10">
        <v>10</v>
      </c>
      <c r="P36" s="12">
        <v>4.4444444444000003E-2</v>
      </c>
      <c r="Q36" s="12">
        <v>0.43111111111099998</v>
      </c>
      <c r="R36" s="12">
        <v>0.357142857142</v>
      </c>
      <c r="S36" s="12">
        <v>0.2</v>
      </c>
    </row>
    <row r="37" spans="1:19" x14ac:dyDescent="0.25">
      <c r="A37" s="9">
        <v>44344</v>
      </c>
      <c r="B37" s="2" t="s">
        <v>28</v>
      </c>
      <c r="C37" s="2" t="s">
        <v>29</v>
      </c>
      <c r="D37" s="2" t="s">
        <v>118</v>
      </c>
      <c r="E37" s="2" t="s">
        <v>119</v>
      </c>
      <c r="F37" s="10">
        <v>43</v>
      </c>
      <c r="G37" s="10">
        <v>8</v>
      </c>
      <c r="H37" s="11">
        <v>0.18604651162700001</v>
      </c>
      <c r="I37" s="10">
        <v>3</v>
      </c>
      <c r="J37" s="12">
        <v>6.9767441860000001E-2</v>
      </c>
      <c r="K37" s="10">
        <v>1.968</v>
      </c>
      <c r="L37" s="10">
        <v>168</v>
      </c>
      <c r="M37" s="10">
        <v>26</v>
      </c>
      <c r="N37" s="12">
        <v>0.15476190476099999</v>
      </c>
      <c r="O37" s="10">
        <v>11</v>
      </c>
      <c r="P37" s="12">
        <v>6.5476190476000007E-2</v>
      </c>
      <c r="Q37" s="12">
        <v>0.25595238095200001</v>
      </c>
      <c r="R37" s="12">
        <v>0.30769230769200001</v>
      </c>
      <c r="S37" s="12">
        <v>0.27272727272699998</v>
      </c>
    </row>
    <row r="38" spans="1:19" x14ac:dyDescent="0.25">
      <c r="A38" s="9">
        <v>44344</v>
      </c>
      <c r="B38" s="2" t="s">
        <v>28</v>
      </c>
      <c r="C38" s="2" t="s">
        <v>29</v>
      </c>
      <c r="D38" s="2" t="s">
        <v>120</v>
      </c>
      <c r="E38" s="2" t="s">
        <v>121</v>
      </c>
      <c r="F38" s="10">
        <v>102</v>
      </c>
      <c r="G38" s="10">
        <v>12</v>
      </c>
      <c r="H38" s="11">
        <v>0.117647058823</v>
      </c>
      <c r="I38" s="10">
        <v>3</v>
      </c>
      <c r="J38" s="12">
        <v>2.9411764704999999E-2</v>
      </c>
      <c r="K38" s="10">
        <v>4.9640000000000004</v>
      </c>
      <c r="L38" s="10">
        <v>271</v>
      </c>
      <c r="M38" s="10">
        <v>31</v>
      </c>
      <c r="N38" s="12">
        <v>0.114391143911</v>
      </c>
      <c r="O38" s="10">
        <v>5</v>
      </c>
      <c r="P38" s="12">
        <v>1.8450184501E-2</v>
      </c>
      <c r="Q38" s="12">
        <v>0.37638376383700001</v>
      </c>
      <c r="R38" s="12">
        <v>0.38709677419299998</v>
      </c>
      <c r="S38" s="12">
        <v>0.6</v>
      </c>
    </row>
    <row r="39" spans="1:19" x14ac:dyDescent="0.25">
      <c r="A39" s="9">
        <v>44344</v>
      </c>
      <c r="B39" s="2" t="s">
        <v>28</v>
      </c>
      <c r="C39" s="2" t="s">
        <v>29</v>
      </c>
      <c r="D39" s="2" t="s">
        <v>122</v>
      </c>
      <c r="E39" s="2" t="s">
        <v>123</v>
      </c>
      <c r="F39" s="10">
        <v>93</v>
      </c>
      <c r="G39" s="10">
        <v>8</v>
      </c>
      <c r="H39" s="11">
        <v>8.6021505375999993E-2</v>
      </c>
      <c r="I39" s="10">
        <v>3</v>
      </c>
      <c r="J39" s="12">
        <v>3.2258064516000003E-2</v>
      </c>
      <c r="K39" s="10">
        <v>3.2850000000000001</v>
      </c>
      <c r="L39" s="10">
        <v>285</v>
      </c>
      <c r="M39" s="10">
        <v>51</v>
      </c>
      <c r="N39" s="12">
        <v>0.17894736842100001</v>
      </c>
      <c r="O39" s="10">
        <v>19</v>
      </c>
      <c r="P39" s="12">
        <v>6.6666666666000005E-2</v>
      </c>
      <c r="Q39" s="12">
        <v>0.326315789473</v>
      </c>
      <c r="R39" s="12">
        <v>0.15686274509799999</v>
      </c>
      <c r="S39" s="12">
        <v>0.15789473684200001</v>
      </c>
    </row>
    <row r="40" spans="1:19" x14ac:dyDescent="0.25">
      <c r="A40" s="9">
        <v>44344</v>
      </c>
      <c r="B40" s="2" t="s">
        <v>28</v>
      </c>
      <c r="C40" s="2" t="s">
        <v>29</v>
      </c>
      <c r="D40" s="2" t="s">
        <v>124</v>
      </c>
      <c r="E40" s="2" t="s">
        <v>125</v>
      </c>
      <c r="F40" s="10">
        <v>73</v>
      </c>
      <c r="G40" s="10">
        <v>9</v>
      </c>
      <c r="H40" s="11">
        <v>0.123287671232</v>
      </c>
      <c r="I40" s="10">
        <v>7</v>
      </c>
      <c r="J40" s="12">
        <v>9.5890410957999994E-2</v>
      </c>
      <c r="K40" s="10">
        <v>2.867</v>
      </c>
      <c r="L40" s="10">
        <v>245</v>
      </c>
      <c r="M40" s="10">
        <v>29</v>
      </c>
      <c r="N40" s="12">
        <v>0.118367346938</v>
      </c>
      <c r="O40" s="10">
        <v>5</v>
      </c>
      <c r="P40" s="12">
        <v>2.0408163265000001E-2</v>
      </c>
      <c r="Q40" s="12">
        <v>0.29795918367300001</v>
      </c>
      <c r="R40" s="12">
        <v>0.31034482758600002</v>
      </c>
      <c r="S40" s="12">
        <v>1.4</v>
      </c>
    </row>
    <row r="41" spans="1:19" x14ac:dyDescent="0.25">
      <c r="A41" s="9">
        <v>44344</v>
      </c>
      <c r="B41" s="2" t="s">
        <v>30</v>
      </c>
      <c r="C41" s="2" t="s">
        <v>31</v>
      </c>
      <c r="D41" s="2" t="s">
        <v>126</v>
      </c>
      <c r="E41" s="2" t="s">
        <v>127</v>
      </c>
      <c r="F41" s="10">
        <v>202</v>
      </c>
      <c r="G41" s="10">
        <v>21</v>
      </c>
      <c r="H41" s="11">
        <v>0.10396039603899999</v>
      </c>
      <c r="I41" s="10">
        <v>6</v>
      </c>
      <c r="J41" s="12">
        <v>2.9702970297E-2</v>
      </c>
      <c r="K41" s="10">
        <v>6.5730000000000004</v>
      </c>
      <c r="L41" s="10">
        <v>240</v>
      </c>
      <c r="M41" s="10">
        <v>32</v>
      </c>
      <c r="N41" s="12">
        <v>0.13333333333299999</v>
      </c>
      <c r="O41" s="10">
        <v>15</v>
      </c>
      <c r="P41" s="12">
        <v>6.25E-2</v>
      </c>
      <c r="Q41" s="12">
        <v>0.84166666666599999</v>
      </c>
      <c r="R41" s="12">
        <v>0.65625</v>
      </c>
      <c r="S41" s="12">
        <v>0.4</v>
      </c>
    </row>
    <row r="42" spans="1:19" x14ac:dyDescent="0.25">
      <c r="A42" s="9">
        <v>44344</v>
      </c>
      <c r="B42" s="2" t="s">
        <v>30</v>
      </c>
      <c r="C42" s="2" t="s">
        <v>31</v>
      </c>
      <c r="D42" s="2" t="s">
        <v>128</v>
      </c>
      <c r="E42" s="2" t="s">
        <v>129</v>
      </c>
      <c r="F42" s="10">
        <v>60</v>
      </c>
      <c r="G42" s="10">
        <v>13</v>
      </c>
      <c r="H42" s="11">
        <v>0.21666666666600001</v>
      </c>
      <c r="I42" s="10">
        <v>7</v>
      </c>
      <c r="J42" s="12">
        <v>0.11666666666599999</v>
      </c>
      <c r="K42" s="10">
        <v>3.1469999999999998</v>
      </c>
      <c r="L42" s="10">
        <v>119</v>
      </c>
      <c r="M42" s="10">
        <v>29</v>
      </c>
      <c r="N42" s="12">
        <v>0.243697478991</v>
      </c>
      <c r="O42" s="10">
        <v>15</v>
      </c>
      <c r="P42" s="12">
        <v>0.126050420168</v>
      </c>
      <c r="Q42" s="12">
        <v>0.504201680672</v>
      </c>
      <c r="R42" s="12">
        <v>0.44827586206800002</v>
      </c>
      <c r="S42" s="12">
        <v>0.46666666666599999</v>
      </c>
    </row>
    <row r="43" spans="1:19" x14ac:dyDescent="0.25">
      <c r="A43" s="9">
        <v>44344</v>
      </c>
      <c r="B43" s="2" t="s">
        <v>30</v>
      </c>
      <c r="C43" s="2" t="s">
        <v>31</v>
      </c>
      <c r="D43" s="2" t="s">
        <v>130</v>
      </c>
      <c r="E43" s="2" t="s">
        <v>131</v>
      </c>
      <c r="F43" s="10">
        <v>146</v>
      </c>
      <c r="G43" s="10">
        <v>18</v>
      </c>
      <c r="H43" s="11">
        <v>0.123287671232</v>
      </c>
      <c r="I43" s="10">
        <v>8</v>
      </c>
      <c r="J43" s="12">
        <v>5.4794520547E-2</v>
      </c>
      <c r="K43" s="10">
        <v>8.1739999999999995</v>
      </c>
      <c r="L43" s="10">
        <v>276</v>
      </c>
      <c r="M43" s="10">
        <v>31</v>
      </c>
      <c r="N43" s="12">
        <v>0.112318840579</v>
      </c>
      <c r="O43" s="10">
        <v>14</v>
      </c>
      <c r="P43" s="12">
        <v>5.0724637681000002E-2</v>
      </c>
      <c r="Q43" s="12">
        <v>0.52898550724600002</v>
      </c>
      <c r="R43" s="12">
        <v>0.58064516128999999</v>
      </c>
      <c r="S43" s="12">
        <v>0.57142857142799997</v>
      </c>
    </row>
    <row r="44" spans="1:19" x14ac:dyDescent="0.25">
      <c r="A44" s="9">
        <v>44344</v>
      </c>
      <c r="B44" s="2" t="s">
        <v>30</v>
      </c>
      <c r="C44" s="2" t="s">
        <v>31</v>
      </c>
      <c r="D44" s="2" t="s">
        <v>132</v>
      </c>
      <c r="E44" s="2" t="s">
        <v>133</v>
      </c>
      <c r="F44" s="10">
        <v>10</v>
      </c>
      <c r="G44" s="10">
        <v>2</v>
      </c>
      <c r="H44" s="11">
        <v>0.2</v>
      </c>
      <c r="I44" s="10">
        <v>2</v>
      </c>
      <c r="J44" s="12">
        <v>0.2</v>
      </c>
      <c r="K44" s="10">
        <v>0.48099999999999998</v>
      </c>
      <c r="L44" s="10">
        <v>58</v>
      </c>
      <c r="M44" s="10">
        <v>11</v>
      </c>
      <c r="N44" s="12">
        <v>0.18965517241300001</v>
      </c>
      <c r="O44" s="10">
        <v>3</v>
      </c>
      <c r="P44" s="12">
        <v>5.1724137931000003E-2</v>
      </c>
      <c r="Q44" s="12">
        <v>0.17241379310300001</v>
      </c>
      <c r="R44" s="12">
        <v>0.181818181818</v>
      </c>
      <c r="S44" s="12">
        <v>0.66666666666600005</v>
      </c>
    </row>
    <row r="45" spans="1:19" x14ac:dyDescent="0.25">
      <c r="A45" s="9">
        <v>44344</v>
      </c>
      <c r="B45" s="2" t="s">
        <v>32</v>
      </c>
      <c r="C45" s="2" t="s">
        <v>33</v>
      </c>
      <c r="D45" s="2" t="s">
        <v>134</v>
      </c>
      <c r="E45" s="2" t="s">
        <v>135</v>
      </c>
      <c r="F45" s="10">
        <v>76</v>
      </c>
      <c r="G45" s="10">
        <v>10</v>
      </c>
      <c r="H45" s="11">
        <v>0.13157894736799999</v>
      </c>
      <c r="I45" s="10">
        <v>3</v>
      </c>
      <c r="J45" s="12">
        <v>3.9473684209999998E-2</v>
      </c>
      <c r="K45" s="10">
        <v>3.282</v>
      </c>
      <c r="L45" s="10">
        <v>143</v>
      </c>
      <c r="M45" s="10">
        <v>15</v>
      </c>
      <c r="N45" s="12">
        <v>0.10489510489499999</v>
      </c>
      <c r="O45" s="10">
        <v>4</v>
      </c>
      <c r="P45" s="12">
        <v>2.7972027972000001E-2</v>
      </c>
      <c r="Q45" s="12">
        <v>0.53146853146799999</v>
      </c>
      <c r="R45" s="12">
        <v>0.66666666666600005</v>
      </c>
      <c r="S45" s="12">
        <v>0.75</v>
      </c>
    </row>
    <row r="46" spans="1:19" x14ac:dyDescent="0.25">
      <c r="A46" s="9">
        <v>44344</v>
      </c>
      <c r="B46" s="2" t="s">
        <v>32</v>
      </c>
      <c r="C46" s="2" t="s">
        <v>33</v>
      </c>
      <c r="D46" s="2" t="s">
        <v>136</v>
      </c>
      <c r="E46" s="2" t="s">
        <v>137</v>
      </c>
      <c r="F46" s="10">
        <v>11</v>
      </c>
      <c r="G46" s="10">
        <v>1</v>
      </c>
      <c r="H46" s="11">
        <v>9.0909090908999998E-2</v>
      </c>
      <c r="I46" s="10">
        <v>0</v>
      </c>
      <c r="J46" s="12">
        <v>0</v>
      </c>
      <c r="K46" s="10">
        <v>0.503</v>
      </c>
      <c r="L46" s="10">
        <v>66</v>
      </c>
      <c r="M46" s="10">
        <v>13</v>
      </c>
      <c r="N46" s="12">
        <v>0.19696969696899999</v>
      </c>
      <c r="O46" s="10">
        <v>2</v>
      </c>
      <c r="P46" s="12">
        <v>3.0303030303000002E-2</v>
      </c>
      <c r="Q46" s="12">
        <v>0.166666666666</v>
      </c>
      <c r="R46" s="12">
        <v>7.6923076923000003E-2</v>
      </c>
      <c r="S46" s="12">
        <v>0</v>
      </c>
    </row>
    <row r="47" spans="1:19" x14ac:dyDescent="0.25">
      <c r="A47" s="9">
        <v>44344</v>
      </c>
      <c r="B47" s="2" t="s">
        <v>32</v>
      </c>
      <c r="C47" s="2" t="s">
        <v>33</v>
      </c>
      <c r="D47" s="2" t="s">
        <v>138</v>
      </c>
      <c r="E47" s="2" t="s">
        <v>139</v>
      </c>
      <c r="F47" s="10">
        <v>38</v>
      </c>
      <c r="G47" s="10">
        <v>3</v>
      </c>
      <c r="H47" s="11">
        <v>7.8947368421000003E-2</v>
      </c>
      <c r="I47" s="10">
        <v>1</v>
      </c>
      <c r="J47" s="12">
        <v>2.6315789472999999E-2</v>
      </c>
      <c r="K47" s="10">
        <v>1.38</v>
      </c>
      <c r="L47" s="10">
        <v>42</v>
      </c>
      <c r="M47" s="10">
        <v>5</v>
      </c>
      <c r="N47" s="12">
        <v>0.11904761904699999</v>
      </c>
      <c r="O47" s="10">
        <v>2</v>
      </c>
      <c r="P47" s="12">
        <v>4.7619047619000002E-2</v>
      </c>
      <c r="Q47" s="12">
        <v>0.90476190476100005</v>
      </c>
      <c r="R47" s="12">
        <v>0.6</v>
      </c>
      <c r="S47" s="12">
        <v>0.5</v>
      </c>
    </row>
    <row r="48" spans="1:19" x14ac:dyDescent="0.25">
      <c r="A48" s="9">
        <v>44344</v>
      </c>
      <c r="B48" s="2" t="s">
        <v>32</v>
      </c>
      <c r="C48" s="2" t="s">
        <v>33</v>
      </c>
      <c r="D48" s="2" t="s">
        <v>140</v>
      </c>
      <c r="E48" s="2" t="s">
        <v>141</v>
      </c>
      <c r="F48" s="10">
        <v>60</v>
      </c>
      <c r="G48" s="10">
        <v>8</v>
      </c>
      <c r="H48" s="11">
        <v>0.13333333333299999</v>
      </c>
      <c r="I48" s="10">
        <v>5</v>
      </c>
      <c r="J48" s="12">
        <v>8.3333333332999998E-2</v>
      </c>
      <c r="K48" s="10">
        <v>3.2789999999999999</v>
      </c>
      <c r="L48" s="10">
        <v>108</v>
      </c>
      <c r="M48" s="10">
        <v>7</v>
      </c>
      <c r="N48" s="12">
        <v>6.4814814814000005E-2</v>
      </c>
      <c r="O48" s="10">
        <v>2</v>
      </c>
      <c r="P48" s="12">
        <v>1.8518518518000002E-2</v>
      </c>
      <c r="Q48" s="12">
        <v>0.55555555555500002</v>
      </c>
      <c r="R48" s="12">
        <v>1.142857142857</v>
      </c>
      <c r="S48" s="12">
        <v>2.5</v>
      </c>
    </row>
    <row r="49" spans="1:19" x14ac:dyDescent="0.25">
      <c r="A49" s="9">
        <v>44344</v>
      </c>
      <c r="B49" s="2" t="s">
        <v>32</v>
      </c>
      <c r="C49" s="2" t="s">
        <v>33</v>
      </c>
      <c r="D49" s="2" t="s">
        <v>142</v>
      </c>
      <c r="E49" s="2" t="s">
        <v>143</v>
      </c>
      <c r="F49" s="10">
        <v>8</v>
      </c>
      <c r="G49" s="10">
        <v>1</v>
      </c>
      <c r="H49" s="11">
        <v>0.125</v>
      </c>
      <c r="I49" s="10">
        <v>1</v>
      </c>
      <c r="J49" s="12">
        <v>0.125</v>
      </c>
      <c r="K49" s="10">
        <v>0.45900000000000002</v>
      </c>
      <c r="L49" s="10">
        <v>29</v>
      </c>
      <c r="M49" s="10">
        <v>0</v>
      </c>
      <c r="N49" s="12">
        <v>0</v>
      </c>
      <c r="O49" s="10">
        <v>0</v>
      </c>
      <c r="P49" s="12">
        <v>0</v>
      </c>
      <c r="Q49" s="12">
        <v>0.27586206896499998</v>
      </c>
      <c r="R49" s="12">
        <v>0</v>
      </c>
      <c r="S49" s="12">
        <v>0</v>
      </c>
    </row>
    <row r="50" spans="1:19" x14ac:dyDescent="0.25">
      <c r="A50" s="9">
        <v>44344</v>
      </c>
      <c r="B50" s="2" t="s">
        <v>34</v>
      </c>
      <c r="C50" s="2" t="s">
        <v>35</v>
      </c>
      <c r="D50" s="2" t="s">
        <v>144</v>
      </c>
      <c r="E50" s="2" t="s">
        <v>145</v>
      </c>
      <c r="F50" s="10">
        <v>55</v>
      </c>
      <c r="G50" s="10">
        <v>6</v>
      </c>
      <c r="H50" s="11">
        <v>0.10909090908999999</v>
      </c>
      <c r="I50" s="10">
        <v>4</v>
      </c>
      <c r="J50" s="12">
        <v>7.2727272726999997E-2</v>
      </c>
      <c r="K50" s="10">
        <v>1.9710000000000001</v>
      </c>
      <c r="L50" s="10">
        <v>192</v>
      </c>
      <c r="M50" s="10">
        <v>19</v>
      </c>
      <c r="N50" s="12">
        <v>9.8958333332999998E-2</v>
      </c>
      <c r="O50" s="10">
        <v>7</v>
      </c>
      <c r="P50" s="12">
        <v>3.6458333332999998E-2</v>
      </c>
      <c r="Q50" s="12">
        <v>0.28645833333300003</v>
      </c>
      <c r="R50" s="12">
        <v>0.31578947368400001</v>
      </c>
      <c r="S50" s="12">
        <v>0.57142857142799997</v>
      </c>
    </row>
    <row r="51" spans="1:19" x14ac:dyDescent="0.25">
      <c r="A51" s="9">
        <v>44344</v>
      </c>
      <c r="B51" s="2" t="s">
        <v>34</v>
      </c>
      <c r="C51" s="2" t="s">
        <v>35</v>
      </c>
      <c r="D51" s="2" t="s">
        <v>146</v>
      </c>
      <c r="E51" s="2" t="s">
        <v>147</v>
      </c>
      <c r="F51" s="10">
        <v>65</v>
      </c>
      <c r="G51" s="10">
        <v>22</v>
      </c>
      <c r="H51" s="11">
        <v>0.33846153846100002</v>
      </c>
      <c r="I51" s="10">
        <v>11</v>
      </c>
      <c r="J51" s="12">
        <v>0.16923076922999999</v>
      </c>
      <c r="K51" s="10">
        <v>4.8890000000000002</v>
      </c>
      <c r="L51" s="10">
        <v>170</v>
      </c>
      <c r="M51" s="10">
        <v>32</v>
      </c>
      <c r="N51" s="12">
        <v>0.18823529411699999</v>
      </c>
      <c r="O51" s="10">
        <v>14</v>
      </c>
      <c r="P51" s="12">
        <v>8.2352941176000005E-2</v>
      </c>
      <c r="Q51" s="12">
        <v>0.38235294117599999</v>
      </c>
      <c r="R51" s="12">
        <v>0.6875</v>
      </c>
      <c r="S51" s="12">
        <v>0.78571428571400004</v>
      </c>
    </row>
    <row r="52" spans="1:19" x14ac:dyDescent="0.25">
      <c r="A52" s="9">
        <v>44344</v>
      </c>
      <c r="B52" s="2" t="s">
        <v>34</v>
      </c>
      <c r="C52" s="2" t="s">
        <v>35</v>
      </c>
      <c r="D52" s="2" t="s">
        <v>148</v>
      </c>
      <c r="E52" s="2" t="s">
        <v>149</v>
      </c>
      <c r="F52" s="10">
        <v>74</v>
      </c>
      <c r="G52" s="10">
        <v>5</v>
      </c>
      <c r="H52" s="11">
        <v>6.7567567566999998E-2</v>
      </c>
      <c r="I52" s="10">
        <v>1</v>
      </c>
      <c r="J52" s="12">
        <v>1.3513513513E-2</v>
      </c>
      <c r="K52" s="10">
        <v>1.8009999999999999</v>
      </c>
      <c r="L52" s="10">
        <v>223</v>
      </c>
      <c r="M52" s="10">
        <v>39</v>
      </c>
      <c r="N52" s="12">
        <v>0.174887892376</v>
      </c>
      <c r="O52" s="10">
        <v>17</v>
      </c>
      <c r="P52" s="12">
        <v>7.6233183856000003E-2</v>
      </c>
      <c r="Q52" s="12">
        <v>0.33183856502199999</v>
      </c>
      <c r="R52" s="12">
        <v>0.12820512820499999</v>
      </c>
      <c r="S52" s="12">
        <v>5.8823529410999997E-2</v>
      </c>
    </row>
    <row r="53" spans="1:19" x14ac:dyDescent="0.25">
      <c r="A53" s="9">
        <v>44344</v>
      </c>
      <c r="B53" s="2" t="s">
        <v>34</v>
      </c>
      <c r="C53" s="2" t="s">
        <v>35</v>
      </c>
      <c r="D53" s="2" t="s">
        <v>150</v>
      </c>
      <c r="E53" s="2" t="s">
        <v>151</v>
      </c>
      <c r="F53" s="10">
        <v>69</v>
      </c>
      <c r="G53" s="10">
        <v>9</v>
      </c>
      <c r="H53" s="11">
        <v>0.13043478260800001</v>
      </c>
      <c r="I53" s="10">
        <v>1</v>
      </c>
      <c r="J53" s="12">
        <v>1.4492753622999999E-2</v>
      </c>
      <c r="K53" s="10">
        <v>3.4329999999999998</v>
      </c>
      <c r="L53" s="10">
        <v>158</v>
      </c>
      <c r="M53" s="10">
        <v>14</v>
      </c>
      <c r="N53" s="12">
        <v>8.8607594935999998E-2</v>
      </c>
      <c r="O53" s="10">
        <v>6</v>
      </c>
      <c r="P53" s="12">
        <v>3.7974683544E-2</v>
      </c>
      <c r="Q53" s="12">
        <v>0.43670886075900001</v>
      </c>
      <c r="R53" s="12">
        <v>0.64285714285700002</v>
      </c>
      <c r="S53" s="12">
        <v>0.166666666666</v>
      </c>
    </row>
    <row r="54" spans="1:19" x14ac:dyDescent="0.25">
      <c r="A54" s="9">
        <v>44344</v>
      </c>
      <c r="B54" s="2" t="s">
        <v>36</v>
      </c>
      <c r="C54" s="2" t="s">
        <v>37</v>
      </c>
      <c r="D54" s="2" t="s">
        <v>152</v>
      </c>
      <c r="E54" s="2" t="s">
        <v>153</v>
      </c>
      <c r="F54" s="10">
        <v>92</v>
      </c>
      <c r="G54" s="10">
        <v>8</v>
      </c>
      <c r="H54" s="11">
        <v>8.6956521738999995E-2</v>
      </c>
      <c r="I54" s="10">
        <v>3</v>
      </c>
      <c r="J54" s="12">
        <v>3.2608695652000003E-2</v>
      </c>
      <c r="K54" s="10">
        <v>2.98</v>
      </c>
      <c r="L54" s="10">
        <v>203</v>
      </c>
      <c r="M54" s="10">
        <v>30</v>
      </c>
      <c r="N54" s="12">
        <v>0.147783251231</v>
      </c>
      <c r="O54" s="10">
        <v>9</v>
      </c>
      <c r="P54" s="12">
        <v>4.4334975369000003E-2</v>
      </c>
      <c r="Q54" s="12">
        <v>0.45320197044299998</v>
      </c>
      <c r="R54" s="12">
        <v>0.26666666666599997</v>
      </c>
      <c r="S54" s="12">
        <v>0.33333333333300003</v>
      </c>
    </row>
    <row r="55" spans="1:19" x14ac:dyDescent="0.25">
      <c r="A55" s="9">
        <v>44344</v>
      </c>
      <c r="B55" s="2" t="s">
        <v>36</v>
      </c>
      <c r="C55" s="2" t="s">
        <v>37</v>
      </c>
      <c r="D55" s="2" t="s">
        <v>154</v>
      </c>
      <c r="E55" s="2" t="s">
        <v>155</v>
      </c>
      <c r="F55" s="10">
        <v>121</v>
      </c>
      <c r="G55" s="10">
        <v>10</v>
      </c>
      <c r="H55" s="11">
        <v>8.2644628099E-2</v>
      </c>
      <c r="I55" s="10">
        <v>4</v>
      </c>
      <c r="J55" s="12">
        <v>3.3057851239E-2</v>
      </c>
      <c r="K55" s="10">
        <v>5.165</v>
      </c>
      <c r="L55" s="10">
        <v>354</v>
      </c>
      <c r="M55" s="10">
        <v>33</v>
      </c>
      <c r="N55" s="12">
        <v>9.3220338983000001E-2</v>
      </c>
      <c r="O55" s="10">
        <v>13</v>
      </c>
      <c r="P55" s="12">
        <v>3.6723163841000002E-2</v>
      </c>
      <c r="Q55" s="12">
        <v>0.34180790960399998</v>
      </c>
      <c r="R55" s="12">
        <v>0.30303030303</v>
      </c>
      <c r="S55" s="12">
        <v>0.30769230769200001</v>
      </c>
    </row>
    <row r="56" spans="1:19" x14ac:dyDescent="0.25">
      <c r="A56" s="9">
        <v>44344</v>
      </c>
      <c r="B56" s="2" t="s">
        <v>36</v>
      </c>
      <c r="C56" s="2" t="s">
        <v>37</v>
      </c>
      <c r="D56" s="2" t="s">
        <v>156</v>
      </c>
      <c r="E56" s="2" t="s">
        <v>157</v>
      </c>
      <c r="F56" s="10">
        <v>65</v>
      </c>
      <c r="G56" s="10">
        <v>6</v>
      </c>
      <c r="H56" s="11">
        <v>9.2307692307000005E-2</v>
      </c>
      <c r="I56" s="10">
        <v>1</v>
      </c>
      <c r="J56" s="12">
        <v>1.5384615383999999E-2</v>
      </c>
      <c r="K56" s="10">
        <v>3.1280000000000001</v>
      </c>
      <c r="L56" s="10">
        <v>176</v>
      </c>
      <c r="M56" s="10">
        <v>14</v>
      </c>
      <c r="N56" s="12">
        <v>7.9545454545000005E-2</v>
      </c>
      <c r="O56" s="10">
        <v>2</v>
      </c>
      <c r="P56" s="12">
        <v>1.1363636363E-2</v>
      </c>
      <c r="Q56" s="12">
        <v>0.36931818181800002</v>
      </c>
      <c r="R56" s="12">
        <v>0.428571428571</v>
      </c>
      <c r="S56" s="12">
        <v>0.5</v>
      </c>
    </row>
    <row r="57" spans="1:19" x14ac:dyDescent="0.25">
      <c r="A57" s="9">
        <v>44344</v>
      </c>
      <c r="B57" s="2" t="s">
        <v>36</v>
      </c>
      <c r="C57" s="2" t="s">
        <v>37</v>
      </c>
      <c r="D57" s="2" t="s">
        <v>158</v>
      </c>
      <c r="E57" s="2" t="s">
        <v>159</v>
      </c>
      <c r="F57" s="10">
        <v>71</v>
      </c>
      <c r="G57" s="10">
        <v>9</v>
      </c>
      <c r="H57" s="11">
        <v>0.12676056338</v>
      </c>
      <c r="I57" s="10">
        <v>5</v>
      </c>
      <c r="J57" s="12">
        <v>7.0422535211000004E-2</v>
      </c>
      <c r="K57" s="10">
        <v>2.5619999999999998</v>
      </c>
      <c r="L57" s="10">
        <v>242</v>
      </c>
      <c r="M57" s="10">
        <v>16</v>
      </c>
      <c r="N57" s="12">
        <v>6.6115702479000005E-2</v>
      </c>
      <c r="O57" s="10">
        <v>5</v>
      </c>
      <c r="P57" s="12">
        <v>2.0661157023999999E-2</v>
      </c>
      <c r="Q57" s="12">
        <v>0.29338842975200002</v>
      </c>
      <c r="R57" s="12">
        <v>0.5625</v>
      </c>
      <c r="S57" s="12">
        <v>1</v>
      </c>
    </row>
    <row r="58" spans="1:19" x14ac:dyDescent="0.25">
      <c r="A58" s="9">
        <v>44344</v>
      </c>
      <c r="B58" s="2" t="s">
        <v>36</v>
      </c>
      <c r="C58" s="2" t="s">
        <v>37</v>
      </c>
      <c r="D58" s="2" t="s">
        <v>160</v>
      </c>
      <c r="E58" s="2" t="s">
        <v>161</v>
      </c>
      <c r="F58" s="10">
        <v>106</v>
      </c>
      <c r="G58" s="10">
        <v>14</v>
      </c>
      <c r="H58" s="11">
        <v>0.13207547169799999</v>
      </c>
      <c r="I58" s="10">
        <v>7</v>
      </c>
      <c r="J58" s="12">
        <v>6.6037735848999995E-2</v>
      </c>
      <c r="K58" s="10">
        <v>4.0490000000000004</v>
      </c>
      <c r="L58" s="10">
        <v>316</v>
      </c>
      <c r="M58" s="10">
        <v>37</v>
      </c>
      <c r="N58" s="12">
        <v>0.117088607594</v>
      </c>
      <c r="O58" s="10">
        <v>12</v>
      </c>
      <c r="P58" s="12">
        <v>3.7974683544E-2</v>
      </c>
      <c r="Q58" s="12">
        <v>0.33544303797399999</v>
      </c>
      <c r="R58" s="12">
        <v>0.37837837837799998</v>
      </c>
      <c r="S58" s="12">
        <v>0.58333333333299997</v>
      </c>
    </row>
    <row r="59" spans="1:19" x14ac:dyDescent="0.25">
      <c r="A59" s="9">
        <v>44344</v>
      </c>
      <c r="B59" s="2" t="s">
        <v>38</v>
      </c>
      <c r="C59" s="2" t="s">
        <v>39</v>
      </c>
      <c r="D59" s="2" t="s">
        <v>162</v>
      </c>
      <c r="E59" s="2" t="s">
        <v>163</v>
      </c>
      <c r="F59" s="10">
        <v>109</v>
      </c>
      <c r="G59" s="10">
        <v>18</v>
      </c>
      <c r="H59" s="11">
        <v>0.16513761467800001</v>
      </c>
      <c r="I59" s="10">
        <v>8</v>
      </c>
      <c r="J59" s="12">
        <v>7.3394495411999994E-2</v>
      </c>
      <c r="K59" s="10">
        <v>5.008</v>
      </c>
      <c r="L59" s="10">
        <v>231</v>
      </c>
      <c r="M59" s="10">
        <v>35</v>
      </c>
      <c r="N59" s="12">
        <v>0.151515151515</v>
      </c>
      <c r="O59" s="10">
        <v>16</v>
      </c>
      <c r="P59" s="12">
        <v>6.9264069264E-2</v>
      </c>
      <c r="Q59" s="12">
        <v>0.47186147186100003</v>
      </c>
      <c r="R59" s="12">
        <v>0.51428571428500003</v>
      </c>
      <c r="S59" s="12">
        <v>0.5</v>
      </c>
    </row>
    <row r="60" spans="1:19" x14ac:dyDescent="0.25">
      <c r="A60" s="9">
        <v>44344</v>
      </c>
      <c r="B60" s="2" t="s">
        <v>38</v>
      </c>
      <c r="C60" s="2" t="s">
        <v>39</v>
      </c>
      <c r="D60" s="2" t="s">
        <v>164</v>
      </c>
      <c r="E60" s="2" t="s">
        <v>165</v>
      </c>
      <c r="F60" s="10">
        <v>296</v>
      </c>
      <c r="G60" s="10">
        <v>35</v>
      </c>
      <c r="H60" s="11">
        <v>0.11824324324300001</v>
      </c>
      <c r="I60" s="10">
        <v>17</v>
      </c>
      <c r="J60" s="12">
        <v>5.7432432431999997E-2</v>
      </c>
      <c r="K60" s="10">
        <v>13.647</v>
      </c>
      <c r="L60" s="10">
        <v>602</v>
      </c>
      <c r="M60" s="10">
        <v>78</v>
      </c>
      <c r="N60" s="12">
        <v>0.129568106312</v>
      </c>
      <c r="O60" s="10">
        <v>32</v>
      </c>
      <c r="P60" s="12">
        <v>5.3156146178999997E-2</v>
      </c>
      <c r="Q60" s="12">
        <v>0.49169435215899998</v>
      </c>
      <c r="R60" s="12">
        <v>0.44871794871699999</v>
      </c>
      <c r="S60" s="12">
        <v>0.53125</v>
      </c>
    </row>
    <row r="61" spans="1:19" x14ac:dyDescent="0.25">
      <c r="A61" s="9">
        <v>44344</v>
      </c>
      <c r="B61" s="2" t="s">
        <v>38</v>
      </c>
      <c r="C61" s="2" t="s">
        <v>39</v>
      </c>
      <c r="D61" s="2" t="s">
        <v>166</v>
      </c>
      <c r="E61" s="2" t="s">
        <v>167</v>
      </c>
      <c r="F61" s="10">
        <v>229</v>
      </c>
      <c r="G61" s="10">
        <v>23</v>
      </c>
      <c r="H61" s="11">
        <v>0.100436681222</v>
      </c>
      <c r="I61" s="10">
        <v>6</v>
      </c>
      <c r="J61" s="12">
        <v>2.6200873361999999E-2</v>
      </c>
      <c r="K61" s="10">
        <v>8.9529999999999994</v>
      </c>
      <c r="L61" s="10">
        <v>493</v>
      </c>
      <c r="M61" s="10">
        <v>75</v>
      </c>
      <c r="N61" s="12">
        <v>0.152129817444</v>
      </c>
      <c r="O61" s="10">
        <v>32</v>
      </c>
      <c r="P61" s="12">
        <v>6.4908722109000005E-2</v>
      </c>
      <c r="Q61" s="12">
        <v>0.464503042596</v>
      </c>
      <c r="R61" s="12">
        <v>0.30666666666600001</v>
      </c>
      <c r="S61" s="12">
        <v>0.1875</v>
      </c>
    </row>
    <row r="62" spans="1:19" x14ac:dyDescent="0.25">
      <c r="A62" s="9">
        <v>44344</v>
      </c>
      <c r="B62" s="2" t="s">
        <v>38</v>
      </c>
      <c r="C62" s="2" t="s">
        <v>39</v>
      </c>
      <c r="D62" s="2" t="s">
        <v>168</v>
      </c>
      <c r="E62" s="2" t="s">
        <v>169</v>
      </c>
      <c r="F62" s="10">
        <v>86</v>
      </c>
      <c r="G62" s="10">
        <v>11</v>
      </c>
      <c r="H62" s="11">
        <v>0.12790697674400001</v>
      </c>
      <c r="I62" s="10">
        <v>3</v>
      </c>
      <c r="J62" s="12">
        <v>3.4883720930000001E-2</v>
      </c>
      <c r="K62" s="10">
        <v>4.6340000000000003</v>
      </c>
      <c r="L62" s="10">
        <v>121</v>
      </c>
      <c r="M62" s="10">
        <v>14</v>
      </c>
      <c r="N62" s="12">
        <v>0.115702479338</v>
      </c>
      <c r="O62" s="10">
        <v>6</v>
      </c>
      <c r="P62" s="12">
        <v>4.9586776859000002E-2</v>
      </c>
      <c r="Q62" s="12">
        <v>0.71074380165200002</v>
      </c>
      <c r="R62" s="12">
        <v>0.78571428571400004</v>
      </c>
      <c r="S62" s="12">
        <v>0.5</v>
      </c>
    </row>
    <row r="63" spans="1:19" x14ac:dyDescent="0.25">
      <c r="A63" s="9">
        <v>44344</v>
      </c>
      <c r="B63" s="2" t="s">
        <v>38</v>
      </c>
      <c r="C63" s="2" t="s">
        <v>39</v>
      </c>
      <c r="D63" s="2" t="s">
        <v>170</v>
      </c>
      <c r="E63" s="2" t="s">
        <v>171</v>
      </c>
      <c r="F63" s="10">
        <v>115</v>
      </c>
      <c r="G63" s="10">
        <v>20</v>
      </c>
      <c r="H63" s="11">
        <v>0.17391304347799999</v>
      </c>
      <c r="I63" s="10">
        <v>7</v>
      </c>
      <c r="J63" s="12">
        <v>6.0869565217000002E-2</v>
      </c>
      <c r="K63" s="10">
        <v>4.3979999999999997</v>
      </c>
      <c r="L63" s="10">
        <v>327</v>
      </c>
      <c r="M63" s="10">
        <v>51</v>
      </c>
      <c r="N63" s="12">
        <v>0.15596330275199999</v>
      </c>
      <c r="O63" s="10">
        <v>26</v>
      </c>
      <c r="P63" s="12">
        <v>7.9510703362999993E-2</v>
      </c>
      <c r="Q63" s="12">
        <v>0.35168195718599998</v>
      </c>
      <c r="R63" s="12">
        <v>0.392156862745</v>
      </c>
      <c r="S63" s="12">
        <v>0.26923076923</v>
      </c>
    </row>
    <row r="64" spans="1:19" x14ac:dyDescent="0.25">
      <c r="A64" s="9">
        <v>44344</v>
      </c>
      <c r="B64" s="2" t="s">
        <v>38</v>
      </c>
      <c r="C64" s="2" t="s">
        <v>39</v>
      </c>
      <c r="D64" s="2" t="s">
        <v>172</v>
      </c>
      <c r="E64" s="2" t="s">
        <v>173</v>
      </c>
      <c r="F64" s="10">
        <v>101</v>
      </c>
      <c r="G64" s="10">
        <v>16</v>
      </c>
      <c r="H64" s="11">
        <v>0.15841584158399999</v>
      </c>
      <c r="I64" s="10">
        <v>4</v>
      </c>
      <c r="J64" s="12">
        <v>3.9603960395999997E-2</v>
      </c>
      <c r="K64" s="10">
        <v>4.7880000000000003</v>
      </c>
      <c r="L64" s="10">
        <v>212</v>
      </c>
      <c r="M64" s="10">
        <v>34</v>
      </c>
      <c r="N64" s="12">
        <v>0.16037735849000001</v>
      </c>
      <c r="O64" s="10">
        <v>12</v>
      </c>
      <c r="P64" s="12">
        <v>5.6603773583999997E-2</v>
      </c>
      <c r="Q64" s="12">
        <v>0.47641509433899998</v>
      </c>
      <c r="R64" s="12">
        <v>0.47058823529400001</v>
      </c>
      <c r="S64" s="12">
        <v>0.33333333333300003</v>
      </c>
    </row>
    <row r="65" spans="1:19" x14ac:dyDescent="0.25">
      <c r="A65" s="9">
        <v>44344</v>
      </c>
      <c r="B65" s="2" t="s">
        <v>38</v>
      </c>
      <c r="C65" s="2" t="s">
        <v>39</v>
      </c>
      <c r="D65" s="2" t="s">
        <v>174</v>
      </c>
      <c r="E65" s="2" t="s">
        <v>175</v>
      </c>
      <c r="F65" s="10">
        <v>111</v>
      </c>
      <c r="G65" s="10">
        <v>17</v>
      </c>
      <c r="H65" s="11">
        <v>0.15315315315299999</v>
      </c>
      <c r="I65" s="10">
        <v>6</v>
      </c>
      <c r="J65" s="12">
        <v>5.4054054054000003E-2</v>
      </c>
      <c r="K65" s="10">
        <v>5.4009999999999998</v>
      </c>
      <c r="L65" s="10">
        <v>263</v>
      </c>
      <c r="M65" s="10">
        <v>41</v>
      </c>
      <c r="N65" s="12">
        <v>0.15589353612099999</v>
      </c>
      <c r="O65" s="10">
        <v>8</v>
      </c>
      <c r="P65" s="12">
        <v>3.041825095E-2</v>
      </c>
      <c r="Q65" s="12">
        <v>0.42205323193900002</v>
      </c>
      <c r="R65" s="12">
        <v>0.41463414634099999</v>
      </c>
      <c r="S65" s="12">
        <v>0.75</v>
      </c>
    </row>
    <row r="66" spans="1:19" x14ac:dyDescent="0.25">
      <c r="A66" s="9">
        <v>44344</v>
      </c>
      <c r="B66" s="2" t="s">
        <v>40</v>
      </c>
      <c r="C66" s="2" t="s">
        <v>41</v>
      </c>
      <c r="D66" s="2" t="s">
        <v>176</v>
      </c>
      <c r="E66" s="2" t="s">
        <v>177</v>
      </c>
      <c r="F66" s="10">
        <v>7</v>
      </c>
      <c r="G66" s="10">
        <v>3</v>
      </c>
      <c r="H66" s="11">
        <v>0.428571428571</v>
      </c>
      <c r="I66" s="10">
        <v>1</v>
      </c>
      <c r="J66" s="12">
        <v>0.14285714285699999</v>
      </c>
      <c r="K66" s="10">
        <v>0.39300000000000002</v>
      </c>
      <c r="L66" s="10">
        <v>45</v>
      </c>
      <c r="M66" s="10">
        <v>15</v>
      </c>
      <c r="N66" s="12">
        <v>0.33333333333300003</v>
      </c>
      <c r="O66" s="10">
        <v>8</v>
      </c>
      <c r="P66" s="12">
        <v>0.17777777777699999</v>
      </c>
      <c r="Q66" s="12">
        <v>0.155555555555</v>
      </c>
      <c r="R66" s="12">
        <v>0.2</v>
      </c>
      <c r="S66" s="12">
        <v>0.125</v>
      </c>
    </row>
    <row r="67" spans="1:19" x14ac:dyDescent="0.25">
      <c r="A67" s="9">
        <v>44344</v>
      </c>
      <c r="B67" s="2" t="s">
        <v>40</v>
      </c>
      <c r="C67" s="2" t="s">
        <v>41</v>
      </c>
      <c r="D67" s="2" t="s">
        <v>178</v>
      </c>
      <c r="E67" s="2" t="s">
        <v>179</v>
      </c>
      <c r="F67" s="10">
        <v>199</v>
      </c>
      <c r="G67" s="10">
        <v>25</v>
      </c>
      <c r="H67" s="11">
        <v>0.12562814070299999</v>
      </c>
      <c r="I67" s="10">
        <v>12</v>
      </c>
      <c r="J67" s="12">
        <v>6.0301507536999997E-2</v>
      </c>
      <c r="K67" s="10">
        <v>8.6419999999999995</v>
      </c>
      <c r="L67" s="10">
        <v>426</v>
      </c>
      <c r="M67" s="10">
        <v>56</v>
      </c>
      <c r="N67" s="12">
        <v>0.13145539906100001</v>
      </c>
      <c r="O67" s="10">
        <v>14</v>
      </c>
      <c r="P67" s="12">
        <v>3.2863849765000001E-2</v>
      </c>
      <c r="Q67" s="12">
        <v>0.46713615023400001</v>
      </c>
      <c r="R67" s="12">
        <v>0.44642857142800002</v>
      </c>
      <c r="S67" s="12">
        <v>0.857142857142</v>
      </c>
    </row>
    <row r="68" spans="1:19" x14ac:dyDescent="0.25">
      <c r="A68" s="9">
        <v>44344</v>
      </c>
      <c r="B68" s="2" t="s">
        <v>40</v>
      </c>
      <c r="C68" s="2" t="s">
        <v>41</v>
      </c>
      <c r="D68" s="2" t="s">
        <v>180</v>
      </c>
      <c r="E68" s="2" t="s">
        <v>181</v>
      </c>
      <c r="F68" s="10">
        <v>111</v>
      </c>
      <c r="G68" s="10">
        <v>11</v>
      </c>
      <c r="H68" s="11">
        <v>9.9099099098999999E-2</v>
      </c>
      <c r="I68" s="10">
        <v>3</v>
      </c>
      <c r="J68" s="12">
        <v>2.7027027027000002E-2</v>
      </c>
      <c r="K68" s="10">
        <v>4.2910000000000004</v>
      </c>
      <c r="L68" s="10">
        <v>167</v>
      </c>
      <c r="M68" s="10">
        <v>26</v>
      </c>
      <c r="N68" s="12">
        <v>0.155688622754</v>
      </c>
      <c r="O68" s="10">
        <v>9</v>
      </c>
      <c r="P68" s="12">
        <v>5.3892215568000001E-2</v>
      </c>
      <c r="Q68" s="12">
        <v>0.66467065868200004</v>
      </c>
      <c r="R68" s="12">
        <v>0.42307692307599998</v>
      </c>
      <c r="S68" s="12">
        <v>0.33333333333300003</v>
      </c>
    </row>
    <row r="69" spans="1:19" x14ac:dyDescent="0.25">
      <c r="A69" s="9">
        <v>44344</v>
      </c>
      <c r="B69" s="2" t="s">
        <v>40</v>
      </c>
      <c r="C69" s="2" t="s">
        <v>41</v>
      </c>
      <c r="D69" s="2" t="s">
        <v>182</v>
      </c>
      <c r="E69" s="2" t="s">
        <v>183</v>
      </c>
      <c r="F69" s="10">
        <v>139</v>
      </c>
      <c r="G69" s="10">
        <v>19</v>
      </c>
      <c r="H69" s="11">
        <v>0.13669064748199999</v>
      </c>
      <c r="I69" s="10">
        <v>10</v>
      </c>
      <c r="J69" s="12">
        <v>7.1942446043E-2</v>
      </c>
      <c r="K69" s="10">
        <v>6.5170000000000003</v>
      </c>
      <c r="L69" s="10">
        <v>189</v>
      </c>
      <c r="M69" s="10">
        <v>28</v>
      </c>
      <c r="N69" s="12">
        <v>0.14814814814800001</v>
      </c>
      <c r="O69" s="10">
        <v>10</v>
      </c>
      <c r="P69" s="12">
        <v>5.2910052909999998E-2</v>
      </c>
      <c r="Q69" s="12">
        <v>0.73544973544900005</v>
      </c>
      <c r="R69" s="12">
        <v>0.67857142857099995</v>
      </c>
      <c r="S69" s="12">
        <v>1</v>
      </c>
    </row>
    <row r="70" spans="1:19" x14ac:dyDescent="0.25">
      <c r="A70" s="9">
        <v>44344</v>
      </c>
      <c r="B70" s="2" t="s">
        <v>40</v>
      </c>
      <c r="C70" s="2" t="s">
        <v>41</v>
      </c>
      <c r="D70" s="2" t="s">
        <v>184</v>
      </c>
      <c r="E70" s="2" t="s">
        <v>185</v>
      </c>
      <c r="F70" s="10">
        <v>236</v>
      </c>
      <c r="G70" s="10">
        <v>31</v>
      </c>
      <c r="H70" s="11">
        <v>0.13135593220299999</v>
      </c>
      <c r="I70" s="10">
        <v>8</v>
      </c>
      <c r="J70" s="12">
        <v>3.3898305083999998E-2</v>
      </c>
      <c r="K70" s="10">
        <v>11.154</v>
      </c>
      <c r="L70" s="10">
        <v>276</v>
      </c>
      <c r="M70" s="10">
        <v>59</v>
      </c>
      <c r="N70" s="12">
        <v>0.21376811594199999</v>
      </c>
      <c r="O70" s="10">
        <v>15</v>
      </c>
      <c r="P70" s="12">
        <v>5.4347826086000001E-2</v>
      </c>
      <c r="Q70" s="12">
        <v>0.85507246376799995</v>
      </c>
      <c r="R70" s="12">
        <v>0.52542372881300003</v>
      </c>
      <c r="S70" s="12">
        <v>0.53333333333300004</v>
      </c>
    </row>
    <row r="71" spans="1:19" x14ac:dyDescent="0.25">
      <c r="A71" s="9">
        <v>44344</v>
      </c>
      <c r="B71" s="2" t="s">
        <v>42</v>
      </c>
      <c r="C71" s="2" t="s">
        <v>43</v>
      </c>
      <c r="D71" s="2" t="s">
        <v>186</v>
      </c>
      <c r="E71" s="2" t="s">
        <v>187</v>
      </c>
      <c r="F71" s="10">
        <v>106</v>
      </c>
      <c r="G71" s="10">
        <v>9</v>
      </c>
      <c r="H71" s="11">
        <v>8.4905660376999995E-2</v>
      </c>
      <c r="I71" s="10">
        <v>5</v>
      </c>
      <c r="J71" s="12">
        <v>4.7169811319999998E-2</v>
      </c>
      <c r="K71" s="10">
        <v>3.593</v>
      </c>
      <c r="L71" s="10">
        <v>230</v>
      </c>
      <c r="M71" s="10">
        <v>32</v>
      </c>
      <c r="N71" s="12">
        <v>0.13913043478199999</v>
      </c>
      <c r="O71" s="10">
        <v>14</v>
      </c>
      <c r="P71" s="12">
        <v>6.0869565217000002E-2</v>
      </c>
      <c r="Q71" s="12">
        <v>0.46086956521700001</v>
      </c>
      <c r="R71" s="12">
        <v>0.28125</v>
      </c>
      <c r="S71" s="12">
        <v>0.357142857142</v>
      </c>
    </row>
    <row r="72" spans="1:19" x14ac:dyDescent="0.25">
      <c r="A72" s="9">
        <v>44344</v>
      </c>
      <c r="B72" s="2" t="s">
        <v>42</v>
      </c>
      <c r="C72" s="2" t="s">
        <v>43</v>
      </c>
      <c r="D72" s="2" t="s">
        <v>188</v>
      </c>
      <c r="E72" s="2" t="s">
        <v>189</v>
      </c>
      <c r="F72" s="10">
        <v>198</v>
      </c>
      <c r="G72" s="10">
        <v>24</v>
      </c>
      <c r="H72" s="11">
        <v>0.12121212121200001</v>
      </c>
      <c r="I72" s="10">
        <v>10</v>
      </c>
      <c r="J72" s="12">
        <v>5.0505050505000003E-2</v>
      </c>
      <c r="K72" s="10">
        <v>9.1199999999999992</v>
      </c>
      <c r="L72" s="10">
        <v>319</v>
      </c>
      <c r="M72" s="10">
        <v>44</v>
      </c>
      <c r="N72" s="12">
        <v>0.137931034482</v>
      </c>
      <c r="O72" s="10">
        <v>14</v>
      </c>
      <c r="P72" s="12">
        <v>4.3887147335000001E-2</v>
      </c>
      <c r="Q72" s="12">
        <v>0.62068965517200003</v>
      </c>
      <c r="R72" s="12">
        <v>0.54545454545399996</v>
      </c>
      <c r="S72" s="12">
        <v>0.71428571428499998</v>
      </c>
    </row>
    <row r="73" spans="1:19" x14ac:dyDescent="0.25">
      <c r="A73" s="9">
        <v>44344</v>
      </c>
      <c r="B73" s="2" t="s">
        <v>42</v>
      </c>
      <c r="C73" s="2" t="s">
        <v>43</v>
      </c>
      <c r="D73" s="2" t="s">
        <v>190</v>
      </c>
      <c r="E73" s="2" t="s">
        <v>191</v>
      </c>
      <c r="F73" s="10">
        <v>174</v>
      </c>
      <c r="G73" s="10">
        <v>42</v>
      </c>
      <c r="H73" s="11">
        <v>0.24137931034400001</v>
      </c>
      <c r="I73" s="10">
        <v>26</v>
      </c>
      <c r="J73" s="12">
        <v>0.149425287356</v>
      </c>
      <c r="K73" s="10">
        <v>7.3029999999999999</v>
      </c>
      <c r="L73" s="10">
        <v>449</v>
      </c>
      <c r="M73" s="10">
        <v>65</v>
      </c>
      <c r="N73" s="12">
        <v>0.144766146993</v>
      </c>
      <c r="O73" s="10">
        <v>27</v>
      </c>
      <c r="P73" s="12">
        <v>6.0133630288999998E-2</v>
      </c>
      <c r="Q73" s="12">
        <v>0.38752783964300003</v>
      </c>
      <c r="R73" s="12">
        <v>0.64615384615299998</v>
      </c>
      <c r="S73" s="12">
        <v>0.96296296296200001</v>
      </c>
    </row>
    <row r="74" spans="1:19" x14ac:dyDescent="0.25">
      <c r="A74" s="9">
        <v>44344</v>
      </c>
      <c r="B74" s="2" t="s">
        <v>42</v>
      </c>
      <c r="C74" s="2" t="s">
        <v>43</v>
      </c>
      <c r="D74" s="2" t="s">
        <v>192</v>
      </c>
      <c r="E74" s="2" t="s">
        <v>193</v>
      </c>
      <c r="F74" s="10">
        <v>244</v>
      </c>
      <c r="G74" s="10">
        <v>31</v>
      </c>
      <c r="H74" s="11">
        <v>0.12704918032699999</v>
      </c>
      <c r="I74" s="10">
        <v>14</v>
      </c>
      <c r="J74" s="12">
        <v>5.737704918E-2</v>
      </c>
      <c r="K74" s="10">
        <v>9.7170000000000005</v>
      </c>
      <c r="L74" s="10">
        <v>596</v>
      </c>
      <c r="M74" s="10">
        <v>87</v>
      </c>
      <c r="N74" s="12">
        <v>0.14597315436200001</v>
      </c>
      <c r="O74" s="10">
        <v>38</v>
      </c>
      <c r="P74" s="12">
        <v>6.3758389260999998E-2</v>
      </c>
      <c r="Q74" s="12">
        <v>0.409395973154</v>
      </c>
      <c r="R74" s="12">
        <v>0.35632183907999998</v>
      </c>
      <c r="S74" s="12">
        <v>0.368421052631</v>
      </c>
    </row>
    <row r="75" spans="1:19" x14ac:dyDescent="0.25">
      <c r="A75" s="9">
        <v>44344</v>
      </c>
      <c r="B75" s="2" t="s">
        <v>44</v>
      </c>
      <c r="C75" s="2" t="s">
        <v>45</v>
      </c>
      <c r="D75" s="2" t="s">
        <v>194</v>
      </c>
      <c r="E75" s="2" t="s">
        <v>195</v>
      </c>
      <c r="F75" s="10">
        <v>56</v>
      </c>
      <c r="G75" s="10">
        <v>5</v>
      </c>
      <c r="H75" s="11">
        <v>8.9285714284999998E-2</v>
      </c>
      <c r="I75" s="10">
        <v>2</v>
      </c>
      <c r="J75" s="12">
        <v>3.5714285714000003E-2</v>
      </c>
      <c r="K75" s="10">
        <v>2.3420000000000001</v>
      </c>
      <c r="L75" s="10">
        <v>110</v>
      </c>
      <c r="M75" s="10">
        <v>14</v>
      </c>
      <c r="N75" s="12">
        <v>0.12727272727200001</v>
      </c>
      <c r="O75" s="10">
        <v>3</v>
      </c>
      <c r="P75" s="12">
        <v>2.7272727271999999E-2</v>
      </c>
      <c r="Q75" s="12">
        <v>0.50909090908999999</v>
      </c>
      <c r="R75" s="12">
        <v>0.357142857142</v>
      </c>
      <c r="S75" s="12">
        <v>0.66666666666600005</v>
      </c>
    </row>
    <row r="76" spans="1:19" x14ac:dyDescent="0.25">
      <c r="A76" s="9">
        <v>44344</v>
      </c>
      <c r="B76" s="2" t="s">
        <v>44</v>
      </c>
      <c r="C76" s="2" t="s">
        <v>45</v>
      </c>
      <c r="D76" s="2" t="s">
        <v>196</v>
      </c>
      <c r="E76" s="2" t="s">
        <v>197</v>
      </c>
      <c r="F76" s="10">
        <v>232</v>
      </c>
      <c r="G76" s="10">
        <v>33</v>
      </c>
      <c r="H76" s="11">
        <v>0.14224137931</v>
      </c>
      <c r="I76" s="10">
        <v>14</v>
      </c>
      <c r="J76" s="12">
        <v>6.0344827586000002E-2</v>
      </c>
      <c r="K76" s="10">
        <v>11.522</v>
      </c>
      <c r="L76" s="10">
        <v>499</v>
      </c>
      <c r="M76" s="10">
        <v>70</v>
      </c>
      <c r="N76" s="12">
        <v>0.14028056112199999</v>
      </c>
      <c r="O76" s="10">
        <v>24</v>
      </c>
      <c r="P76" s="12">
        <v>4.8096192384000001E-2</v>
      </c>
      <c r="Q76" s="12">
        <v>0.46492985971900003</v>
      </c>
      <c r="R76" s="12">
        <v>0.47142857142799999</v>
      </c>
      <c r="S76" s="12">
        <v>0.58333333333299997</v>
      </c>
    </row>
    <row r="77" spans="1:19" x14ac:dyDescent="0.25">
      <c r="A77" s="9">
        <v>44344</v>
      </c>
      <c r="B77" s="2" t="s">
        <v>44</v>
      </c>
      <c r="C77" s="2" t="s">
        <v>45</v>
      </c>
      <c r="D77" s="2" t="s">
        <v>198</v>
      </c>
      <c r="E77" s="2" t="s">
        <v>199</v>
      </c>
      <c r="F77" s="10">
        <v>256</v>
      </c>
      <c r="G77" s="10">
        <v>34</v>
      </c>
      <c r="H77" s="11">
        <v>0.1328125</v>
      </c>
      <c r="I77" s="10">
        <v>16</v>
      </c>
      <c r="J77" s="12">
        <v>6.25E-2</v>
      </c>
      <c r="K77" s="10">
        <v>11.789</v>
      </c>
      <c r="L77" s="10">
        <v>565</v>
      </c>
      <c r="M77" s="10">
        <v>115</v>
      </c>
      <c r="N77" s="12">
        <v>0.203539823008</v>
      </c>
      <c r="O77" s="10">
        <v>36</v>
      </c>
      <c r="P77" s="12">
        <v>6.3716814159000004E-2</v>
      </c>
      <c r="Q77" s="12">
        <v>0.45309734513200001</v>
      </c>
      <c r="R77" s="12">
        <v>0.29565217391300003</v>
      </c>
      <c r="S77" s="12">
        <v>0.444444444444</v>
      </c>
    </row>
    <row r="78" spans="1:19" x14ac:dyDescent="0.25">
      <c r="A78" s="9">
        <v>44344</v>
      </c>
      <c r="B78" s="2" t="s">
        <v>44</v>
      </c>
      <c r="C78" s="2" t="s">
        <v>45</v>
      </c>
      <c r="D78" s="2" t="s">
        <v>200</v>
      </c>
      <c r="E78" s="2" t="s">
        <v>201</v>
      </c>
      <c r="F78" s="10">
        <v>113</v>
      </c>
      <c r="G78" s="10">
        <v>13</v>
      </c>
      <c r="H78" s="11">
        <v>0.115044247787</v>
      </c>
      <c r="I78" s="10">
        <v>6</v>
      </c>
      <c r="J78" s="12">
        <v>5.3097345131999998E-2</v>
      </c>
      <c r="K78" s="10">
        <v>4.8789999999999996</v>
      </c>
      <c r="L78" s="10">
        <v>287</v>
      </c>
      <c r="M78" s="10">
        <v>39</v>
      </c>
      <c r="N78" s="12">
        <v>0.13588850174200001</v>
      </c>
      <c r="O78" s="10">
        <v>13</v>
      </c>
      <c r="P78" s="12">
        <v>4.5296167247000002E-2</v>
      </c>
      <c r="Q78" s="12">
        <v>0.39372822299600002</v>
      </c>
      <c r="R78" s="12">
        <v>0.33333333333300003</v>
      </c>
      <c r="S78" s="12">
        <v>0.46153846153799999</v>
      </c>
    </row>
    <row r="79" spans="1:19" x14ac:dyDescent="0.25">
      <c r="A79" s="9">
        <v>44344</v>
      </c>
      <c r="B79" s="2" t="s">
        <v>44</v>
      </c>
      <c r="C79" s="2" t="s">
        <v>45</v>
      </c>
      <c r="D79" s="2" t="s">
        <v>202</v>
      </c>
      <c r="E79" s="2" t="s">
        <v>203</v>
      </c>
      <c r="F79" s="10">
        <v>285</v>
      </c>
      <c r="G79" s="10">
        <v>21</v>
      </c>
      <c r="H79" s="11">
        <v>7.3684210525999994E-2</v>
      </c>
      <c r="I79" s="10">
        <v>4</v>
      </c>
      <c r="J79" s="12">
        <v>1.4035087719E-2</v>
      </c>
      <c r="K79" s="10">
        <v>10.250999999999999</v>
      </c>
      <c r="L79" s="10">
        <v>576</v>
      </c>
      <c r="M79" s="10">
        <v>69</v>
      </c>
      <c r="N79" s="12">
        <v>0.119791666666</v>
      </c>
      <c r="O79" s="10">
        <v>21</v>
      </c>
      <c r="P79" s="12">
        <v>3.6458333332999998E-2</v>
      </c>
      <c r="Q79" s="12">
        <v>0.494791666666</v>
      </c>
      <c r="R79" s="12">
        <v>0.30434782608599997</v>
      </c>
      <c r="S79" s="12">
        <v>0.19047619047600001</v>
      </c>
    </row>
    <row r="80" spans="1:19" x14ac:dyDescent="0.25">
      <c r="A80" s="9">
        <v>44344</v>
      </c>
      <c r="B80" s="2" t="s">
        <v>44</v>
      </c>
      <c r="C80" s="2" t="s">
        <v>45</v>
      </c>
      <c r="D80" s="2" t="s">
        <v>204</v>
      </c>
      <c r="E80" s="2" t="s">
        <v>205</v>
      </c>
      <c r="F80" s="10">
        <v>400</v>
      </c>
      <c r="G80" s="10">
        <v>45</v>
      </c>
      <c r="H80" s="11">
        <v>0.1125</v>
      </c>
      <c r="I80" s="10">
        <v>23</v>
      </c>
      <c r="J80" s="12">
        <v>5.7500000000000002E-2</v>
      </c>
      <c r="K80" s="10">
        <v>16.434999999999999</v>
      </c>
      <c r="L80" s="10">
        <v>902</v>
      </c>
      <c r="M80" s="10">
        <v>105</v>
      </c>
      <c r="N80" s="12">
        <v>0.11640798226100001</v>
      </c>
      <c r="O80" s="10">
        <v>30</v>
      </c>
      <c r="P80" s="12">
        <v>3.3259423502999999E-2</v>
      </c>
      <c r="Q80" s="12">
        <v>0.44345898004399997</v>
      </c>
      <c r="R80" s="12">
        <v>0.428571428571</v>
      </c>
      <c r="S80" s="12">
        <v>0.76666666666600003</v>
      </c>
    </row>
    <row r="81" spans="1:19" x14ac:dyDescent="0.25">
      <c r="A81" s="9">
        <v>44344</v>
      </c>
      <c r="B81" s="2" t="s">
        <v>46</v>
      </c>
      <c r="C81" s="2" t="s">
        <v>47</v>
      </c>
      <c r="D81" s="2" t="s">
        <v>206</v>
      </c>
      <c r="E81" s="2" t="s">
        <v>47</v>
      </c>
      <c r="F81" s="10">
        <v>12</v>
      </c>
      <c r="G81" s="10">
        <v>0</v>
      </c>
      <c r="H81" s="11">
        <v>0</v>
      </c>
      <c r="I81" s="10">
        <v>0</v>
      </c>
      <c r="J81" s="12">
        <v>0</v>
      </c>
      <c r="K81" s="10">
        <v>0.26400000000000001</v>
      </c>
      <c r="L81" s="10">
        <v>26</v>
      </c>
      <c r="M81" s="10">
        <v>1</v>
      </c>
      <c r="N81" s="12">
        <v>3.8461538460999999E-2</v>
      </c>
      <c r="O81" s="10">
        <v>0</v>
      </c>
      <c r="P81" s="12">
        <v>0</v>
      </c>
      <c r="Q81" s="12">
        <v>0.46153846153799999</v>
      </c>
      <c r="R81" s="12">
        <v>0</v>
      </c>
      <c r="S81" s="12">
        <v>0</v>
      </c>
    </row>
    <row r="82" spans="1:19" hidden="1" x14ac:dyDescent="0.25"/>
    <row r="83" spans="1:19" ht="21" x14ac:dyDescent="0.25">
      <c r="E83" s="13" t="s">
        <v>207</v>
      </c>
      <c r="F83" s="14">
        <f>SUBTOTAL(109,F4:F81)</f>
        <v>8691</v>
      </c>
      <c r="G83" s="14">
        <f>SUBTOTAL(109,G4:G81)</f>
        <v>980</v>
      </c>
      <c r="H83" s="14"/>
      <c r="I83" s="14">
        <f t="shared" ref="I83:K83" si="0">SUBTOTAL(109,I4:I81)</f>
        <v>408</v>
      </c>
      <c r="J83" s="14"/>
      <c r="K83" s="14">
        <f t="shared" si="0"/>
        <v>358.28199999999993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G A A B Q S w M E F A A C A A g A s Z u 9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C x m 7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Z u 9 U m 4 3 B X d 2 A w A A b h 4 A A B M A H A B G b 3 J t d W x h c y 9 T Z W N 0 a W 9 u M S 5 t I K I Y A C i g F A A A A A A A A A A A A A A A A A A A A A A A A A A A A O 1 X z W 7 a Q B C + I / E O K 3 K I X T m u T S C O 1 B C J F B R R p K A G q q q 5 r I y 9 K R u M 1 / L a t B D l S f o s P b U P 1 v X a J h B s 4 / x V b m W E w O N Z z 3 w z s 5 7 Z j y L D w 8 Q G w / B f f V e t V C t 0 o r v I B B 3 i 6 U s V t I C F v G o F s M + V 6 Z I b d m N g j g 3 5 o 4 / c h V A z q d 0 y H K o c q r K / x F Q 2 l j U J 1 P Y E 6 1 r k P x R Z z D b o t E f d d q c j d N p f J H C g S s D Q q S e c d 0 e B Q h C B T o G p e 0 i M r / y Z B H T 5 v D u A / c v 2 h / 6 g w 0 V E Y N / V b 6 T Q s j 8 T d B n b B j a R b S C 1 Y d q Y P 7 5 5 S w J J C + E c T Y + a C c t D R e i B Y U T g 2 w T Z i S Z E l g k F e I F a A c h i S 1 V Z e Z P h 7 G 2 y F W S b E Q y 1 A Y + a 0 E G u A b m U H m d g U U u D r 7 0 C f C 0 f f C 0 N v o v p F E 4 I d V Q l s M j 1 c b 1 S d N A h B v K S c 9 C E 9 e P t c k d 3 t y s e K R K L v q H b l b i V 3 z y 5 2 / S 6 l b 6 V r b U M N u v H G 1 u A y Z k J S N w H G 7 r X i i h p Q 6 R F p C V F l A v S / s F + r i 2 a D 0 s D z u k j A M T b J T + M H a W O D d 5 D Y r V + C i r t 0 a g y y h U b v E e l r a H i o K 5 d M u M X Q t T O e 8 M L 2 S b z x U S n E 4 l L n 7 t n s H M G e e t m b + 4 S e 3 i O v Y U U 6 P S p 5 + s W 8 0 Q 9 p q Y S p n b Y 2 l k v D 1 o 7 l + P e z q 0 5 Z G L p c x w K D J / E p s + D 9 G Q 4 P W 0 9 G D e N r H n D w s 4 y d r J h S 8 m w x G u h h r V Q 1 t K 5 P o w K H 0 R g K U r 6 a e u o m S e o 5 N Z Z 8 N C 0 3 K F t 9 9 B C h 3 b C i h a L w V C F E 0 w 9 4 m I E M A W 2 b 1 l R z 5 C V e p 3 H B c J P 8 S P j + z F X a I d K c z 0 0 X m G u j 4 q c c u J 4 R p 1 Z + 3 6 p b G R n d s e m j Y 9 A / 0 A k j + w 0 m e e 0 w s e 3 u 9 1 s T O P V 1 A W U m R m T 7 z L 7 k e e w N + x d Q E c 3 M L I 9 D M O 5 G p h h f v g j L B k u y g q A v y n E C 9 + G G O F z X 1 J R 5 8 6 / u s R 3 w H i R T t z 4 M u K a y N 1 a V h O l k G T u 1 a 5 m v 3 / Y 7 P v r J / A W T o 2 d d E b 6 2 E L y y N V t e k 3 c 2 X t i + T N 7 t H A Q F T g n l W 5 v a x w 9 4 5 7 s E c R x 3 d 2 J 1 Q q 2 U 6 x u M d 3 6 0 5 j u i / L b S I y v y d R F d C 2 F g 0 A u y W 9 J f k v y W 5 L f k v z + B + S X m B J Y v 3 E v D e L e H 5 P j s P m X 7 L h Q b K R k x y U 7 L k h k J T s u 2 X H J j o v L j k P n w 0 9 n w 9 F l 7 + J c 4 E O + f 9 k d B k N e l Z p i a 4 0 N J v H p 1 e J Y D g 8 E y S w y h W z H j J L r / j r l / g N Q S w E C L Q A U A A I A C A C x m 7 1 S + U g 3 3 6 M A A A D 1 A A A A E g A A A A A A A A A A A A A A A A A A A A A A Q 2 9 u Z m l n L 1 B h Y 2 t h Z 2 U u e G 1 s U E s B A i 0 A F A A C A A g A s Z u 9 U g / K 6 a u k A A A A 6 Q A A A B M A A A A A A A A A A A A A A A A A 7 w A A A F t D b 2 5 0 Z W 5 0 X 1 R 5 c G V z X S 5 4 b W x Q S w E C L Q A U A A I A C A C x m 7 1 S b j c F d 3 Y D A A B u H g A A E w A A A A A A A A A A A A A A A A D g A Q A A R m 9 y b X V s Y X M v U 2 V j d G l v b j E u b V B L B Q Y A A A A A A w A D A M I A A A C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I w A A A A A A A H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L c m F q I C 0 g Y X V 0 b 2 1 h d C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X V l c n l J R C I g V m F s d W U 9 I n N k Y m U x Y m Z h M C 1 i Z D E y L T Q 0 M G E t O T k 2 Y S 0 3 N z Y 4 N W R j M m E 3 M j c i I C 8 + P E V u d H J 5 I F R 5 c G U 9 I k Z p b G x M Y X N 0 V X B k Y X R l Z C I g V m F s d W U 9 I m Q y M D I x L T A 1 L T I 5 V D E 3 O j I 5 O j A 3 L j g 5 M j g 5 M D Z a I i A v P j x F b n R y e S B U e X B l P S J G a W x s Q 2 9 s d W 1 u V H l w Z X M i I F Z h b H V l P S J z Q 1 F Z R 0 F n S U V B Z 1 F F Q W d J R U F n U U V C Q V E 9 I i A v P j x F b n R y e S B U e X B l P S J G a W x s R X J y b 3 J D b 3 V u d C I g V m F s d W U 9 I m w w I i A v P j x F b n R y e S B U e X B l P S J G a W x s Q 2 9 s d W 1 u T m F t Z X M i I F Z h b H V l P S J z W y Z x d W 9 0 O 2 R h d H V t J n F 1 b 3 Q 7 L C Z x d W 9 0 O 0 d F T 1 9 L U k F K S 0 9 E J n F 1 b 3 Q 7 L C Z x d W 9 0 O 0 d l b 1 9 L c m F q J n F 1 b 3 Q 7 L C Z x d W 9 0 O 2 l u Y 2 l k Z W 5 j Z T E 0 Z G 5 p J n F 1 b 3 Q 7 L C Z x d W 9 0 O 2 l u Y 2 l k Z W 5 j Z T E 0 Z G 5 p X 3 Z l a z Y 1 J n F 1 b 3 Q 7 L C Z x d W 9 0 O 2 l u Y z E 0 X z Y 1 X 3 B l c m N f a W 5 j M T Q m c X V v d D s s J n F 1 b 3 Q 7 a W 5 j a W R l b m N l M T R k b m l f d m V r N z U m c X V v d D s s J n F 1 b 3 Q 7 a W 5 j M T R f N z V f c G V y Y 1 9 p b m M x N C Z x d W 9 0 O y w m c X V v d D t y a X N r X 2 h v c 3 A x M G R u a V 9 p b m M x N G R u a V 9 w b 2 N l d C Z x d W 9 0 O y w m c X V v d D t p b m N p Z G V u Y 2 U x N V 8 y O G R u a S Z x d W 9 0 O y w m c X V v d D t p b m N p Z G V u Y 2 U x N V 8 y O G R u a V 9 2 Z W s 2 N S Z x d W 9 0 O y w m c X V v d D t p b m M x N T I 4 X z Y 1 X 3 B l c m N f a W 5 j M T U y O C Z x d W 9 0 O y w m c X V v d D t p b m N p Z G V u Y 2 U x N V 8 y O G R u a V 9 2 Z W s 3 N S Z x d W 9 0 O y w m c X V v d D t p b m M x N T I 4 X z c 1 X 3 B l c m N f a W 5 j M T U y O C Z x d W 9 0 O y w m c X V v d D t p b m M x N F 9 2 c z E 1 M j g m c X V v d D s s J n F 1 b 3 Q 7 a W 5 j N j V f M T R f d n M x N T I 4 J n F 1 b 3 Q 7 L C Z x d W 9 0 O 2 l u Y z c 1 X z E 0 X 3 Z z M T U y O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t x J t u x J t u w 7 0 g d H l w L n t k Y X R 1 b S w w f S Z x d W 9 0 O y w m c X V v d D t T Z W N 0 a W 9 u M S 9 E b 3 R h e j E v W m R y b 2 o u e 0 d F T 1 9 L U k F K S 0 9 E L D F 9 J n F 1 b 3 Q 7 L C Z x d W 9 0 O 1 N l Y 3 R p b 2 4 x L 0 R v d G F 6 M S 9 a Z H J v a i 5 7 R 2 V v X 0 t y Y W o s M n 0 m c X V v d D s s J n F 1 b 3 Q 7 U 2 V j d G l v b j E v R G 9 0 Y X o x L 1 p k c m 9 q L n t p b m N p Z G V u Y 2 U x N G R u a S w z f S Z x d W 9 0 O y w m c X V v d D t T Z W N 0 a W 9 u M S 9 E b 3 R h e j E v W m R y b 2 o u e 2 l u Y 2 l k Z W 5 j Z T E 0 Z G 5 p X 3 Z l a z Y 1 L D R 9 J n F 1 b 3 Q 7 L C Z x d W 9 0 O 1 N l Y 3 R p b 2 4 x L 0 R v d G F 6 M S 9 a Z H J v a i 5 7 a W 5 j M T R f N j V f c G V y Y 1 9 p b m M x N C w 1 f S Z x d W 9 0 O y w m c X V v d D t T Z W N 0 a W 9 u M S 9 E b 3 R h e j E v W m R y b 2 o u e 2 l u Y 2 l k Z W 5 j Z T E 0 Z G 5 p X 3 Z l a z c 1 L D Z 9 J n F 1 b 3 Q 7 L C Z x d W 9 0 O 1 N l Y 3 R p b 2 4 x L 0 R v d G F 6 M S 9 a Z H J v a i 5 7 a W 5 j M T R f N z V f c G V y Y 1 9 p b m M x N C w 3 f S Z x d W 9 0 O y w m c X V v d D t T Z W N 0 a W 9 u M S 9 E b 3 R h e j E v W m R y b 2 o u e 3 J p c 2 t f a G 9 z c D E w Z G 5 p X 2 l u Y z E 0 Z G 5 p X 3 B v Y 2 V 0 L D h 9 J n F 1 b 3 Q 7 L C Z x d W 9 0 O 1 N l Y 3 R p b 2 4 x L 0 R v d G F 6 M S 9 a Z H J v a i 5 7 a W 5 j a W R l b m N l M T V f M j h k b m k s O X 0 m c X V v d D s s J n F 1 b 3 Q 7 U 2 V j d G l v b j E v R G 9 0 Y X o x L 1 p k c m 9 q L n t p b m N p Z G V u Y 2 U x N V 8 y O G R u a V 9 2 Z W s 2 N S w x M H 0 m c X V v d D s s J n F 1 b 3 Q 7 U 2 V j d G l v b j E v R G 9 0 Y X o x L 1 p k c m 9 q L n t p b m M x N T I 4 X z Y 1 X 3 B l c m N f a W 5 j M T U y O C w x M X 0 m c X V v d D s s J n F 1 b 3 Q 7 U 2 V j d G l v b j E v R G 9 0 Y X o x L 1 p k c m 9 q L n t p b m N p Z G V u Y 2 U x N V 8 y O G R u a V 9 2 Z W s 3 N S w x M n 0 m c X V v d D s s J n F 1 b 3 Q 7 U 2 V j d G l v b j E v R G 9 0 Y X o x L 1 p k c m 9 q L n t p b m M x N T I 4 X z c 1 X 3 B l c m N f a W 5 j M T U y O C w x M 3 0 m c X V v d D s s J n F 1 b 3 Q 7 U 2 V j d G l v b j E v R G 9 0 Y X o x L 1 p k c m 9 q L n t p b m M x N F 9 2 c z E 1 M j g s M T R 9 J n F 1 b 3 Q 7 L C Z x d W 9 0 O 1 N l Y 3 R p b 2 4 x L 0 R v d G F 6 M S 9 a Z H J v a i 5 7 a W 5 j N j V f M T R f d n M x N T I 4 L D E 1 f S Z x d W 9 0 O y w m c X V v d D t T Z W N 0 a W 9 u M S 9 E b 3 R h e j E v W m R y b 2 o u e 2 l u Y z c 1 X z E 0 X 3 Z z M T U y O C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R v d G F 6 M S 9 a b c S b b s S b b s O 9 I H R 5 c C 5 7 Z G F 0 d W 0 s M H 0 m c X V v d D s s J n F 1 b 3 Q 7 U 2 V j d G l v b j E v R G 9 0 Y X o x L 1 p k c m 9 q L n t H R U 9 f S 1 J B S k t P R C w x f S Z x d W 9 0 O y w m c X V v d D t T Z W N 0 a W 9 u M S 9 E b 3 R h e j E v W m R y b 2 o u e 0 d l b 1 9 L c m F q L D J 9 J n F 1 b 3 Q 7 L C Z x d W 9 0 O 1 N l Y 3 R p b 2 4 x L 0 R v d G F 6 M S 9 a Z H J v a i 5 7 a W 5 j a W R l b m N l M T R k b m k s M 3 0 m c X V v d D s s J n F 1 b 3 Q 7 U 2 V j d G l v b j E v R G 9 0 Y X o x L 1 p k c m 9 q L n t p b m N p Z G V u Y 2 U x N G R u a V 9 2 Z W s 2 N S w 0 f S Z x d W 9 0 O y w m c X V v d D t T Z W N 0 a W 9 u M S 9 E b 3 R h e j E v W m R y b 2 o u e 2 l u Y z E 0 X z Y 1 X 3 B l c m N f a W 5 j M T Q s N X 0 m c X V v d D s s J n F 1 b 3 Q 7 U 2 V j d G l v b j E v R G 9 0 Y X o x L 1 p k c m 9 q L n t p b m N p Z G V u Y 2 U x N G R u a V 9 2 Z W s 3 N S w 2 f S Z x d W 9 0 O y w m c X V v d D t T Z W N 0 a W 9 u M S 9 E b 3 R h e j E v W m R y b 2 o u e 2 l u Y z E 0 X z c 1 X 3 B l c m N f a W 5 j M T Q s N 3 0 m c X V v d D s s J n F 1 b 3 Q 7 U 2 V j d G l v b j E v R G 9 0 Y X o x L 1 p k c m 9 q L n t y a X N r X 2 h v c 3 A x M G R u a V 9 p b m M x N G R u a V 9 w b 2 N l d C w 4 f S Z x d W 9 0 O y w m c X V v d D t T Z W N 0 a W 9 u M S 9 E b 3 R h e j E v W m R y b 2 o u e 2 l u Y 2 l k Z W 5 j Z T E 1 X z I 4 Z G 5 p L D l 9 J n F 1 b 3 Q 7 L C Z x d W 9 0 O 1 N l Y 3 R p b 2 4 x L 0 R v d G F 6 M S 9 a Z H J v a i 5 7 a W 5 j a W R l b m N l M T V f M j h k b m l f d m V r N j U s M T B 9 J n F 1 b 3 Q 7 L C Z x d W 9 0 O 1 N l Y 3 R p b 2 4 x L 0 R v d G F 6 M S 9 a Z H J v a i 5 7 a W 5 j M T U y O F 8 2 N V 9 w Z X J j X 2 l u Y z E 1 M j g s M T F 9 J n F 1 b 3 Q 7 L C Z x d W 9 0 O 1 N l Y 3 R p b 2 4 x L 0 R v d G F 6 M S 9 a Z H J v a i 5 7 a W 5 j a W R l b m N l M T V f M j h k b m l f d m V r N z U s M T J 9 J n F 1 b 3 Q 7 L C Z x d W 9 0 O 1 N l Y 3 R p b 2 4 x L 0 R v d G F 6 M S 9 a Z H J v a i 5 7 a W 5 j M T U y O F 8 3 N V 9 w Z X J j X 2 l u Y z E 1 M j g s M T N 9 J n F 1 b 3 Q 7 L C Z x d W 9 0 O 1 N l Y 3 R p b 2 4 x L 0 R v d G F 6 M S 9 a Z H J v a i 5 7 a W 5 j M T R f d n M x N T I 4 L D E 0 f S Z x d W 9 0 O y w m c X V v d D t T Z W N 0 a W 9 u M S 9 E b 3 R h e j E v W m R y b 2 o u e 2 l u Y z Y 1 X z E 0 X 3 Z z M T U y O C w x N X 0 m c X V v d D s s J n F 1 b 3 Q 7 U 2 V j d G l v b j E v R G 9 0 Y X o x L 1 p k c m 9 q L n t p b m M 3 N V 8 x N F 9 2 c z E 1 M j g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P a 3 J l c y A t I G F 1 d G 9 t Y X Q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F 1 Z X J 5 S U Q i I F Z h b H V l P S J z O T Q 3 M j g z Y W Y t O T c x N i 0 0 Y z Q w L W F l Z T A t O W Y 3 Y W Z m N j k y Z W U x I i A v P j x F b n R y e S B U e X B l P S J G a W x s T G F z d F V w Z G F 0 Z W Q i I F Z h b H V l P S J k M j A y M S 0 w N S 0 y O V Q x N z o y O T o x M i 4 w N T Y w M T I 1 W i I g L z 4 8 R W 5 0 c n k g V H l w Z T 0 i R m l s b E N v b H V t b l R 5 c G V z I i B W Y W x 1 Z T 0 i c 0 N R W U d C Z 1 l D Q W d R Q 0 J B U U N B Z 1 F D Q k F R R U J B P T 0 i I C 8 + P E V u d H J 5 I F R 5 c G U 9 I k Z p b G x F c n J v c k N v d W 5 0 I i B W Y W x 1 Z T 0 i b D A i I C 8 + P E V u d H J 5 I F R 5 c G U 9 I k Z p b G x D b 2 x 1 b W 5 O Y W 1 l c y I g V m F s d W U 9 I n N b J n F 1 b 3 Q 7 Z G F 0 d W 0 m c X V v d D s s J n F 1 b 3 Q 7 R 0 V P X 0 t S Q U p L T 0 Q m c X V v d D s s J n F 1 b 3 Q 7 R 0 V P X 0 t S Q U o m c X V v d D s s J n F 1 b 3 Q 7 R 0 V P X 2 9 r c m V z S 0 9 E J n F 1 b 3 Q 7 L C Z x d W 9 0 O 0 d l b 1 9 P a 3 J l c y Z x d W 9 0 O y w m c X V v d D t p b m N p Z G V u Y 2 U x N G R u a S Z x d W 9 0 O y w m c X V v d D t p b m N p Z G V u Y 2 U x N G R u a V 9 2 Z W s 2 N S Z x d W 9 0 O y w m c X V v d D t p b m M x N F 8 2 N V 9 w Z X J j X 2 l u Y z E 0 J n F 1 b 3 Q 7 L C Z x d W 9 0 O 2 l u Y 2 l k Z W 5 j Z T E 0 Z G 5 p X 3 Z l a z c 1 J n F 1 b 3 Q 7 L C Z x d W 9 0 O 2 l u Y z E 0 X z c 1 X 3 B l c m N f a W 5 j M T Q m c X V v d D s s J n F 1 b 3 Q 7 c m l z a 1 9 o b 3 N w M T B k b m l f a W 5 j M T R k b m l f c G 9 j Z X Q m c X V v d D s s J n F 1 b 3 Q 7 a W 5 j a W R l b m N l M T V f M j h k b m k m c X V v d D s s J n F 1 b 3 Q 7 a W 5 j a W R l b m N l M T V f M j h k b m l f d m V r N j U m c X V v d D s s J n F 1 b 3 Q 7 a W 5 j M T U y O F 8 2 N V 9 w Z X J j X 2 l u Y z E 1 M j g m c X V v d D s s J n F 1 b 3 Q 7 a W 5 j a W R l b m N l M T V f M j h k b m l f d m V r N z U m c X V v d D s s J n F 1 b 3 Q 7 a W 5 j M T U y O F 8 3 N V 9 w Z X J j X 2 l u Y z E 1 M j g m c X V v d D s s J n F 1 b 3 Q 7 a W 5 j M T R f d n M x N T I 4 J n F 1 b 3 Q 7 L C Z x d W 9 0 O 2 l u Y z Y 1 X z E 0 X 3 Z z M T U y O C Z x d W 9 0 O y w m c X V v d D t p b m M 3 N V 8 x N F 9 2 c z E 1 M j g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O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b c S b b s S b b s O 9 I H R 5 c C 5 7 Z G F 0 d W 0 s M H 0 m c X V v d D s s J n F 1 b 3 Q 7 U 2 V j d G l v b j E v R G 9 0 Y X o y L 1 p k c m 9 q L n t H R U 9 f S 1 J B S k t P R C w x f S Z x d W 9 0 O y w m c X V v d D t T Z W N 0 a W 9 u M S 9 E b 3 R h e j I v W m R y b 2 o u e 0 d F T 1 9 L U k F K L D J 9 J n F 1 b 3 Q 7 L C Z x d W 9 0 O 1 N l Y 3 R p b 2 4 x L 0 R v d G F 6 M i 9 a Z H J v a i 5 7 R 0 V P X 2 9 r c m V z S 0 9 E L D N 9 J n F 1 b 3 Q 7 L C Z x d W 9 0 O 1 N l Y 3 R p b 2 4 x L 0 R v d G F 6 M i 9 a Z H J v a i 5 7 R 2 V v X 0 9 r c m V z L D R 9 J n F 1 b 3 Q 7 L C Z x d W 9 0 O 1 N l Y 3 R p b 2 4 x L 0 R v d G F 6 M i 9 a Z H J v a i 5 7 a W 5 j a W R l b m N l M T R k b m k s N X 0 m c X V v d D s s J n F 1 b 3 Q 7 U 2 V j d G l v b j E v R G 9 0 Y X o y L 1 p k c m 9 q L n t p b m N p Z G V u Y 2 U x N G R u a V 9 2 Z W s 2 N S w 2 f S Z x d W 9 0 O y w m c X V v d D t T Z W N 0 a W 9 u M S 9 E b 3 R h e j I v W m R y b 2 o u e 2 l u Y z E 0 X z Y 1 X 3 B l c m N f a W 5 j M T Q s N 3 0 m c X V v d D s s J n F 1 b 3 Q 7 U 2 V j d G l v b j E v R G 9 0 Y X o y L 1 p k c m 9 q L n t p b m N p Z G V u Y 2 U x N G R u a V 9 2 Z W s 3 N S w 4 f S Z x d W 9 0 O y w m c X V v d D t T Z W N 0 a W 9 u M S 9 E b 3 R h e j I v W m R y b 2 o u e 2 l u Y z E 0 X z c 1 X 3 B l c m N f a W 5 j M T Q s O X 0 m c X V v d D s s J n F 1 b 3 Q 7 U 2 V j d G l v b j E v R G 9 0 Y X o y L 1 p k c m 9 q L n t y a X N r X 2 h v c 3 A x M G R u a V 9 p b m M x N G R u a V 9 w b 2 N l d C w x M H 0 m c X V v d D s s J n F 1 b 3 Q 7 U 2 V j d G l v b j E v R G 9 0 Y X o y L 1 p k c m 9 q L n t p b m N p Z G V u Y 2 U x N V 8 y O G R u a S w x M X 0 m c X V v d D s s J n F 1 b 3 Q 7 U 2 V j d G l v b j E v R G 9 0 Y X o y L 1 p k c m 9 q L n t p b m N p Z G V u Y 2 U x N V 8 y O G R u a V 9 2 Z W s 2 N S w x M n 0 m c X V v d D s s J n F 1 b 3 Q 7 U 2 V j d G l v b j E v R G 9 0 Y X o y L 1 p k c m 9 q L n t p b m M x N T I 4 X z Y 1 X 3 B l c m N f a W 5 j M T U y O C w x M 3 0 m c X V v d D s s J n F 1 b 3 Q 7 U 2 V j d G l v b j E v R G 9 0 Y X o y L 1 p k c m 9 q L n t p b m N p Z G V u Y 2 U x N V 8 y O G R u a V 9 2 Z W s 3 N S w x N H 0 m c X V v d D s s J n F 1 b 3 Q 7 U 2 V j d G l v b j E v R G 9 0 Y X o y L 1 p k c m 9 q L n t p b m M x N T I 4 X z c 1 X 3 B l c m N f a W 5 j M T U y O C w x N X 0 m c X V v d D s s J n F 1 b 3 Q 7 U 2 V j d G l v b j E v R G 9 0 Y X o y L 1 p k c m 9 q L n t p b m M x N F 9 2 c z E 1 M j g s M T Z 9 J n F 1 b 3 Q 7 L C Z x d W 9 0 O 1 N l Y 3 R p b 2 4 x L 0 R v d G F 6 M i 9 a Z H J v a i 5 7 a W 5 j N j V f M T R f d n M x N T I 4 L D E 3 f S Z x d W 9 0 O y w m c X V v d D t T Z W N 0 a W 9 u M S 9 E b 3 R h e j I v W m R y b 2 o u e 2 l u Y z c 1 X z E 0 X 3 Z z M T U y O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R v d G F 6 M i 9 a b c S b b s S b b s O 9 I H R 5 c C 5 7 Z G F 0 d W 0 s M H 0 m c X V v d D s s J n F 1 b 3 Q 7 U 2 V j d G l v b j E v R G 9 0 Y X o y L 1 p k c m 9 q L n t H R U 9 f S 1 J B S k t P R C w x f S Z x d W 9 0 O y w m c X V v d D t T Z W N 0 a W 9 u M S 9 E b 3 R h e j I v W m R y b 2 o u e 0 d F T 1 9 L U k F K L D J 9 J n F 1 b 3 Q 7 L C Z x d W 9 0 O 1 N l Y 3 R p b 2 4 x L 0 R v d G F 6 M i 9 a Z H J v a i 5 7 R 0 V P X 2 9 r c m V z S 0 9 E L D N 9 J n F 1 b 3 Q 7 L C Z x d W 9 0 O 1 N l Y 3 R p b 2 4 x L 0 R v d G F 6 M i 9 a Z H J v a i 5 7 R 2 V v X 0 9 r c m V z L D R 9 J n F 1 b 3 Q 7 L C Z x d W 9 0 O 1 N l Y 3 R p b 2 4 x L 0 R v d G F 6 M i 9 a Z H J v a i 5 7 a W 5 j a W R l b m N l M T R k b m k s N X 0 m c X V v d D s s J n F 1 b 3 Q 7 U 2 V j d G l v b j E v R G 9 0 Y X o y L 1 p k c m 9 q L n t p b m N p Z G V u Y 2 U x N G R u a V 9 2 Z W s 2 N S w 2 f S Z x d W 9 0 O y w m c X V v d D t T Z W N 0 a W 9 u M S 9 E b 3 R h e j I v W m R y b 2 o u e 2 l u Y z E 0 X z Y 1 X 3 B l c m N f a W 5 j M T Q s N 3 0 m c X V v d D s s J n F 1 b 3 Q 7 U 2 V j d G l v b j E v R G 9 0 Y X o y L 1 p k c m 9 q L n t p b m N p Z G V u Y 2 U x N G R u a V 9 2 Z W s 3 N S w 4 f S Z x d W 9 0 O y w m c X V v d D t T Z W N 0 a W 9 u M S 9 E b 3 R h e j I v W m R y b 2 o u e 2 l u Y z E 0 X z c 1 X 3 B l c m N f a W 5 j M T Q s O X 0 m c X V v d D s s J n F 1 b 3 Q 7 U 2 V j d G l v b j E v R G 9 0 Y X o y L 1 p k c m 9 q L n t y a X N r X 2 h v c 3 A x M G R u a V 9 p b m M x N G R u a V 9 w b 2 N l d C w x M H 0 m c X V v d D s s J n F 1 b 3 Q 7 U 2 V j d G l v b j E v R G 9 0 Y X o y L 1 p k c m 9 q L n t p b m N p Z G V u Y 2 U x N V 8 y O G R u a S w x M X 0 m c X V v d D s s J n F 1 b 3 Q 7 U 2 V j d G l v b j E v R G 9 0 Y X o y L 1 p k c m 9 q L n t p b m N p Z G V u Y 2 U x N V 8 y O G R u a V 9 2 Z W s 2 N S w x M n 0 m c X V v d D s s J n F 1 b 3 Q 7 U 2 V j d G l v b j E v R G 9 0 Y X o y L 1 p k c m 9 q L n t p b m M x N T I 4 X z Y 1 X 3 B l c m N f a W 5 j M T U y O C w x M 3 0 m c X V v d D s s J n F 1 b 3 Q 7 U 2 V j d G l v b j E v R G 9 0 Y X o y L 1 p k c m 9 q L n t p b m N p Z G V u Y 2 U x N V 8 y O G R u a V 9 2 Z W s 3 N S w x N H 0 m c X V v d D s s J n F 1 b 3 Q 7 U 2 V j d G l v b j E v R G 9 0 Y X o y L 1 p k c m 9 q L n t p b m M x N T I 4 X z c 1 X 3 B l c m N f a W 5 j M T U y O C w x N X 0 m c X V v d D s s J n F 1 b 3 Q 7 U 2 V j d G l v b j E v R G 9 0 Y X o y L 1 p k c m 9 q L n t p b m M x N F 9 2 c z E 1 M j g s M T Z 9 J n F 1 b 3 Q 7 L C Z x d W 9 0 O 1 N l Y 3 R p b 2 4 x L 0 R v d G F 6 M i 9 a Z H J v a i 5 7 a W 5 j N j V f M T R f d n M x N T I 4 L D E 3 f S Z x d W 9 0 O y w m c X V v d D t T Z W N 0 a W 9 u M S 9 E b 3 R h e j I v W m R y b 2 o u e 2 l u Y z c 1 X z E 0 X 3 Z z M T U y O C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v v M T t 1 e 1 U i 8 T K f + c i b X x g A A A A A C A A A A A A A Q Z g A A A A E A A C A A A A C P 0 y A N w r M D Z G e g 3 7 + K i M R / g w g X r X 3 J k F I 1 e Q i H c 3 D W k w A A A A A O g A A A A A I A A C A A A A A g r L 1 / 1 m U H o 8 L A l t o H V u Q O 4 Y E G P q X 2 V S G Y i E H / g 2 E L u F A A A A C m A 8 4 N X a V J B s n Z R 1 C Y s v D 9 t M 4 U x X D 4 H t h m N D B K k 8 y N w 2 S E t E M 4 i H q g + j q c 0 m D b h A O + u n d r M 2 o e I r 9 f q D W P w h 5 B t G 9 E b n W Z i / + f U 6 + w M 9 q d c U A A A A C 1 H t Y b T E x U o B t A Q 2 n E a 8 H W 1 + e T x 0 T 3 s T 6 p k + K s 1 4 Y / f n 4 5 S P + S m f i k Z + p y L z i l y n k G 3 6 c S k 1 0 e o B b + D 6 q T 2 s W U < / D a t a M a s h u p > 
</file>

<file path=customXml/itemProps1.xml><?xml version="1.0" encoding="utf-8"?>
<ds:datastoreItem xmlns:ds="http://schemas.openxmlformats.org/officeDocument/2006/customXml" ds:itemID="{6772DE0B-8D33-47CD-B1E0-0839FBE05B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Kraj</vt:lpstr>
      <vt:lpstr>Okres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krejcid</dc:creator>
  <cp:lastModifiedBy>krejcid</cp:lastModifiedBy>
  <dcterms:created xsi:type="dcterms:W3CDTF">2021-05-29T17:29:34Z</dcterms:created>
  <dcterms:modified xsi:type="dcterms:W3CDTF">2021-05-29T17:29:34Z</dcterms:modified>
</cp:coreProperties>
</file>