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filterPrivacy="1"/>
  <xr:revisionPtr revIDLastSave="0" documentId="13_ncr:1_{EA71A752-7255-B941-BBB4-04B96CA9AB93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IMPORT 1" sheetId="1" r:id="rId1"/>
    <sheet name="Data_A (4)" sheetId="19" r:id="rId2"/>
    <sheet name="Data_A (5)" sheetId="20" r:id="rId3"/>
    <sheet name="IMPORT 2" sheetId="15" r:id="rId4"/>
    <sheet name="IMPORT 3" sheetId="2" r:id="rId5"/>
    <sheet name="Data_C (3)" sheetId="22" r:id="rId6"/>
    <sheet name="Data_D (2)" sheetId="23" r:id="rId7"/>
    <sheet name="TEXT" sheetId="3" r:id="rId8"/>
    <sheet name="TIME &amp; DATE" sheetId="4" r:id="rId9"/>
  </sheets>
  <definedNames>
    <definedName name="ExternéÚdaje_1" localSheetId="1" hidden="1">'Data_A (4)'!$A$1:$G$223</definedName>
    <definedName name="ExternéÚdaje_1" localSheetId="2" hidden="1">'Data_A (5)'!$A$1:$G$223</definedName>
    <definedName name="ExternéÚdaje_1" localSheetId="5" hidden="1">'Data_C (3)'!$A$2:$H$1015</definedName>
    <definedName name="ExternéÚdaje_1" localSheetId="6" hidden="1">'Data_D (2)'!$A$1:$E$51</definedName>
    <definedName name="ExternéÚdaje_1" localSheetId="3" hidden="1">'IMPORT 2'!$B$12:$AF$13</definedName>
    <definedName name="ExternéÚdaje_1" localSheetId="7" hidden="1">TEXT!$C$3:$G$53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" l="1"/>
  <c r="H13" i="4"/>
  <c r="G12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5" i="4"/>
  <c r="D6" i="4"/>
  <c r="H6" i="4" s="1"/>
  <c r="D7" i="4"/>
  <c r="H7" i="4" s="1"/>
  <c r="D8" i="4"/>
  <c r="H8" i="4" s="1"/>
  <c r="D9" i="4"/>
  <c r="H9" i="4" s="1"/>
  <c r="D10" i="4"/>
  <c r="H10" i="4" s="1"/>
  <c r="D11" i="4"/>
  <c r="D12" i="4"/>
  <c r="H12" i="4" s="1"/>
  <c r="D13" i="4"/>
  <c r="D14" i="4"/>
  <c r="H14" i="4" s="1"/>
  <c r="D15" i="4"/>
  <c r="H15" i="4" s="1"/>
  <c r="D16" i="4"/>
  <c r="H16" i="4" s="1"/>
  <c r="D17" i="4"/>
  <c r="H17" i="4" s="1"/>
  <c r="D18" i="4"/>
  <c r="H18" i="4" s="1"/>
  <c r="D5" i="4"/>
  <c r="H5" i="4" s="1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L6" i="3"/>
  <c r="L7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J52" i="3" s="1"/>
  <c r="H53" i="3"/>
  <c r="J53" i="3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F6" i="4" l="1"/>
  <c r="F14" i="4"/>
  <c r="F12" i="4"/>
  <c r="F16" i="4"/>
  <c r="F8" i="4"/>
  <c r="F11" i="4"/>
  <c r="F5" i="4"/>
  <c r="F18" i="4"/>
  <c r="F17" i="4"/>
  <c r="F9" i="4"/>
  <c r="F13" i="4"/>
  <c r="F10" i="4"/>
  <c r="F15" i="4"/>
  <c r="F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5103F-27EE-6845-8BC3-FABCB3862039}" keepAlive="1" name="Dotaz – Data_A" description="Pripojenie k dotazu Data_A v zošite." type="5" refreshedVersion="0" background="1">
    <dbPr connection="Provider=Microsoft.Mashup.OleDb.1;Data Source=$Workbook$;Location=Data_A;Extended Properties=&quot;&quot;" command="SELECT * FROM [Data_A]"/>
  </connection>
  <connection id="2" xr16:uid="{131319F8-A726-6041-84C8-AFF55F927A9D}" keepAlive="1" name="Dotaz – Data_A (2)" description="Pripojenie k dotazu Data_A (2) v zošite." type="5" refreshedVersion="8" background="1" saveData="1">
    <dbPr connection="Provider=Microsoft.Mashup.OleDb.1;Data Source=$Workbook$;Location=&quot;Data_A (2)&quot;;Extended Properties=&quot;&quot;" command="SELECT * FROM [Data_A (2)]"/>
  </connection>
  <connection id="3" xr16:uid="{6B362A98-9511-AC4F-94E6-E8FEC755955B}" keepAlive="1" name="Dotaz – Data_A (3)" description="Pripojenie k dotazu Data_A (3) v zošite." type="5" refreshedVersion="0" background="1">
    <dbPr connection="Provider=Microsoft.Mashup.OleDb.1;Data Source=$Workbook$;Location=&quot;Data_A (3)&quot;;Extended Properties=&quot;&quot;" command="SELECT * FROM [Data_A (3)]"/>
  </connection>
  <connection id="4" xr16:uid="{2A151603-19DD-8D4B-BCE8-E42F24844963}" keepAlive="1" name="Dotaz – Data_A (4)" description="Pripojenie k dotazu Data_A (4) v zošite." type="5" refreshedVersion="8" background="1" saveData="1">
    <dbPr connection="Provider=Microsoft.Mashup.OleDb.1;Data Source=$Workbook$;Location=&quot;Data_A (4)&quot;;Extended Properties=&quot;&quot;" command="SELECT * FROM [Data_A (4)]"/>
  </connection>
  <connection id="5" xr16:uid="{A25DDC12-12C0-294C-9B87-3EBA3397F1B6}" keepAlive="1" name="Dotaz – Data_A (5)" description="Pripojenie k dotazu Data_A (5) v zošite." type="5" refreshedVersion="8" background="1" saveData="1">
    <dbPr connection="Provider=Microsoft.Mashup.OleDb.1;Data Source=$Workbook$;Location=&quot;Data_A (5)&quot;;Extended Properties=&quot;&quot;" command="SELECT * FROM [Data_A (5)]"/>
  </connection>
  <connection id="6" xr16:uid="{8AEE0BCE-C037-D84D-B517-0E0A73085825}" keepAlive="1" name="Dotaz – Data_B" description="Pripojenie k dotazu Data_B v zošite." type="5" refreshedVersion="8" background="1" saveData="1">
    <dbPr connection="Provider=Microsoft.Mashup.OleDb.1;Data Source=$Workbook$;Location=Data_B;Extended Properties=&quot;&quot;" command="SELECT * FROM [Data_B]"/>
  </connection>
  <connection id="7" xr16:uid="{9F5F320C-2C78-3949-895A-06968E8F9DB2}" keepAlive="1" name="Dotaz – Data_B (2)" description="Pripojenie k dotazu Data_B (2) v zošite." type="5" refreshedVersion="8" background="1" saveData="1">
    <dbPr connection="Provider=Microsoft.Mashup.OleDb.1;Data Source=$Workbook$;Location=&quot;Data_B (2)&quot;;Extended Properties=&quot;&quot;" command="SELECT * FROM [Data_B (2)]"/>
  </connection>
  <connection id="8" xr16:uid="{906D11E9-C5A9-4506-AB30-33218442C8D2}" keepAlive="1" name="Dotaz – Data_C" description="Pripojenie k dotazu Data_C v zošite." type="5" refreshedVersion="6" background="1" saveData="1">
    <dbPr connection="Provider=Microsoft.Mashup.OleDb.1;Data Source=$Workbook$;Location=Data_C;Extended Properties=&quot;&quot;" command="SELECT * FROM [Data_C]"/>
  </connection>
  <connection id="9" xr16:uid="{E79908B3-7EC4-49B8-AA2D-8CC410BA1FF8}" keepAlive="1" name="Dotaz – Data_C (2)" description="Pripojenie k dotazu Data_C (2) v zošite." type="5" refreshedVersion="6" background="1" saveData="1">
    <dbPr connection="Provider=Microsoft.Mashup.OleDb.1;Data Source=$Workbook$;Location=Data_C (2);Extended Properties=&quot;&quot;" command="SELECT * FROM [Data_C (2)]"/>
  </connection>
  <connection id="10" xr16:uid="{8739CDF2-FE86-7346-9312-0C7B4307BFE5}" keepAlive="1" name="Dotaz – Data_C (3)" description="Pripojenie k dotazu Data_C (3) v zošite." type="5" refreshedVersion="8" background="1" saveData="1">
    <dbPr connection="Provider=Microsoft.Mashup.OleDb.1;Data Source=$Workbook$;Location=&quot;Data_C (3)&quot;;Extended Properties=&quot;&quot;" command="SELECT * FROM [Data_C (3)]"/>
  </connection>
  <connection id="11" xr16:uid="{133BA98A-2E11-4944-B4EF-F91987A6C9F5}" keepAlive="1" name="Dotaz – Data_D" description="Pripojenie k dotazu Data_D v zošite." type="5" refreshedVersion="6" background="1" saveData="1">
    <dbPr connection="Provider=Microsoft.Mashup.OleDb.1;Data Source=$Workbook$;Location=Data_D;Extended Properties=&quot;&quot;" command="SELECT * FROM [Data_D]"/>
  </connection>
  <connection id="12" xr16:uid="{996DD6E2-3C99-6E4C-961A-BF5A81D64BF5}" keepAlive="1" name="Dotaz – Data_D (2)" description="Pripojenie k dotazu Data_D (2) v zošite." type="5" refreshedVersion="8" background="1" saveData="1">
    <dbPr connection="Provider=Microsoft.Mashup.OleDb.1;Data Source=$Workbook$;Location=&quot;Data_D (2)&quot;;Extended Properties=&quot;&quot;" command="SELECT * FROM [Data_D (2)]"/>
  </connection>
  <connection id="13" xr16:uid="{816E7680-27E5-7F44-A55E-DC65DABF1178}" keepAlive="1" name="Dotaz – Data_D (3)" description="Pripojenie k dotazu Data_D (3) v zošite." type="5" refreshedVersion="8" background="1" saveData="1">
    <dbPr connection="Provider=Microsoft.Mashup.OleDb.1;Data Source=$Workbook$;Location=&quot;Data_D (3)&quot;;Extended Properties=&quot;&quot;" command="SELECT * FROM [Data_D (3)]"/>
  </connection>
  <connection id="14" xr16:uid="{47279D6B-0993-438D-9399-5C01EB3FDE35}" keepAlive="1" name="Dotaz – klv" description="Pripojenie k dotazu klv v zošite." type="5" refreshedVersion="6" background="1" saveData="1">
    <dbPr connection="Provider=Microsoft.Mashup.OleDb.1;Data Source=$Workbook$;Location=klv;Extended Properties=&quot;&quot;" command="SELECT * FROM [klv]"/>
  </connection>
  <connection id="15" xr16:uid="{6EA710B2-1ED5-4726-9A73-9A96630B1E3F}" keepAlive="1" name="Query - import" description="Connection to the 'import' query in the workbook." type="5" refreshedVersion="6" background="1" saveData="1">
    <dbPr connection="Provider=Microsoft.Mashup.OleDb.1;Data Source=$Workbook$;Location=import;Extended Properties=&quot;&quot;" command="SELECT * FROM [import]"/>
  </connection>
  <connection id="16" xr16:uid="{6071E8AC-6962-47C3-9508-C4D05F1A103B}" keepAlive="1" name="Query - Import (2)" description="Connection to the 'Import (2)' query in the workbook." type="5" refreshedVersion="6" background="1" saveData="1">
    <dbPr connection="Provider=Microsoft.Mashup.OleDb.1;Data Source=$Workbook$;Location=Import (2);Extended Properties=&quot;&quot;" command="SELECT * FROM [Import (2)]"/>
  </connection>
  <connection id="17" xr16:uid="{D36FB675-4915-48A1-8A76-DE2BBD05594C}" keepAlive="1" name="Query - import (3)" description="Connection to the 'import (3)' query in the workbook." type="5" refreshedVersion="6" background="1" saveData="1">
    <dbPr connection="Provider=Microsoft.Mashup.OleDb.1;Data Source=$Workbook$;Location=import (3);Extended Properties=&quot;&quot;" command="SELECT * FROM [import (3)]"/>
  </connection>
  <connection id="18" xr16:uid="{485D84F9-F5F1-4DA0-ADB8-3FFD3BBF9019}" keepAlive="1" name="Query - import (4)" description="Connection to the 'import (4)' query in the workbook." type="5" refreshedVersion="6" background="1" saveData="1">
    <dbPr connection="Provider=Microsoft.Mashup.OleDb.1;Data Source=$Workbook$;Location=import (4);Extended Properties=&quot;&quot;" command="SELECT * FROM [import (4)]"/>
  </connection>
  <connection id="19" xr16:uid="{7B7C69E2-9C5E-4014-961B-976E8764E236}" keepAlive="1" name="Query - Import (5)" description="Connection to the 'Import (5)' query in the workbook." type="5" refreshedVersion="6" background="1" saveData="1">
    <dbPr connection="Provider=Microsoft.Mashup.OleDb.1;Data Source=$Workbook$;Location=Import (5);Extended Properties=&quot;&quot;" command="SELECT * FROM [Import (5)]"/>
  </connection>
  <connection id="20" xr16:uid="{37B50CE8-72F1-4875-97EA-2F8EE7878A72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  <connection id="21" xr16:uid="{27C40EDA-1370-405E-A5B8-689E115ADB82}" keepAlive="1" name="Query - Sheet1 (2)" description="Connection to the 'Sheet1 (2)' query in the workbook." type="5" refreshedVersion="6" background="1" saveData="1">
    <dbPr connection="Provider=Microsoft.Mashup.OleDb.1;Data Source=$Workbook$;Location=Sheet1 (2);Extended Properties=&quot;&quot;" command="SELECT * FROM [Sheet1 (2)]"/>
  </connection>
</connections>
</file>

<file path=xl/sharedStrings.xml><?xml version="1.0" encoding="utf-8"?>
<sst xmlns="http://schemas.openxmlformats.org/spreadsheetml/2006/main" count="9961" uniqueCount="2588">
  <si>
    <t>ID</t>
  </si>
  <si>
    <t>Mesiac</t>
  </si>
  <si>
    <t>Rok</t>
  </si>
  <si>
    <t>Jan</t>
  </si>
  <si>
    <t>Mlieko</t>
  </si>
  <si>
    <t>Novak</t>
  </si>
  <si>
    <t>BA</t>
  </si>
  <si>
    <t>Alkohol</t>
  </si>
  <si>
    <t>Smrek</t>
  </si>
  <si>
    <t>ZA</t>
  </si>
  <si>
    <t>Maso</t>
  </si>
  <si>
    <t>Dolnik</t>
  </si>
  <si>
    <t>ST</t>
  </si>
  <si>
    <t>Ovocie</t>
  </si>
  <si>
    <t>Hlavina</t>
  </si>
  <si>
    <t>VY</t>
  </si>
  <si>
    <t>Sladke</t>
  </si>
  <si>
    <t>Feb</t>
  </si>
  <si>
    <t>Nosal</t>
  </si>
  <si>
    <t>Mar</t>
  </si>
  <si>
    <t>Mineralky</t>
  </si>
  <si>
    <t>Apr</t>
  </si>
  <si>
    <t>Chlieb</t>
  </si>
  <si>
    <t>May</t>
  </si>
  <si>
    <t>Jun</t>
  </si>
  <si>
    <t>Jul</t>
  </si>
  <si>
    <t>Aug</t>
  </si>
  <si>
    <t>Sep</t>
  </si>
  <si>
    <t>Oct</t>
  </si>
  <si>
    <t>Nov</t>
  </si>
  <si>
    <t>Dec</t>
  </si>
  <si>
    <t>Úloha 5</t>
  </si>
  <si>
    <t>Tabuľka záznamov</t>
  </si>
  <si>
    <t>Deň</t>
  </si>
  <si>
    <t>Dátum</t>
  </si>
  <si>
    <t>Deň (názov)</t>
  </si>
  <si>
    <t>Mesiac (názov)</t>
  </si>
  <si>
    <t>Aktuálny dátum</t>
  </si>
  <si>
    <t>Tabuľka požadovaných informácií</t>
  </si>
  <si>
    <t>Názov</t>
  </si>
  <si>
    <t>Trieda</t>
  </si>
  <si>
    <t>Typ</t>
  </si>
  <si>
    <t>Predajca</t>
  </si>
  <si>
    <t>Hodnota</t>
  </si>
  <si>
    <t>Kusov</t>
  </si>
  <si>
    <t>Oblast</t>
  </si>
  <si>
    <t>USD</t>
  </si>
  <si>
    <t>JPY</t>
  </si>
  <si>
    <t>BGN</t>
  </si>
  <si>
    <t>CZK</t>
  </si>
  <si>
    <t>DKK</t>
  </si>
  <si>
    <t>GBP</t>
  </si>
  <si>
    <t>HUF</t>
  </si>
  <si>
    <t>PLN</t>
  </si>
  <si>
    <t>RON</t>
  </si>
  <si>
    <t>SEK</t>
  </si>
  <si>
    <t>CHF</t>
  </si>
  <si>
    <t>ISK</t>
  </si>
  <si>
    <t>NOK</t>
  </si>
  <si>
    <t>TRY</t>
  </si>
  <si>
    <t>AUD</t>
  </si>
  <si>
    <t>BRL</t>
  </si>
  <si>
    <t>CAD</t>
  </si>
  <si>
    <t>CNY</t>
  </si>
  <si>
    <t>HKD</t>
  </si>
  <si>
    <t>IDR</t>
  </si>
  <si>
    <t>ILS</t>
  </si>
  <si>
    <t>INR</t>
  </si>
  <si>
    <t>KRW</t>
  </si>
  <si>
    <t>MXN</t>
  </si>
  <si>
    <t>MYR</t>
  </si>
  <si>
    <t>NZD</t>
  </si>
  <si>
    <t>PHP</t>
  </si>
  <si>
    <t>SGD</t>
  </si>
  <si>
    <t>THB</t>
  </si>
  <si>
    <t>ZAR</t>
  </si>
  <si>
    <t>nis_id</t>
  </si>
  <si>
    <t>nis_title</t>
  </si>
  <si>
    <t>nis_acronym</t>
  </si>
  <si>
    <t>nis_cas</t>
  </si>
  <si>
    <t>nis_class1</t>
  </si>
  <si>
    <t>nis_class2</t>
  </si>
  <si>
    <t>nis_sub_class1</t>
  </si>
  <si>
    <t>nis_sub_class2</t>
  </si>
  <si>
    <t>Microcystin-LR</t>
  </si>
  <si>
    <t/>
  </si>
  <si>
    <t>101043-37-2</t>
  </si>
  <si>
    <t>Algal toxins</t>
  </si>
  <si>
    <t>Cyanotoxins</t>
  </si>
  <si>
    <t>Microcystin-RR</t>
  </si>
  <si>
    <t>111755-37-4</t>
  </si>
  <si>
    <t>Microcystin-YR</t>
  </si>
  <si>
    <t>101064-48-6</t>
  </si>
  <si>
    <t>Surfinol-104</t>
  </si>
  <si>
    <t>126-86-3</t>
  </si>
  <si>
    <t>Surfactants</t>
  </si>
  <si>
    <t>Antifoaming agents</t>
  </si>
  <si>
    <t>2,6-Di-tert-butylphenol</t>
  </si>
  <si>
    <t>128-39-2</t>
  </si>
  <si>
    <t>Personal care products / Food additives</t>
  </si>
  <si>
    <t>Antioxidants</t>
  </si>
  <si>
    <t>Butylated hydroxyanisole</t>
  </si>
  <si>
    <t>BHA</t>
  </si>
  <si>
    <t>25013-16-5</t>
  </si>
  <si>
    <t>tert-Butylhydroquinone</t>
  </si>
  <si>
    <t>TBHQ</t>
  </si>
  <si>
    <t>1948-33-0</t>
  </si>
  <si>
    <t>Butylated hydroxytoluene</t>
  </si>
  <si>
    <t>BHT</t>
  </si>
  <si>
    <t>128-37-0</t>
  </si>
  <si>
    <t>Cybutryne (Irgarol)</t>
  </si>
  <si>
    <t>28159-98-0</t>
  </si>
  <si>
    <t>Industrial chemicals / Biocides</t>
  </si>
  <si>
    <t>Triazines</t>
  </si>
  <si>
    <t>Dibutyl tin ion</t>
  </si>
  <si>
    <t>1002-53-5</t>
  </si>
  <si>
    <t>Industrial chemicals</t>
  </si>
  <si>
    <t>Polymer stabilisers / Antifouling agent degradation product</t>
  </si>
  <si>
    <t>Organotin compounds</t>
  </si>
  <si>
    <t>Monobutyl tin ion</t>
  </si>
  <si>
    <t>78763-54-9</t>
  </si>
  <si>
    <t>Tetrabutyl tin ion</t>
  </si>
  <si>
    <t>1461-25-2</t>
  </si>
  <si>
    <t>Polymer stabilisers</t>
  </si>
  <si>
    <t>Triphenyltin cation</t>
  </si>
  <si>
    <t>668-34-8</t>
  </si>
  <si>
    <t>Trichloronitromethane (Chloropicrin)</t>
  </si>
  <si>
    <t>76-06-2</t>
  </si>
  <si>
    <t>Bio-terrorism / Sabotage agents</t>
  </si>
  <si>
    <t>Diethylenetriaminepentaacetic acid</t>
  </si>
  <si>
    <t>DTPA</t>
  </si>
  <si>
    <t>67-43-6</t>
  </si>
  <si>
    <t>Complexing agents</t>
  </si>
  <si>
    <t>Ethylenediaminetetraacetic acid</t>
  </si>
  <si>
    <t>EDTA</t>
  </si>
  <si>
    <t>60-00-4</t>
  </si>
  <si>
    <t>Nitrilotriacetic acid</t>
  </si>
  <si>
    <t>NTA</t>
  </si>
  <si>
    <t>139-13-9</t>
  </si>
  <si>
    <t>Oxadixyl</t>
  </si>
  <si>
    <t>77732-09-3</t>
  </si>
  <si>
    <t>Plant protection products</t>
  </si>
  <si>
    <t>Tetraacetylethylenediamine</t>
  </si>
  <si>
    <t>TAED</t>
  </si>
  <si>
    <t>10543-57-4</t>
  </si>
  <si>
    <t>Naphthalene sulphonic acid</t>
  </si>
  <si>
    <t>120-18-3</t>
  </si>
  <si>
    <t>Detergents</t>
  </si>
  <si>
    <t>Aromatic sulphonates</t>
  </si>
  <si>
    <t>C10-C14-LAS</t>
  </si>
  <si>
    <t>69669-44-9</t>
  </si>
  <si>
    <t>Linear alkylbenzene sulfonates (LAS)</t>
  </si>
  <si>
    <t>C12-LAS</t>
  </si>
  <si>
    <t>25155-30-0</t>
  </si>
  <si>
    <t>4-Nonylphenol di-ethoxylate / 2-(2-(4-Nonylphenoxy)ethoxy)ethanol</t>
  </si>
  <si>
    <t>NPE2O group</t>
  </si>
  <si>
    <t>20427-84-3</t>
  </si>
  <si>
    <t>Ethoxylates / carboxylates of octyl / nonyl phenols</t>
  </si>
  <si>
    <t>4-Nonylphenol mono-ethoxylate</t>
  </si>
  <si>
    <t>NPE1O group</t>
  </si>
  <si>
    <t>104-35-8</t>
  </si>
  <si>
    <t>4-Nonylphenoxy acetic acid</t>
  </si>
  <si>
    <t>NPE1C</t>
  </si>
  <si>
    <t>3115-49-9</t>
  </si>
  <si>
    <t>2-(2-(4-Nonylphenoxy)ethoxy)acetic acid</t>
  </si>
  <si>
    <t>NPE2C</t>
  </si>
  <si>
    <t>106807-78-7</t>
  </si>
  <si>
    <t>2-[2-[4-(1,1,3,3-tetramethylbutyl)phenoxy]ethoxy]ethanol / 4-Octylphenol di-ethoxylate</t>
  </si>
  <si>
    <t>OPE2O</t>
  </si>
  <si>
    <t>2315-61-9</t>
  </si>
  <si>
    <t>2-[4-(1,1,3,3-tetramethylbutyl)phenoxy]ethanol / 4-Octylphenol mono-ethoxylate</t>
  </si>
  <si>
    <t>OPE1O</t>
  </si>
  <si>
    <t>2315-67-5</t>
  </si>
  <si>
    <t>4-Octylphenoxy acetic acid</t>
  </si>
  <si>
    <t>OPE1C</t>
  </si>
  <si>
    <t>15234-85-2</t>
  </si>
  <si>
    <t>4-Octylphenoxyethoxy acetic acid (OPE2C)</t>
  </si>
  <si>
    <t>Ethoxylates/carboxylates of octyl/nonyl phenols</t>
  </si>
  <si>
    <t>Cyanoformaldehyde</t>
  </si>
  <si>
    <t>4471-47-0</t>
  </si>
  <si>
    <t>Disinfection by-products (drinking water)</t>
  </si>
  <si>
    <t>Decabromodiphenyl ethane</t>
  </si>
  <si>
    <t>DBDPE / BDPE-209</t>
  </si>
  <si>
    <t>84852-53-9</t>
  </si>
  <si>
    <t>Flame retardants</t>
  </si>
  <si>
    <t>Brominated flame retardants</t>
  </si>
  <si>
    <t>Hexabromocyclododecane</t>
  </si>
  <si>
    <t>HBCDD</t>
  </si>
  <si>
    <t>25637-99-4</t>
  </si>
  <si>
    <t>n-Nitrosodimethylamine</t>
  </si>
  <si>
    <t>NDMA / DMNA</t>
  </si>
  <si>
    <t>62-75-9</t>
  </si>
  <si>
    <t>Benzylbutylphthalate</t>
  </si>
  <si>
    <t>BBP</t>
  </si>
  <si>
    <t>85-68-7</t>
  </si>
  <si>
    <t>Plasticisers</t>
  </si>
  <si>
    <t>Plasticisers (household products / industrial use)</t>
  </si>
  <si>
    <t>Phthalates</t>
  </si>
  <si>
    <t>Diethyl phthalate</t>
  </si>
  <si>
    <t>DEP</t>
  </si>
  <si>
    <t>84-66-2</t>
  </si>
  <si>
    <t>Dimetylphthalate</t>
  </si>
  <si>
    <t>DMP</t>
  </si>
  <si>
    <t>131-11-3</t>
  </si>
  <si>
    <t>Di-n-butylphthalate</t>
  </si>
  <si>
    <t>DBP</t>
  </si>
  <si>
    <t>84-74-2</t>
  </si>
  <si>
    <t>Di-n-octylphthalate</t>
  </si>
  <si>
    <t>DOP</t>
  </si>
  <si>
    <t>117-84-0</t>
  </si>
  <si>
    <t>Bisphenol A</t>
  </si>
  <si>
    <t>80-05-7</t>
  </si>
  <si>
    <t>Triphenyl phosphate</t>
  </si>
  <si>
    <t>TPHP</t>
  </si>
  <si>
    <t>115-86-6</t>
  </si>
  <si>
    <t>Phosphorous containing flame retardants</t>
  </si>
  <si>
    <t>Organophosphates</t>
  </si>
  <si>
    <t>2,4-Dihydroxybenzophenone</t>
  </si>
  <si>
    <t>131-56-6</t>
  </si>
  <si>
    <t>Personal care products</t>
  </si>
  <si>
    <t>Sunscreen agents</t>
  </si>
  <si>
    <t>Benzophenones</t>
  </si>
  <si>
    <t>1,2,5,6,9,10-Hexabromocyclododecane</t>
  </si>
  <si>
    <t>HBCDD / HBCD (5 isomers - alpha to epsilon)</t>
  </si>
  <si>
    <t>3194-55-6</t>
  </si>
  <si>
    <t>2,2',3,4,4',5',6-Heptabromodiphenyl ether</t>
  </si>
  <si>
    <t>BDE-183</t>
  </si>
  <si>
    <t>207122-16-5</t>
  </si>
  <si>
    <t>Brominated diphenylethers</t>
  </si>
  <si>
    <t>2,2',4,4',5,5'-Hexabromodiphenyl ether</t>
  </si>
  <si>
    <t>BDE-153</t>
  </si>
  <si>
    <t>68631-49-2</t>
  </si>
  <si>
    <t>2,2',4,4',5,6'-Hexabromodiphenyl ether</t>
  </si>
  <si>
    <t>BDE-154</t>
  </si>
  <si>
    <t>207122-15-4</t>
  </si>
  <si>
    <t>2,2',4,4'-Tetrabromodiphenyl ether</t>
  </si>
  <si>
    <t>BDE-47</t>
  </si>
  <si>
    <t>5436-43-1</t>
  </si>
  <si>
    <t>2,2',3,3',4,4',5,5',6,6'-Decabromodiphenyl ether</t>
  </si>
  <si>
    <t>BDE-209</t>
  </si>
  <si>
    <t>1163-19-5</t>
  </si>
  <si>
    <t>Octabromodiphenyl ethers</t>
  </si>
  <si>
    <t>32536-52-0</t>
  </si>
  <si>
    <t>Tetrabromobisphenol A bis(2,3-dibromopropyl) ether</t>
  </si>
  <si>
    <t>TBBPA-BDBPE</t>
  </si>
  <si>
    <t>21850-44-2</t>
  </si>
  <si>
    <t>Derivatives of Bisphenol A</t>
  </si>
  <si>
    <t>Tris(2-carboxyethyl)phosphine hydrochloride</t>
  </si>
  <si>
    <t>TCEP, Hydrochloride</t>
  </si>
  <si>
    <t>51805-45-9</t>
  </si>
  <si>
    <t>Tris(1,3-dichloroisopropyl) phosphate</t>
  </si>
  <si>
    <t>TDCIPP</t>
  </si>
  <si>
    <t>13674-87-8</t>
  </si>
  <si>
    <t>Chlorinated phosphates</t>
  </si>
  <si>
    <t>Triethyl phosphate</t>
  </si>
  <si>
    <t>TEP</t>
  </si>
  <si>
    <t>78-40-0</t>
  </si>
  <si>
    <t>Tributyl phosphate</t>
  </si>
  <si>
    <t>TNBP</t>
  </si>
  <si>
    <t>126-73-8</t>
  </si>
  <si>
    <t>Tris(2-chloroethyl) phosphate</t>
  </si>
  <si>
    <t>TCEP</t>
  </si>
  <si>
    <t>115-96-8</t>
  </si>
  <si>
    <t>Long-chained chloroalkanes (C18-30)</t>
  </si>
  <si>
    <t>LCCP, CxH(2x−y+2)Cly</t>
  </si>
  <si>
    <t>Lubricants / Flame retardants</t>
  </si>
  <si>
    <t>Chlorine containing flame retardants</t>
  </si>
  <si>
    <t>Chlorinated paraffins</t>
  </si>
  <si>
    <t>Medium-chained chloroalkanes, (C14-17)</t>
  </si>
  <si>
    <t>MCCP, CxH(2x−y+2)Cly</t>
  </si>
  <si>
    <t>63449-39-8</t>
  </si>
  <si>
    <t>Technical polychlorinated alkanes products (Alkanes, chloro)</t>
  </si>
  <si>
    <t>61788-76-9</t>
  </si>
  <si>
    <t>Acetylcedrene</t>
  </si>
  <si>
    <t>32388-55-9</t>
  </si>
  <si>
    <t>Fragrances</t>
  </si>
  <si>
    <t>Benzylacetate</t>
  </si>
  <si>
    <t>140-11-4</t>
  </si>
  <si>
    <t>Benzylsalicylate</t>
  </si>
  <si>
    <t>118-58-1</t>
  </si>
  <si>
    <t>Camphor</t>
  </si>
  <si>
    <t>76-22-2</t>
  </si>
  <si>
    <t>Moth repellent / Antimicrobial agent</t>
  </si>
  <si>
    <t>g-Methylionone</t>
  </si>
  <si>
    <t>127-51-5</t>
  </si>
  <si>
    <t>Hexylcinnamaldehyde</t>
  </si>
  <si>
    <t>101-86-0</t>
  </si>
  <si>
    <t>Isoborneol</t>
  </si>
  <si>
    <t>124-76-5</t>
  </si>
  <si>
    <t>Isobornylacetate</t>
  </si>
  <si>
    <t>125-12-2</t>
  </si>
  <si>
    <t>Fragrances / Antimicrobial agents</t>
  </si>
  <si>
    <t>Isoquinoline</t>
  </si>
  <si>
    <t>119-65-3</t>
  </si>
  <si>
    <t>Other</t>
  </si>
  <si>
    <t>Multi-usage</t>
  </si>
  <si>
    <t>Methyldihydrojasmonate (Methyl 3-oxo-2-pentylcyclopentaneacetate)</t>
  </si>
  <si>
    <t>24851-98-7</t>
  </si>
  <si>
    <t>Methylsalicylate</t>
  </si>
  <si>
    <t>119-36-8</t>
  </si>
  <si>
    <t>p-t-Bucinal (Lilial)</t>
  </si>
  <si>
    <t>80-54-6</t>
  </si>
  <si>
    <t>alpha-Terpineol</t>
  </si>
  <si>
    <t>98-55-5</t>
  </si>
  <si>
    <t>Musk ketone</t>
  </si>
  <si>
    <t>81-14-1</t>
  </si>
  <si>
    <t>Nitro musks</t>
  </si>
  <si>
    <t>Musk xylene</t>
  </si>
  <si>
    <t>81-15-2</t>
  </si>
  <si>
    <t>Tonalide</t>
  </si>
  <si>
    <t>AHTN</t>
  </si>
  <si>
    <t>1506-02-1</t>
  </si>
  <si>
    <t>Polycyclic musks</t>
  </si>
  <si>
    <t>Galaxolide</t>
  </si>
  <si>
    <t>1222-05-5</t>
  </si>
  <si>
    <t>Boisvelone / Iso-E super</t>
  </si>
  <si>
    <t>OTNE</t>
  </si>
  <si>
    <t>54464-57-2</t>
  </si>
  <si>
    <t>Methyl-tert-butyl ether</t>
  </si>
  <si>
    <t>MTBE</t>
  </si>
  <si>
    <t>1634-04-4</t>
  </si>
  <si>
    <t>Gasoline additives</t>
  </si>
  <si>
    <t>Dialkyl ethers</t>
  </si>
  <si>
    <t>Buckyballs (Fullerene C-60)</t>
  </si>
  <si>
    <t>99685-96-8 / 308068-56-6</t>
  </si>
  <si>
    <t>Nanoparticles</t>
  </si>
  <si>
    <t>Carbon fullerenes</t>
  </si>
  <si>
    <t>2-(N-ethylperfluorooctanesulfonamido)-ethyl alcohol</t>
  </si>
  <si>
    <t>N-Et-FOSE</t>
  </si>
  <si>
    <t>1691-99-2</t>
  </si>
  <si>
    <t>Perfluoroalkylated substances and their transformation products</t>
  </si>
  <si>
    <t>Perfluoroalkane sulfonamidoethanols (FASE)</t>
  </si>
  <si>
    <t>2-(N-methylperfluorooctanesulfonamido)-ethyl alcohol</t>
  </si>
  <si>
    <t>N-Me-FOSE</t>
  </si>
  <si>
    <t>24448-09-7</t>
  </si>
  <si>
    <t>6:2 Fluorotelomer sulfonate (anion)</t>
  </si>
  <si>
    <t>6:2 FTS (anion)</t>
  </si>
  <si>
    <t>425670-75-3</t>
  </si>
  <si>
    <t>Fluorotelomer sulfonate</t>
  </si>
  <si>
    <t>N-ethylperfluorooctanesulfonamide</t>
  </si>
  <si>
    <t>N-EtFOSA</t>
  </si>
  <si>
    <t>4151-50-2</t>
  </si>
  <si>
    <t>Perfluoroalkane sulfonamides (FASA)</t>
  </si>
  <si>
    <t>N-methylperfluorooctanesulfonamide</t>
  </si>
  <si>
    <t>N-MeFOSA</t>
  </si>
  <si>
    <t>31506-32-8</t>
  </si>
  <si>
    <t>N-methylperfluorooctanesulfonamidoethyl acrylate</t>
  </si>
  <si>
    <t>N-MeFOSEA</t>
  </si>
  <si>
    <t>25268-77-3</t>
  </si>
  <si>
    <t>Perfluorobutanesulfonate (anion)</t>
  </si>
  <si>
    <t>PFBS (anion)</t>
  </si>
  <si>
    <t>45187-15-3</t>
  </si>
  <si>
    <t>Perfluoroalkylsulphonic acids (PFSA)</t>
  </si>
  <si>
    <t>Perfluorodecane sulfonate (anion)+</t>
  </si>
  <si>
    <t>PFDS (anion)</t>
  </si>
  <si>
    <t>126105-34-8</t>
  </si>
  <si>
    <t>Perfluoroalkylcarboxylic acids (PFCA)</t>
  </si>
  <si>
    <t>Perfluorodecanoic acid</t>
  </si>
  <si>
    <t>PFDA</t>
  </si>
  <si>
    <t>335-76-2</t>
  </si>
  <si>
    <t>Perfluorododecanoic acid</t>
  </si>
  <si>
    <t>PFDoA</t>
  </si>
  <si>
    <t>307-55-1</t>
  </si>
  <si>
    <t>Perfluoroheptanoic acid</t>
  </si>
  <si>
    <t>PFHpA</t>
  </si>
  <si>
    <t>375-85-9</t>
  </si>
  <si>
    <t>Perfluorohexanoic acid</t>
  </si>
  <si>
    <t>PFHxA</t>
  </si>
  <si>
    <t>307-24-4</t>
  </si>
  <si>
    <t>Perfluorohexane sulfonate (anion)</t>
  </si>
  <si>
    <t>PFHxS (anion)</t>
  </si>
  <si>
    <t>108427-53-8</t>
  </si>
  <si>
    <t>Perfluorononanoic acid</t>
  </si>
  <si>
    <t>PFNA</t>
  </si>
  <si>
    <t>375-95-1</t>
  </si>
  <si>
    <t>Perfluoroalkyl acid (PFAA)</t>
  </si>
  <si>
    <t>Perfluorooctane sulfonamide</t>
  </si>
  <si>
    <t>PFOSA</t>
  </si>
  <si>
    <t>754-91-6</t>
  </si>
  <si>
    <t>Perfluorooctane sulfonate (PFOS)</t>
  </si>
  <si>
    <t>1763-23-1</t>
  </si>
  <si>
    <t>Perfluoroalkylated substances</t>
  </si>
  <si>
    <t>Perfluorooctanesulfonyl fluoride</t>
  </si>
  <si>
    <t>POSF</t>
  </si>
  <si>
    <t>307-35-7</t>
  </si>
  <si>
    <t>Perfluoroalkane sulfonyl fluoride (PASF)</t>
  </si>
  <si>
    <t>Perfluorooctanoic acid</t>
  </si>
  <si>
    <t>PFOA</t>
  </si>
  <si>
    <t>335-67-1</t>
  </si>
  <si>
    <t>Perfluorotetradecanoic acid</t>
  </si>
  <si>
    <t>PFTeDA</t>
  </si>
  <si>
    <t>376-06-7</t>
  </si>
  <si>
    <t>Perfluoro-n-undecanoic acid</t>
  </si>
  <si>
    <t>PFUnA</t>
  </si>
  <si>
    <t>2058-94-8</t>
  </si>
  <si>
    <t>2-(Perfluorobutyl)ethanol</t>
  </si>
  <si>
    <t>4:2 FTOH</t>
  </si>
  <si>
    <t>2043-47-2</t>
  </si>
  <si>
    <t>Fluorotelomer alcohols</t>
  </si>
  <si>
    <t>2-(Perfluorohexyl)ethanol</t>
  </si>
  <si>
    <t>6:2 FTOH</t>
  </si>
  <si>
    <t>647-42-7</t>
  </si>
  <si>
    <t>2-(Perfluoro-n-octyl)ethanol</t>
  </si>
  <si>
    <t>8:2 FTOH</t>
  </si>
  <si>
    <t>678-39-7</t>
  </si>
  <si>
    <t>2-(Perfluorodecyl)ethanol</t>
  </si>
  <si>
    <t>10:2 FTOH</t>
  </si>
  <si>
    <t>865-86-1</t>
  </si>
  <si>
    <t>2-(Perfluorododecyl)ethanol</t>
  </si>
  <si>
    <t>12:2 FTOH</t>
  </si>
  <si>
    <t>39239-77-5</t>
  </si>
  <si>
    <t>4-Methylbenzylidene camphor</t>
  </si>
  <si>
    <t>36861-47-9</t>
  </si>
  <si>
    <t>Organic camphor derivative</t>
  </si>
  <si>
    <t>Benzophenone</t>
  </si>
  <si>
    <t>119-61-9</t>
  </si>
  <si>
    <t>Oxybenzone</t>
  </si>
  <si>
    <t>131-57-7</t>
  </si>
  <si>
    <t>Butyl methoxydibenzoylmethane</t>
  </si>
  <si>
    <t>87075-14-7</t>
  </si>
  <si>
    <t>Ethylhexyl methoxycinnamate</t>
  </si>
  <si>
    <t>5466-77-3</t>
  </si>
  <si>
    <t>Benzaldehyde, (phenylmethylene)hydrazone (Eusolex)</t>
  </si>
  <si>
    <t>588-68-1</t>
  </si>
  <si>
    <t>Homosalate</t>
  </si>
  <si>
    <t>118-56-9</t>
  </si>
  <si>
    <t>N,N-Diethyltoluamide</t>
  </si>
  <si>
    <t>DEET</t>
  </si>
  <si>
    <t>134-62-3</t>
  </si>
  <si>
    <t>Personal care products / Biocides</t>
  </si>
  <si>
    <t>Insect repellents</t>
  </si>
  <si>
    <t>Octocrylene</t>
  </si>
  <si>
    <t>80135-31-5</t>
  </si>
  <si>
    <t>Picaridin (Bayrepel)</t>
  </si>
  <si>
    <t>658051-75-3</t>
  </si>
  <si>
    <t>1-piperidinecarboxylic acid</t>
  </si>
  <si>
    <t>Octamethylcyclotetrasiloxane (D4)</t>
  </si>
  <si>
    <t>556-67-2</t>
  </si>
  <si>
    <t>Siloxanes</t>
  </si>
  <si>
    <t>Cyclosiloxanes</t>
  </si>
  <si>
    <t>Decamethylcyclopentasiloxane (D5)</t>
  </si>
  <si>
    <t>541-02-6</t>
  </si>
  <si>
    <t>Dodecamethylcyclohexasiloxane (D6)</t>
  </si>
  <si>
    <t>540-97-6</t>
  </si>
  <si>
    <t>Hexamethyldisiloxane (HM or HMDS)</t>
  </si>
  <si>
    <t>107-46-0</t>
  </si>
  <si>
    <t>Octamethyltrisiloxane (MDM)</t>
  </si>
  <si>
    <t>107-51-7</t>
  </si>
  <si>
    <t>Decamethyltetrasiloxane (MD2M)</t>
  </si>
  <si>
    <t>141-62-8</t>
  </si>
  <si>
    <t>Dodecamethylpentasiloxane (MD3M)</t>
  </si>
  <si>
    <t>141-63-9</t>
  </si>
  <si>
    <t>Methyl paraben</t>
  </si>
  <si>
    <t>99-76-3</t>
  </si>
  <si>
    <t>Parabens</t>
  </si>
  <si>
    <t>Parabens (hydroxybenzoic acid esters)</t>
  </si>
  <si>
    <t>Ethyl paraben</t>
  </si>
  <si>
    <t>120-47-8</t>
  </si>
  <si>
    <t>Propyl paraben</t>
  </si>
  <si>
    <t>94-13-3</t>
  </si>
  <si>
    <t>Isobutyl paraben</t>
  </si>
  <si>
    <t>4247-02-3</t>
  </si>
  <si>
    <t>Aminotriazole</t>
  </si>
  <si>
    <t>61-82-5</t>
  </si>
  <si>
    <t>Bentazone</t>
  </si>
  <si>
    <t>25057-89-0</t>
  </si>
  <si>
    <t>Bromofos-ethyl</t>
  </si>
  <si>
    <t>4824-78-6</t>
  </si>
  <si>
    <t>Organophosphorous pesticides</t>
  </si>
  <si>
    <t>Carbazole</t>
  </si>
  <si>
    <t>86-74-8</t>
  </si>
  <si>
    <t>Precursors synthesis of pigments / Insecticides</t>
  </si>
  <si>
    <t>Carbendazim</t>
  </si>
  <si>
    <t>10605-21-7</t>
  </si>
  <si>
    <t>Plant protection products / Biocides</t>
  </si>
  <si>
    <t>Carbamates</t>
  </si>
  <si>
    <t>Carboxin</t>
  </si>
  <si>
    <t>5234-68-4</t>
  </si>
  <si>
    <t>Glyphosate</t>
  </si>
  <si>
    <t>1071-83-6</t>
  </si>
  <si>
    <t>Chloridazon</t>
  </si>
  <si>
    <t>1698-60-8</t>
  </si>
  <si>
    <t>Acetanilides</t>
  </si>
  <si>
    <t>Clopyralid</t>
  </si>
  <si>
    <t>1702-17-6</t>
  </si>
  <si>
    <t>Chlorpropham</t>
  </si>
  <si>
    <t>101-21-3</t>
  </si>
  <si>
    <t>Chlorotoluron</t>
  </si>
  <si>
    <t>15545-48-9</t>
  </si>
  <si>
    <t>Phenylurea compounds</t>
  </si>
  <si>
    <t>2,4-Dichlorophenoxyacetic acid</t>
  </si>
  <si>
    <t>2,4-D</t>
  </si>
  <si>
    <t>94-75-7</t>
  </si>
  <si>
    <t>Chlorophenoxyacetic acids</t>
  </si>
  <si>
    <t>Dicamba</t>
  </si>
  <si>
    <t>1918-00-9</t>
  </si>
  <si>
    <t>Desethylterbutylazin</t>
  </si>
  <si>
    <t>30125-63-4</t>
  </si>
  <si>
    <t>Pesticide metabolites</t>
  </si>
  <si>
    <t>Desmedipham</t>
  </si>
  <si>
    <t>13684-56-5</t>
  </si>
  <si>
    <t>Desmetryn</t>
  </si>
  <si>
    <t>1014-69-3</t>
  </si>
  <si>
    <t>Diazinon</t>
  </si>
  <si>
    <t>333-41-5</t>
  </si>
  <si>
    <t>Dichlobenil</t>
  </si>
  <si>
    <t>1194-65-6</t>
  </si>
  <si>
    <t>Dichlorvos</t>
  </si>
  <si>
    <t>62-73-7</t>
  </si>
  <si>
    <t>Dinoterb</t>
  </si>
  <si>
    <t>1420-07-1</t>
  </si>
  <si>
    <t>Nitrophenols</t>
  </si>
  <si>
    <t>Endosulfan-sulfate</t>
  </si>
  <si>
    <t>1031-07-8</t>
  </si>
  <si>
    <t>Ethoprophos</t>
  </si>
  <si>
    <t>13194-48-4</t>
  </si>
  <si>
    <t>Ethofumesate</t>
  </si>
  <si>
    <t>26225-79-6</t>
  </si>
  <si>
    <t>Fluroxypyr</t>
  </si>
  <si>
    <t>69377-81-7</t>
  </si>
  <si>
    <t>Eptenofos</t>
  </si>
  <si>
    <t>23560-59-0</t>
  </si>
  <si>
    <t>Iodofenphos</t>
  </si>
  <si>
    <t>18181-70-9</t>
  </si>
  <si>
    <t>Imidaclopride</t>
  </si>
  <si>
    <t>138261-41-3</t>
  </si>
  <si>
    <t>Neonicotinoids</t>
  </si>
  <si>
    <t>d-Limonene</t>
  </si>
  <si>
    <t>5989-27-5</t>
  </si>
  <si>
    <t>2-methyl-4-chlorophenoxyacetic acid</t>
  </si>
  <si>
    <t>MCPA</t>
  </si>
  <si>
    <t>94-74-6</t>
  </si>
  <si>
    <t>4-(4-chloro-o-tolyloxy) butyric acid</t>
  </si>
  <si>
    <t>2,4-MCPB</t>
  </si>
  <si>
    <t>94-81-5</t>
  </si>
  <si>
    <t>Mecoprop</t>
  </si>
  <si>
    <t>MCPP</t>
  </si>
  <si>
    <t>7085-19-0</t>
  </si>
  <si>
    <t>Metalaxyl</t>
  </si>
  <si>
    <t>57837-19-1</t>
  </si>
  <si>
    <t>Methomyl</t>
  </si>
  <si>
    <t>16752-77-5</t>
  </si>
  <si>
    <t>Metamitron</t>
  </si>
  <si>
    <t>41394-05-2</t>
  </si>
  <si>
    <t>Mevinphos</t>
  </si>
  <si>
    <t>7786-34-7</t>
  </si>
  <si>
    <t>Phenmedipham</t>
  </si>
  <si>
    <t>13684-63-4</t>
  </si>
  <si>
    <t>Prometryn</t>
  </si>
  <si>
    <t>7287-19-6</t>
  </si>
  <si>
    <t>Prometon</t>
  </si>
  <si>
    <t>1610-18-0</t>
  </si>
  <si>
    <t>Secbumeton</t>
  </si>
  <si>
    <t>26259-45-0</t>
  </si>
  <si>
    <t>Terbutryn</t>
  </si>
  <si>
    <t>886-50-0</t>
  </si>
  <si>
    <t>Terbuthylazine</t>
  </si>
  <si>
    <t>5915-41-3</t>
  </si>
  <si>
    <t>Thiabendazole</t>
  </si>
  <si>
    <t>148-79-8</t>
  </si>
  <si>
    <t>Benzimidazole</t>
  </si>
  <si>
    <t>Triadimefon</t>
  </si>
  <si>
    <t>43121-43-3</t>
  </si>
  <si>
    <t>Triphenylphosphine oxide</t>
  </si>
  <si>
    <t>TPPO</t>
  </si>
  <si>
    <t>791-28-6</t>
  </si>
  <si>
    <t>Cypermethrin</t>
  </si>
  <si>
    <t>52315-07-8</t>
  </si>
  <si>
    <t>Pyrethroids</t>
  </si>
  <si>
    <t>Deltamethrin</t>
  </si>
  <si>
    <t>52918-63-5</t>
  </si>
  <si>
    <t>Permethrin</t>
  </si>
  <si>
    <t>52645-53-1</t>
  </si>
  <si>
    <t>Sulfonyl urea</t>
  </si>
  <si>
    <t>35507-37-0</t>
  </si>
  <si>
    <t>Sulphonylurea herbicides</t>
  </si>
  <si>
    <t>6-Deisopropylatrazine / 6-chloro-N-ethyl-1,3,5-Triazine-2,4-diamine</t>
  </si>
  <si>
    <t>1007-28-9</t>
  </si>
  <si>
    <t>Desethylatrazine</t>
  </si>
  <si>
    <t>6190-65-4</t>
  </si>
  <si>
    <t>Dichlofluanid</t>
  </si>
  <si>
    <t>1085-98-9</t>
  </si>
  <si>
    <t>Sulphamide</t>
  </si>
  <si>
    <t>Triclosan</t>
  </si>
  <si>
    <t>3380-34-5</t>
  </si>
  <si>
    <t>Methyl triclosan</t>
  </si>
  <si>
    <t>4640-01-1</t>
  </si>
  <si>
    <t>Biocide tranformation products</t>
  </si>
  <si>
    <t>o-Benzyl-p-chlorophenol (Chlorophene)</t>
  </si>
  <si>
    <t>120-32-1</t>
  </si>
  <si>
    <t>Biocides</t>
  </si>
  <si>
    <t>Acetaminophen (Paracetamol)</t>
  </si>
  <si>
    <t>103-90-2</t>
  </si>
  <si>
    <t>Pharmaceuticals</t>
  </si>
  <si>
    <t>Analgesic</t>
  </si>
  <si>
    <t>Acetylsalicylic acid (Aspirin)</t>
  </si>
  <si>
    <t>50-78-2</t>
  </si>
  <si>
    <t>Anti-inflammatory</t>
  </si>
  <si>
    <t>Alclofenac</t>
  </si>
  <si>
    <t>22131-79-9</t>
  </si>
  <si>
    <t>Codeine</t>
  </si>
  <si>
    <t>76-57-3</t>
  </si>
  <si>
    <t>Drugs of abuse</t>
  </si>
  <si>
    <t>Hydrocodone</t>
  </si>
  <si>
    <t>125-29-1</t>
  </si>
  <si>
    <t>Phenazone</t>
  </si>
  <si>
    <t>60-80-0</t>
  </si>
  <si>
    <t>Propyphenazone</t>
  </si>
  <si>
    <t>479-92-5</t>
  </si>
  <si>
    <t>Fenfluramine</t>
  </si>
  <si>
    <t>458-24-2</t>
  </si>
  <si>
    <t>Anorexic</t>
  </si>
  <si>
    <t>Ivermectin</t>
  </si>
  <si>
    <t>70288-86-7</t>
  </si>
  <si>
    <t>Anthelmintic</t>
  </si>
  <si>
    <t>Amoxicillin</t>
  </si>
  <si>
    <t>26787-78-0</t>
  </si>
  <si>
    <t>Antibacterial</t>
  </si>
  <si>
    <t>Ampicillin</t>
  </si>
  <si>
    <t>69-53-4</t>
  </si>
  <si>
    <t>Azithromycin</t>
  </si>
  <si>
    <t>83905-01-5</t>
  </si>
  <si>
    <t>Chloramphenicol</t>
  </si>
  <si>
    <t>56-75-7</t>
  </si>
  <si>
    <t>Chlortetracycline</t>
  </si>
  <si>
    <t>57-62-5</t>
  </si>
  <si>
    <t>Ciprofloxacin</t>
  </si>
  <si>
    <t>85721-33-1</t>
  </si>
  <si>
    <t>Clarithromycin</t>
  </si>
  <si>
    <t>81103-11-9</t>
  </si>
  <si>
    <t>Cloxacillin</t>
  </si>
  <si>
    <t>7081-44-9</t>
  </si>
  <si>
    <t>Danofloxacin</t>
  </si>
  <si>
    <t>112398-08-0</t>
  </si>
  <si>
    <t>Dicloxacillin</t>
  </si>
  <si>
    <t>3116-76-5</t>
  </si>
  <si>
    <t>Doxycycline (anhydrous)</t>
  </si>
  <si>
    <t>94088-85-4</t>
  </si>
  <si>
    <t>Doxycycline (monohydrate)</t>
  </si>
  <si>
    <t>564-25-0</t>
  </si>
  <si>
    <t>Enoxacin</t>
  </si>
  <si>
    <t>74011-58-8</t>
  </si>
  <si>
    <t>Enrofloxacin</t>
  </si>
  <si>
    <t>93106-60-6</t>
  </si>
  <si>
    <t>Erythromycin</t>
  </si>
  <si>
    <t>114-07-8</t>
  </si>
  <si>
    <t>Flumequine</t>
  </si>
  <si>
    <t>42835-25-6</t>
  </si>
  <si>
    <t>Josamycin</t>
  </si>
  <si>
    <t>16846-24-5</t>
  </si>
  <si>
    <t>Lincomycin</t>
  </si>
  <si>
    <t>859-18-7</t>
  </si>
  <si>
    <t>Methicillin</t>
  </si>
  <si>
    <t>61-32-5</t>
  </si>
  <si>
    <t>Minocycline</t>
  </si>
  <si>
    <t>13614-98-7</t>
  </si>
  <si>
    <t>Norfloxacin</t>
  </si>
  <si>
    <t>70458-96-7</t>
  </si>
  <si>
    <t>Novobiocin</t>
  </si>
  <si>
    <t>1476-53-5</t>
  </si>
  <si>
    <t>Ofloxacin</t>
  </si>
  <si>
    <t>82419-36-1</t>
  </si>
  <si>
    <t>Oleandomycin</t>
  </si>
  <si>
    <t>3922-90-5</t>
  </si>
  <si>
    <t>Oxacillin</t>
  </si>
  <si>
    <t>66-79-5</t>
  </si>
  <si>
    <t>Oxytetracycline</t>
  </si>
  <si>
    <t>79-57-2</t>
  </si>
  <si>
    <t>Penicillin G</t>
  </si>
  <si>
    <t>61-33-6</t>
  </si>
  <si>
    <t>Penicillin V</t>
  </si>
  <si>
    <t>87-08-1</t>
  </si>
  <si>
    <t>Roxithromycin</t>
  </si>
  <si>
    <t>80214-83-1</t>
  </si>
  <si>
    <t>Spiramycin</t>
  </si>
  <si>
    <t>8025-81-8</t>
  </si>
  <si>
    <t>Macrolide</t>
  </si>
  <si>
    <t>Sulfadiazine</t>
  </si>
  <si>
    <t>68-35-9</t>
  </si>
  <si>
    <t>Sulfamerazine</t>
  </si>
  <si>
    <t>127-79-7</t>
  </si>
  <si>
    <t>Sulfamethazine</t>
  </si>
  <si>
    <t>57-68-1</t>
  </si>
  <si>
    <t>Sulfamethoxazole</t>
  </si>
  <si>
    <t>723-46-6</t>
  </si>
  <si>
    <t>Sulfapyridine</t>
  </si>
  <si>
    <t>144-83-2</t>
  </si>
  <si>
    <t>Anticonvulsant</t>
  </si>
  <si>
    <t>Tetracycline</t>
  </si>
  <si>
    <t>60-54-8</t>
  </si>
  <si>
    <t>Tiamulin</t>
  </si>
  <si>
    <t>55297-95-5</t>
  </si>
  <si>
    <t>Antidepressant</t>
  </si>
  <si>
    <t>Fluvoxamine</t>
  </si>
  <si>
    <t>54739-18-3</t>
  </si>
  <si>
    <t>Paroxetine</t>
  </si>
  <si>
    <t>61869-08-7</t>
  </si>
  <si>
    <t>Glibenclamide (Glyburide)</t>
  </si>
  <si>
    <t>10238-21-8</t>
  </si>
  <si>
    <t>Antidiabetic</t>
  </si>
  <si>
    <t>Metformin</t>
  </si>
  <si>
    <t>657-24-9</t>
  </si>
  <si>
    <t>Diphenhydramine</t>
  </si>
  <si>
    <t>58-73-1</t>
  </si>
  <si>
    <t>Antiemetic</t>
  </si>
  <si>
    <t>Carbamazepine</t>
  </si>
  <si>
    <t>298-46-4</t>
  </si>
  <si>
    <t>Primidone</t>
  </si>
  <si>
    <t>125-33-7</t>
  </si>
  <si>
    <t>Loratadine</t>
  </si>
  <si>
    <t>79794-75-5</t>
  </si>
  <si>
    <t>Antihistaminic</t>
  </si>
  <si>
    <t>Nadolol</t>
  </si>
  <si>
    <t>42200-33-9</t>
  </si>
  <si>
    <t>Antihypertensive</t>
  </si>
  <si>
    <t>Verapamil</t>
  </si>
  <si>
    <t>52-53-9</t>
  </si>
  <si>
    <t>Aceclofenac</t>
  </si>
  <si>
    <t>89796-99-6</t>
  </si>
  <si>
    <t>Acemetacin</t>
  </si>
  <si>
    <t>53164-05-9</t>
  </si>
  <si>
    <t>Diclofenac</t>
  </si>
  <si>
    <t>15307-86-5</t>
  </si>
  <si>
    <t>Fenoprofen</t>
  </si>
  <si>
    <t>31879-05-7</t>
  </si>
  <si>
    <t>Fenoprofen calcium salt dihydrate</t>
  </si>
  <si>
    <t>53746-45-5</t>
  </si>
  <si>
    <t>Ibuprofen</t>
  </si>
  <si>
    <t>15687-27-1</t>
  </si>
  <si>
    <t>Indomethacin</t>
  </si>
  <si>
    <t>53-86-1</t>
  </si>
  <si>
    <t>Ketoprofen</t>
  </si>
  <si>
    <t>22071-15-4</t>
  </si>
  <si>
    <t>Meclofenamic acid</t>
  </si>
  <si>
    <t>644-62-2</t>
  </si>
  <si>
    <t>Mefenamic acid</t>
  </si>
  <si>
    <t>61-68-7</t>
  </si>
  <si>
    <t>Naproxen</t>
  </si>
  <si>
    <t>22204-53-1</t>
  </si>
  <si>
    <t>Phenylbutazone</t>
  </si>
  <si>
    <t>50-33-9</t>
  </si>
  <si>
    <t>Tolfenamic acid</t>
  </si>
  <si>
    <t>13710-19-5</t>
  </si>
  <si>
    <t>Cyclophosphamide</t>
  </si>
  <si>
    <t>50-18-0</t>
  </si>
  <si>
    <t>Antineoplastic</t>
  </si>
  <si>
    <t>Daunorubicin</t>
  </si>
  <si>
    <t>20830-81-3</t>
  </si>
  <si>
    <t>Doxorubicin</t>
  </si>
  <si>
    <t>25316-40-9</t>
  </si>
  <si>
    <t>Epirubicin</t>
  </si>
  <si>
    <t>56420-45-2</t>
  </si>
  <si>
    <t>Fluorouracil</t>
  </si>
  <si>
    <t>51-21-8</t>
  </si>
  <si>
    <t>Ifosfamide</t>
  </si>
  <si>
    <t>3778-73-2</t>
  </si>
  <si>
    <t>Famotidine</t>
  </si>
  <si>
    <t>76824-35-6</t>
  </si>
  <si>
    <t>Antiulcerative</t>
  </si>
  <si>
    <t>Lansoprazole</t>
  </si>
  <si>
    <t>103577-45-3</t>
  </si>
  <si>
    <t>Omeprazole</t>
  </si>
  <si>
    <t>73590-58-6</t>
  </si>
  <si>
    <t>Ranitidine</t>
  </si>
  <si>
    <t>66357-35-5</t>
  </si>
  <si>
    <t>Acyclovir</t>
  </si>
  <si>
    <t>59277-89-3</t>
  </si>
  <si>
    <t>Antiviral</t>
  </si>
  <si>
    <t>Alprazolam</t>
  </si>
  <si>
    <t>28981-97-7</t>
  </si>
  <si>
    <t>Anxiolytic</t>
  </si>
  <si>
    <t>Bromazepam</t>
  </si>
  <si>
    <t>1812-30-2</t>
  </si>
  <si>
    <t>Diazepam</t>
  </si>
  <si>
    <t>439-14-5</t>
  </si>
  <si>
    <t>Lorazepam</t>
  </si>
  <si>
    <t>846-49-1</t>
  </si>
  <si>
    <t>Medazepam</t>
  </si>
  <si>
    <t>2898-12-6</t>
  </si>
  <si>
    <t>Meprobamate</t>
  </si>
  <si>
    <t>57-53-4</t>
  </si>
  <si>
    <t>Nordiazepam</t>
  </si>
  <si>
    <t>1088-11-5</t>
  </si>
  <si>
    <t>Psychiatric drugs</t>
  </si>
  <si>
    <t>Oxazepam</t>
  </si>
  <si>
    <t>604-75-1</t>
  </si>
  <si>
    <t>Temazepam</t>
  </si>
  <si>
    <t>846-50-4</t>
  </si>
  <si>
    <t>Acebutolol</t>
  </si>
  <si>
    <t>37517-30-9</t>
  </si>
  <si>
    <t>Beta-Blockers</t>
  </si>
  <si>
    <t>Atenolol</t>
  </si>
  <si>
    <t>29122-68-7</t>
  </si>
  <si>
    <t>Betaxolol</t>
  </si>
  <si>
    <t>63659-18-7</t>
  </si>
  <si>
    <t>Bisoprolol</t>
  </si>
  <si>
    <t>66722-44-9</t>
  </si>
  <si>
    <t>Carazolol</t>
  </si>
  <si>
    <t>57775-29-8</t>
  </si>
  <si>
    <t>Metoprolol</t>
  </si>
  <si>
    <t>37350-58-6</t>
  </si>
  <si>
    <t>Oxprenolol</t>
  </si>
  <si>
    <t>6452-71-7</t>
  </si>
  <si>
    <t>Pindolol</t>
  </si>
  <si>
    <t>13523-86-9</t>
  </si>
  <si>
    <t>Propranolol</t>
  </si>
  <si>
    <t>525-66-6</t>
  </si>
  <si>
    <t>Sotalol</t>
  </si>
  <si>
    <t>3930-20-9</t>
  </si>
  <si>
    <t>Timolol</t>
  </si>
  <si>
    <t>26839-75-8</t>
  </si>
  <si>
    <t>Pentoxifylline</t>
  </si>
  <si>
    <t>6493-05-6</t>
  </si>
  <si>
    <t>Blood viscosity agents</t>
  </si>
  <si>
    <t>Albuterol</t>
  </si>
  <si>
    <t>18559-94-9</t>
  </si>
  <si>
    <t>Bronchodilators</t>
  </si>
  <si>
    <t>Albuterol sulfate</t>
  </si>
  <si>
    <t>51022-70-9</t>
  </si>
  <si>
    <t>Clenbuterol</t>
  </si>
  <si>
    <t>37148-27-9</t>
  </si>
  <si>
    <t>Fenoterol</t>
  </si>
  <si>
    <t>13392-18-2</t>
  </si>
  <si>
    <t>Salbutamol</t>
  </si>
  <si>
    <t>35763-26-9</t>
  </si>
  <si>
    <t>Terbutaline</t>
  </si>
  <si>
    <t>23031-25-6</t>
  </si>
  <si>
    <t>Caffeine</t>
  </si>
  <si>
    <t>58-08-2</t>
  </si>
  <si>
    <t>Diuretic</t>
  </si>
  <si>
    <t>Furosemide</t>
  </si>
  <si>
    <t>54-31-9</t>
  </si>
  <si>
    <t>Hydrochlorothiazide</t>
  </si>
  <si>
    <t>58-93-5</t>
  </si>
  <si>
    <t>Bezafibrate</t>
  </si>
  <si>
    <t>41859-67-0</t>
  </si>
  <si>
    <t>Lipid regulators</t>
  </si>
  <si>
    <t>Clofibric acid (metabolite of CLOFIBRATE)</t>
  </si>
  <si>
    <t>882-09-7</t>
  </si>
  <si>
    <t>Etofibrate</t>
  </si>
  <si>
    <t>56775-91-8</t>
  </si>
  <si>
    <t>Fenofibrate</t>
  </si>
  <si>
    <t>49562-28-9</t>
  </si>
  <si>
    <t>Fenofibric acid (metabolite of FENOFIBRATE)</t>
  </si>
  <si>
    <t>42017-89-0</t>
  </si>
  <si>
    <t>Gemfibrozil</t>
  </si>
  <si>
    <t>25812-30-0</t>
  </si>
  <si>
    <t>Lovastatin</t>
  </si>
  <si>
    <t>75330-75-5</t>
  </si>
  <si>
    <t>Mevastatin</t>
  </si>
  <si>
    <t>73573-88-3</t>
  </si>
  <si>
    <t>Pravastatin</t>
  </si>
  <si>
    <t>81093-37-0</t>
  </si>
  <si>
    <t>Simvastatin</t>
  </si>
  <si>
    <t>79902-63-9</t>
  </si>
  <si>
    <t>Acecarbromal</t>
  </si>
  <si>
    <t>77-66-7</t>
  </si>
  <si>
    <t>Sedatives, hypnotics</t>
  </si>
  <si>
    <t>Allobarbital</t>
  </si>
  <si>
    <t>52-43-7</t>
  </si>
  <si>
    <t>Amobarbital</t>
  </si>
  <si>
    <t>57-43-2</t>
  </si>
  <si>
    <t>Butalbital</t>
  </si>
  <si>
    <t>77-26-9</t>
  </si>
  <si>
    <t>Hexobarbital</t>
  </si>
  <si>
    <t>56-29-1</t>
  </si>
  <si>
    <t>Pentobarbital</t>
  </si>
  <si>
    <t>76-74-4</t>
  </si>
  <si>
    <t>Aprobarbital</t>
  </si>
  <si>
    <t>77-02-1</t>
  </si>
  <si>
    <t>Secobarbital sodium</t>
  </si>
  <si>
    <t>309-43-3</t>
  </si>
  <si>
    <t>17-alpha-Estradiol</t>
  </si>
  <si>
    <t>57-91-0</t>
  </si>
  <si>
    <t>Steroids and hormones</t>
  </si>
  <si>
    <t>17-alpha-Ethinylestradiol</t>
  </si>
  <si>
    <t>57-63-6</t>
  </si>
  <si>
    <t>17-beta-Estradiol</t>
  </si>
  <si>
    <t>50-28-2</t>
  </si>
  <si>
    <t>Beta-sitosterol</t>
  </si>
  <si>
    <t>83-46-5</t>
  </si>
  <si>
    <t>Cholesterol</t>
  </si>
  <si>
    <t>57-88-5</t>
  </si>
  <si>
    <t>Diethylstilbestrol</t>
  </si>
  <si>
    <t>56-53-1</t>
  </si>
  <si>
    <t>Estriol</t>
  </si>
  <si>
    <t>50-27-1</t>
  </si>
  <si>
    <t>Estrone</t>
  </si>
  <si>
    <t>53-16-7</t>
  </si>
  <si>
    <t>Estrone sulphate</t>
  </si>
  <si>
    <t>481-97-0</t>
  </si>
  <si>
    <t>Mestranol</t>
  </si>
  <si>
    <t>72-33-3</t>
  </si>
  <si>
    <t>Amitryptiline</t>
  </si>
  <si>
    <t>50-48-6</t>
  </si>
  <si>
    <t>Doxepine</t>
  </si>
  <si>
    <t>1668-19-5</t>
  </si>
  <si>
    <t>Imapramine</t>
  </si>
  <si>
    <t>50-49-7</t>
  </si>
  <si>
    <t>Zolpidem</t>
  </si>
  <si>
    <t>82626-48-0</t>
  </si>
  <si>
    <t>Diatrizoate</t>
  </si>
  <si>
    <t>117-96-4</t>
  </si>
  <si>
    <t>X-ray contrast media</t>
  </si>
  <si>
    <t>Iohexol</t>
  </si>
  <si>
    <t>66108-95-0</t>
  </si>
  <si>
    <t>Iomeprol</t>
  </si>
  <si>
    <t>78649-41-9</t>
  </si>
  <si>
    <t>Iopamidol</t>
  </si>
  <si>
    <t>60166-93-0</t>
  </si>
  <si>
    <t>Iopromide</t>
  </si>
  <si>
    <t>73334-07-3</t>
  </si>
  <si>
    <t>4-Methyl-1H-benzotriazole</t>
  </si>
  <si>
    <t>29878-31-7</t>
  </si>
  <si>
    <t>Corrosion inhibitors (industrial use / aircraft deicing fluids)</t>
  </si>
  <si>
    <t>Benzotriazoles</t>
  </si>
  <si>
    <t>5-Methyl-1H-benzotriazole (5-Tolyltriazole)</t>
  </si>
  <si>
    <t>136-85-6</t>
  </si>
  <si>
    <t>Corrosion inhibitors (Industrial use / Aircraft deicing fluids)</t>
  </si>
  <si>
    <t>5,6-Dimethyl-1H-benzotriazole</t>
  </si>
  <si>
    <t>4184-79-6</t>
  </si>
  <si>
    <t>Methyl-1H-benzotriazole / Tolyltriazole</t>
  </si>
  <si>
    <t>29385-43-1</t>
  </si>
  <si>
    <t>p-Cresol</t>
  </si>
  <si>
    <t>106-44-5</t>
  </si>
  <si>
    <t>Phenols</t>
  </si>
  <si>
    <t>Cocaine</t>
  </si>
  <si>
    <t>50-36-2</t>
  </si>
  <si>
    <t>Dihydrocodeine</t>
  </si>
  <si>
    <t>125-28-0</t>
  </si>
  <si>
    <t>Heroin</t>
  </si>
  <si>
    <t>561-27-3</t>
  </si>
  <si>
    <t>Morphine</t>
  </si>
  <si>
    <t>57-27-2</t>
  </si>
  <si>
    <t>Oxycodone</t>
  </si>
  <si>
    <t>76-42-6</t>
  </si>
  <si>
    <t>Benzothiazole</t>
  </si>
  <si>
    <t>95-16-9</t>
  </si>
  <si>
    <t>Benzothiazoles (BT)</t>
  </si>
  <si>
    <t>2-Mercapto-benzothiazole</t>
  </si>
  <si>
    <t>149-30-4</t>
  </si>
  <si>
    <t>Benzothiazol-2-sulfonic acid</t>
  </si>
  <si>
    <t>941-57-1</t>
  </si>
  <si>
    <t>Cotinine</t>
  </si>
  <si>
    <t>486-56-6</t>
  </si>
  <si>
    <t>Nicotine metabolite</t>
  </si>
  <si>
    <t>Diphenyltin ion</t>
  </si>
  <si>
    <t>1135-99-5</t>
  </si>
  <si>
    <t>Polymer stabilisers / Antifouling agents degradation products</t>
  </si>
  <si>
    <t>AHDI (Phantolide)</t>
  </si>
  <si>
    <t>15323-35-0</t>
  </si>
  <si>
    <t>Polycyclic musk</t>
  </si>
  <si>
    <t>ADBI (Celestolide)</t>
  </si>
  <si>
    <t>13171-00-1</t>
  </si>
  <si>
    <t>ATII (Traseolide)</t>
  </si>
  <si>
    <t>68140-48-7</t>
  </si>
  <si>
    <t>4-tert-Butylphenol</t>
  </si>
  <si>
    <t>98-54-4</t>
  </si>
  <si>
    <t>Tetrabromobisphenol A</t>
  </si>
  <si>
    <t>TBBPA</t>
  </si>
  <si>
    <t>79-94-7</t>
  </si>
  <si>
    <t>Musk ambrette</t>
  </si>
  <si>
    <t>83-66-9</t>
  </si>
  <si>
    <t>Tetramethyl lead</t>
  </si>
  <si>
    <t>75-74-1</t>
  </si>
  <si>
    <t>Trace metals and their compounds</t>
  </si>
  <si>
    <t>Tetraethyl lead</t>
  </si>
  <si>
    <t>78-00-2</t>
  </si>
  <si>
    <t>Citalopram</t>
  </si>
  <si>
    <t>59729-32-7</t>
  </si>
  <si>
    <t>Escitalopram</t>
  </si>
  <si>
    <t>128196-01-0</t>
  </si>
  <si>
    <t>Sertraline</t>
  </si>
  <si>
    <t>79617-96-2</t>
  </si>
  <si>
    <t>Fluoxetine</t>
  </si>
  <si>
    <t>54910-89-3</t>
  </si>
  <si>
    <t>Prednisolone</t>
  </si>
  <si>
    <t>50-24-8</t>
  </si>
  <si>
    <t>Dexamethasone</t>
  </si>
  <si>
    <t>50-02-2</t>
  </si>
  <si>
    <t>Betamethasone</t>
  </si>
  <si>
    <t>378-44-9</t>
  </si>
  <si>
    <t>Buckyballs (Fullerene C-70)</t>
  </si>
  <si>
    <t>115383-22-7</t>
  </si>
  <si>
    <t>Carbon nanotubes - single-wall</t>
  </si>
  <si>
    <t>308068-56-6 / 308068-63-0</t>
  </si>
  <si>
    <t>Carbon nanotubes</t>
  </si>
  <si>
    <t>Carbon nanotubes - multi-wall</t>
  </si>
  <si>
    <t>Carbon nanotubes - coated</t>
  </si>
  <si>
    <t>Carbon black (nanoparticles)</t>
  </si>
  <si>
    <t>1333-86-4</t>
  </si>
  <si>
    <t>Carbon black</t>
  </si>
  <si>
    <t>Silicon carbide (nanoparticles)</t>
  </si>
  <si>
    <t>409-21-2</t>
  </si>
  <si>
    <t>Silicon-based</t>
  </si>
  <si>
    <t>Silicon (nanoparticles)</t>
  </si>
  <si>
    <t>7440-21-3</t>
  </si>
  <si>
    <t>Silica (SiO2 amorphous) (nanoparticles)</t>
  </si>
  <si>
    <t>7631-86-9</t>
  </si>
  <si>
    <t>Silica (crystalline) (nanoparticles)</t>
  </si>
  <si>
    <t>17069-72-6</t>
  </si>
  <si>
    <t>Fused silica (nanoparticles)</t>
  </si>
  <si>
    <t>60676-86-0</t>
  </si>
  <si>
    <t>Calcium silicate (nanoparticles)</t>
  </si>
  <si>
    <t>1344-95-2</t>
  </si>
  <si>
    <t>Calcium-based nanoparticles</t>
  </si>
  <si>
    <t>Calcium carbonate (nanoparticles)</t>
  </si>
  <si>
    <t>1317-65-3</t>
  </si>
  <si>
    <t>Cellulose (nanoparticles)</t>
  </si>
  <si>
    <t>9004-34-6</t>
  </si>
  <si>
    <t>Emery (nanoparticles)</t>
  </si>
  <si>
    <t>1302-74-5</t>
  </si>
  <si>
    <t>Gypsum (nanoparticles)</t>
  </si>
  <si>
    <t>10101-41-4</t>
  </si>
  <si>
    <t>Limestone (nanoparticles)</t>
  </si>
  <si>
    <t>Magnesite (nanoparticles)</t>
  </si>
  <si>
    <t>546-93-0</t>
  </si>
  <si>
    <t>Magnesium oxide (nanoparticles)</t>
  </si>
  <si>
    <t>1309-48-4</t>
  </si>
  <si>
    <t>Marble (nanoparticles)</t>
  </si>
  <si>
    <t>Mica (nanoparticles)</t>
  </si>
  <si>
    <t>12001-26-2</t>
  </si>
  <si>
    <t>Titanium dioxide (nanoparticles)</t>
  </si>
  <si>
    <t>13463-67-7</t>
  </si>
  <si>
    <t>Copper (nanoparticles)</t>
  </si>
  <si>
    <t>7440-50-8</t>
  </si>
  <si>
    <t>Zinc distearate (nanoparticles)</t>
  </si>
  <si>
    <t>557-05-1</t>
  </si>
  <si>
    <t>Aluminium metal (nanoparticles)</t>
  </si>
  <si>
    <t>7429-90-5</t>
  </si>
  <si>
    <t>Aluminium-based nanoparticles</t>
  </si>
  <si>
    <t>Aluminium oxide (powder) (nanoparticles)</t>
  </si>
  <si>
    <t>1344-28-1</t>
  </si>
  <si>
    <t>Aluminium fiber (nanoparticles)</t>
  </si>
  <si>
    <t>Clotrimazole</t>
  </si>
  <si>
    <t>23593-75-1</t>
  </si>
  <si>
    <t>Antimicrobial agents</t>
  </si>
  <si>
    <t>1,2,3-Benzotriazole</t>
  </si>
  <si>
    <t>95-14-7</t>
  </si>
  <si>
    <t>Hydrazine</t>
  </si>
  <si>
    <t>302-01-2</t>
  </si>
  <si>
    <t>Precursors to blowing agents / Synthesis of pesticides and pharmaceuticals</t>
  </si>
  <si>
    <t>1,1,1,3,3-Pentachloropropanone</t>
  </si>
  <si>
    <t>1768-31-6</t>
  </si>
  <si>
    <t>1,1,1,3-Tetrachloropropanone</t>
  </si>
  <si>
    <t>16995-35-0</t>
  </si>
  <si>
    <t>1,1,3,3-Tetrachloropropanone</t>
  </si>
  <si>
    <t>632-21-3</t>
  </si>
  <si>
    <t>1,1,3-Trichloropropanone</t>
  </si>
  <si>
    <t>921-03-9</t>
  </si>
  <si>
    <t>1,1-Dibromopropanone</t>
  </si>
  <si>
    <t>867-54-9</t>
  </si>
  <si>
    <t>1,3-Dichloroketone</t>
  </si>
  <si>
    <t>534-07-6</t>
  </si>
  <si>
    <t>2,3,5-Tribromopyrrole</t>
  </si>
  <si>
    <t>74039-30-8</t>
  </si>
  <si>
    <t>2-Chloroacetamide</t>
  </si>
  <si>
    <t>79-07-2</t>
  </si>
  <si>
    <t>Disinfection by-products (drinking water) / Biocides</t>
  </si>
  <si>
    <t>2-Chlorophenol</t>
  </si>
  <si>
    <t>95-57-8</t>
  </si>
  <si>
    <t>4-Chlorophenol</t>
  </si>
  <si>
    <t>106-48-9</t>
  </si>
  <si>
    <t>Bromoacetonitrile</t>
  </si>
  <si>
    <t>590-17-0</t>
  </si>
  <si>
    <t>Bromodichloroacetic acid</t>
  </si>
  <si>
    <t>71133-14-7</t>
  </si>
  <si>
    <t>Bromodichloronitromethane</t>
  </si>
  <si>
    <t>918-02-5</t>
  </si>
  <si>
    <t>Bromodiiodomethane</t>
  </si>
  <si>
    <t>557-95-9</t>
  </si>
  <si>
    <t>Bromochloroacetaldehyde</t>
  </si>
  <si>
    <t>98136-99-3</t>
  </si>
  <si>
    <t>Bromochloroacetamide</t>
  </si>
  <si>
    <t>62872-34-8</t>
  </si>
  <si>
    <t>Bromochloroacetic acid</t>
  </si>
  <si>
    <t>5589-96-8</t>
  </si>
  <si>
    <t>Bromochloroacetonitrile</t>
  </si>
  <si>
    <t>83463-62-1</t>
  </si>
  <si>
    <t>Bromochloroiodomethane</t>
  </si>
  <si>
    <t>34970-00-8</t>
  </si>
  <si>
    <t>Bromochloromethane</t>
  </si>
  <si>
    <t>74-97-5</t>
  </si>
  <si>
    <t>Bromochloronitromethane</t>
  </si>
  <si>
    <t>135531-25-8</t>
  </si>
  <si>
    <t>Bromoiodoacetamide</t>
  </si>
  <si>
    <t>62872-36-0</t>
  </si>
  <si>
    <t>Bromonitromethane</t>
  </si>
  <si>
    <t>563-70-2</t>
  </si>
  <si>
    <t>Dibromoacetamide</t>
  </si>
  <si>
    <t>598-70-9</t>
  </si>
  <si>
    <t>Dibromoacetonitrile</t>
  </si>
  <si>
    <t>3252-43-5</t>
  </si>
  <si>
    <t>Dibromodichloromethane</t>
  </si>
  <si>
    <t>594-18-3</t>
  </si>
  <si>
    <t>Dibromochloroacetic acid</t>
  </si>
  <si>
    <t>5278-95-5</t>
  </si>
  <si>
    <t>Dibromochloronitromethane</t>
  </si>
  <si>
    <t>1184-89-0</t>
  </si>
  <si>
    <t>Dibromoiodomethane</t>
  </si>
  <si>
    <t>593-94-2</t>
  </si>
  <si>
    <t>Dibromomethane</t>
  </si>
  <si>
    <t>74-95-3</t>
  </si>
  <si>
    <t>Dibromonitromethane</t>
  </si>
  <si>
    <t>598-91-4</t>
  </si>
  <si>
    <t>Dichloroacetaldehyde</t>
  </si>
  <si>
    <t>79-02-7</t>
  </si>
  <si>
    <t>2,2-Dichloroacetamide</t>
  </si>
  <si>
    <t>683-72-7</t>
  </si>
  <si>
    <t>Dichloroacetonitrile</t>
  </si>
  <si>
    <t>3018-12-0</t>
  </si>
  <si>
    <t>Dichloroiodomethane</t>
  </si>
  <si>
    <t>594-04-7</t>
  </si>
  <si>
    <t>Dichloronitromethane</t>
  </si>
  <si>
    <t>7119-89-3</t>
  </si>
  <si>
    <t>Diiodoacetamide</t>
  </si>
  <si>
    <t>5875-23-0</t>
  </si>
  <si>
    <t>Hexachloropropanone</t>
  </si>
  <si>
    <t>116-16-5</t>
  </si>
  <si>
    <t>Chloroacetaldehyde</t>
  </si>
  <si>
    <t>107-20-0</t>
  </si>
  <si>
    <t>Chloroacetonitrile</t>
  </si>
  <si>
    <t>107-14-2</t>
  </si>
  <si>
    <t>Chlorodiiodomethane</t>
  </si>
  <si>
    <t>638-79-9</t>
  </si>
  <si>
    <t>2-chloro-2-iodo-acetamide</t>
  </si>
  <si>
    <t>62872-35-9</t>
  </si>
  <si>
    <t>Chloronitromethane</t>
  </si>
  <si>
    <t>1794-84-9</t>
  </si>
  <si>
    <t>Iodoacetamide</t>
  </si>
  <si>
    <t>144-48-9</t>
  </si>
  <si>
    <t>Iodoacetic acid</t>
  </si>
  <si>
    <t>64-69-7</t>
  </si>
  <si>
    <t>Iodoacetonitrile</t>
  </si>
  <si>
    <t>624-75-9</t>
  </si>
  <si>
    <t>Iodoform</t>
  </si>
  <si>
    <t>75-47-8</t>
  </si>
  <si>
    <t>Mucochloric acid</t>
  </si>
  <si>
    <t>87-56-9</t>
  </si>
  <si>
    <t>Mutagen X</t>
  </si>
  <si>
    <t>MX</t>
  </si>
  <si>
    <t>77439-76-0</t>
  </si>
  <si>
    <t>N-bromoacetamide</t>
  </si>
  <si>
    <t>79-15-2</t>
  </si>
  <si>
    <t>N-Nitrosodibutylamine</t>
  </si>
  <si>
    <t>NDBA</t>
  </si>
  <si>
    <t>924-16-3</t>
  </si>
  <si>
    <t>4-nitrosomorpholine</t>
  </si>
  <si>
    <t>NMOR</t>
  </si>
  <si>
    <t>59-89-2</t>
  </si>
  <si>
    <t>N-nitrosodiethylamine</t>
  </si>
  <si>
    <t>NDEA</t>
  </si>
  <si>
    <t>55-18-5</t>
  </si>
  <si>
    <t>N-nitrosodiphenylamine</t>
  </si>
  <si>
    <t>NDPA</t>
  </si>
  <si>
    <t>86-30-6</t>
  </si>
  <si>
    <t>N-nitrosomethylethylamine</t>
  </si>
  <si>
    <t>NMEA</t>
  </si>
  <si>
    <t>10595-95-6</t>
  </si>
  <si>
    <t>N-nitrosopiperidine</t>
  </si>
  <si>
    <t>NPIP</t>
  </si>
  <si>
    <t>100-75-4</t>
  </si>
  <si>
    <t>N-Nitrosopyrrolidine</t>
  </si>
  <si>
    <t>NPYR</t>
  </si>
  <si>
    <t>930-55-2</t>
  </si>
  <si>
    <t>Tribromoacetaldehyde</t>
  </si>
  <si>
    <t>115-17-3</t>
  </si>
  <si>
    <t>Tribromoacetamide</t>
  </si>
  <si>
    <t>594-47-8</t>
  </si>
  <si>
    <t>Tribromoacetic acid</t>
  </si>
  <si>
    <t>75-96-7</t>
  </si>
  <si>
    <t>Tribromonitromethane</t>
  </si>
  <si>
    <t>464-10-8</t>
  </si>
  <si>
    <t>Trichloroacetamide</t>
  </si>
  <si>
    <t>594-65-0</t>
  </si>
  <si>
    <t>Trichloroacetonitrile</t>
  </si>
  <si>
    <t>545-06-2</t>
  </si>
  <si>
    <t>Tris(2-ethylhexyl) phosphate</t>
  </si>
  <si>
    <t>TEHP</t>
  </si>
  <si>
    <t>78-42-2</t>
  </si>
  <si>
    <t>Tris(2,3-dichloropropyl) phosphate</t>
  </si>
  <si>
    <t>TDCCP</t>
  </si>
  <si>
    <t>78-43-3</t>
  </si>
  <si>
    <t>Sucralose</t>
  </si>
  <si>
    <t>56038-13-2</t>
  </si>
  <si>
    <t>Food additives</t>
  </si>
  <si>
    <t>Artificial sweeteners</t>
  </si>
  <si>
    <t>Triacetin</t>
  </si>
  <si>
    <t>102-76-1</t>
  </si>
  <si>
    <t>Humectants</t>
  </si>
  <si>
    <t>Triethylcitrate</t>
  </si>
  <si>
    <t>77-93-0</t>
  </si>
  <si>
    <t>Personal care products / food additives</t>
  </si>
  <si>
    <t>Foam stabilisers</t>
  </si>
  <si>
    <t>2-Ethylthioacetic acid ethylester</t>
  </si>
  <si>
    <t>4455-13-4</t>
  </si>
  <si>
    <t>2-Methylthioacetic acid ethylester</t>
  </si>
  <si>
    <t>67-71-0</t>
  </si>
  <si>
    <t>3-Methylthiopropionic acid</t>
  </si>
  <si>
    <t>646-01-5</t>
  </si>
  <si>
    <t>Cyclopentadecanolide</t>
  </si>
  <si>
    <t>106-02-5</t>
  </si>
  <si>
    <t>Macrocyclic musks</t>
  </si>
  <si>
    <t>Dipropyltrisulfide</t>
  </si>
  <si>
    <t>6028-61-1</t>
  </si>
  <si>
    <t>Ethylene brassylate</t>
  </si>
  <si>
    <t>105-95-3</t>
  </si>
  <si>
    <t>Habanolide</t>
  </si>
  <si>
    <t>34902-57-3</t>
  </si>
  <si>
    <t>1,1,2-Trichloroethane</t>
  </si>
  <si>
    <t>79-00-5</t>
  </si>
  <si>
    <t>1,3-Dinitropyrene</t>
  </si>
  <si>
    <t>75321-20-9</t>
  </si>
  <si>
    <t>1,6-Dinitropyrene</t>
  </si>
  <si>
    <t>42397-64-8</t>
  </si>
  <si>
    <t>Polyaromatic hydrocarbons</t>
  </si>
  <si>
    <t>1,8-Dinitropyrene</t>
  </si>
  <si>
    <t>42397-65-9</t>
  </si>
  <si>
    <t>2-(2-Naphthalenyl)benzothiophene</t>
  </si>
  <si>
    <t>17164-77-1</t>
  </si>
  <si>
    <t>3-Chloroaniline</t>
  </si>
  <si>
    <t>108-42-9</t>
  </si>
  <si>
    <t>PPP transformation products</t>
  </si>
  <si>
    <t>4-Chloroaniline</t>
  </si>
  <si>
    <t>106-47-8</t>
  </si>
  <si>
    <t>3-Nitrobenzanthrone</t>
  </si>
  <si>
    <t>17117-34-9</t>
  </si>
  <si>
    <t>Acetaldehyde</t>
  </si>
  <si>
    <t>75-07-0</t>
  </si>
  <si>
    <t>Aniline</t>
  </si>
  <si>
    <t>62-53-3</t>
  </si>
  <si>
    <t>7H-Benzo(de)anthracen-7-one (Benzanthrone)</t>
  </si>
  <si>
    <t>82-05-3</t>
  </si>
  <si>
    <t>Intermediates for  dyes, pigments</t>
  </si>
  <si>
    <t>Ketone</t>
  </si>
  <si>
    <t>Benzenesulfonamide</t>
  </si>
  <si>
    <t>98-10-2</t>
  </si>
  <si>
    <t>Benzo(a)anthracene</t>
  </si>
  <si>
    <t>56-55-3</t>
  </si>
  <si>
    <t>Biphenyl</t>
  </si>
  <si>
    <t>92-52-4</t>
  </si>
  <si>
    <t>Dicyclohexylamin</t>
  </si>
  <si>
    <t>DCHA</t>
  </si>
  <si>
    <t>101-83-7</t>
  </si>
  <si>
    <t>Diphenylamine</t>
  </si>
  <si>
    <t>122-39-4</t>
  </si>
  <si>
    <t>Tris(2-butoxyethyl) phosphate</t>
  </si>
  <si>
    <t>TBOEP</t>
  </si>
  <si>
    <t>78-51-3</t>
  </si>
  <si>
    <t>Industrial chemicals / Flame retardants</t>
  </si>
  <si>
    <t>Organophosphorous flame retardants</t>
  </si>
  <si>
    <t>Formaldehyde</t>
  </si>
  <si>
    <t>50-00-0</t>
  </si>
  <si>
    <t>Hexa(methoxymethyl)melamine</t>
  </si>
  <si>
    <t>68002-20-0</t>
  </si>
  <si>
    <t>Irganox 1076</t>
  </si>
  <si>
    <t>2082-79-3</t>
  </si>
  <si>
    <t>N-methyl-Aniline</t>
  </si>
  <si>
    <t>100-61-8</t>
  </si>
  <si>
    <t>N-phenyl-naphthylamine</t>
  </si>
  <si>
    <t>90-30-2</t>
  </si>
  <si>
    <t>Polychlorinated biphenyls (PCBs) - Total</t>
  </si>
  <si>
    <t>1336-36-3</t>
  </si>
  <si>
    <t>Styrene</t>
  </si>
  <si>
    <t>100-42-5</t>
  </si>
  <si>
    <t>Tetrachloromethane</t>
  </si>
  <si>
    <t>56-23-5</t>
  </si>
  <si>
    <t>Toluene</t>
  </si>
  <si>
    <t>108-88-3</t>
  </si>
  <si>
    <t>Tris(1-chloro-2-propanyl) phosphate</t>
  </si>
  <si>
    <t>TCIPP</t>
  </si>
  <si>
    <t>13674-84-5</t>
  </si>
  <si>
    <t>Organophosphorous esters / Chlorinated phosphates</t>
  </si>
  <si>
    <t>Xylene (mixed isomers)</t>
  </si>
  <si>
    <t>1330-20-7</t>
  </si>
  <si>
    <t>(1-Hydroxy-iso-propyl)acetophenone</t>
  </si>
  <si>
    <t>1634-36-2</t>
  </si>
  <si>
    <t>1,1-Dichloro-2,2-diethoxyethane</t>
  </si>
  <si>
    <t>619-33-0</t>
  </si>
  <si>
    <t>1,1-Dimethyl-2-phenethylacetate</t>
  </si>
  <si>
    <t>151-05-3</t>
  </si>
  <si>
    <t>1,2,3-Trichloropropene</t>
  </si>
  <si>
    <t>TRCP</t>
  </si>
  <si>
    <t>96-19-5</t>
  </si>
  <si>
    <t>1,2,3-Trimethyl-1H-indene</t>
  </si>
  <si>
    <t>4773-83-5</t>
  </si>
  <si>
    <t>1,3,3-Trimethyl-2-oxoindol</t>
  </si>
  <si>
    <t>118-12-7</t>
  </si>
  <si>
    <t>1,3-Bis(1,1-dimethylethyl)-benzene</t>
  </si>
  <si>
    <t>1014-60-4</t>
  </si>
  <si>
    <t>1,4-Bis(phenylmethyl) benzene</t>
  </si>
  <si>
    <t>793-23-7</t>
  </si>
  <si>
    <t>1,4-Dichlorobenzene</t>
  </si>
  <si>
    <t>106-46-7</t>
  </si>
  <si>
    <t>1-Decanol</t>
  </si>
  <si>
    <t>112-30-1</t>
  </si>
  <si>
    <t>1H-Indole</t>
  </si>
  <si>
    <t>8047-67-4</t>
  </si>
  <si>
    <t>1-Octanol</t>
  </si>
  <si>
    <t>111-87-5</t>
  </si>
  <si>
    <t>1-Phenyl-1,3,3-trimethylindane</t>
  </si>
  <si>
    <t>3910-35-8</t>
  </si>
  <si>
    <t>2-(Methylthio)benzothiazol</t>
  </si>
  <si>
    <t>615-22-5</t>
  </si>
  <si>
    <t>2,3-Diethyl-2,3-dimethylsuccinonitrile</t>
  </si>
  <si>
    <t>85688-81-9</t>
  </si>
  <si>
    <t>2,3-Dihydro-1-methyl-1H-indol</t>
  </si>
  <si>
    <t>61-70-1</t>
  </si>
  <si>
    <t>2,4,6-Tribromoanisole</t>
  </si>
  <si>
    <t>607-99-8</t>
  </si>
  <si>
    <t>2,4,6-Tribromophenol</t>
  </si>
  <si>
    <t>TBP</t>
  </si>
  <si>
    <t>118-79-6</t>
  </si>
  <si>
    <t>2,4-Dibromoanisole</t>
  </si>
  <si>
    <t>21702-84-1</t>
  </si>
  <si>
    <t>2,4-Dibromophenol</t>
  </si>
  <si>
    <t>615-58-7</t>
  </si>
  <si>
    <t>2,4-Dichlorophenol</t>
  </si>
  <si>
    <t>120-83-2</t>
  </si>
  <si>
    <t>2,6-Diethoxytetrahydropyran</t>
  </si>
  <si>
    <t>3149-12-0</t>
  </si>
  <si>
    <t>2,6-Di-tert-butyl-4-hydroxy-4-methyl-2,5-cyclohexadien-1-one</t>
  </si>
  <si>
    <t>10396-80-2</t>
  </si>
  <si>
    <t>2,6-Di-tert-butylquinone</t>
  </si>
  <si>
    <t>719-22-2</t>
  </si>
  <si>
    <t>2-[(2-Chlorophenyl)amino]benzaldehyde</t>
  </si>
  <si>
    <t>71758-44-6</t>
  </si>
  <si>
    <t>2-Acetylacetophenone</t>
  </si>
  <si>
    <t>704-00-7</t>
  </si>
  <si>
    <t>2-Bromophenol</t>
  </si>
  <si>
    <t>95-56-7</t>
  </si>
  <si>
    <t>2-Methyl-1-phenylpropan-2-ol</t>
  </si>
  <si>
    <t>100-86-7</t>
  </si>
  <si>
    <t>2-Methylthioacetic acid</t>
  </si>
  <si>
    <t>2444-37-3</t>
  </si>
  <si>
    <t>2-Nitrophenol</t>
  </si>
  <si>
    <t>88-75-5</t>
  </si>
  <si>
    <t>3-(Bromo-4-methoxyphenyl)propionic acid</t>
  </si>
  <si>
    <t>1929-29-9</t>
  </si>
  <si>
    <t>3,5-Di-tert-butyl-4-hydroxyacetophenone</t>
  </si>
  <si>
    <t>14035-33-7</t>
  </si>
  <si>
    <t>4-Bromo-2-chlorophenol</t>
  </si>
  <si>
    <t>3964-56-5</t>
  </si>
  <si>
    <t>4-Bromoanisole</t>
  </si>
  <si>
    <t>104-92-7</t>
  </si>
  <si>
    <t>4-Bromophenol</t>
  </si>
  <si>
    <t>106-41-2</t>
  </si>
  <si>
    <t>4-Chloro-2-(trifluoromethyl)aniline</t>
  </si>
  <si>
    <t>445-03-4</t>
  </si>
  <si>
    <t>4-iso-Propenylacetophenone</t>
  </si>
  <si>
    <t>5359-04-6</t>
  </si>
  <si>
    <t>4-iso-Propylacetophenone</t>
  </si>
  <si>
    <t>645-13-6</t>
  </si>
  <si>
    <t>4-Methyl-phenanthrene</t>
  </si>
  <si>
    <t>832-64-4</t>
  </si>
  <si>
    <t>4-tert-Butylcyclohexanol (2 isomers)</t>
  </si>
  <si>
    <t>98-52-2</t>
  </si>
  <si>
    <t>4-tert-Butylcyclohexanone (2 isomers)</t>
  </si>
  <si>
    <t>98-53-3</t>
  </si>
  <si>
    <t>6-Phenyldodecane</t>
  </si>
  <si>
    <t>2719-62-2</t>
  </si>
  <si>
    <t>7,9-Di-tert-butyl-1-oxaspiro(4,5)deca-6,9-diene-2,8-dione</t>
  </si>
  <si>
    <t>82304-66-3</t>
  </si>
  <si>
    <t>Aminodiphenylsulfone</t>
  </si>
  <si>
    <t>4273-98-7</t>
  </si>
  <si>
    <t>Androstenone</t>
  </si>
  <si>
    <t>18339-16-7</t>
  </si>
  <si>
    <t>Mammalian pheromone</t>
  </si>
  <si>
    <t>Anthraquinone</t>
  </si>
  <si>
    <t>84-65-1</t>
  </si>
  <si>
    <t>Bis(chloropropyl)ethers</t>
  </si>
  <si>
    <t>54460-96-7</t>
  </si>
  <si>
    <t>Cyanide-Free</t>
  </si>
  <si>
    <t>57-12-5</t>
  </si>
  <si>
    <t>Cyanogen chloride</t>
  </si>
  <si>
    <t>506-77-4</t>
  </si>
  <si>
    <t>Pseudohalogens</t>
  </si>
  <si>
    <t>Cyclohexylisocyanate</t>
  </si>
  <si>
    <t>3173-53-3</t>
  </si>
  <si>
    <t>Decahydronaphtalene (Dekalin)</t>
  </si>
  <si>
    <t>91-17-8</t>
  </si>
  <si>
    <t>Dichloroaniline-2,3</t>
  </si>
  <si>
    <t>608-27-5</t>
  </si>
  <si>
    <t>Dichlorodimethylphenol (2,4-Dichloro-meta-xylenol)</t>
  </si>
  <si>
    <t>133-53-9</t>
  </si>
  <si>
    <t>Di-iso-propyldisulfide</t>
  </si>
  <si>
    <t>4253-89-8</t>
  </si>
  <si>
    <t>Di-iso-propylphenol</t>
  </si>
  <si>
    <t>2078-54-8</t>
  </si>
  <si>
    <t>Formylpiperidine</t>
  </si>
  <si>
    <t>2591-86-8</t>
  </si>
  <si>
    <t>Hydrogen cyanide</t>
  </si>
  <si>
    <t>74-90-8</t>
  </si>
  <si>
    <t>Chinoline</t>
  </si>
  <si>
    <t>91-22-5</t>
  </si>
  <si>
    <t>Chinoxaline</t>
  </si>
  <si>
    <t>91-19-0</t>
  </si>
  <si>
    <t>Chlorate</t>
  </si>
  <si>
    <t>14866-68-3</t>
  </si>
  <si>
    <t>Chlorodimethylphenol (Chloroxylenol)</t>
  </si>
  <si>
    <t>88-04-0</t>
  </si>
  <si>
    <t>Chloromethylphenylsulfone</t>
  </si>
  <si>
    <t>7205-98-3</t>
  </si>
  <si>
    <t>Chloronitrobenzene (2 isomers)</t>
  </si>
  <si>
    <t>25167-93-5</t>
  </si>
  <si>
    <t>Ioxitalamic acid</t>
  </si>
  <si>
    <t>28179-44-4</t>
  </si>
  <si>
    <t>Metaldehyde</t>
  </si>
  <si>
    <t>108-62-3</t>
  </si>
  <si>
    <t>Molluscicides</t>
  </si>
  <si>
    <t>Methylbenzonitrile</t>
  </si>
  <si>
    <t>529-19-1</t>
  </si>
  <si>
    <t>Methylphenylisocyanate</t>
  </si>
  <si>
    <t>614-68-6</t>
  </si>
  <si>
    <t>Methylphenylsulfone</t>
  </si>
  <si>
    <t>3112-85-4</t>
  </si>
  <si>
    <t>N,N-Dibutylformamide</t>
  </si>
  <si>
    <t>761-65-9</t>
  </si>
  <si>
    <t>N,N-Diethyldithiocarbamic acid methyl ester</t>
  </si>
  <si>
    <t>686-07-7</t>
  </si>
  <si>
    <t>N,N'-Diethyl-N,N'-diphenylurea</t>
  </si>
  <si>
    <t>85-98-3</t>
  </si>
  <si>
    <t>N,N'-Di-iso-propylurea</t>
  </si>
  <si>
    <t>4128-37-4</t>
  </si>
  <si>
    <t>N-Acetylmorpholine</t>
  </si>
  <si>
    <t>1696-20-4</t>
  </si>
  <si>
    <t>N-Ethylaniline</t>
  </si>
  <si>
    <t>103-69-5</t>
  </si>
  <si>
    <t>N-Ethylphthalimide</t>
  </si>
  <si>
    <t>5022-29-7</t>
  </si>
  <si>
    <t>N-Ethyltoluenesulfonamide</t>
  </si>
  <si>
    <t>26914-52-3</t>
  </si>
  <si>
    <t>N-Formylmorpholine</t>
  </si>
  <si>
    <t>4394-85-8</t>
  </si>
  <si>
    <t>Nitrobenzene</t>
  </si>
  <si>
    <t>98-95-3</t>
  </si>
  <si>
    <t>N-Phenylbenzenesulfonamide</t>
  </si>
  <si>
    <t>1678-25-7</t>
  </si>
  <si>
    <t>p-Dicyclohexylbenzene</t>
  </si>
  <si>
    <t>1087-02-1</t>
  </si>
  <si>
    <t>Phenanthrene</t>
  </si>
  <si>
    <t>85-01-8</t>
  </si>
  <si>
    <t>Phenylisocyanate</t>
  </si>
  <si>
    <t>103-71-9</t>
  </si>
  <si>
    <t>Tetralinone</t>
  </si>
  <si>
    <t>529-34-0</t>
  </si>
  <si>
    <t>Tocopherolacetate</t>
  </si>
  <si>
    <t>7695-91-2</t>
  </si>
  <si>
    <t>2,3,4-Trichloroaniline</t>
  </si>
  <si>
    <t>634-67-3</t>
  </si>
  <si>
    <t>Zincpyrithione</t>
  </si>
  <si>
    <t>13463-41-7</t>
  </si>
  <si>
    <t>Organometallic compounds</t>
  </si>
  <si>
    <t>Perfluorooctane sulfonate (anion)</t>
  </si>
  <si>
    <t>PFOS</t>
  </si>
  <si>
    <t>45298-90-6</t>
  </si>
  <si>
    <t>4-Oxoisophorone</t>
  </si>
  <si>
    <t>1125-21-9</t>
  </si>
  <si>
    <t>Cineole</t>
  </si>
  <si>
    <t>8024-53-1</t>
  </si>
  <si>
    <t>Damascone</t>
  </si>
  <si>
    <t>23726-91-2</t>
  </si>
  <si>
    <t>Dihydromethyljasmonate</t>
  </si>
  <si>
    <t>37172-53-5</t>
  </si>
  <si>
    <t>Drometrizole</t>
  </si>
  <si>
    <t>2440-22-4</t>
  </si>
  <si>
    <t>Drometrizole trisiloxane (INCI)</t>
  </si>
  <si>
    <t>155633-54-8</t>
  </si>
  <si>
    <t>Methyl-iso-propylcyclohexenone, Carvone</t>
  </si>
  <si>
    <t>6485-40-1</t>
  </si>
  <si>
    <t>o-Terphenyl</t>
  </si>
  <si>
    <t>84-15-1</t>
  </si>
  <si>
    <t>Laser dye</t>
  </si>
  <si>
    <t>p-Terphenyl</t>
  </si>
  <si>
    <t>92-94-4</t>
  </si>
  <si>
    <t>Viridine</t>
  </si>
  <si>
    <t>101-48-4</t>
  </si>
  <si>
    <t>1,3-Dichloropropene</t>
  </si>
  <si>
    <t>542-75-6</t>
  </si>
  <si>
    <t>Halogenated hydrocarbons</t>
  </si>
  <si>
    <t>2,3,4,6-Tetrachlorophenol</t>
  </si>
  <si>
    <t>58-90-2</t>
  </si>
  <si>
    <t>2,4,5-Trichlorophenol</t>
  </si>
  <si>
    <t>95-95-4</t>
  </si>
  <si>
    <t>2,4,6-Trichloroanisole</t>
  </si>
  <si>
    <t>87-40-1</t>
  </si>
  <si>
    <t>2,4,6-Trichlorophenol</t>
  </si>
  <si>
    <t>88-06-2</t>
  </si>
  <si>
    <t>2,4-Dichloroanisole</t>
  </si>
  <si>
    <t>553-82-2</t>
  </si>
  <si>
    <t>2,6-Dichloroanisole</t>
  </si>
  <si>
    <t>1984-65-2</t>
  </si>
  <si>
    <t>2-Aminobenzimidazole</t>
  </si>
  <si>
    <t>934-32-7</t>
  </si>
  <si>
    <t>2-Bromoanisole</t>
  </si>
  <si>
    <t>578-57-4</t>
  </si>
  <si>
    <t>2-Methylanthraquinone</t>
  </si>
  <si>
    <t>84-54-8</t>
  </si>
  <si>
    <t>Intermediates for dyes, pigments</t>
  </si>
  <si>
    <t>Bis(4-chlorophenyl)acetic acid</t>
  </si>
  <si>
    <t>4,4′-DDA / p,p'-DDA</t>
  </si>
  <si>
    <t>83-05-6</t>
  </si>
  <si>
    <t>1-Chloro-2,2-bis(p-chlorophenyl)ethane</t>
  </si>
  <si>
    <t>4,4′-DDMS / p,p'-DDMS</t>
  </si>
  <si>
    <t>2642-80-0</t>
  </si>
  <si>
    <t>1,1-Bis(p-chlorophenyl)ethylene</t>
  </si>
  <si>
    <t>4,4′-DDNU</t>
  </si>
  <si>
    <t>2642-81-1</t>
  </si>
  <si>
    <t>2,2-Bis(4-chlorophenyl)ethanol</t>
  </si>
  <si>
    <t>4,4′-DDOH / p,p'-DDOH</t>
  </si>
  <si>
    <t>2642-82-2</t>
  </si>
  <si>
    <t>Aclonifen</t>
  </si>
  <si>
    <t>74070-46-5</t>
  </si>
  <si>
    <t>Herbicides</t>
  </si>
  <si>
    <t>Aldicarb</t>
  </si>
  <si>
    <t>116-06-3</t>
  </si>
  <si>
    <t>Insecticides</t>
  </si>
  <si>
    <t>Aldicarb sulfone</t>
  </si>
  <si>
    <t>1646-88-4</t>
  </si>
  <si>
    <t>Ametryn</t>
  </si>
  <si>
    <t>834-12-8</t>
  </si>
  <si>
    <t>Amino methyl phosphoric acid</t>
  </si>
  <si>
    <t>AMPA</t>
  </si>
  <si>
    <t>1066-51-9</t>
  </si>
  <si>
    <t>Azinphos-ethyl</t>
  </si>
  <si>
    <t>2642-71-9</t>
  </si>
  <si>
    <t>Pesticides transformation products</t>
  </si>
  <si>
    <t>Bifenox</t>
  </si>
  <si>
    <t>42576-02-3</t>
  </si>
  <si>
    <t>Bromacil</t>
  </si>
  <si>
    <t>314-40-9</t>
  </si>
  <si>
    <t>Bromoxynil octanoate</t>
  </si>
  <si>
    <t>1689-99-2</t>
  </si>
  <si>
    <t>Hydroxybenzonitrile</t>
  </si>
  <si>
    <t>Carbaryl</t>
  </si>
  <si>
    <t>63-25-2</t>
  </si>
  <si>
    <t>Cyanazine</t>
  </si>
  <si>
    <t>21725-46-2</t>
  </si>
  <si>
    <t>Cyanazine acid</t>
  </si>
  <si>
    <t>36576-43-9</t>
  </si>
  <si>
    <t>4,4′-Dichlorobenzophenone</t>
  </si>
  <si>
    <t>90-98-2</t>
  </si>
  <si>
    <t>Intermediate for synthesis of chemicals / Pharmaceuticals</t>
  </si>
  <si>
    <t>Dicofol</t>
  </si>
  <si>
    <t>115-32-2</t>
  </si>
  <si>
    <t>Acaricides</t>
  </si>
  <si>
    <t>Diflufenican</t>
  </si>
  <si>
    <t>83164-33-4</t>
  </si>
  <si>
    <t>Diisopropylamine</t>
  </si>
  <si>
    <t>108-18-9</t>
  </si>
  <si>
    <t>Intermediates for the production of pesticides, pharmaceuticals, dyes</t>
  </si>
  <si>
    <t>Dimethenamid</t>
  </si>
  <si>
    <t>87674-68-8</t>
  </si>
  <si>
    <t>Dimethoate</t>
  </si>
  <si>
    <t>60-51-5</t>
  </si>
  <si>
    <t>Echio (Ethion)</t>
  </si>
  <si>
    <t>563-12-2</t>
  </si>
  <si>
    <t>Fenarimol</t>
  </si>
  <si>
    <t>60168-88-9</t>
  </si>
  <si>
    <t>Fungicides</t>
  </si>
  <si>
    <t>Pyrimidines</t>
  </si>
  <si>
    <t>Fenthion</t>
  </si>
  <si>
    <t>55-38-9</t>
  </si>
  <si>
    <t>Flufenacet</t>
  </si>
  <si>
    <t>142459-58-3</t>
  </si>
  <si>
    <t>Flusilazole</t>
  </si>
  <si>
    <t>85509-19-9</t>
  </si>
  <si>
    <t>Triazoles</t>
  </si>
  <si>
    <t>Flutriafol</t>
  </si>
  <si>
    <t>76674-21-0</t>
  </si>
  <si>
    <t>Furathiocarb</t>
  </si>
  <si>
    <t>65907-30-4</t>
  </si>
  <si>
    <t>Heptachlor</t>
  </si>
  <si>
    <t>76-44-8</t>
  </si>
  <si>
    <t>Organochlorines</t>
  </si>
  <si>
    <t>Heptachlor epoxide</t>
  </si>
  <si>
    <t>1024-57-3</t>
  </si>
  <si>
    <t>Hexazinone</t>
  </si>
  <si>
    <t>51235-04-2</t>
  </si>
  <si>
    <t>Chlorothalonil</t>
  </si>
  <si>
    <t>1897-45-6</t>
  </si>
  <si>
    <t>Chloronitrile</t>
  </si>
  <si>
    <t>Chloroxuron</t>
  </si>
  <si>
    <t>1982-47-4</t>
  </si>
  <si>
    <t>Phenylurea herbicides</t>
  </si>
  <si>
    <t>Chlorpyriphos methyl</t>
  </si>
  <si>
    <t>5598-13-0</t>
  </si>
  <si>
    <t>Chlorthal-dimethyl</t>
  </si>
  <si>
    <t>1861-32-1</t>
  </si>
  <si>
    <t>Linuron</t>
  </si>
  <si>
    <t>330-55-2</t>
  </si>
  <si>
    <t>Malathion</t>
  </si>
  <si>
    <t>121-75-5</t>
  </si>
  <si>
    <t>Mecoprop-p</t>
  </si>
  <si>
    <t>MCPP-P</t>
  </si>
  <si>
    <t>16484-77-8</t>
  </si>
  <si>
    <t>Metazachlor</t>
  </si>
  <si>
    <t>67129-08-2</t>
  </si>
  <si>
    <t>Chloroacetamide</t>
  </si>
  <si>
    <t>Methiocarb</t>
  </si>
  <si>
    <t>2032-65-7</t>
  </si>
  <si>
    <t>Methiocarb sulfoxide</t>
  </si>
  <si>
    <t>2635-10-1</t>
  </si>
  <si>
    <t>Methoxychlor</t>
  </si>
  <si>
    <t>72-43-5</t>
  </si>
  <si>
    <t>Metolachlor</t>
  </si>
  <si>
    <t>51218-45-2</t>
  </si>
  <si>
    <t>Metoxuron</t>
  </si>
  <si>
    <t>19937-59-8</t>
  </si>
  <si>
    <t>Microcystin-LA / Cyanoginosin-LA</t>
  </si>
  <si>
    <t>96180-79-9</t>
  </si>
  <si>
    <t>Molinate</t>
  </si>
  <si>
    <t>2212-67-1</t>
  </si>
  <si>
    <t>N-Ethyl-2-tolylsulfonamide</t>
  </si>
  <si>
    <t>825629-31-0</t>
  </si>
  <si>
    <t>Dichlorodiphenyldichloroethane (Mitotane)</t>
  </si>
  <si>
    <t>o,p'-DDD</t>
  </si>
  <si>
    <t>53-19-0</t>
  </si>
  <si>
    <t>Omethoate</t>
  </si>
  <si>
    <t>1113-02-6</t>
  </si>
  <si>
    <t>Orbencarb</t>
  </si>
  <si>
    <t>34622-58-7</t>
  </si>
  <si>
    <t>Oxadiazon</t>
  </si>
  <si>
    <t>19666-30-9</t>
  </si>
  <si>
    <t>Paclobutrazol</t>
  </si>
  <si>
    <t>76738-62-0</t>
  </si>
  <si>
    <t>Parathion</t>
  </si>
  <si>
    <t>56-38-2</t>
  </si>
  <si>
    <t>Parathion methyl</t>
  </si>
  <si>
    <t>298-00-0</t>
  </si>
  <si>
    <t>Pendimethalin</t>
  </si>
  <si>
    <t>40487-42-1</t>
  </si>
  <si>
    <t>Dinitroaniline</t>
  </si>
  <si>
    <t>Phoxime</t>
  </si>
  <si>
    <t>14816-18-3</t>
  </si>
  <si>
    <t>Pirimiphos-methyl</t>
  </si>
  <si>
    <t>29232-93-7</t>
  </si>
  <si>
    <t>Prochloraz</t>
  </si>
  <si>
    <t>67747-09-5</t>
  </si>
  <si>
    <t>Propachlor</t>
  </si>
  <si>
    <t>1918-16-7</t>
  </si>
  <si>
    <t>Propanil</t>
  </si>
  <si>
    <t>709-98-8</t>
  </si>
  <si>
    <t>Propazine</t>
  </si>
  <si>
    <t>139-40-2</t>
  </si>
  <si>
    <t>Propiconazole</t>
  </si>
  <si>
    <t>60207-90-1</t>
  </si>
  <si>
    <t>Propyzamide</t>
  </si>
  <si>
    <t>23950-58-5</t>
  </si>
  <si>
    <t>Benzamides</t>
  </si>
  <si>
    <t>Quinmerac</t>
  </si>
  <si>
    <t>90717-03-6</t>
  </si>
  <si>
    <t>Quinoxyfen</t>
  </si>
  <si>
    <t>124495-18-7</t>
  </si>
  <si>
    <t>Quinolines</t>
  </si>
  <si>
    <t>Thiodicarb</t>
  </si>
  <si>
    <t>59669-26-0</t>
  </si>
  <si>
    <t>Tolclofos methyl</t>
  </si>
  <si>
    <t>57018-04-9</t>
  </si>
  <si>
    <t>Tolylfluanid</t>
  </si>
  <si>
    <t>731-27-1</t>
  </si>
  <si>
    <t>Triallate</t>
  </si>
  <si>
    <t>2303-17-5</t>
  </si>
  <si>
    <t>Triclocarban</t>
  </si>
  <si>
    <t>101-20-2</t>
  </si>
  <si>
    <t>Metrifonate (Trichlorfon)</t>
  </si>
  <si>
    <t>52-68-6</t>
  </si>
  <si>
    <t>Desmethylnaproxen (metabolite of NAPROXENE)</t>
  </si>
  <si>
    <t>60756-73-2</t>
  </si>
  <si>
    <t>Pharmaceuticals transformation products</t>
  </si>
  <si>
    <t>Acetazolamide</t>
  </si>
  <si>
    <t>59-66-5</t>
  </si>
  <si>
    <t>Carbonic anhydrase inhibitor</t>
  </si>
  <si>
    <t>Anthracen-1,4-dione</t>
  </si>
  <si>
    <t>635-12-1</t>
  </si>
  <si>
    <t>Apramycin</t>
  </si>
  <si>
    <t>37321-09-8</t>
  </si>
  <si>
    <t>Aminoglycoside</t>
  </si>
  <si>
    <t>Baclofen</t>
  </si>
  <si>
    <t>1134-47-0</t>
  </si>
  <si>
    <t>Baquiloprim</t>
  </si>
  <si>
    <t>102280-35-3</t>
  </si>
  <si>
    <t>Sulfonamides</t>
  </si>
  <si>
    <t>Cefacetrile</t>
  </si>
  <si>
    <t>10206-21-0</t>
  </si>
  <si>
    <t>Cephalosporins</t>
  </si>
  <si>
    <t>Cefalexin</t>
  </si>
  <si>
    <t>15686-71-2</t>
  </si>
  <si>
    <t>Cefalonium</t>
  </si>
  <si>
    <t>5575-21-3</t>
  </si>
  <si>
    <t>Cefapirin</t>
  </si>
  <si>
    <t>21593-23-7</t>
  </si>
  <si>
    <t>Cefazoline</t>
  </si>
  <si>
    <t>25953-19-9</t>
  </si>
  <si>
    <t>Cefoperazone</t>
  </si>
  <si>
    <t>62893-19-0</t>
  </si>
  <si>
    <t>Crotamiton</t>
  </si>
  <si>
    <t>483-63-6</t>
  </si>
  <si>
    <t>Antipruritic</t>
  </si>
  <si>
    <t>Dantrolene</t>
  </si>
  <si>
    <t>7261-97-4</t>
  </si>
  <si>
    <t>Muscle relaxant</t>
  </si>
  <si>
    <t>Dapsone</t>
  </si>
  <si>
    <t>80-08-0</t>
  </si>
  <si>
    <t>Difloxacin</t>
  </si>
  <si>
    <t>98106-17-3</t>
  </si>
  <si>
    <t>Fluoroquinolone</t>
  </si>
  <si>
    <t>Domperidone</t>
  </si>
  <si>
    <t>57808-66-9</t>
  </si>
  <si>
    <t>Esomeprazole</t>
  </si>
  <si>
    <t>119141-88-7</t>
  </si>
  <si>
    <t>Ethosuximide</t>
  </si>
  <si>
    <t>77-67-8</t>
  </si>
  <si>
    <t>Flucloxacillin</t>
  </si>
  <si>
    <t>5250-39-5</t>
  </si>
  <si>
    <t>Beta-lactam</t>
  </si>
  <si>
    <t>Gentamicin</t>
  </si>
  <si>
    <t>1403-66-3</t>
  </si>
  <si>
    <t>1,1,1-Trichloro-2,2-dihydroxyethane (Chloral hydrate)</t>
  </si>
  <si>
    <t>302-17-0</t>
  </si>
  <si>
    <t>Chlorobutanol</t>
  </si>
  <si>
    <t>57-15-8</t>
  </si>
  <si>
    <t>1-Hydroxy Ibuprofen</t>
  </si>
  <si>
    <t>53949-53-4</t>
  </si>
  <si>
    <t>2-Hydroxy Ibuprofen</t>
  </si>
  <si>
    <t>51146-55-5</t>
  </si>
  <si>
    <t>Iminostilbene</t>
  </si>
  <si>
    <t>256-96-2</t>
  </si>
  <si>
    <t>Kanamycin sulfate</t>
  </si>
  <si>
    <t>8063-07-8</t>
  </si>
  <si>
    <t>Lamotrigine</t>
  </si>
  <si>
    <t>84057-84-1</t>
  </si>
  <si>
    <t>Levetiracetam</t>
  </si>
  <si>
    <t>102767-28-2</t>
  </si>
  <si>
    <t>Lidocaine</t>
  </si>
  <si>
    <t>137-58-6</t>
  </si>
  <si>
    <t>Anaesthetic</t>
  </si>
  <si>
    <t>Lithium carbonate</t>
  </si>
  <si>
    <t>554-13-2</t>
  </si>
  <si>
    <t>Mood stabilizers</t>
  </si>
  <si>
    <t>Marbofloxacin</t>
  </si>
  <si>
    <t>115550-35-1</t>
  </si>
  <si>
    <t>Mebeverine</t>
  </si>
  <si>
    <t>3625-06-7</t>
  </si>
  <si>
    <t>Antispasmodic - muscolotropic</t>
  </si>
  <si>
    <t>Methylphenobarbital</t>
  </si>
  <si>
    <t>115-38-8</t>
  </si>
  <si>
    <t>Nafcillin</t>
  </si>
  <si>
    <t>985-16-0</t>
  </si>
  <si>
    <t>Nandrolone</t>
  </si>
  <si>
    <t>434-22-0</t>
  </si>
  <si>
    <t>Neomycin B</t>
  </si>
  <si>
    <t>1404-04-2</t>
  </si>
  <si>
    <t>N-Methylphenacetine</t>
  </si>
  <si>
    <t>7298-73-9</t>
  </si>
  <si>
    <t>Oxolinic acid</t>
  </si>
  <si>
    <t>14698-29-4</t>
  </si>
  <si>
    <t>Quinolones</t>
  </si>
  <si>
    <t>Phenobarbital</t>
  </si>
  <si>
    <t>50-06-6</t>
  </si>
  <si>
    <t>Phenytoine</t>
  </si>
  <si>
    <t>57-41-0</t>
  </si>
  <si>
    <t>Pipamperon</t>
  </si>
  <si>
    <t>1893-33-0</t>
  </si>
  <si>
    <t>Sarafloxacin</t>
  </si>
  <si>
    <t>98105-99-8</t>
  </si>
  <si>
    <t>Secobarbital</t>
  </si>
  <si>
    <t>76-73-3</t>
  </si>
  <si>
    <t>Anaesthetics</t>
  </si>
  <si>
    <t>Spectinomycin</t>
  </si>
  <si>
    <t>1695-77-8</t>
  </si>
  <si>
    <t>Aminocyclitols</t>
  </si>
  <si>
    <t>Streptomycin</t>
  </si>
  <si>
    <t>57-92-1</t>
  </si>
  <si>
    <t>Sulfadimethoxin</t>
  </si>
  <si>
    <t>122-11-2</t>
  </si>
  <si>
    <t>Sulfadoxin</t>
  </si>
  <si>
    <t>2447-57-6</t>
  </si>
  <si>
    <t>Taloxa</t>
  </si>
  <si>
    <t>25451-15-4</t>
  </si>
  <si>
    <t>Tilmicosin</t>
  </si>
  <si>
    <t>108050-54-0</t>
  </si>
  <si>
    <t>Tramadol</t>
  </si>
  <si>
    <t>27203-92-5</t>
  </si>
  <si>
    <t>Trimethoprim</t>
  </si>
  <si>
    <t>738-70-5</t>
  </si>
  <si>
    <t>Tylosin</t>
  </si>
  <si>
    <t>1401-69-0</t>
  </si>
  <si>
    <t>Valnemulin</t>
  </si>
  <si>
    <t>101312-92-9</t>
  </si>
  <si>
    <t>Pleuromutilin</t>
  </si>
  <si>
    <t>Valproic acid</t>
  </si>
  <si>
    <t>99-66-1</t>
  </si>
  <si>
    <t>2-Ethylhexanoic acid 2-ethylhexyl ester</t>
  </si>
  <si>
    <t>7425-14-1</t>
  </si>
  <si>
    <t>Technical additives</t>
  </si>
  <si>
    <t>Diisodecyl phthalate</t>
  </si>
  <si>
    <t>DIDP</t>
  </si>
  <si>
    <t>26761-40-0</t>
  </si>
  <si>
    <t>Diisononyl phthalate</t>
  </si>
  <si>
    <t>DINP</t>
  </si>
  <si>
    <t>28553-12-0</t>
  </si>
  <si>
    <t>Diisopropylnaphthalene</t>
  </si>
  <si>
    <t>DIPN</t>
  </si>
  <si>
    <t>38640-62-9</t>
  </si>
  <si>
    <t>Methanone, Irgacure 184</t>
  </si>
  <si>
    <t>947-19-3</t>
  </si>
  <si>
    <t>N-butyl-benzenesulfonamide</t>
  </si>
  <si>
    <t>NBBS</t>
  </si>
  <si>
    <t>3622-84-2</t>
  </si>
  <si>
    <t>N-Methyl-2-pyrrolidone</t>
  </si>
  <si>
    <t>NMP</t>
  </si>
  <si>
    <t>872-50-4</t>
  </si>
  <si>
    <t>Tributylacetylcitrate</t>
  </si>
  <si>
    <t>77-90-7</t>
  </si>
  <si>
    <t>Tris(2-methylpropyl) phosphate</t>
  </si>
  <si>
    <t>TIBP</t>
  </si>
  <si>
    <t>126-71-6</t>
  </si>
  <si>
    <t>Plasticisers / Flame retardants</t>
  </si>
  <si>
    <t>Technical additives / Organophosphorous flame retardants</t>
  </si>
  <si>
    <t>2,2,4-trimethylpentane-1,3-diol diisobutyrate</t>
  </si>
  <si>
    <t>TXIB</t>
  </si>
  <si>
    <t>6846-50-0</t>
  </si>
  <si>
    <t>Arsenic</t>
  </si>
  <si>
    <t>7440-38-2</t>
  </si>
  <si>
    <t>Copper</t>
  </si>
  <si>
    <t>Chromium</t>
  </si>
  <si>
    <t>7440-47-3</t>
  </si>
  <si>
    <t>Palladium</t>
  </si>
  <si>
    <t>7440-05-3</t>
  </si>
  <si>
    <t>Silver</t>
  </si>
  <si>
    <t>12595-26-5</t>
  </si>
  <si>
    <t>Zinc</t>
  </si>
  <si>
    <t>7440-66-6</t>
  </si>
  <si>
    <t>2,4-Dinitrophenol</t>
  </si>
  <si>
    <t>DNP</t>
  </si>
  <si>
    <t>51-28-5</t>
  </si>
  <si>
    <t>2,2',4,4',5-Pentabromodiphenyl ether (BDE-99)</t>
  </si>
  <si>
    <t>60348-60-9</t>
  </si>
  <si>
    <t>Polybrominated diphenylethers</t>
  </si>
  <si>
    <t>2,2',4,4',6-Pentabromodiphenyl ether (BDE-100)</t>
  </si>
  <si>
    <t>189084-64-8</t>
  </si>
  <si>
    <t>Chlorpyrifos</t>
  </si>
  <si>
    <t>2921-88-2</t>
  </si>
  <si>
    <t>Pesticides</t>
  </si>
  <si>
    <t>Pesticides and their degradation products</t>
  </si>
  <si>
    <t>Polar pesticides and their degradation products</t>
  </si>
  <si>
    <t>2,4,4'-tribromodiphenylether</t>
  </si>
  <si>
    <t>BDE-28</t>
  </si>
  <si>
    <t>41318-75-6</t>
  </si>
  <si>
    <t>2,2',4,5'-Tetrabromodiphenylether</t>
  </si>
  <si>
    <t>BDE-49</t>
  </si>
  <si>
    <t>60044-24-8</t>
  </si>
  <si>
    <t>2,2',3,3',4,4',5,5',6-Nonabromodiphenylether</t>
  </si>
  <si>
    <t>BDE-206</t>
  </si>
  <si>
    <t>63387-28-0</t>
  </si>
  <si>
    <t>Difenacoum</t>
  </si>
  <si>
    <t>56073-07-5</t>
  </si>
  <si>
    <t>Hydroxycoumarin</t>
  </si>
  <si>
    <t>Difethialone</t>
  </si>
  <si>
    <t>104653-34-1</t>
  </si>
  <si>
    <t>bromadiolone</t>
  </si>
  <si>
    <t>28772-56-7</t>
  </si>
  <si>
    <t>Coumarin anticoagulant</t>
  </si>
  <si>
    <t>Brodifacoum</t>
  </si>
  <si>
    <t>56073-10-0</t>
  </si>
  <si>
    <t>Hydrocoumarin</t>
  </si>
  <si>
    <t>d-Phenothrin</t>
  </si>
  <si>
    <t>188023-86-1</t>
  </si>
  <si>
    <t>Flufenoxuron</t>
  </si>
  <si>
    <t>101463-69-8</t>
  </si>
  <si>
    <t>Flocoumafen</t>
  </si>
  <si>
    <t>90035-08-8</t>
  </si>
  <si>
    <t>Creosote</t>
  </si>
  <si>
    <t>8001-58-9</t>
  </si>
  <si>
    <t>Abamectin</t>
  </si>
  <si>
    <t>71751-41-2</t>
  </si>
  <si>
    <t>Alphachloralose (α-Chloralose)</t>
  </si>
  <si>
    <t>15879-93-3</t>
  </si>
  <si>
    <t>Bifenthrin</t>
  </si>
  <si>
    <t>82657-04-3</t>
  </si>
  <si>
    <t>Chlorfenapyr</t>
  </si>
  <si>
    <t>122453-73-0</t>
  </si>
  <si>
    <t>Halogenrated pyrroles</t>
  </si>
  <si>
    <t>Chlorophacinone</t>
  </si>
  <si>
    <t>3691-35-8</t>
  </si>
  <si>
    <t>Indandione anticoagulant</t>
  </si>
  <si>
    <t>Clothianidin</t>
  </si>
  <si>
    <t>210880-92-5</t>
  </si>
  <si>
    <t>Neonicotinoide (Nicotine metabolite)</t>
  </si>
  <si>
    <t>K-HDO</t>
  </si>
  <si>
    <t>66603-10-9</t>
  </si>
  <si>
    <t>Cyfluthrin</t>
  </si>
  <si>
    <t>68359-37-5</t>
  </si>
  <si>
    <t>DDACarbonate</t>
  </si>
  <si>
    <t>894406-76-9</t>
  </si>
  <si>
    <t>Didecylmethylpoly(oxyethyl)ammonium Propionate (Bardap 26)</t>
  </si>
  <si>
    <t>94667-33-1</t>
  </si>
  <si>
    <t>Fenpropimorph</t>
  </si>
  <si>
    <t>67564-91-4</t>
  </si>
  <si>
    <t>Morpholine-derivative</t>
  </si>
  <si>
    <t>Fipronil</t>
  </si>
  <si>
    <t>120068-37-3</t>
  </si>
  <si>
    <t>Phenylpyrazole</t>
  </si>
  <si>
    <t>Icaridin</t>
  </si>
  <si>
    <t>119515-38-7</t>
  </si>
  <si>
    <t>Imiprothrin</t>
  </si>
  <si>
    <t>72963-72-5</t>
  </si>
  <si>
    <t>Methyl neodecanamide</t>
  </si>
  <si>
    <t>MNDA</t>
  </si>
  <si>
    <t>105726-67-8</t>
  </si>
  <si>
    <t>Spinosad</t>
  </si>
  <si>
    <t>168316-95-8</t>
  </si>
  <si>
    <t>Thiamethoxam</t>
  </si>
  <si>
    <t>153719-23-4</t>
  </si>
  <si>
    <t>(Z,E)-Tetradeca-9,12-dienyl acetate</t>
  </si>
  <si>
    <t>ZE-TDA</t>
  </si>
  <si>
    <t>30507-70-1</t>
  </si>
  <si>
    <t>Pheromone-type</t>
  </si>
  <si>
    <t>Muscalure (cis-Tricos-9-ene)</t>
  </si>
  <si>
    <t>27519-02-4</t>
  </si>
  <si>
    <t>lambda-Cyhalothrin</t>
  </si>
  <si>
    <t>91465-08-6</t>
  </si>
  <si>
    <t>Acrolein / Acrylaldehyde</t>
  </si>
  <si>
    <t>107-02-8</t>
  </si>
  <si>
    <t>Tebuconazole</t>
  </si>
  <si>
    <t>107534-96-3</t>
  </si>
  <si>
    <t>Thiacloprid</t>
  </si>
  <si>
    <t>111988-49-9</t>
  </si>
  <si>
    <t>Methyl nonyl ketone</t>
  </si>
  <si>
    <t>112-12-9</t>
  </si>
  <si>
    <t>Warfarin sodium</t>
  </si>
  <si>
    <t>129-06-6</t>
  </si>
  <si>
    <t>Indoxacarb</t>
  </si>
  <si>
    <t>173584-44-6</t>
  </si>
  <si>
    <t>Bendiocarb</t>
  </si>
  <si>
    <t>22781-23-3</t>
  </si>
  <si>
    <t>N-(3-aminopropyl)-N-dodecylpropane-1,3-diamine</t>
  </si>
  <si>
    <t>2372-82-9</t>
  </si>
  <si>
    <t>Metofluthrin</t>
  </si>
  <si>
    <t>240494-70-6</t>
  </si>
  <si>
    <t>Potassium sorbate / Sorbistat-K</t>
  </si>
  <si>
    <t>24634-61-5</t>
  </si>
  <si>
    <t>Sulphuryl difluoride</t>
  </si>
  <si>
    <t>2699-79-8</t>
  </si>
  <si>
    <t>Bis-(N-cyclohexyldiazeniumdioxy)-copper</t>
  </si>
  <si>
    <t>Cu-HDO</t>
  </si>
  <si>
    <t>312600-89-8</t>
  </si>
  <si>
    <t>Dazomet</t>
  </si>
  <si>
    <t>533-74-4</t>
  </si>
  <si>
    <t>3-iodo-2-propynyl butylcarbamate</t>
  </si>
  <si>
    <t>55406-53-6</t>
  </si>
  <si>
    <t>Coumatetralyl</t>
  </si>
  <si>
    <t>5836-29-3</t>
  </si>
  <si>
    <t>Quaternary ammonium compounds (alkyltrimethyl (alkyl from C8-C18, saturated and unsaturated, and tallow alkyl, coco alkyl, and soya alkyl) chlorides, bromides, or methylsulphates)</t>
  </si>
  <si>
    <t>TMAC</t>
  </si>
  <si>
    <t>61789-18-2</t>
  </si>
  <si>
    <t>4,5-Dichloro-2-n-octyl-4-isothiazolin-3-one</t>
  </si>
  <si>
    <t>DCOIT</t>
  </si>
  <si>
    <t>64359-81-5</t>
  </si>
  <si>
    <t>Quaternary ammonium compounds, benzyl-C12-16-alkyldimethyl, chlorides</t>
  </si>
  <si>
    <t>68424-85-1</t>
  </si>
  <si>
    <t>Didecyldimethylammonium chloride</t>
  </si>
  <si>
    <t>7173-51-5</t>
  </si>
  <si>
    <t>Fenoxycarb / Ethyl N-[2-(4-phenoxyphenoxy)ethyl]carbamate</t>
  </si>
  <si>
    <t>72490-01-8</t>
  </si>
  <si>
    <t>Quaternary ammonium compounds (dialkyldimethyl (alkyl from C6-C18, saturated and unsaturated, and tallow alkyl, coco alkyl, and soya alkyl) chlorides, bromides, or methylsulphates)</t>
  </si>
  <si>
    <t>DDAC</t>
  </si>
  <si>
    <t>73398-64-8</t>
  </si>
  <si>
    <t>Quaternary ammonium compounds (benzylalkyldimethyl (alkyl from C8-C22, saturated and unsaturated, tallow alkyl, coco alkyl, and soya alkyl) chlorides, bromides, or hydroxides)</t>
  </si>
  <si>
    <t>BKC</t>
  </si>
  <si>
    <t>8001-54-5</t>
  </si>
  <si>
    <t>Etofenprox / 3-phenoxybenzyl-2-(4-ethoxyphenyl)-2-methylpropylether</t>
  </si>
  <si>
    <t>80844-07-1</t>
  </si>
  <si>
    <t>Warfarin / Coumadin</t>
  </si>
  <si>
    <t>81-81-2</t>
  </si>
  <si>
    <t>Cyproconazole</t>
  </si>
  <si>
    <t>94361-06-5</t>
  </si>
  <si>
    <t>2,2-dibromo-2-cyanoacetamide</t>
  </si>
  <si>
    <t>10222-01-2</t>
  </si>
  <si>
    <t>1,3-dichloro-5,5-dimethylhydantoin</t>
  </si>
  <si>
    <t>118-52-5</t>
  </si>
  <si>
    <t>2-Phenoxyethanol</t>
  </si>
  <si>
    <t>122-99-6</t>
  </si>
  <si>
    <t>Cetylpyridinium chloride</t>
  </si>
  <si>
    <t>123-03-5</t>
  </si>
  <si>
    <t>Chloramine-T / Tosylchloramide sodium</t>
  </si>
  <si>
    <t>127-65-1</t>
  </si>
  <si>
    <t>Potassium dimethyldithiocarbamate</t>
  </si>
  <si>
    <t>128-03-0</t>
  </si>
  <si>
    <t>Sodium dimethyldithiocarbamate</t>
  </si>
  <si>
    <t>128-04-1</t>
  </si>
  <si>
    <t>6-(phthalimido)peroxyhexanoic acid</t>
  </si>
  <si>
    <t>128275-31-0</t>
  </si>
  <si>
    <t>Folpet / N-(trichloromethylthio)phthalimide</t>
  </si>
  <si>
    <t>133-07-3</t>
  </si>
  <si>
    <t>2-Butanone, peroxide</t>
  </si>
  <si>
    <t>1338-23-4</t>
  </si>
  <si>
    <t>Dodecylguanidine monohydrochloride</t>
  </si>
  <si>
    <t>13590-97-1</t>
  </si>
  <si>
    <t>Thiram / Tetramethylthiuram disulfide</t>
  </si>
  <si>
    <t>137-26-8</t>
  </si>
  <si>
    <t>Metam-sodium / Carbathion</t>
  </si>
  <si>
    <t>137-42-8</t>
  </si>
  <si>
    <t>Amines, n-C10-16-alkyltrimethylenedi-, reaction products with chloroacetic acid</t>
  </si>
  <si>
    <t>139734-65-9</t>
  </si>
  <si>
    <t>(Benzyloxy)methanol</t>
  </si>
  <si>
    <t>14548-60-8</t>
  </si>
  <si>
    <t>Bis(1-hydroxy-1H-pyridine-2-thionato-O,S)copper</t>
  </si>
  <si>
    <t>14915-37-8</t>
  </si>
  <si>
    <t>Sodium p-chloro-m-cresolate</t>
  </si>
  <si>
    <t>15733-22-9</t>
  </si>
  <si>
    <t>Chlorhexidine digluconate / D-gluconic acid, compound with N,N''-bis(4-chlorophenyl)-3,12-diimino-2,4,11,13-tetraazatetradecanediamidine (2:1)</t>
  </si>
  <si>
    <t>18472-51-0</t>
  </si>
  <si>
    <t>p-[(diiodomethyl)sulphonyl]toluene</t>
  </si>
  <si>
    <t>20018-09-1</t>
  </si>
  <si>
    <t>(benzothiazol-2-ylthio)methyl thiocyanate</t>
  </si>
  <si>
    <t>TCMTB</t>
  </si>
  <si>
    <t>21564-17-0</t>
  </si>
  <si>
    <t>alpha,alpha',alpha''-Trimethyl-1,3,5-triazine-1,3,5(2H,4H,6H)-triethanol</t>
  </si>
  <si>
    <t>25254-50-6</t>
  </si>
  <si>
    <t>2,2'-dithiobis[N-methylbenzamide]</t>
  </si>
  <si>
    <t>2527-58-4</t>
  </si>
  <si>
    <t>Betadine / Polyvinylpyrrolidone iodine</t>
  </si>
  <si>
    <t>25655-41-8</t>
  </si>
  <si>
    <t>1,2-benzisothiazol-3(2H)-one</t>
  </si>
  <si>
    <t>2634-33-5</t>
  </si>
  <si>
    <t>Octhilinone / 2-octyl-2H-isothiazol-3-one</t>
  </si>
  <si>
    <t>26530-20-1</t>
  </si>
  <si>
    <t>2-methyl-2H-isothiazol-3-one</t>
  </si>
  <si>
    <t>2682-20-4</t>
  </si>
  <si>
    <t>5-chloro-2-methyl-3(2H)-isothiazolone</t>
  </si>
  <si>
    <t>CMI</t>
  </si>
  <si>
    <t>26172-55-4</t>
  </si>
  <si>
    <t>Dimethyloctadecyl[3-(trimethoxysilyl)propyl]ammonium chloride</t>
  </si>
  <si>
    <t>27668-52-6</t>
  </si>
  <si>
    <t>Troclosene sodium</t>
  </si>
  <si>
    <t>2893-78-9</t>
  </si>
  <si>
    <t>Bromochloro-5,5-dimethylimidazolidine-2,4-dione</t>
  </si>
  <si>
    <t>32718-18-6</t>
  </si>
  <si>
    <t>Diuron</t>
  </si>
  <si>
    <t>330-54-1</t>
  </si>
  <si>
    <t>Peroxyoctanoic acid</t>
  </si>
  <si>
    <t>33734-57-5</t>
  </si>
  <si>
    <t>Diclosan / 5-chloro-2-(4-chlorphenoxy)phenol</t>
  </si>
  <si>
    <t>3380-30-1</t>
  </si>
  <si>
    <t>Isoproturon / 3-(4-isopropylphenyl)-1,1-dimethylurea</t>
  </si>
  <si>
    <t>34123-59-6</t>
  </si>
  <si>
    <t>Imazalil / 1-[2-(allyloxy)-2-(2,4-dichlorophenyl)ethyl]-1H-imidazole</t>
  </si>
  <si>
    <t>35554-44-0</t>
  </si>
  <si>
    <t>Azamethiphos / S-[(6-chloro-2-oxooxazolo[4,5-b]pyridin-3(2H)-yl)methyl] O,O-dimethyl thiophosphate</t>
  </si>
  <si>
    <t>35575-96-3</t>
  </si>
  <si>
    <t>2-bromo-2-(bromomethyl)pentanedinitrile / 1,2-Dibromo-2,4-dicyanobutane</t>
  </si>
  <si>
    <t>35691-65-7</t>
  </si>
  <si>
    <t>(Ethylenedioxy)dimethanol</t>
  </si>
  <si>
    <t>3586-55-8</t>
  </si>
  <si>
    <t>Pyridine-2-thiol 1-oxide, sodium salt</t>
  </si>
  <si>
    <t>3811-73-2</t>
  </si>
  <si>
    <t>Quaternium-15 / Methenamine 3-chloroallylochloride</t>
  </si>
  <si>
    <t>4080-31-3</t>
  </si>
  <si>
    <t>Citriodiol / Mixture of cis- and trans-p-menthane-3,8 diol</t>
  </si>
  <si>
    <t>42822-86-6</t>
  </si>
  <si>
    <t>Piperonyl butoxide / 2-(2-butoxyethoxy)ethyl 6-propylpiperonyl ether</t>
  </si>
  <si>
    <t>51-03-6</t>
  </si>
  <si>
    <t>Oxadine A / 4,4-dimethyloxazolidine</t>
  </si>
  <si>
    <t>51200-87-4</t>
  </si>
  <si>
    <t>Dowicil 200 / Cis-1-(3-chloroallyl)-3,5,7-triaza-1-azoniaadamantane chloride</t>
  </si>
  <si>
    <t>51229-78-8</t>
  </si>
  <si>
    <t>Sodium dichloroisocyanurate dihydrate</t>
  </si>
  <si>
    <t>51580-86-0</t>
  </si>
  <si>
    <t>Bronopol / Bronosol</t>
  </si>
  <si>
    <t>52-51-7</t>
  </si>
  <si>
    <t>Fixapret 140 / Tetrahydro-1,3,4,6-tetrakis(hydroxymethyl)imidazo[4,5-d]imidazole-2,5(1H,3H)-dione</t>
  </si>
  <si>
    <t>5395-50-6</t>
  </si>
  <si>
    <t>Tetrakis(hydroxymethyl)phosphonium sulphate(2:1)</t>
  </si>
  <si>
    <t>55566-30-8</t>
  </si>
  <si>
    <t>Kathon 886 / Mixture of 5-chloro-2-methyl-2H-isothiazol-3-one (EINECS 247-500-7) and 2-methyl-2H-isothiazol-3-one (EINECS 220-239-6)</t>
  </si>
  <si>
    <t>55965-84-9</t>
  </si>
  <si>
    <t>N,N'-methylenebismorpholine / 4,4-methylenedimorpholine</t>
  </si>
  <si>
    <t>5625-90-1</t>
  </si>
  <si>
    <t>Chlorocresol</t>
  </si>
  <si>
    <t>59-50-7</t>
  </si>
  <si>
    <t>Methylene dithiocyanate</t>
  </si>
  <si>
    <t>6317-18-6</t>
  </si>
  <si>
    <t>DMDM Hydantoin / 1,3-bis(hydroxymethyl)-5,5-dimethylimidazolidine-2,4-dione</t>
  </si>
  <si>
    <t>6440-58-0</t>
  </si>
  <si>
    <t>Abamectin / Avermectin B1A</t>
  </si>
  <si>
    <t>65195-55-3</t>
  </si>
  <si>
    <t>Benzoic acid</t>
  </si>
  <si>
    <t>65-85-0</t>
  </si>
  <si>
    <t>Oxazolidin / 3,3'-methylenebis[5-methyloxazolidine]</t>
  </si>
  <si>
    <t>66204-44-2</t>
  </si>
  <si>
    <t>Cyromazine / N-cyclopropyl-1,3,5-triazine-2,4,6-triamine</t>
  </si>
  <si>
    <t>66215-27-8</t>
  </si>
  <si>
    <t>Esfenvalerate / (S)-.alpha.-Cyano-3-phenoxybenzyl (S)-2-(4-chlorophenyl)-3-methylbutyrate</t>
  </si>
  <si>
    <t>66230-04-4</t>
  </si>
  <si>
    <t>alpha-Cypermethrin / [1.alpha.(S*),3.alpha.]-(.alpha.)-cyano-(3-phenoxyphenyl)methyl 3-(2,2-dichloroethenyl)-2.2-dichlorovinyl)-2,2-dimethylcyclopropanecarboxylate</t>
  </si>
  <si>
    <t>67375-30-8</t>
  </si>
  <si>
    <t>Propan-2-ol</t>
  </si>
  <si>
    <t>67-63-0</t>
  </si>
  <si>
    <t>Quaternary ammonium compounds, benzyl-C12-18-alkyldimethyl, chlorides</t>
  </si>
  <si>
    <t>68391-01-5</t>
  </si>
  <si>
    <t>Quaternary ammonium compounds, di-C8-10-alkyldimethyl, chlorides</t>
  </si>
  <si>
    <t>68424-95-3</t>
  </si>
  <si>
    <t>Quaternary ammonium compounds, benzyl-C12-18-alkyldimethyl salts, with 1,2-benzisothiazol-3(2H)-one 1,1-dioxide (1:1)</t>
  </si>
  <si>
    <t>68989-01-5</t>
  </si>
  <si>
    <t>Amines, C10-16-alkyldimethyl, N-oxides</t>
  </si>
  <si>
    <t>ADAO</t>
  </si>
  <si>
    <t>70592-80-2</t>
  </si>
  <si>
    <t>Propan-1-ol</t>
  </si>
  <si>
    <t>71-23-8</t>
  </si>
  <si>
    <t>(Â±)-1-(.beta.-allyloxy-2,4-dichlorophenylethyl)imidazole / Technical grade Imazalil / Enilconazole</t>
  </si>
  <si>
    <t>73790-28-0</t>
  </si>
  <si>
    <t>7a-ethyldihydro-1H,3H,5H-oxazolo[3,4-c]oxazole</t>
  </si>
  <si>
    <t>7747-35-5</t>
  </si>
  <si>
    <t>Quaternary ammonium compounds, benzyl-C12-14-alkyldimethyl, chlorides</t>
  </si>
  <si>
    <t>85409-22-9</t>
  </si>
  <si>
    <t>Quaternary ammonium compounds, C12-14-alkyl[(ethylphenyl)methyl]dimethyl, chlorides</t>
  </si>
  <si>
    <t>85409-23-0</t>
  </si>
  <si>
    <t>Symclosene / Trichlorocyanuric acid</t>
  </si>
  <si>
    <t>87-90-1</t>
  </si>
  <si>
    <t>1,3-dichloro-5-ethyl-5-methylimidazolidine-2,4-dione</t>
  </si>
  <si>
    <t>89415-87-2</t>
  </si>
  <si>
    <t>Poly(hexamethylenebiguanide)</t>
  </si>
  <si>
    <t>91403-50-8</t>
  </si>
  <si>
    <t>Pyriproxyfen / 2-(1-methyl-2-(4-phenoxy-phenoxy)-ethoxy)-pyridine</t>
  </si>
  <si>
    <t>95737-68-1</t>
  </si>
  <si>
    <t>Dibromostyrene</t>
  </si>
  <si>
    <t>DBS</t>
  </si>
  <si>
    <t>31780-26-4</t>
  </si>
  <si>
    <t>2,4,6-Tribromophenyl allyl ether</t>
  </si>
  <si>
    <t>TBP-AE</t>
  </si>
  <si>
    <t>3278-89-5</t>
  </si>
  <si>
    <t>1,2,4,5-Tetrabromo-3,6-dimethylbenzene</t>
  </si>
  <si>
    <t>TBX</t>
  </si>
  <si>
    <t>23488-38-2</t>
  </si>
  <si>
    <t>2,3,4,5-Tetrabromo-6-chlorotoluene</t>
  </si>
  <si>
    <t>TBCT</t>
  </si>
  <si>
    <t>39569-21-6</t>
  </si>
  <si>
    <t>Brominated flame retardants / Chlorine containing flame retardants</t>
  </si>
  <si>
    <t>3,4,5,6-Tetrabromophthalic anhydride</t>
  </si>
  <si>
    <t>TEBP-Anh</t>
  </si>
  <si>
    <t>632-79-1</t>
  </si>
  <si>
    <t>Pentabromotoluene</t>
  </si>
  <si>
    <t>PBT</t>
  </si>
  <si>
    <t>87-83-2</t>
  </si>
  <si>
    <t>Pentabromophenol</t>
  </si>
  <si>
    <t>PBP</t>
  </si>
  <si>
    <t>608-71-9</t>
  </si>
  <si>
    <t>Pentabromoethylbenzene</t>
  </si>
  <si>
    <t>PBEB</t>
  </si>
  <si>
    <t>85-22-3</t>
  </si>
  <si>
    <t>Pentabromobenzyl chloride</t>
  </si>
  <si>
    <t>PBBC</t>
  </si>
  <si>
    <t>58495-09-3</t>
  </si>
  <si>
    <t>Pentabromophenol allyl ether</t>
  </si>
  <si>
    <t>PBP-AE</t>
  </si>
  <si>
    <t>3555-11-1</t>
  </si>
  <si>
    <t>1,3,5-Tribromo-2-(2,3-dibromopropoxy)benzene</t>
  </si>
  <si>
    <t>TBP-DBPE</t>
  </si>
  <si>
    <t>35109-60-5</t>
  </si>
  <si>
    <t>2-Ethylhexyl 2,3,4,5-tetrabromobenzoate</t>
  </si>
  <si>
    <t>EH-TBB</t>
  </si>
  <si>
    <t>183658-27-7</t>
  </si>
  <si>
    <t>Hexabromobenzene</t>
  </si>
  <si>
    <t>HBB</t>
  </si>
  <si>
    <t>87-82-1</t>
  </si>
  <si>
    <t>2,3,4,5,6-Pentabromobenzyl acrylate</t>
  </si>
  <si>
    <t>PBB-Acr</t>
  </si>
  <si>
    <t>59447-55-1</t>
  </si>
  <si>
    <t>2,3,4,5,6-Pentabromobenzyl bromide</t>
  </si>
  <si>
    <t>PBBB</t>
  </si>
  <si>
    <t>38521-51-6</t>
  </si>
  <si>
    <t>2-(2-Hydroxyethoxy)ethyl 2-hydroxypropyl 3,4,5,6-tetrabromophthalate</t>
  </si>
  <si>
    <t>HEEHP-TEBP</t>
  </si>
  <si>
    <t>20566-35-2</t>
  </si>
  <si>
    <t>Bis(2-ethylhexyl) tetrabromophthalate</t>
  </si>
  <si>
    <t>BEH-TEBP</t>
  </si>
  <si>
    <t>26040-51-7</t>
  </si>
  <si>
    <t>3-(Tetrabromopentadecyl)-2,4,6-tribromophenol</t>
  </si>
  <si>
    <t>TBPD-TBP</t>
  </si>
  <si>
    <t>168434-45-5</t>
  </si>
  <si>
    <t>Tetrabromobisphenol S</t>
  </si>
  <si>
    <t>TBBPS</t>
  </si>
  <si>
    <t>39635-79-5</t>
  </si>
  <si>
    <t>Tetrabromobisphenol B</t>
  </si>
  <si>
    <t>TBBPA-BME</t>
  </si>
  <si>
    <t>37853-61-5</t>
  </si>
  <si>
    <t>Tetrabromobisphenol S bismethyl ether</t>
  </si>
  <si>
    <t>TBBPS-BME</t>
  </si>
  <si>
    <t>70156-79-5</t>
  </si>
  <si>
    <t>3,3′,5,5′-Tetrabromobisphenol A bisacetate</t>
  </si>
  <si>
    <t>TBBPA-BOAc</t>
  </si>
  <si>
    <t>33798-02-6</t>
  </si>
  <si>
    <t>Tetrabromobisphenol A bis(2-hydroxyethyl) ether</t>
  </si>
  <si>
    <t>TBBPA-BHEE</t>
  </si>
  <si>
    <t>4162-45-2</t>
  </si>
  <si>
    <t>Tetrabromobisphenol A bis(allyl) ether</t>
  </si>
  <si>
    <t>TBBPA-BAE</t>
  </si>
  <si>
    <t>25327-89-3</t>
  </si>
  <si>
    <t>Tetrabromobisphenol A bisacrylate</t>
  </si>
  <si>
    <t>TBBPA-BA</t>
  </si>
  <si>
    <t>55205-38-4</t>
  </si>
  <si>
    <t>Tetrabromobisphenol A bis(glycidyl) ether</t>
  </si>
  <si>
    <t>TBBPA-BGE</t>
  </si>
  <si>
    <t>3072-84-2</t>
  </si>
  <si>
    <t>Tebrabromobisphenol A bispropanoate</t>
  </si>
  <si>
    <t>TBBPA-BP</t>
  </si>
  <si>
    <t>37419-42-4</t>
  </si>
  <si>
    <t>1,2-Bis(2,4,6-tribromophenoxy)ethane</t>
  </si>
  <si>
    <t>BTBPE</t>
  </si>
  <si>
    <t>37853-59-1</t>
  </si>
  <si>
    <t>Tetrabromobisphenol A bis(2-hydroxyethyl)ether</t>
  </si>
  <si>
    <t>TBBPA-BHEEBA</t>
  </si>
  <si>
    <t>66710-97-2</t>
  </si>
  <si>
    <t>Octabromotrimethylphenyl indane</t>
  </si>
  <si>
    <t>OBTMPI</t>
  </si>
  <si>
    <t>1084889-51-9; 1025956-65-3; 893843-07-7</t>
  </si>
  <si>
    <t>N,N′-Ethylenebis(tetrabromophthalimide)</t>
  </si>
  <si>
    <t>EBTEBPI</t>
  </si>
  <si>
    <t>32588-76-4</t>
  </si>
  <si>
    <t>Tetrabromobisphenol S bis(2,3-dibromopropyl ether)</t>
  </si>
  <si>
    <t>TBBPS-BDBPE</t>
  </si>
  <si>
    <t>42757-55-1</t>
  </si>
  <si>
    <t>Decabromodibenzyl ether</t>
  </si>
  <si>
    <t>DBDBE / BDBE-209</t>
  </si>
  <si>
    <t>497107-13-8</t>
  </si>
  <si>
    <t>Tetradecabromo-1,4-diphenoxybenzene</t>
  </si>
  <si>
    <t>(4′-PeBPO / BDE208)</t>
  </si>
  <si>
    <t>58965-66-5</t>
  </si>
  <si>
    <t>1,2,3,4,7,7-hexachloro-5-(2,3,4,5-tetrabromophenyl)-Bicyclo[2.2.1]hept-2-ene</t>
  </si>
  <si>
    <t>HCTBPH</t>
  </si>
  <si>
    <t>34571-16-9</t>
  </si>
  <si>
    <t>4-(1,2-Dibromoethyl)-1,2-dibromocyclohexane</t>
  </si>
  <si>
    <t>DBE-DBCH</t>
  </si>
  <si>
    <t>3322-93-8</t>
  </si>
  <si>
    <t>1,2,5,6-Tetrabromocyclooctane</t>
  </si>
  <si>
    <t>TBCO</t>
  </si>
  <si>
    <t>3194-57-8</t>
  </si>
  <si>
    <t>5,6-Dibromo-1,10,11,12,13,13-hexachloro-11-tricyclo[8.2.1.0]tridecene</t>
  </si>
  <si>
    <t>DBHCTD</t>
  </si>
  <si>
    <t>51936-55-1</t>
  </si>
  <si>
    <t>Hexabromocyclodecane</t>
  </si>
  <si>
    <t>HBCYD</t>
  </si>
  <si>
    <t>25495-98-1</t>
  </si>
  <si>
    <t>1-(2,3-Dibromopropyl)-3,5-diallyl-1,3,5-Triazine-2,4,6(1H,3H,5H)-trione</t>
  </si>
  <si>
    <t>DBP-TAZTO</t>
  </si>
  <si>
    <t>57829-89-7</t>
  </si>
  <si>
    <t>1,3-Bis(2,3-dibromopropyl)-5-allyl-1,3,5-Triazine-2,4,6(1H,3H,5H)-trione</t>
  </si>
  <si>
    <t>BDBP-TAZTO</t>
  </si>
  <si>
    <t>75795-16-3</t>
  </si>
  <si>
    <t>1,3,5-tris(2,3-dibromopropyl)-1,3,5-triazinane-2,4,6-trione</t>
  </si>
  <si>
    <t>TDBP-TAZTO</t>
  </si>
  <si>
    <t>52434-90-9</t>
  </si>
  <si>
    <t>2,4,6-Tris(2,4,6-tribromophenoxy)-1,3,5-triazine</t>
  </si>
  <si>
    <t>TTBP-TAZ</t>
  </si>
  <si>
    <t>25713-60-4</t>
  </si>
  <si>
    <t>Tris(tribromoneopentyl) phosphate</t>
  </si>
  <si>
    <t>TTBNPP</t>
  </si>
  <si>
    <t>19186-97-1</t>
  </si>
  <si>
    <t>Brominated flame retardants / Phosphorous containing flame retardants</t>
  </si>
  <si>
    <t>Tris(2,3-dibromopropyl) phosphate</t>
  </si>
  <si>
    <t>TDBPP</t>
  </si>
  <si>
    <t>126-72-7</t>
  </si>
  <si>
    <t>Dibromoneopentyl glycol</t>
  </si>
  <si>
    <t>DBNPG</t>
  </si>
  <si>
    <t>3296-90-0</t>
  </si>
  <si>
    <t>2,2,2-Tris(bromomethyl)ethanol</t>
  </si>
  <si>
    <t>TBNPA</t>
  </si>
  <si>
    <t>1522-92-5</t>
  </si>
  <si>
    <t>Tetrachlorophthalic anhydride</t>
  </si>
  <si>
    <t>TECP-Anh</t>
  </si>
  <si>
    <t>117-08-8</t>
  </si>
  <si>
    <t>2,3,4,5-tetrabromo-6-chloromethylbenzene</t>
  </si>
  <si>
    <t>Hexachlorocyclopentadiene</t>
  </si>
  <si>
    <t>HCCPD</t>
  </si>
  <si>
    <t>77-47-4</t>
  </si>
  <si>
    <t>1,4,5,6,7,7-Hexachlorobicyclo[2.2.1]hept-5-ene-2,3-dicarboxylic anhydride</t>
  </si>
  <si>
    <t>HCBCH-DCAnh</t>
  </si>
  <si>
    <t>115-27-5</t>
  </si>
  <si>
    <t>1,4,5,6,7,7-Hexachlorobicyclo-(2,2,1)hept-5-en-2,3-dicarboxylic acid</t>
  </si>
  <si>
    <t>HCBCH-DCA</t>
  </si>
  <si>
    <t>115-28-6</t>
  </si>
  <si>
    <t>5,6-Dibromo-1,10,11,12,13,13-hexachloro-11-tricyclo[8.2.1.02,9]tridecene</t>
  </si>
  <si>
    <t>Perchloropentacyclodecane</t>
  </si>
  <si>
    <t>MIREX</t>
  </si>
  <si>
    <t>2385-85-5</t>
  </si>
  <si>
    <t>1,2,3,4,6,7,8,9,10,10,11,11-Dodecachloro-1,4,4a,5a,6,9,9a,9b-octahydro-1,4:6,9-dimethanodibenzofuran</t>
  </si>
  <si>
    <t>DDC-DBF</t>
  </si>
  <si>
    <t>31107-44-5</t>
  </si>
  <si>
    <t>Dodecachlorodimethanodibenzocyclooctane</t>
  </si>
  <si>
    <t>DDC-CO</t>
  </si>
  <si>
    <t>13560-89-9</t>
  </si>
  <si>
    <t>1,2,3,4,5,6,7,8,12,12,13,13-Dodecachloro-1,4,4a,5,8,8a,9,9a,10,10a-decahydro-1,4:5,8:9,10-Trimethanoanthracene</t>
  </si>
  <si>
    <t>DDC-Ant</t>
  </si>
  <si>
    <t>13560-92-4</t>
  </si>
  <si>
    <t>2,2-Bis(chloromethyl)-1,3-propanediol bis[bis(2-chloroethyl)phosphate]</t>
  </si>
  <si>
    <t>BCMP-BCEP</t>
  </si>
  <si>
    <t>38051-10-4</t>
  </si>
  <si>
    <t>Chlorine containing flame retardants / Phosphorous containing flame retardants</t>
  </si>
  <si>
    <t>Trimethyl phosphate</t>
  </si>
  <si>
    <t>TMP</t>
  </si>
  <si>
    <t>512-56-1</t>
  </si>
  <si>
    <t>Tripropyl phosphate</t>
  </si>
  <si>
    <t>TPP</t>
  </si>
  <si>
    <t>513-08-6</t>
  </si>
  <si>
    <t>2,2-Bis(chloromethyl)-1,3-propanediol bis[bis(2-chloroethyl) phosphate]</t>
  </si>
  <si>
    <t>2,2-Bis(chloromethyl)-1,3-propanediol bis[bis(2-chloro1-methylethyl) phosphate]</t>
  </si>
  <si>
    <t>BCMP-BCMEP</t>
  </si>
  <si>
    <t>1047637-37-5</t>
  </si>
  <si>
    <t>Isopropyl phenyl phosphate</t>
  </si>
  <si>
    <t>IPPP</t>
  </si>
  <si>
    <t>46355-07-1</t>
  </si>
  <si>
    <t>3,4:5,6-Dibenzo-2H-1,2-oxaphosphorin-2-oxide</t>
  </si>
  <si>
    <t>DOPO</t>
  </si>
  <si>
    <t>35948-25-5</t>
  </si>
  <si>
    <t>Tris(methylphenyl) phosphate</t>
  </si>
  <si>
    <t>TMPP</t>
  </si>
  <si>
    <t>1330-78-5</t>
  </si>
  <si>
    <t>Tris(4-isopropylphenyl) phosphate</t>
  </si>
  <si>
    <t>TIPPP</t>
  </si>
  <si>
    <t>2502-15-0</t>
  </si>
  <si>
    <t>Resorcinol bis(diphenyl phosphate)</t>
  </si>
  <si>
    <t>PBDPP</t>
  </si>
  <si>
    <t>57583-54-7</t>
  </si>
  <si>
    <t>Organophosphorous esters</t>
  </si>
  <si>
    <t>Resorcinol bis[di(2,6-dimethylphenyl) phosphate]</t>
  </si>
  <si>
    <t>PBDMPP</t>
  </si>
  <si>
    <t>139189-30-3</t>
  </si>
  <si>
    <t>Bisphenol A bis(diphenyl phosphate)</t>
  </si>
  <si>
    <t>BPA-BDPP</t>
  </si>
  <si>
    <t>5945-33-5</t>
  </si>
  <si>
    <t>Azoxystrobin</t>
  </si>
  <si>
    <t>131860-33-8</t>
  </si>
  <si>
    <t>Foramsulfuron</t>
  </si>
  <si>
    <t>173159-57-4</t>
  </si>
  <si>
    <t>Cycloxydim</t>
  </si>
  <si>
    <t>101205-02-1</t>
  </si>
  <si>
    <t>Cyprodinil</t>
  </si>
  <si>
    <t>121552-61-2</t>
  </si>
  <si>
    <t>Dimethomorph</t>
  </si>
  <si>
    <t>110488-70-5</t>
  </si>
  <si>
    <t>Metosulam</t>
  </si>
  <si>
    <t>139528-85-1</t>
  </si>
  <si>
    <t>Nicosulfuron</t>
  </si>
  <si>
    <t>111991-09-4</t>
  </si>
  <si>
    <t>Pethoxamid</t>
  </si>
  <si>
    <t>106700-29-2</t>
  </si>
  <si>
    <t>Propamocarb</t>
  </si>
  <si>
    <t>24579-73-5</t>
  </si>
  <si>
    <t>Prosulfocarb</t>
  </si>
  <si>
    <t>52888-80-9</t>
  </si>
  <si>
    <t>Climbazol</t>
  </si>
  <si>
    <t>38083-17-9</t>
  </si>
  <si>
    <t>Gabapentin</t>
  </si>
  <si>
    <t>60142-96-3</t>
  </si>
  <si>
    <t>Irbesartan</t>
  </si>
  <si>
    <t>138402-11-6</t>
  </si>
  <si>
    <t>Valsartan</t>
  </si>
  <si>
    <t>137862-53-4</t>
  </si>
  <si>
    <t>Eprosartan</t>
  </si>
  <si>
    <t>133040-01-4</t>
  </si>
  <si>
    <t>Losartan</t>
  </si>
  <si>
    <t>114798-26-4</t>
  </si>
  <si>
    <t>Moclobemide</t>
  </si>
  <si>
    <t>71320-77-9</t>
  </si>
  <si>
    <t>Venlafaxine</t>
  </si>
  <si>
    <t>93413-69-5</t>
  </si>
  <si>
    <t>Perﬂuoro-1-butane-sulfonamide</t>
  </si>
  <si>
    <t>FBSA</t>
  </si>
  <si>
    <t>30334-69-1</t>
  </si>
  <si>
    <t>Perfluohexane sulfonamide</t>
  </si>
  <si>
    <t>FHxSA</t>
  </si>
  <si>
    <t>41997-13-1</t>
  </si>
  <si>
    <t>N,N-Dimethylperfluorooctane sulfonamide</t>
  </si>
  <si>
    <t>N,N-Me2FOSA-M</t>
  </si>
  <si>
    <t>87988-61-2</t>
  </si>
  <si>
    <t>N-alkyl perfluoroalkane sulfonamides (FASA)</t>
  </si>
  <si>
    <t>Perfluorooctane sulfonamido acetic acid</t>
  </si>
  <si>
    <t>FOSAA</t>
  </si>
  <si>
    <t>2806-24-8</t>
  </si>
  <si>
    <t>Perfluoroalkane sulfonamido acetic acids (FASAA)</t>
  </si>
  <si>
    <t>N-methylperfluorooctane sulfonamido acetic acid</t>
  </si>
  <si>
    <t>N-MeFOSAA</t>
  </si>
  <si>
    <t>2355-31-9</t>
  </si>
  <si>
    <t>N-ethylperfluorooctane sulfonamido acetic acid</t>
  </si>
  <si>
    <t>N-EtFOSAA</t>
  </si>
  <si>
    <t>2991-50-6</t>
  </si>
  <si>
    <t>6:2 perfluorohexyl ethanoic acid</t>
  </si>
  <si>
    <t>FHEA (6:2 FTCA)</t>
  </si>
  <si>
    <t>53826-12-3</t>
  </si>
  <si>
    <t>Fluorotelomer carboxylic acid (FTCA)</t>
  </si>
  <si>
    <t>8:2 perfluorooctyl ethanoic acid</t>
  </si>
  <si>
    <t>FOEA (8:2 FTCA)</t>
  </si>
  <si>
    <t>27854-31-5</t>
  </si>
  <si>
    <t>10:2 perfluorodecyl ethanoic acid</t>
  </si>
  <si>
    <t>FDEA (10:2 FTCA)</t>
  </si>
  <si>
    <t>53826-13-4</t>
  </si>
  <si>
    <t>3:3 perfluoropropyl propanoic acid</t>
  </si>
  <si>
    <t>FPrPA (3:3 Acid)</t>
  </si>
  <si>
    <t>356-02-5</t>
  </si>
  <si>
    <t>Fluorotelomer saturated carboxylic acid (FTCA)</t>
  </si>
  <si>
    <t>5:3 perfluoropentyl propanoic acid</t>
  </si>
  <si>
    <t>FPePA (5:3 Acid)</t>
  </si>
  <si>
    <t>914637-49-3</t>
  </si>
  <si>
    <t>7:3 perfluoroheptyl propanoic acid</t>
  </si>
  <si>
    <t>FHpPA (7:3 Acid)</t>
  </si>
  <si>
    <t>812-70-4</t>
  </si>
  <si>
    <t>6:2 2H-perfluoro-2-octenoic acid</t>
  </si>
  <si>
    <t>FHUEA (6:2 FTUCA)</t>
  </si>
  <si>
    <t>70887-88-6</t>
  </si>
  <si>
    <t>Fluorotelomer unsaturated carboxylic acid (FTUCA)</t>
  </si>
  <si>
    <t>8:2 2H-perfluoro-2-decenoic acid</t>
  </si>
  <si>
    <t>FOUEA (8:2 FTUCA)</t>
  </si>
  <si>
    <t>70887-84-2</t>
  </si>
  <si>
    <t>10:2 2H-perfluoro-2-dodenoic acid</t>
  </si>
  <si>
    <t>FDUEA (10:2 FTUCA)</t>
  </si>
  <si>
    <t>70887-94-4</t>
  </si>
  <si>
    <t>4:2 Fluorotelomer sulfonic acid</t>
  </si>
  <si>
    <t>4:2FTS</t>
  </si>
  <si>
    <t>757124-72-4</t>
  </si>
  <si>
    <t>Fluorotelomer sulfonic acid (FTSA)</t>
  </si>
  <si>
    <t>8:2 Fluorotelomer sulfonic acid</t>
  </si>
  <si>
    <t>8:2FTS</t>
  </si>
  <si>
    <t>39108-34-4</t>
  </si>
  <si>
    <t>Perfluorohexyl phosphonic acid</t>
  </si>
  <si>
    <t>PFHxPA</t>
  </si>
  <si>
    <t>40143-76-8</t>
  </si>
  <si>
    <t>Perfluoroalkyl phosphonic acids (PFPA)</t>
  </si>
  <si>
    <t>Perfluorooctyl phosphonic acid</t>
  </si>
  <si>
    <t>PFOPA</t>
  </si>
  <si>
    <t>40143-78-0</t>
  </si>
  <si>
    <t>Perfluorodecyl phosphonic acid</t>
  </si>
  <si>
    <t>PFDPA</t>
  </si>
  <si>
    <t>52299-26-0</t>
  </si>
  <si>
    <t>Bis-(perfluorohexyl) phosphinic acid</t>
  </si>
  <si>
    <t>6:6PFPi</t>
  </si>
  <si>
    <t>40143-77-9</t>
  </si>
  <si>
    <t>Bis-perfluorohexyl perfluorooctyl phosphinic acid</t>
  </si>
  <si>
    <t>6:8PFPi</t>
  </si>
  <si>
    <t>610800-34-5</t>
  </si>
  <si>
    <t>Bis-(perfluorooctyl) phosphinic acid</t>
  </si>
  <si>
    <t>8:8PFPi</t>
  </si>
  <si>
    <t>40143-79-1</t>
  </si>
  <si>
    <t>6:2 Fluorotelomer phosphate monoester</t>
  </si>
  <si>
    <t>6:2 monoPAP</t>
  </si>
  <si>
    <t>57678-01-0</t>
  </si>
  <si>
    <t>Polifluoroalkyl phosphoric acid esters (= fluorotelomer phosphates monoester) (n:2 PAP)</t>
  </si>
  <si>
    <t>8:2 Fluorotelomer phosphate monoester</t>
  </si>
  <si>
    <t>8:2 monoPAP</t>
  </si>
  <si>
    <t>57678-03-2</t>
  </si>
  <si>
    <t>Bis (1H,1H,2H,2H-perfluorohexyl) phosphate - 4:2 Fluorotelomer phosphate diester</t>
  </si>
  <si>
    <t>4:2diPAP</t>
  </si>
  <si>
    <t>135098-69-0</t>
  </si>
  <si>
    <t>Polifluoroalkyl phosphoric acid diesters (= fluorotelomer phosphates diesters) (n:2 PAP)</t>
  </si>
  <si>
    <t>Bis (1H,1H,2H,2H-perflurooctyl) phosphate - 6:2 Fluorotelomer phosphate diester</t>
  </si>
  <si>
    <t>6:2diPAP</t>
  </si>
  <si>
    <t>57677-95-9</t>
  </si>
  <si>
    <t>Bis (1H,1H,2H,2H-perflurodecyl) phosphate - 8:2 Fluorotelomer phosphate diester</t>
  </si>
  <si>
    <t>8:2diPAP</t>
  </si>
  <si>
    <t>678-41-1</t>
  </si>
  <si>
    <t>10:2 Fluorotelomer phosphate diester</t>
  </si>
  <si>
    <t>10:2diPAP</t>
  </si>
  <si>
    <t>1895-26-7</t>
  </si>
  <si>
    <t>4:2/6:2 Fluorotelomer phosphate diester</t>
  </si>
  <si>
    <t>4:2/6:2diPAP</t>
  </si>
  <si>
    <t>1158182-59-2</t>
  </si>
  <si>
    <t>6:2/8:2 Fluorotelomer phosphate diester</t>
  </si>
  <si>
    <t>6:2/8:2diPAP</t>
  </si>
  <si>
    <t>943913-15-3</t>
  </si>
  <si>
    <t>8:2/10:2 Fluorotelomer phosphate diester</t>
  </si>
  <si>
    <t>8:2/10:2diPAP</t>
  </si>
  <si>
    <t>1158182-60-5</t>
  </si>
  <si>
    <t>Polifluoroalkyl phosphoric acid diesters (= fluorotelomer phosphates diesters)</t>
  </si>
  <si>
    <t>perfluoropolyethers</t>
  </si>
  <si>
    <t>C3F6ClO-[CF-CF(CF3)-O]n-[CF(CF3)-O]m-CF2COOH (n=1-4; m=0-2)</t>
  </si>
  <si>
    <t>329238-24-6</t>
  </si>
  <si>
    <t>Perfluoroalkyl ether carboxylic acids</t>
  </si>
  <si>
    <t>3H-perfluoro-3-((3-methoxy-propoxy)propanoic acid) ammonium salt / CF3OCF2CF2CF2OCHFCF2COONH4</t>
  </si>
  <si>
    <t>ADONA</t>
  </si>
  <si>
    <t>958445-44-8</t>
  </si>
  <si>
    <t>Ammonium perfluoro(2-methyl-3-oxahexanoate) / CF3CF2CF2OCF(CF3)COONH4</t>
  </si>
  <si>
    <t>GenX</t>
  </si>
  <si>
    <t>62037-80-3</t>
  </si>
  <si>
    <t>2, 2, 3, 3, 4, 4, 4-Heptafluoro-1-Butanol</t>
  </si>
  <si>
    <t>3:1 FTOH</t>
  </si>
  <si>
    <t>375-01-9</t>
  </si>
  <si>
    <t>2, 2, 3, 3, 4, 4, 5, 5, 6, 6, 6 - Undecafluoro-1-Hexanol</t>
  </si>
  <si>
    <t>5:1 FTOH</t>
  </si>
  <si>
    <t>423-46-1</t>
  </si>
  <si>
    <t>6:2 fluorotelomer sulfonamide alkylbetaine (trade name Forafac 1157)</t>
  </si>
  <si>
    <t>6:2 FTSAAB</t>
  </si>
  <si>
    <t>fluorotelomer sulfonamide alkylbetaines</t>
  </si>
  <si>
    <t>6:2 fluorotelomer sulfonamide aminoxide(trade name Forafac 1183)</t>
  </si>
  <si>
    <t>6:2 FTSAAO</t>
  </si>
  <si>
    <t>80475-32-7</t>
  </si>
  <si>
    <t>Fluorotelomer sulfonamide aminoxides</t>
  </si>
  <si>
    <t>Perfluorobutanoic acid</t>
  </si>
  <si>
    <t>PFBA</t>
  </si>
  <si>
    <t>375-22-4</t>
  </si>
  <si>
    <t>Perfluoropentanoic acid</t>
  </si>
  <si>
    <t>PFPeA</t>
  </si>
  <si>
    <t>2706-90-3</t>
  </si>
  <si>
    <t>Perfluorohexane sulfonyl fluoride</t>
  </si>
  <si>
    <t>PFHxSF</t>
  </si>
  <si>
    <t>423-50-7</t>
  </si>
  <si>
    <t>4:2 Fluorotelomer Thioamido Sulfonate</t>
  </si>
  <si>
    <t>4:2 FtTAoS</t>
  </si>
  <si>
    <t>Fluorotelomer Thioamido Sulfonates</t>
  </si>
  <si>
    <t>6:2 Fluorotelomer Thioamido Sulfonate</t>
  </si>
  <si>
    <t>6:2 FtTAoS</t>
  </si>
  <si>
    <t>8:2 Fluorotelomer Thioamido Sulfonate</t>
  </si>
  <si>
    <t>8:2 FtTAoS</t>
  </si>
  <si>
    <t>Clofibrate</t>
  </si>
  <si>
    <t>N,N-Diethyl perfluorooctane sulfonamide</t>
  </si>
  <si>
    <t>Et2FOSA</t>
  </si>
  <si>
    <t>Benzoylecgonine (Cocaine)</t>
  </si>
  <si>
    <t>519-09-5</t>
  </si>
  <si>
    <t>Drugs of abuse (metabolite)</t>
  </si>
  <si>
    <t>Amphetamine</t>
  </si>
  <si>
    <t>300-62-9</t>
  </si>
  <si>
    <t>Methamphetamine</t>
  </si>
  <si>
    <t>537-46-2</t>
  </si>
  <si>
    <t>MDMA (Ecstasy)</t>
  </si>
  <si>
    <t>THC-COOH (Cannabis)</t>
  </si>
  <si>
    <t>id</t>
  </si>
  <si>
    <t>Meno</t>
  </si>
  <si>
    <t>Priezvisko</t>
  </si>
  <si>
    <t>Vek</t>
  </si>
  <si>
    <t>Národnosť</t>
  </si>
  <si>
    <t>Pohlavie</t>
  </si>
  <si>
    <t>Lukáš</t>
  </si>
  <si>
    <t>Cagáň.</t>
  </si>
  <si>
    <t>Ruská</t>
  </si>
  <si>
    <t>Muž</t>
  </si>
  <si>
    <t>Mária</t>
  </si>
  <si>
    <t>Zach.</t>
  </si>
  <si>
    <t>Talianská</t>
  </si>
  <si>
    <t>Žena</t>
  </si>
  <si>
    <t>Frederika</t>
  </si>
  <si>
    <t>Hrubš.</t>
  </si>
  <si>
    <t>Monika</t>
  </si>
  <si>
    <t>Hor.</t>
  </si>
  <si>
    <t>Polská</t>
  </si>
  <si>
    <t>Romana</t>
  </si>
  <si>
    <t>Jurč.</t>
  </si>
  <si>
    <t>Rusínská</t>
  </si>
  <si>
    <t>Attila</t>
  </si>
  <si>
    <t>Beň.</t>
  </si>
  <si>
    <t>Blanka</t>
  </si>
  <si>
    <t>Slov.</t>
  </si>
  <si>
    <t>Dánská</t>
  </si>
  <si>
    <t>Holanská</t>
  </si>
  <si>
    <t>Ivana</t>
  </si>
  <si>
    <t>Fínská</t>
  </si>
  <si>
    <t>Juraj</t>
  </si>
  <si>
    <t>Arabská</t>
  </si>
  <si>
    <t>Hanak.</t>
  </si>
  <si>
    <t>Kurdská</t>
  </si>
  <si>
    <t>Kristína</t>
  </si>
  <si>
    <t>Rag.</t>
  </si>
  <si>
    <t>Radoslav</t>
  </si>
  <si>
    <t>Múč.</t>
  </si>
  <si>
    <t>Iveta</t>
  </si>
  <si>
    <t>Hrabč.</t>
  </si>
  <si>
    <t>Kubanská</t>
  </si>
  <si>
    <t>Jakub</t>
  </si>
  <si>
    <t>Dominika</t>
  </si>
  <si>
    <t>Fakt.</t>
  </si>
  <si>
    <t>Denisa</t>
  </si>
  <si>
    <t>Mráz/ová</t>
  </si>
  <si>
    <t>Keltská</t>
  </si>
  <si>
    <t>Dráns.</t>
  </si>
  <si>
    <t>Armenská</t>
  </si>
  <si>
    <t>Lapšans.</t>
  </si>
  <si>
    <t>Portugalská</t>
  </si>
  <si>
    <t>Nórská</t>
  </si>
  <si>
    <t>Tereza</t>
  </si>
  <si>
    <t>Fajans.</t>
  </si>
  <si>
    <t>Bianka</t>
  </si>
  <si>
    <t>Slovenská</t>
  </si>
  <si>
    <t>Belans.</t>
  </si>
  <si>
    <t>Eva</t>
  </si>
  <si>
    <t>Hana</t>
  </si>
  <si>
    <t>Meno a Priezvisko</t>
  </si>
  <si>
    <t>Nar</t>
  </si>
  <si>
    <t>priez2</t>
  </si>
  <si>
    <t>MENO POHLAVIE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</si>
</sst>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164" fontId="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8" applyFont="1" applyBorder="1"/>
    <xf numFmtId="0" fontId="7" fillId="0" borderId="0" xfId="8" applyFont="1"/>
    <xf numFmtId="0" fontId="8" fillId="0" borderId="0" xfId="8" applyFont="1"/>
    <xf numFmtId="0" fontId="8" fillId="0" borderId="2" xfId="8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2" fillId="0" borderId="0" xfId="1" applyFont="1"/>
    <xf numFmtId="0" fontId="9" fillId="0" borderId="0" xfId="4" applyFont="1" applyAlignment="1">
      <alignment horizontal="left" wrapText="1"/>
    </xf>
    <xf numFmtId="0" fontId="10" fillId="0" borderId="0" xfId="4" applyFont="1" applyAlignment="1">
      <alignment horizontal="center"/>
    </xf>
    <xf numFmtId="0" fontId="5" fillId="0" borderId="0" xfId="1" applyAlignment="1">
      <alignment horizontal="center"/>
    </xf>
    <xf numFmtId="0" fontId="9" fillId="0" borderId="0" xfId="4" applyFont="1" applyAlignment="1">
      <alignment horizontal="center"/>
    </xf>
    <xf numFmtId="0" fontId="10" fillId="0" borderId="0" xfId="4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4" applyFont="1" applyAlignment="1">
      <alignment horizontal="center"/>
    </xf>
    <xf numFmtId="0" fontId="9" fillId="0" borderId="0" xfId="4" applyFont="1"/>
    <xf numFmtId="0" fontId="13" fillId="0" borderId="0" xfId="0" applyFont="1"/>
    <xf numFmtId="14" fontId="12" fillId="0" borderId="1" xfId="0" applyNumberFormat="1" applyFont="1" applyBorder="1"/>
    <xf numFmtId="0" fontId="15" fillId="0" borderId="1" xfId="8" applyFont="1" applyBorder="1"/>
    <xf numFmtId="14" fontId="14" fillId="0" borderId="1" xfId="8" applyNumberFormat="1" applyFont="1" applyBorder="1"/>
    <xf numFmtId="0" fontId="0" fillId="0" borderId="1" xfId="0" applyBorder="1"/>
    <xf numFmtId="1" fontId="1" fillId="0" borderId="1" xfId="0" applyNumberFormat="1" applyFont="1" applyBorder="1"/>
    <xf numFmtId="0" fontId="14" fillId="0" borderId="1" xfId="8" applyFont="1" applyBorder="1"/>
    <xf numFmtId="0" fontId="4" fillId="0" borderId="1" xfId="0" applyFont="1" applyBorder="1" applyAlignment="1">
      <alignment horizontal="center"/>
    </xf>
    <xf numFmtId="0" fontId="10" fillId="0" borderId="1" xfId="4" applyFont="1" applyBorder="1" applyAlignment="1">
      <alignment horizontal="left"/>
    </xf>
    <xf numFmtId="0" fontId="9" fillId="0" borderId="1" xfId="4" applyFont="1" applyBorder="1" applyAlignment="1">
      <alignment horizontal="center"/>
    </xf>
    <xf numFmtId="1" fontId="15" fillId="0" borderId="1" xfId="8" applyNumberFormat="1" applyFont="1" applyBorder="1" applyAlignment="1">
      <alignment horizontal="right"/>
    </xf>
    <xf numFmtId="14" fontId="14" fillId="0" borderId="3" xfId="8" applyNumberFormat="1" applyFont="1" applyBorder="1" applyAlignment="1">
      <alignment horizontal="left"/>
    </xf>
    <xf numFmtId="14" fontId="14" fillId="0" borderId="4" xfId="8" applyNumberFormat="1" applyFont="1" applyBorder="1" applyAlignment="1">
      <alignment horizontal="left"/>
    </xf>
    <xf numFmtId="14" fontId="14" fillId="0" borderId="5" xfId="8" applyNumberFormat="1" applyFont="1" applyBorder="1" applyAlignment="1">
      <alignment horizontal="left"/>
    </xf>
    <xf numFmtId="14" fontId="12" fillId="0" borderId="1" xfId="0" applyNumberFormat="1" applyFont="1" applyBorder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10" fillId="0" borderId="0" xfId="4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5" fillId="0" borderId="0" xfId="4" applyFont="1"/>
    <xf numFmtId="0" fontId="6" fillId="0" borderId="0" xfId="4" applyNumberFormat="1"/>
  </cellXfs>
  <cellStyles count="9">
    <cellStyle name="Euro" xfId="2" xr:uid="{9557526E-A736-4749-89B8-694B805AD65C}"/>
    <cellStyle name="Euro 2" xfId="6" xr:uid="{A435D6F1-851D-4DC6-8673-83EB4C7E1B5F}"/>
    <cellStyle name="Hyperlink 2" xfId="7" xr:uid="{B4819150-239C-4048-A5C9-29274A821179}"/>
    <cellStyle name="Normal 2" xfId="1" xr:uid="{E610788F-A680-4F9B-B0AE-95804B356EF7}"/>
    <cellStyle name="Normal 3" xfId="5" xr:uid="{0E246CE3-1413-46A6-ADF9-B141A99E4A03}"/>
    <cellStyle name="Normálna" xfId="0" builtinId="0"/>
    <cellStyle name="normálne_pivot_table" xfId="3" xr:uid="{8F958123-A3A3-4B3C-B00B-A8CA5D1C9693}"/>
    <cellStyle name="normálne_pivot_table 2" xfId="8" xr:uid="{8C3DD686-79E0-462A-BCF2-898DC38A8EA9}"/>
    <cellStyle name="normálne_prednaska_excel_3" xfId="4" xr:uid="{BF86CEB4-8F92-4605-8241-3086C48F2C65}"/>
  </cellStyles>
  <dxfs count="36"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33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57151</xdr:rowOff>
    </xdr:from>
    <xdr:to>
      <xdr:col>14</xdr:col>
      <xdr:colOff>0</xdr:colOff>
      <xdr:row>7</xdr:row>
      <xdr:rowOff>9525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CAF31E26-6F2E-4892-A2C3-A49A988FDF3B}"/>
            </a:ext>
          </a:extLst>
        </xdr:cNvPr>
        <xdr:cNvSpPr txBox="1"/>
      </xdr:nvSpPr>
      <xdr:spPr>
        <a:xfrm>
          <a:off x="419100" y="247651"/>
          <a:ext cx="8115300" cy="10953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1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Importujte údaje zo súboru Data_A (.accdb) v adresári Data do nového hároku, ktorý pomenujte IMPORT 1 - ACCDB.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2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Importujte údaje zo súboru Data_A (.txt) v adresári Data do nového hároku, ktorý pomenujte IMPORT 1 - TXT.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3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Importujte údaje zo súboru Data_A (.csv) v adresári Data do nového hároku, ktorý pomenujte IMPORT 1 - CSV.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4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Usporiadanie hárkov má byť (aby sa mi to ľahšie opravovalo): IMPORT 1, IMPORT 1 - ACCDB, IMPORT 1 - TXT a IMPORT 1 - CSV.</a:t>
          </a:r>
          <a:endParaRPr lang="sk-SK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120651</xdr:rowOff>
    </xdr:from>
    <xdr:to>
      <xdr:col>11</xdr:col>
      <xdr:colOff>412750</xdr:colOff>
      <xdr:row>8</xdr:row>
      <xdr:rowOff>63501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DCFF0674-CD90-4B7B-9E42-5E6C03103974}"/>
            </a:ext>
          </a:extLst>
        </xdr:cNvPr>
        <xdr:cNvSpPr txBox="1"/>
      </xdr:nvSpPr>
      <xdr:spPr>
        <a:xfrm>
          <a:off x="622300" y="304801"/>
          <a:ext cx="5543550" cy="1231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1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Vyhladajte stránku Európskej Centrálnej Banky (ECB) s denním kurzovým lístkom: </a:t>
          </a:r>
          <a:r>
            <a:rPr lang="sk-SK">
              <a:hlinkClick xmlns:r="http://schemas.openxmlformats.org/officeDocument/2006/relationships" r:id=""/>
            </a:rPr>
            <a:t>https://www.nbs.sk/sk/statisticke-udaje/kurzovy-listok/denny-kurzovy-listok-ecb</a:t>
          </a:r>
          <a:endParaRPr lang="sk-SK"/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2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Stiahnite si denní kurzový lístok vo forme .csv a premenujte súbor na Data_B.csv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3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Importujte Data_B.csv do excelu. Umiestnenie údajov má byť v tomto hárku (IMPORT 2) v bunke B12 (počiatok tabuľky).</a:t>
          </a:r>
        </a:p>
        <a:p>
          <a:pPr lvl="0"/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sk-SK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265675</xdr:colOff>
      <xdr:row>2</xdr:row>
      <xdr:rowOff>22914</xdr:rowOff>
    </xdr:from>
    <xdr:to>
      <xdr:col>18</xdr:col>
      <xdr:colOff>484231</xdr:colOff>
      <xdr:row>12</xdr:row>
      <xdr:rowOff>150091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68A5041C-324C-4053-A9D8-ECCC684FD642}"/>
            </a:ext>
          </a:extLst>
        </xdr:cNvPr>
        <xdr:cNvSpPr txBox="1"/>
      </xdr:nvSpPr>
      <xdr:spPr>
        <a:xfrm>
          <a:off x="9790675" y="392369"/>
          <a:ext cx="8970011" cy="19744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1: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Importujte súbor Data_C.csv do nového hárku IMPORT 3 - Data (začiatok tabuľky má byť v bunke C4).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2: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Pridajte názov tabuľky v hárku IMPORT 3 - Data do pola C3:J3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Tabuľka Údajov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(formátovanie: bold, ohraničenie, horizontálne a vertikálne centrovanie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vy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plnenie červenou farbou).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3: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Stĺpec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Názov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vyplňte na základe stĺpca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nis_title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 hárku IMPORT 3 - DATA. Určujúci údaj je v tomto prípade hodnota v stĺpci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4: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Stĺpec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Trieda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vyplňte na základe stĺpca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nis_class2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 hárku IMPORT 3 - DATA. Určujúci údaj je v tomto prípade hodnota v stĺpci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Ak hodnota triedy je prázdna, tak sa vypíše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"- - - - - - - - - - - - - - - - - - - - - - - - - - - - - - - -".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Celé riadky tabuľky farebne vyplňte podľa stĺpca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 (</a:t>
          </a:r>
          <a:r>
            <a:rPr lang="sk-SK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červený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 (</a:t>
          </a:r>
          <a:r>
            <a:rPr lang="sk-SK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oranžový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 (</a:t>
          </a:r>
          <a:r>
            <a:rPr lang="sk-SK" sz="1100" baseline="0">
              <a:solidFill>
                <a:srgbClr val="66FF33"/>
              </a:solidFill>
              <a:effectLst/>
              <a:latin typeface="+mn-lt"/>
              <a:ea typeface="+mn-ea"/>
              <a:cs typeface="+mn-cs"/>
            </a:rPr>
            <a:t>zelený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 (</a:t>
          </a:r>
          <a:r>
            <a:rPr lang="sk-SK" sz="110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modrý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&gt;0 (</a:t>
          </a:r>
          <a:r>
            <a:rPr lang="sk-SK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fialový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6: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Ošetrite 2 prípady. Ak je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záporné alebo 0, tak nech sa v stĺpcoch tabuľky vypíše NEZNÁME ID. Ak je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prázdne, tak nech sa v stĺpcoch tabuľky vypíše NEZADANÉ ID. Takéto musia byť vyplnené</a:t>
          </a:r>
          <a:r>
            <a:rPr lang="sk-SK" sz="1100" baseline="0">
              <a:solidFill>
                <a:srgbClr val="663300"/>
              </a:solidFill>
              <a:effectLst/>
              <a:latin typeface="+mn-lt"/>
              <a:ea typeface="+mn-ea"/>
              <a:cs typeface="+mn-cs"/>
            </a:rPr>
            <a:t> hnedou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farbou.</a:t>
          </a:r>
          <a:endParaRPr lang="sk-SK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b="0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>
              <a:effectLst/>
            </a:rPr>
            <a:t> </a:t>
          </a:r>
          <a:endParaRPr lang="en-GB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80703</xdr:colOff>
      <xdr:row>7</xdr:row>
      <xdr:rowOff>134388</xdr:rowOff>
    </xdr:from>
    <xdr:to>
      <xdr:col>22</xdr:col>
      <xdr:colOff>213591</xdr:colOff>
      <xdr:row>19</xdr:row>
      <xdr:rowOff>40408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A8C511FA-441A-4658-ABFC-D14080058CC7}"/>
            </a:ext>
          </a:extLst>
        </xdr:cNvPr>
        <xdr:cNvSpPr txBox="1"/>
      </xdr:nvSpPr>
      <xdr:spPr>
        <a:xfrm>
          <a:off x="12587663" y="1505988"/>
          <a:ext cx="7509048" cy="2222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1: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Importujte súbor Data_D.txt do bunky C3 (začiatok tabuľky) v hárku TEXT. </a:t>
          </a:r>
          <a:endParaRPr lang="en-GB" b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2: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stĺpca H vložte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Meno a Priezvisko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osoby. Medzi menom a priezviskom má byť medzera.</a:t>
          </a:r>
          <a:endParaRPr lang="en-US" b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stĺpca I vložte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Nar.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čo bude predstavovať skratku výrazu zo stĺpca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Národnosť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Táto skratka má obsahovať prvé 3 písmená z celého slova a tieto písmená musia byť veľké.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4: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 stĺpci J vytvorte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Priezvisko 2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kde sa budú nachádzať priezviská zo stĺpca H (nie zo stĺpca D!).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5: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Vytvorte vetu z údajov v riadku 4. Medzi jednotlivé hodnoty vložte 3 prázdne medzery (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  "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ásledne vytvorte ďalšiu vetu z predchádzajúcej vety, tak aby obsahovala len 1 prázdnu medzeru (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"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medzi slovami.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6: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 stĺpci K vytvorte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Meno (pohlavie)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ktorý bude obsahovať meno danej osoby a tiež (v zátvorke) pohlavie danej osoby. V tejto úlohe nesmiete ani raz použiť funkciu CONCATENATE().</a:t>
          </a:r>
          <a:endParaRPr lang="sk-SK" b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b="0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>
              <a:effectLst/>
            </a:rPr>
            <a:t> </a:t>
          </a:r>
          <a:endParaRPr lang="en-GB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576580</xdr:colOff>
      <xdr:row>1</xdr:row>
      <xdr:rowOff>29210</xdr:rowOff>
    </xdr:from>
    <xdr:to>
      <xdr:col>17</xdr:col>
      <xdr:colOff>584200</xdr:colOff>
      <xdr:row>11</xdr:row>
      <xdr:rowOff>107950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B6D017CC-EF52-43ED-B89B-79B42230B78C}"/>
            </a:ext>
          </a:extLst>
        </xdr:cNvPr>
        <xdr:cNvSpPr txBox="1"/>
      </xdr:nvSpPr>
      <xdr:spPr>
        <a:xfrm>
          <a:off x="5872480" y="213360"/>
          <a:ext cx="5494020" cy="192024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1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Vygenerujte celé néhodné čísla v stĺpcov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Deň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Mesiac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Rok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 aby dávali zmysel a pokrývali celú škálu hodnôt.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Budeme predpoklada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ť, že prestupný rok nemôže nastať (Február má vždy 28 dní) a v tabuľke sa budú nádzať hodnoty v časovom rozpätí 2000 - 2050.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2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 stĺpci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vytvorte dátum z predchádzajúcich stĺpcov (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Deň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Mesiac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Rok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  <a:endParaRPr lang="sk-SK" b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3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Vytvorte stĺpec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Deň (názov)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kde číselné hodnoty zo stĺpca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Deň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 zmenia na názvy dní v týždni. Predpokladajte, že prvý deň v mesiaci je pondelok.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Vytvorte stĺpec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Mesiac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(názov)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kde číselné hodnoty zo stĺpca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Mesiac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 zmenia na názvy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mesiacov v roku (1 = Jan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uár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  <a:endParaRPr lang="sk-SK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Úloha 5: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Nakoniec vyplňte kolonku s aktuálnym dátumom.</a:t>
          </a:r>
          <a:endParaRPr lang="sk-SK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b="0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>
              <a:effectLst/>
            </a:rPr>
            <a:t> </a:t>
          </a:r>
          <a:endParaRPr lang="en-GB">
            <a:effectLst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4" xr16:uid="{8C23A390-1CB4-6D45-877E-74A1290A71B1}" autoFormatId="16" applyNumberFormats="0" applyBorderFormats="0" applyFontFormats="0" applyPatternFormats="0" applyAlignmentFormats="0" applyWidthHeightFormats="0">
  <queryTableRefresh nextId="8">
    <queryTableFields count="7">
      <queryTableField id="1" name="Mesiac" tableColumnId="1"/>
      <queryTableField id="2" name="Rok" tableColumnId="2"/>
      <queryTableField id="3" name="Typ" tableColumnId="3"/>
      <queryTableField id="4" name="Predajca" tableColumnId="4"/>
      <queryTableField id="5" name="Hodnota" tableColumnId="5"/>
      <queryTableField id="6" name="Kusov" tableColumnId="6"/>
      <queryTableField id="7" name="Oblas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5" xr16:uid="{01953A50-D627-FC47-A356-7060B4576497}" autoFormatId="16" applyNumberFormats="0" applyBorderFormats="0" applyFontFormats="0" applyPatternFormats="0" applyAlignmentFormats="0" applyWidthHeightFormats="0">
  <queryTableRefresh nextId="8">
    <queryTableFields count="7">
      <queryTableField id="1" name="Rok" tableColumnId="1"/>
      <queryTableField id="2" name="Mesiac" tableColumnId="2"/>
      <queryTableField id="3" name="Typ" tableColumnId="3"/>
      <queryTableField id="4" name="Predajca" tableColumnId="4"/>
      <queryTableField id="5" name="Hodnota" tableColumnId="5"/>
      <queryTableField id="6" name="Kusov" tableColumnId="6"/>
      <queryTableField id="7" name="Oblast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7" xr16:uid="{97B555FF-D13D-7242-B489-E00C4049D32D}" autoFormatId="16" applyNumberFormats="0" applyBorderFormats="0" applyFontFormats="0" applyPatternFormats="0" applyAlignmentFormats="0" applyWidthHeightFormats="0">
  <queryTableRefresh nextId="32">
    <queryTableFields count="31">
      <queryTableField id="1" name="Dátum" tableColumnId="1"/>
      <queryTableField id="2" name="USD" tableColumnId="2"/>
      <queryTableField id="3" name="JPY" tableColumnId="3"/>
      <queryTableField id="4" name="BGN" tableColumnId="4"/>
      <queryTableField id="5" name="CZK" tableColumnId="5"/>
      <queryTableField id="6" name="DKK" tableColumnId="6"/>
      <queryTableField id="7" name="GBP" tableColumnId="7"/>
      <queryTableField id="8" name="HUF" tableColumnId="8"/>
      <queryTableField id="9" name="PLN" tableColumnId="9"/>
      <queryTableField id="10" name="RON" tableColumnId="10"/>
      <queryTableField id="11" name="SEK" tableColumnId="11"/>
      <queryTableField id="12" name="CHF" tableColumnId="12"/>
      <queryTableField id="13" name="ISK" tableColumnId="13"/>
      <queryTableField id="14" name="NOK" tableColumnId="14"/>
      <queryTableField id="15" name="TRY" tableColumnId="15"/>
      <queryTableField id="16" name="AUD" tableColumnId="16"/>
      <queryTableField id="17" name="BRL" tableColumnId="17"/>
      <queryTableField id="18" name="CAD" tableColumnId="18"/>
      <queryTableField id="19" name="CNY" tableColumnId="19"/>
      <queryTableField id="20" name="HKD" tableColumnId="20"/>
      <queryTableField id="21" name="IDR" tableColumnId="21"/>
      <queryTableField id="22" name="ILS" tableColumnId="22"/>
      <queryTableField id="23" name="INR" tableColumnId="23"/>
      <queryTableField id="24" name="KRW" tableColumnId="24"/>
      <queryTableField id="25" name="MXN" tableColumnId="25"/>
      <queryTableField id="26" name="MYR" tableColumnId="26"/>
      <queryTableField id="27" name="NZD" tableColumnId="27"/>
      <queryTableField id="28" name="PHP" tableColumnId="28"/>
      <queryTableField id="29" name="SGD" tableColumnId="29"/>
      <queryTableField id="30" name="THB" tableColumnId="30"/>
      <queryTableField id="31" name="ZAR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0" xr16:uid="{5FD5CD42-4974-7A49-BF95-76BBF8595177}" autoFormatId="16" applyNumberFormats="0" applyBorderFormats="0" applyFontFormats="0" applyPatternFormats="0" applyAlignmentFormats="0" applyWidthHeightFormats="0">
  <queryTableRefresh nextId="9">
    <queryTableFields count="8">
      <queryTableField id="1" name="nis_id" tableColumnId="1"/>
      <queryTableField id="2" name="nis_title" tableColumnId="2"/>
      <queryTableField id="3" name="nis_acronym" tableColumnId="3"/>
      <queryTableField id="4" name="nis_cas" tableColumnId="4"/>
      <queryTableField id="5" name="nis_class1" tableColumnId="5"/>
      <queryTableField id="6" name="nis_class2" tableColumnId="6"/>
      <queryTableField id="7" name="nis_sub_class1" tableColumnId="7"/>
      <queryTableField id="8" name="nis_sub_class2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2" xr16:uid="{D19C3F6B-45DA-E844-8614-885D26D192C1}" autoFormatId="16" applyNumberFormats="0" applyBorderFormats="0" applyFontFormats="0" applyPatternFormats="0" applyAlignmentFormats="0" applyWidthHeightFormats="0">
  <queryTableRefresh nextId="6">
    <queryTableFields count="5">
      <queryTableField id="1" name="Meno" tableColumnId="1"/>
      <queryTableField id="2" name="Priezvisko" tableColumnId="2"/>
      <queryTableField id="3" name="Vek" tableColumnId="3"/>
      <queryTableField id="4" name="Národnosť" tableColumnId="4"/>
      <queryTableField id="5" name="Pohlavi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3" xr16:uid="{7BE94B9F-17BA-EB4A-8C24-8D264B297FF3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Meno" tableColumnId="1"/>
      <queryTableField id="2" name="Priezvisko" tableColumnId="2"/>
      <queryTableField id="3" name="Vek" tableColumnId="3"/>
      <queryTableField id="4" name="Národnosť" tableColumnId="4"/>
      <queryTableField id="5" name="Pohlavi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F7C1DC-45F9-244C-8D50-0953F6B4B10B}" name="Data_A__4" displayName="Data_A__4" ref="A1:G223" tableType="queryTable" totalsRowShown="0">
  <autoFilter ref="A1:G223" xr:uid="{62F7C1DC-45F9-244C-8D50-0953F6B4B10B}"/>
  <tableColumns count="7">
    <tableColumn id="1" xr3:uid="{422651A1-8844-5843-B086-12709EDFE55E}" uniqueName="1" name="Mesiac" queryTableFieldId="1" dataDxfId="35"/>
    <tableColumn id="2" xr3:uid="{B70303ED-9F00-F24F-B83F-305A630A2D8D}" uniqueName="2" name="Rok" queryTableFieldId="2"/>
    <tableColumn id="3" xr3:uid="{26581A2E-7C53-154D-89AF-4CF4C2CE567C}" uniqueName="3" name="Typ" queryTableFieldId="3" dataDxfId="34"/>
    <tableColumn id="4" xr3:uid="{F115C3E9-E384-394C-BD5D-B1FFAFD90919}" uniqueName="4" name="Predajca" queryTableFieldId="4" dataDxfId="33"/>
    <tableColumn id="5" xr3:uid="{E071253B-0E70-424D-9BD5-C2FCAF90EF9A}" uniqueName="5" name="Hodnota" queryTableFieldId="5"/>
    <tableColumn id="6" xr3:uid="{FD85DB61-411B-7F4F-BCC8-00AC3B6EA968}" uniqueName="6" name="Kusov" queryTableFieldId="6"/>
    <tableColumn id="7" xr3:uid="{7B60EAA3-BE9C-F14D-82D8-3ABD31469E48}" uniqueName="7" name="Oblast" queryTableFieldId="7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188C94-566E-2740-A7D6-BBBFEAEC1D48}" name="Data_A__5" displayName="Data_A__5" ref="A1:G223" tableType="queryTable" totalsRowShown="0">
  <autoFilter ref="A1:G223" xr:uid="{B3188C94-566E-2740-A7D6-BBBFEAEC1D48}"/>
  <tableColumns count="7">
    <tableColumn id="1" xr3:uid="{66C28A64-D93E-874D-84E1-2CE91ED7D105}" uniqueName="1" name="Rok" queryTableFieldId="1"/>
    <tableColumn id="2" xr3:uid="{C78BE410-33FE-EF41-B3D6-BDD42029F431}" uniqueName="2" name="Mesiac" queryTableFieldId="2" dataDxfId="31"/>
    <tableColumn id="3" xr3:uid="{EDE196E8-981A-2942-AA0D-B98DE691A83B}" uniqueName="3" name="Typ" queryTableFieldId="3" dataDxfId="30"/>
    <tableColumn id="4" xr3:uid="{E8A295E6-51D3-224F-B327-71309F14AA1F}" uniqueName="4" name="Predajca" queryTableFieldId="4" dataDxfId="29"/>
    <tableColumn id="5" xr3:uid="{E8A0AE8E-7ECD-9343-B748-D56AD7468B1D}" uniqueName="5" name="Hodnota" queryTableFieldId="5"/>
    <tableColumn id="6" xr3:uid="{5D49C90E-7C7B-7B40-9A7F-197DECDE33D6}" uniqueName="6" name="Kusov" queryTableFieldId="6"/>
    <tableColumn id="7" xr3:uid="{401A80F8-188A-DC43-8194-BD0907923853}" uniqueName="7" name="Oblast" queryTableFieldId="7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C78392-81E8-0F4D-832D-ACA92654019C}" name="Data_B8" displayName="Data_B8" ref="B12:AF13" tableType="queryTable" totalsRowShown="0">
  <autoFilter ref="B12:AF13" xr:uid="{99C78392-81E8-0F4D-832D-ACA92654019C}"/>
  <tableColumns count="31">
    <tableColumn id="1" xr3:uid="{AC470C02-2109-E544-9B4E-C49EAD7A1C7A}" uniqueName="1" name="Dátum" queryTableFieldId="1" dataDxfId="27"/>
    <tableColumn id="2" xr3:uid="{F3C6E589-5EAF-A34B-BAEE-BC00E97B9558}" uniqueName="2" name="USD" queryTableFieldId="2"/>
    <tableColumn id="3" xr3:uid="{8B0B8FA2-E589-DF43-829D-702177DFA3BE}" uniqueName="3" name="JPY" queryTableFieldId="3"/>
    <tableColumn id="4" xr3:uid="{DBE9B6EE-F2F9-A748-85FE-7B003134861F}" uniqueName="4" name="BGN" queryTableFieldId="4"/>
    <tableColumn id="5" xr3:uid="{0A6F1FC7-80C1-9A46-9060-ED3827C91C76}" uniqueName="5" name="CZK" queryTableFieldId="5"/>
    <tableColumn id="6" xr3:uid="{AA21C375-F674-514B-A2A5-F2D694225660}" uniqueName="6" name="DKK" queryTableFieldId="6"/>
    <tableColumn id="7" xr3:uid="{82EDBF54-CBEE-644E-B574-3408C6D3D081}" uniqueName="7" name="GBP" queryTableFieldId="7"/>
    <tableColumn id="8" xr3:uid="{BA70220D-6950-5149-9BDB-E85C766012CC}" uniqueName="8" name="HUF" queryTableFieldId="8"/>
    <tableColumn id="9" xr3:uid="{33B9434E-5B29-3444-BB7F-E8DBB0856548}" uniqueName="9" name="PLN" queryTableFieldId="9"/>
    <tableColumn id="10" xr3:uid="{5630574C-B42A-434C-9814-BF6760894AAF}" uniqueName="10" name="RON" queryTableFieldId="10"/>
    <tableColumn id="11" xr3:uid="{F1955C83-F3C0-4346-BBDE-AABE1F491850}" uniqueName="11" name="SEK" queryTableFieldId="11"/>
    <tableColumn id="12" xr3:uid="{494DCDFE-4B66-BC49-A0B6-BD45DE3C5D73}" uniqueName="12" name="CHF" queryTableFieldId="12"/>
    <tableColumn id="13" xr3:uid="{106B3B06-5F76-DD48-A1D0-C91FC35562F1}" uniqueName="13" name="ISK" queryTableFieldId="13"/>
    <tableColumn id="14" xr3:uid="{6278AE96-B1D7-8043-8549-EC0AE2158A85}" uniqueName="14" name="NOK" queryTableFieldId="14"/>
    <tableColumn id="15" xr3:uid="{CFA741A7-523D-9740-8842-6A443E907D82}" uniqueName="15" name="TRY" queryTableFieldId="15"/>
    <tableColumn id="16" xr3:uid="{669E1FC9-3646-E24F-AEB1-60995E46F385}" uniqueName="16" name="AUD" queryTableFieldId="16"/>
    <tableColumn id="17" xr3:uid="{952031E8-9932-C749-B1BC-615D59FD2852}" uniqueName="17" name="BRL" queryTableFieldId="17"/>
    <tableColumn id="18" xr3:uid="{3560CDFA-7C54-5C41-B0D1-752BE5A137B0}" uniqueName="18" name="CAD" queryTableFieldId="18"/>
    <tableColumn id="19" xr3:uid="{5030D941-1734-2E4D-859B-7E26D0A569F1}" uniqueName="19" name="CNY" queryTableFieldId="19"/>
    <tableColumn id="20" xr3:uid="{9DB83648-5C6B-204B-A20F-7136B7A69BAA}" uniqueName="20" name="HKD" queryTableFieldId="20"/>
    <tableColumn id="21" xr3:uid="{0F62C2AA-9CF1-C945-A5E6-DDA03BD53F88}" uniqueName="21" name="IDR" queryTableFieldId="21"/>
    <tableColumn id="22" xr3:uid="{19186689-5713-2E47-96BB-FD7D8424455C}" uniqueName="22" name="ILS" queryTableFieldId="22"/>
    <tableColumn id="23" xr3:uid="{F8C27479-0779-C34D-BF7A-78E011FAC476}" uniqueName="23" name="INR" queryTableFieldId="23"/>
    <tableColumn id="24" xr3:uid="{CF70A575-DF90-7748-A2AA-CF23894101A6}" uniqueName="24" name="KRW" queryTableFieldId="24"/>
    <tableColumn id="25" xr3:uid="{15CC2BFA-AF0F-CA45-8945-0201223FC4B1}" uniqueName="25" name="MXN" queryTableFieldId="25"/>
    <tableColumn id="26" xr3:uid="{296A8661-E3A1-3145-94D2-41118C167454}" uniqueName="26" name="MYR" queryTableFieldId="26"/>
    <tableColumn id="27" xr3:uid="{1FA2A949-8E6B-E346-990D-BC0D8B738C33}" uniqueName="27" name="NZD" queryTableFieldId="27"/>
    <tableColumn id="28" xr3:uid="{516C291B-0E6D-7542-AEB9-DC0D2C18AAF3}" uniqueName="28" name="PHP" queryTableFieldId="28"/>
    <tableColumn id="29" xr3:uid="{B807C9AB-8782-6A48-8F86-3AD65E6DE168}" uniqueName="29" name="SGD" queryTableFieldId="29"/>
    <tableColumn id="30" xr3:uid="{D590B68F-AAB8-7C44-86CC-3BBEB310DD05}" uniqueName="30" name="THB" queryTableFieldId="30"/>
    <tableColumn id="31" xr3:uid="{8EA52611-D6BE-934D-8C5F-03535D39DBA1}" uniqueName="31" name="ZAR" queryTableFieldId="3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51F73C-1817-8740-AC1F-ED3B93BB92CF}" name="Data_C__3" displayName="Data_C__3" ref="A2:H1015" tableType="queryTable" totalsRowShown="0">
  <autoFilter ref="A2:H1015" xr:uid="{5951F73C-1817-8740-AC1F-ED3B93BB92CF}"/>
  <tableColumns count="8">
    <tableColumn id="1" xr3:uid="{33575AA2-47B4-0144-994E-3D8C0D483361}" uniqueName="1" name="nis_id" queryTableFieldId="1"/>
    <tableColumn id="2" xr3:uid="{7DB2CC21-2D12-BF4E-B4F2-09DA2EEF12A3}" uniqueName="2" name="nis_title" queryTableFieldId="2" dataDxfId="26"/>
    <tableColumn id="3" xr3:uid="{8D81E52C-9EAA-DC42-A7A0-3FD9BFE6EB04}" uniqueName="3" name="nis_acronym" queryTableFieldId="3" dataDxfId="25"/>
    <tableColumn id="4" xr3:uid="{CD152685-7D70-904E-B81B-04300C6F55ED}" uniqueName="4" name="nis_cas" queryTableFieldId="4" dataDxfId="24"/>
    <tableColumn id="5" xr3:uid="{2B4E3FFD-76C7-2F40-A57E-B16393279CED}" uniqueName="5" name="nis_class1" queryTableFieldId="5" dataDxfId="23"/>
    <tableColumn id="6" xr3:uid="{32A290B5-DEBD-0A48-805C-F5474EE35D31}" uniqueName="6" name="nis_class2" queryTableFieldId="6" dataDxfId="22"/>
    <tableColumn id="7" xr3:uid="{0D9C8B13-D94F-9A49-8D5E-38D5833BA5B5}" uniqueName="7" name="nis_sub_class1" queryTableFieldId="7" dataDxfId="21"/>
    <tableColumn id="8" xr3:uid="{B8317C05-09DE-BF4E-8F85-A82E6AC3DEAC}" uniqueName="8" name="nis_sub_class2" queryTableFieldId="8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DEC14B-1C2E-2B49-8B47-77250702F35D}" name="Data_D__2" displayName="Data_D__2" ref="A1:E51" tableType="queryTable" totalsRowShown="0">
  <autoFilter ref="A1:E51" xr:uid="{73DEC14B-1C2E-2B49-8B47-77250702F35D}"/>
  <tableColumns count="5">
    <tableColumn id="1" xr3:uid="{A8B3DF8F-9608-0042-943D-0744F293F430}" uniqueName="1" name="Meno" queryTableFieldId="1" dataDxfId="19"/>
    <tableColumn id="2" xr3:uid="{CE040CF2-F293-3542-8DD5-36109E3E6768}" uniqueName="2" name="Priezvisko" queryTableFieldId="2" dataDxfId="18"/>
    <tableColumn id="3" xr3:uid="{5C4210A3-17D2-B241-BBE2-668BB60BEAEF}" uniqueName="3" name="Vek" queryTableFieldId="3"/>
    <tableColumn id="4" xr3:uid="{765E4E06-04D6-FD44-A820-AA89A184269C}" uniqueName="4" name="Národnosť" queryTableFieldId="4" dataDxfId="17"/>
    <tableColumn id="5" xr3:uid="{EF457181-7B34-4949-85C3-42FCF562A7D8}" uniqueName="5" name="Pohlavie" queryTableFieldId="5" dataDxf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9A4C3-0A74-D84B-95C7-7818231C1A58}" name="Data_D__211" displayName="Data_D__211" ref="C3:K53" tableType="queryTable" totalsRowShown="0">
  <autoFilter ref="C3:K53" xr:uid="{AA49A4C3-0A74-D84B-95C7-7818231C1A58}"/>
  <tableColumns count="9">
    <tableColumn id="1" xr3:uid="{A4195BA8-3535-CD4C-B4A9-969BE7737551}" uniqueName="1" name="Meno" queryTableFieldId="1" dataDxfId="15"/>
    <tableColumn id="2" xr3:uid="{0F0870AB-18F8-2148-9036-B72AB381EBE2}" uniqueName="2" name="Priezvisko" queryTableFieldId="2" dataDxfId="14"/>
    <tableColumn id="3" xr3:uid="{0477B8C9-C5C8-A347-A47E-031E87AFCAB2}" uniqueName="3" name="Vek" queryTableFieldId="3"/>
    <tableColumn id="4" xr3:uid="{B65FBFAE-CDB0-0F40-B241-A1BA29B03110}" uniqueName="4" name="Národnosť" queryTableFieldId="4" dataDxfId="13"/>
    <tableColumn id="5" xr3:uid="{1C80C7A4-08EF-2B4A-A2EA-4E78F1CE2804}" uniqueName="5" name="Pohlavie" queryTableFieldId="5" dataDxfId="12"/>
    <tableColumn id="6" xr3:uid="{64AD6088-C432-3A41-8F20-F1456669819A}" uniqueName="6" name="Meno a Priezvisko" queryTableFieldId="6" dataDxfId="11">
      <calculatedColumnFormula>_xlfn.CONCAT(Data_D__211[[#This Row],[Meno]]," ",Data_D__211[[#This Row],[Priezvisko]])</calculatedColumnFormula>
    </tableColumn>
    <tableColumn id="7" xr3:uid="{1F7BBC5B-60CF-024A-BEA4-EEC931053731}" uniqueName="7" name="Nar" queryTableFieldId="7" dataDxfId="10">
      <calculatedColumnFormula>UPPER(LEFT(Data_D__211[[#This Row],[Národnosť]],3))</calculatedColumnFormula>
    </tableColumn>
    <tableColumn id="8" xr3:uid="{A51880D2-4714-0543-8A65-07513B22A70B}" uniqueName="8" name="priez2" queryTableFieldId="8" dataDxfId="9">
      <calculatedColumnFormula>RIGHT(Data_D__211[[#This Row],[Meno a Priezvisko]],LEN(Data_D__211[[#This Row],[Meno a Priezvisko]]) - FIND(" ", Data_D__211[[#This Row],[Meno a Priezvisko]]))</calculatedColumnFormula>
    </tableColumn>
    <tableColumn id="9" xr3:uid="{9CE7E8BA-DEB4-2D4C-95A1-15883A75DE96}" uniqueName="9" name="MENO POHLAVIE" queryTableFieldId="9" dataDxfId="8">
      <calculatedColumnFormula>Data_D__211[[#This Row],[Meno]]&amp;" "&amp;Data_D__211[[#This Row],[Pohlavie]]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27"/>
  <sheetViews>
    <sheetView zoomScale="118" workbookViewId="0">
      <selection activeCell="E13" sqref="E13"/>
    </sheetView>
  </sheetViews>
  <sheetFormatPr baseColWidth="10" defaultColWidth="8.83203125" defaultRowHeight="15" x14ac:dyDescent="0.2"/>
  <cols>
    <col min="16" max="16" width="10.6640625" customWidth="1"/>
    <col min="21" max="21" width="9.83203125" bestFit="1" customWidth="1"/>
    <col min="272" max="272" width="10.6640625" customWidth="1"/>
    <col min="277" max="277" width="9.83203125" bestFit="1" customWidth="1"/>
    <col min="528" max="528" width="10.6640625" customWidth="1"/>
    <col min="533" max="533" width="9.83203125" bestFit="1" customWidth="1"/>
    <col min="784" max="784" width="10.6640625" customWidth="1"/>
    <col min="789" max="789" width="9.83203125" bestFit="1" customWidth="1"/>
    <col min="1040" max="1040" width="10.6640625" customWidth="1"/>
    <col min="1045" max="1045" width="9.83203125" bestFit="1" customWidth="1"/>
    <col min="1296" max="1296" width="10.6640625" customWidth="1"/>
    <col min="1301" max="1301" width="9.83203125" bestFit="1" customWidth="1"/>
    <col min="1552" max="1552" width="10.6640625" customWidth="1"/>
    <col min="1557" max="1557" width="9.83203125" bestFit="1" customWidth="1"/>
    <col min="1808" max="1808" width="10.6640625" customWidth="1"/>
    <col min="1813" max="1813" width="9.83203125" bestFit="1" customWidth="1"/>
    <col min="2064" max="2064" width="10.6640625" customWidth="1"/>
    <col min="2069" max="2069" width="9.83203125" bestFit="1" customWidth="1"/>
    <col min="2320" max="2320" width="10.6640625" customWidth="1"/>
    <col min="2325" max="2325" width="9.83203125" bestFit="1" customWidth="1"/>
    <col min="2576" max="2576" width="10.6640625" customWidth="1"/>
    <col min="2581" max="2581" width="9.83203125" bestFit="1" customWidth="1"/>
    <col min="2832" max="2832" width="10.6640625" customWidth="1"/>
    <col min="2837" max="2837" width="9.83203125" bestFit="1" customWidth="1"/>
    <col min="3088" max="3088" width="10.6640625" customWidth="1"/>
    <col min="3093" max="3093" width="9.83203125" bestFit="1" customWidth="1"/>
    <col min="3344" max="3344" width="10.6640625" customWidth="1"/>
    <col min="3349" max="3349" width="9.83203125" bestFit="1" customWidth="1"/>
    <col min="3600" max="3600" width="10.6640625" customWidth="1"/>
    <col min="3605" max="3605" width="9.83203125" bestFit="1" customWidth="1"/>
    <col min="3856" max="3856" width="10.6640625" customWidth="1"/>
    <col min="3861" max="3861" width="9.83203125" bestFit="1" customWidth="1"/>
    <col min="4112" max="4112" width="10.6640625" customWidth="1"/>
    <col min="4117" max="4117" width="9.83203125" bestFit="1" customWidth="1"/>
    <col min="4368" max="4368" width="10.6640625" customWidth="1"/>
    <col min="4373" max="4373" width="9.83203125" bestFit="1" customWidth="1"/>
    <col min="4624" max="4624" width="10.6640625" customWidth="1"/>
    <col min="4629" max="4629" width="9.83203125" bestFit="1" customWidth="1"/>
    <col min="4880" max="4880" width="10.6640625" customWidth="1"/>
    <col min="4885" max="4885" width="9.83203125" bestFit="1" customWidth="1"/>
    <col min="5136" max="5136" width="10.6640625" customWidth="1"/>
    <col min="5141" max="5141" width="9.83203125" bestFit="1" customWidth="1"/>
    <col min="5392" max="5392" width="10.6640625" customWidth="1"/>
    <col min="5397" max="5397" width="9.83203125" bestFit="1" customWidth="1"/>
    <col min="5648" max="5648" width="10.6640625" customWidth="1"/>
    <col min="5653" max="5653" width="9.83203125" bestFit="1" customWidth="1"/>
    <col min="5904" max="5904" width="10.6640625" customWidth="1"/>
    <col min="5909" max="5909" width="9.83203125" bestFit="1" customWidth="1"/>
    <col min="6160" max="6160" width="10.6640625" customWidth="1"/>
    <col min="6165" max="6165" width="9.83203125" bestFit="1" customWidth="1"/>
    <col min="6416" max="6416" width="10.6640625" customWidth="1"/>
    <col min="6421" max="6421" width="9.83203125" bestFit="1" customWidth="1"/>
    <col min="6672" max="6672" width="10.6640625" customWidth="1"/>
    <col min="6677" max="6677" width="9.83203125" bestFit="1" customWidth="1"/>
    <col min="6928" max="6928" width="10.6640625" customWidth="1"/>
    <col min="6933" max="6933" width="9.83203125" bestFit="1" customWidth="1"/>
    <col min="7184" max="7184" width="10.6640625" customWidth="1"/>
    <col min="7189" max="7189" width="9.83203125" bestFit="1" customWidth="1"/>
    <col min="7440" max="7440" width="10.6640625" customWidth="1"/>
    <col min="7445" max="7445" width="9.83203125" bestFit="1" customWidth="1"/>
    <col min="7696" max="7696" width="10.6640625" customWidth="1"/>
    <col min="7701" max="7701" width="9.83203125" bestFit="1" customWidth="1"/>
    <col min="7952" max="7952" width="10.6640625" customWidth="1"/>
    <col min="7957" max="7957" width="9.83203125" bestFit="1" customWidth="1"/>
    <col min="8208" max="8208" width="10.6640625" customWidth="1"/>
    <col min="8213" max="8213" width="9.83203125" bestFit="1" customWidth="1"/>
    <col min="8464" max="8464" width="10.6640625" customWidth="1"/>
    <col min="8469" max="8469" width="9.83203125" bestFit="1" customWidth="1"/>
    <col min="8720" max="8720" width="10.6640625" customWidth="1"/>
    <col min="8725" max="8725" width="9.83203125" bestFit="1" customWidth="1"/>
    <col min="8976" max="8976" width="10.6640625" customWidth="1"/>
    <col min="8981" max="8981" width="9.83203125" bestFit="1" customWidth="1"/>
    <col min="9232" max="9232" width="10.6640625" customWidth="1"/>
    <col min="9237" max="9237" width="9.83203125" bestFit="1" customWidth="1"/>
    <col min="9488" max="9488" width="10.6640625" customWidth="1"/>
    <col min="9493" max="9493" width="9.83203125" bestFit="1" customWidth="1"/>
    <col min="9744" max="9744" width="10.6640625" customWidth="1"/>
    <col min="9749" max="9749" width="9.83203125" bestFit="1" customWidth="1"/>
    <col min="10000" max="10000" width="10.6640625" customWidth="1"/>
    <col min="10005" max="10005" width="9.83203125" bestFit="1" customWidth="1"/>
    <col min="10256" max="10256" width="10.6640625" customWidth="1"/>
    <col min="10261" max="10261" width="9.83203125" bestFit="1" customWidth="1"/>
    <col min="10512" max="10512" width="10.6640625" customWidth="1"/>
    <col min="10517" max="10517" width="9.83203125" bestFit="1" customWidth="1"/>
    <col min="10768" max="10768" width="10.6640625" customWidth="1"/>
    <col min="10773" max="10773" width="9.83203125" bestFit="1" customWidth="1"/>
    <col min="11024" max="11024" width="10.6640625" customWidth="1"/>
    <col min="11029" max="11029" width="9.83203125" bestFit="1" customWidth="1"/>
    <col min="11280" max="11280" width="10.6640625" customWidth="1"/>
    <col min="11285" max="11285" width="9.83203125" bestFit="1" customWidth="1"/>
    <col min="11536" max="11536" width="10.6640625" customWidth="1"/>
    <col min="11541" max="11541" width="9.83203125" bestFit="1" customWidth="1"/>
    <col min="11792" max="11792" width="10.6640625" customWidth="1"/>
    <col min="11797" max="11797" width="9.83203125" bestFit="1" customWidth="1"/>
    <col min="12048" max="12048" width="10.6640625" customWidth="1"/>
    <col min="12053" max="12053" width="9.83203125" bestFit="1" customWidth="1"/>
    <col min="12304" max="12304" width="10.6640625" customWidth="1"/>
    <col min="12309" max="12309" width="9.83203125" bestFit="1" customWidth="1"/>
    <col min="12560" max="12560" width="10.6640625" customWidth="1"/>
    <col min="12565" max="12565" width="9.83203125" bestFit="1" customWidth="1"/>
    <col min="12816" max="12816" width="10.6640625" customWidth="1"/>
    <col min="12821" max="12821" width="9.83203125" bestFit="1" customWidth="1"/>
    <col min="13072" max="13072" width="10.6640625" customWidth="1"/>
    <col min="13077" max="13077" width="9.83203125" bestFit="1" customWidth="1"/>
    <col min="13328" max="13328" width="10.6640625" customWidth="1"/>
    <col min="13333" max="13333" width="9.83203125" bestFit="1" customWidth="1"/>
    <col min="13584" max="13584" width="10.6640625" customWidth="1"/>
    <col min="13589" max="13589" width="9.83203125" bestFit="1" customWidth="1"/>
    <col min="13840" max="13840" width="10.6640625" customWidth="1"/>
    <col min="13845" max="13845" width="9.83203125" bestFit="1" customWidth="1"/>
    <col min="14096" max="14096" width="10.6640625" customWidth="1"/>
    <col min="14101" max="14101" width="9.83203125" bestFit="1" customWidth="1"/>
    <col min="14352" max="14352" width="10.6640625" customWidth="1"/>
    <col min="14357" max="14357" width="9.83203125" bestFit="1" customWidth="1"/>
    <col min="14608" max="14608" width="10.6640625" customWidth="1"/>
    <col min="14613" max="14613" width="9.83203125" bestFit="1" customWidth="1"/>
    <col min="14864" max="14864" width="10.6640625" customWidth="1"/>
    <col min="14869" max="14869" width="9.83203125" bestFit="1" customWidth="1"/>
    <col min="15120" max="15120" width="10.6640625" customWidth="1"/>
    <col min="15125" max="15125" width="9.83203125" bestFit="1" customWidth="1"/>
    <col min="15376" max="15376" width="10.6640625" customWidth="1"/>
    <col min="15381" max="15381" width="9.83203125" bestFit="1" customWidth="1"/>
    <col min="15632" max="15632" width="10.6640625" customWidth="1"/>
    <col min="15637" max="15637" width="9.83203125" bestFit="1" customWidth="1"/>
    <col min="15888" max="15888" width="10.6640625" customWidth="1"/>
    <col min="15893" max="15893" width="9.83203125" bestFit="1" customWidth="1"/>
    <col min="16144" max="16144" width="10.6640625" customWidth="1"/>
    <col min="16149" max="16149" width="9.83203125" bestFit="1" customWidth="1"/>
  </cols>
  <sheetData>
    <row r="3" spans="2:21" x14ac:dyDescent="0.2">
      <c r="R3" s="7"/>
      <c r="S3" s="7"/>
      <c r="T3" s="7"/>
      <c r="U3" s="7"/>
    </row>
    <row r="4" spans="2:21" x14ac:dyDescent="0.2">
      <c r="B4" s="7"/>
      <c r="C4" s="7"/>
      <c r="R4" s="8"/>
      <c r="S4" s="8"/>
      <c r="T4" s="8"/>
      <c r="U4" s="8"/>
    </row>
    <row r="5" spans="2:21" x14ac:dyDescent="0.2">
      <c r="R5" s="9"/>
    </row>
    <row r="6" spans="2:21" x14ac:dyDescent="0.2">
      <c r="K6" s="7"/>
      <c r="L6" s="7"/>
      <c r="R6" s="9"/>
    </row>
    <row r="7" spans="2:21" x14ac:dyDescent="0.2">
      <c r="K7" s="9"/>
      <c r="L7" s="9"/>
      <c r="R7" s="9"/>
    </row>
    <row r="8" spans="2:21" x14ac:dyDescent="0.2">
      <c r="K8" s="9"/>
      <c r="L8" s="9"/>
    </row>
    <row r="9" spans="2:21" x14ac:dyDescent="0.2">
      <c r="K9" s="9"/>
      <c r="L9" s="9"/>
    </row>
    <row r="10" spans="2:21" x14ac:dyDescent="0.2">
      <c r="K10" s="9"/>
      <c r="L10" s="9"/>
    </row>
    <row r="11" spans="2:21" x14ac:dyDescent="0.2">
      <c r="K11" s="9"/>
      <c r="L11" s="9"/>
    </row>
    <row r="12" spans="2:21" x14ac:dyDescent="0.2">
      <c r="D12" s="7"/>
      <c r="E12" s="7"/>
      <c r="K12" s="9"/>
      <c r="L12" s="9"/>
    </row>
    <row r="13" spans="2:21" x14ac:dyDescent="0.2">
      <c r="D13" s="9"/>
      <c r="E13" s="9"/>
      <c r="K13" s="9"/>
      <c r="L13" s="9"/>
    </row>
    <row r="14" spans="2:21" x14ac:dyDescent="0.2">
      <c r="D14" s="9"/>
      <c r="E14" s="9"/>
    </row>
    <row r="18" spans="2:16" x14ac:dyDescent="0.2">
      <c r="G18" s="7"/>
      <c r="H18" s="7"/>
    </row>
    <row r="20" spans="2:16" x14ac:dyDescent="0.2">
      <c r="L20" s="7"/>
      <c r="M20" s="7"/>
      <c r="N20" s="7"/>
      <c r="O20" s="7"/>
      <c r="P20" s="7"/>
    </row>
    <row r="21" spans="2:16" x14ac:dyDescent="0.2">
      <c r="B21" s="7"/>
      <c r="C21" s="7"/>
      <c r="L21" s="8"/>
      <c r="M21" s="8"/>
      <c r="N21" s="8"/>
      <c r="O21" s="8"/>
      <c r="P21" s="8"/>
    </row>
    <row r="22" spans="2:16" x14ac:dyDescent="0.2">
      <c r="B22" s="8"/>
      <c r="C22" s="8"/>
      <c r="L22" s="10"/>
      <c r="M22" s="9"/>
      <c r="N22" s="9"/>
      <c r="O22" s="9"/>
      <c r="P22" s="9"/>
    </row>
    <row r="23" spans="2:16" x14ac:dyDescent="0.2">
      <c r="B23" s="10"/>
      <c r="C23" s="9"/>
      <c r="L23" s="10"/>
      <c r="M23" s="9"/>
      <c r="N23" s="9"/>
      <c r="O23" s="9"/>
      <c r="P23" s="11"/>
    </row>
    <row r="24" spans="2:16" x14ac:dyDescent="0.2">
      <c r="B24" s="10"/>
      <c r="C24" s="9"/>
    </row>
    <row r="25" spans="2:16" x14ac:dyDescent="0.2">
      <c r="B25" s="10"/>
      <c r="C25" s="9"/>
    </row>
    <row r="26" spans="2:16" x14ac:dyDescent="0.2">
      <c r="B26" s="10"/>
      <c r="C26" s="9"/>
    </row>
    <row r="27" spans="2:16" x14ac:dyDescent="0.2">
      <c r="B27" s="10"/>
      <c r="C27" s="9"/>
    </row>
  </sheetData>
  <conditionalFormatting sqref="R5:U7">
    <cfRule type="expression" dxfId="7" priority="1" stopIfTrue="1">
      <formula>$U5="ROZNE"</formula>
    </cfRule>
  </conditionalFormatting>
  <conditionalFormatting sqref="R5:U8">
    <cfRule type="expression" dxfId="6" priority="2" stopIfTrue="1">
      <formula>$U5="ROVNAKE"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2A66-E401-6A4B-AC2B-97DF2F622749}">
  <dimension ref="A1:G223"/>
  <sheetViews>
    <sheetView workbookViewId="0"/>
  </sheetViews>
  <sheetFormatPr baseColWidth="10" defaultRowHeight="15" x14ac:dyDescent="0.2"/>
  <cols>
    <col min="1" max="1" width="9.1640625" bestFit="1" customWidth="1"/>
    <col min="2" max="2" width="6.5" bestFit="1" customWidth="1"/>
    <col min="3" max="3" width="8.6640625" bestFit="1" customWidth="1"/>
    <col min="4" max="5" width="10.33203125" bestFit="1" customWidth="1"/>
    <col min="6" max="6" width="8.1640625" bestFit="1" customWidth="1"/>
    <col min="7" max="7" width="8.5" bestFit="1" customWidth="1"/>
  </cols>
  <sheetData>
    <row r="1" spans="1:7" x14ac:dyDescent="0.2">
      <c r="A1" t="s">
        <v>1</v>
      </c>
      <c r="B1" t="s">
        <v>2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">
      <c r="A2" s="41" t="s">
        <v>3</v>
      </c>
      <c r="B2">
        <v>1991</v>
      </c>
      <c r="C2" s="41" t="s">
        <v>4</v>
      </c>
      <c r="D2" s="41" t="s">
        <v>5</v>
      </c>
      <c r="E2">
        <v>1133</v>
      </c>
      <c r="F2">
        <v>1655</v>
      </c>
      <c r="G2" s="41" t="s">
        <v>6</v>
      </c>
    </row>
    <row r="3" spans="1:7" x14ac:dyDescent="0.2">
      <c r="A3" s="41" t="s">
        <v>3</v>
      </c>
      <c r="B3">
        <v>1991</v>
      </c>
      <c r="C3" s="41" t="s">
        <v>7</v>
      </c>
      <c r="D3" s="41" t="s">
        <v>8</v>
      </c>
      <c r="E3">
        <v>1216</v>
      </c>
      <c r="F3">
        <v>1390</v>
      </c>
      <c r="G3" s="41" t="s">
        <v>9</v>
      </c>
    </row>
    <row r="4" spans="1:7" x14ac:dyDescent="0.2">
      <c r="A4" s="41" t="s">
        <v>3</v>
      </c>
      <c r="B4">
        <v>1991</v>
      </c>
      <c r="C4" s="41" t="s">
        <v>10</v>
      </c>
      <c r="D4" s="41" t="s">
        <v>11</v>
      </c>
      <c r="E4">
        <v>2086</v>
      </c>
      <c r="F4">
        <v>2913</v>
      </c>
      <c r="G4" s="41" t="s">
        <v>12</v>
      </c>
    </row>
    <row r="5" spans="1:7" x14ac:dyDescent="0.2">
      <c r="A5" s="41" t="s">
        <v>3</v>
      </c>
      <c r="B5">
        <v>1991</v>
      </c>
      <c r="C5" s="41" t="s">
        <v>13</v>
      </c>
      <c r="D5" s="41" t="s">
        <v>14</v>
      </c>
      <c r="E5">
        <v>1617</v>
      </c>
      <c r="F5">
        <v>2304</v>
      </c>
      <c r="G5" s="41" t="s">
        <v>15</v>
      </c>
    </row>
    <row r="6" spans="1:7" x14ac:dyDescent="0.2">
      <c r="A6" s="41" t="s">
        <v>3</v>
      </c>
      <c r="B6">
        <v>1991</v>
      </c>
      <c r="C6" s="41" t="s">
        <v>16</v>
      </c>
      <c r="D6" s="41" t="s">
        <v>14</v>
      </c>
      <c r="E6">
        <v>2317</v>
      </c>
      <c r="F6">
        <v>1092</v>
      </c>
      <c r="G6" s="41" t="s">
        <v>12</v>
      </c>
    </row>
    <row r="7" spans="1:7" x14ac:dyDescent="0.2">
      <c r="A7" s="41" t="s">
        <v>3</v>
      </c>
      <c r="B7">
        <v>1991</v>
      </c>
      <c r="C7" s="41" t="s">
        <v>10</v>
      </c>
      <c r="D7" s="41" t="s">
        <v>8</v>
      </c>
      <c r="E7">
        <v>2094</v>
      </c>
      <c r="F7">
        <v>1219</v>
      </c>
      <c r="G7" s="41" t="s">
        <v>15</v>
      </c>
    </row>
    <row r="8" spans="1:7" x14ac:dyDescent="0.2">
      <c r="A8" s="41" t="s">
        <v>3</v>
      </c>
      <c r="B8">
        <v>1991</v>
      </c>
      <c r="C8" s="41" t="s">
        <v>10</v>
      </c>
      <c r="D8" s="41" t="s">
        <v>11</v>
      </c>
      <c r="E8">
        <v>1447</v>
      </c>
      <c r="F8">
        <v>2543</v>
      </c>
      <c r="G8" s="41" t="s">
        <v>15</v>
      </c>
    </row>
    <row r="9" spans="1:7" x14ac:dyDescent="0.2">
      <c r="A9" s="41" t="s">
        <v>3</v>
      </c>
      <c r="B9">
        <v>1991</v>
      </c>
      <c r="C9" s="41" t="s">
        <v>10</v>
      </c>
      <c r="D9" s="41" t="s">
        <v>5</v>
      </c>
      <c r="E9">
        <v>1477</v>
      </c>
      <c r="F9">
        <v>2585</v>
      </c>
      <c r="G9" s="41" t="s">
        <v>6</v>
      </c>
    </row>
    <row r="10" spans="1:7" x14ac:dyDescent="0.2">
      <c r="A10" s="41" t="s">
        <v>17</v>
      </c>
      <c r="B10">
        <v>1991</v>
      </c>
      <c r="C10" s="41" t="s">
        <v>10</v>
      </c>
      <c r="D10" s="41" t="s">
        <v>8</v>
      </c>
      <c r="E10">
        <v>1792</v>
      </c>
      <c r="F10">
        <v>1069</v>
      </c>
      <c r="G10" s="41" t="s">
        <v>12</v>
      </c>
    </row>
    <row r="11" spans="1:7" x14ac:dyDescent="0.2">
      <c r="A11" s="41" t="s">
        <v>17</v>
      </c>
      <c r="B11">
        <v>1991</v>
      </c>
      <c r="C11" s="41" t="s">
        <v>4</v>
      </c>
      <c r="D11" s="41" t="s">
        <v>14</v>
      </c>
      <c r="E11">
        <v>1225</v>
      </c>
      <c r="F11">
        <v>2312</v>
      </c>
      <c r="G11" s="41" t="s">
        <v>15</v>
      </c>
    </row>
    <row r="12" spans="1:7" x14ac:dyDescent="0.2">
      <c r="A12" s="41" t="s">
        <v>17</v>
      </c>
      <c r="B12">
        <v>1991</v>
      </c>
      <c r="C12" s="41" t="s">
        <v>4</v>
      </c>
      <c r="D12" s="41" t="s">
        <v>11</v>
      </c>
      <c r="E12">
        <v>2128</v>
      </c>
      <c r="F12">
        <v>2230</v>
      </c>
      <c r="G12" s="41" t="s">
        <v>12</v>
      </c>
    </row>
    <row r="13" spans="1:7" x14ac:dyDescent="0.2">
      <c r="A13" s="41" t="s">
        <v>17</v>
      </c>
      <c r="B13">
        <v>1991</v>
      </c>
      <c r="C13" s="41" t="s">
        <v>16</v>
      </c>
      <c r="D13" s="41" t="s">
        <v>14</v>
      </c>
      <c r="E13">
        <v>1521</v>
      </c>
      <c r="F13">
        <v>2720</v>
      </c>
      <c r="G13" s="41" t="s">
        <v>15</v>
      </c>
    </row>
    <row r="14" spans="1:7" x14ac:dyDescent="0.2">
      <c r="A14" s="41" t="s">
        <v>17</v>
      </c>
      <c r="B14">
        <v>1991</v>
      </c>
      <c r="C14" s="41" t="s">
        <v>16</v>
      </c>
      <c r="D14" s="41" t="s">
        <v>5</v>
      </c>
      <c r="E14">
        <v>1638</v>
      </c>
      <c r="F14">
        <v>1105</v>
      </c>
      <c r="G14" s="41" t="s">
        <v>6</v>
      </c>
    </row>
    <row r="15" spans="1:7" x14ac:dyDescent="0.2">
      <c r="A15" s="41" t="s">
        <v>17</v>
      </c>
      <c r="B15">
        <v>1991</v>
      </c>
      <c r="C15" s="41" t="s">
        <v>7</v>
      </c>
      <c r="D15" s="41" t="s">
        <v>18</v>
      </c>
      <c r="E15">
        <v>2960</v>
      </c>
      <c r="F15">
        <v>2687</v>
      </c>
      <c r="G15" s="41" t="s">
        <v>9</v>
      </c>
    </row>
    <row r="16" spans="1:7" x14ac:dyDescent="0.2">
      <c r="A16" s="41" t="s">
        <v>17</v>
      </c>
      <c r="B16">
        <v>1991</v>
      </c>
      <c r="C16" s="41" t="s">
        <v>7</v>
      </c>
      <c r="D16" s="41" t="s">
        <v>11</v>
      </c>
      <c r="E16">
        <v>2993</v>
      </c>
      <c r="F16">
        <v>2295</v>
      </c>
      <c r="G16" s="41" t="s">
        <v>12</v>
      </c>
    </row>
    <row r="17" spans="1:7" x14ac:dyDescent="0.2">
      <c r="A17" s="41" t="s">
        <v>17</v>
      </c>
      <c r="B17">
        <v>1991</v>
      </c>
      <c r="C17" s="41" t="s">
        <v>13</v>
      </c>
      <c r="D17" s="41" t="s">
        <v>18</v>
      </c>
      <c r="E17">
        <v>1333</v>
      </c>
      <c r="F17">
        <v>1091</v>
      </c>
      <c r="G17" s="41" t="s">
        <v>15</v>
      </c>
    </row>
    <row r="18" spans="1:7" x14ac:dyDescent="0.2">
      <c r="A18" s="41" t="s">
        <v>17</v>
      </c>
      <c r="B18">
        <v>1991</v>
      </c>
      <c r="C18" s="41" t="s">
        <v>13</v>
      </c>
      <c r="D18" s="41" t="s">
        <v>5</v>
      </c>
      <c r="E18">
        <v>2632</v>
      </c>
      <c r="F18">
        <v>2609</v>
      </c>
      <c r="G18" s="41" t="s">
        <v>6</v>
      </c>
    </row>
    <row r="19" spans="1:7" x14ac:dyDescent="0.2">
      <c r="A19" s="41" t="s">
        <v>19</v>
      </c>
      <c r="B19">
        <v>1991</v>
      </c>
      <c r="C19" s="41" t="s">
        <v>13</v>
      </c>
      <c r="D19" s="41" t="s">
        <v>14</v>
      </c>
      <c r="E19">
        <v>2082</v>
      </c>
      <c r="F19">
        <v>1606</v>
      </c>
      <c r="G19" s="41" t="s">
        <v>6</v>
      </c>
    </row>
    <row r="20" spans="1:7" x14ac:dyDescent="0.2">
      <c r="A20" s="41" t="s">
        <v>19</v>
      </c>
      <c r="B20">
        <v>1991</v>
      </c>
      <c r="C20" s="41" t="s">
        <v>13</v>
      </c>
      <c r="D20" s="41" t="s">
        <v>8</v>
      </c>
      <c r="E20">
        <v>2875</v>
      </c>
      <c r="F20">
        <v>1688</v>
      </c>
      <c r="G20" s="41" t="s">
        <v>15</v>
      </c>
    </row>
    <row r="21" spans="1:7" x14ac:dyDescent="0.2">
      <c r="A21" s="41" t="s">
        <v>19</v>
      </c>
      <c r="B21">
        <v>1991</v>
      </c>
      <c r="C21" s="41" t="s">
        <v>13</v>
      </c>
      <c r="D21" s="41" t="s">
        <v>18</v>
      </c>
      <c r="E21">
        <v>1305</v>
      </c>
      <c r="F21">
        <v>2729</v>
      </c>
      <c r="G21" s="41" t="s">
        <v>12</v>
      </c>
    </row>
    <row r="22" spans="1:7" x14ac:dyDescent="0.2">
      <c r="A22" s="41" t="s">
        <v>19</v>
      </c>
      <c r="B22">
        <v>1991</v>
      </c>
      <c r="C22" s="41" t="s">
        <v>4</v>
      </c>
      <c r="D22" s="41" t="s">
        <v>11</v>
      </c>
      <c r="E22">
        <v>2036</v>
      </c>
      <c r="F22">
        <v>2797</v>
      </c>
      <c r="G22" s="41" t="s">
        <v>15</v>
      </c>
    </row>
    <row r="23" spans="1:7" x14ac:dyDescent="0.2">
      <c r="A23" s="41" t="s">
        <v>19</v>
      </c>
      <c r="B23">
        <v>1991</v>
      </c>
      <c r="C23" s="41" t="s">
        <v>4</v>
      </c>
      <c r="D23" s="41" t="s">
        <v>5</v>
      </c>
      <c r="E23">
        <v>2284</v>
      </c>
      <c r="F23">
        <v>2428</v>
      </c>
      <c r="G23" s="41" t="s">
        <v>6</v>
      </c>
    </row>
    <row r="24" spans="1:7" x14ac:dyDescent="0.2">
      <c r="A24" s="41" t="s">
        <v>19</v>
      </c>
      <c r="B24">
        <v>1991</v>
      </c>
      <c r="C24" s="41" t="s">
        <v>4</v>
      </c>
      <c r="D24" s="41" t="s">
        <v>14</v>
      </c>
      <c r="E24">
        <v>2254</v>
      </c>
      <c r="F24">
        <v>1616</v>
      </c>
      <c r="G24" s="41" t="s">
        <v>6</v>
      </c>
    </row>
    <row r="25" spans="1:7" x14ac:dyDescent="0.2">
      <c r="A25" s="41" t="s">
        <v>19</v>
      </c>
      <c r="B25">
        <v>1991</v>
      </c>
      <c r="C25" s="41" t="s">
        <v>10</v>
      </c>
      <c r="D25" s="41" t="s">
        <v>11</v>
      </c>
      <c r="E25">
        <v>1285</v>
      </c>
      <c r="F25">
        <v>2674</v>
      </c>
      <c r="G25" s="41" t="s">
        <v>15</v>
      </c>
    </row>
    <row r="26" spans="1:7" x14ac:dyDescent="0.2">
      <c r="A26" s="41" t="s">
        <v>19</v>
      </c>
      <c r="B26">
        <v>1991</v>
      </c>
      <c r="C26" s="41" t="s">
        <v>10</v>
      </c>
      <c r="D26" s="41" t="s">
        <v>8</v>
      </c>
      <c r="E26">
        <v>2942</v>
      </c>
      <c r="F26">
        <v>1614</v>
      </c>
      <c r="G26" s="41" t="s">
        <v>9</v>
      </c>
    </row>
    <row r="27" spans="1:7" x14ac:dyDescent="0.2">
      <c r="A27" s="41" t="s">
        <v>19</v>
      </c>
      <c r="B27">
        <v>1991</v>
      </c>
      <c r="C27" s="41" t="s">
        <v>10</v>
      </c>
      <c r="D27" s="41" t="s">
        <v>5</v>
      </c>
      <c r="E27">
        <v>1128</v>
      </c>
      <c r="F27">
        <v>1268</v>
      </c>
      <c r="G27" s="41" t="s">
        <v>12</v>
      </c>
    </row>
    <row r="28" spans="1:7" x14ac:dyDescent="0.2">
      <c r="A28" s="41" t="s">
        <v>19</v>
      </c>
      <c r="B28">
        <v>1991</v>
      </c>
      <c r="C28" s="41" t="s">
        <v>20</v>
      </c>
      <c r="D28" s="41" t="s">
        <v>14</v>
      </c>
      <c r="E28">
        <v>1033</v>
      </c>
      <c r="F28">
        <v>2744</v>
      </c>
      <c r="G28" s="41" t="s">
        <v>6</v>
      </c>
    </row>
    <row r="29" spans="1:7" x14ac:dyDescent="0.2">
      <c r="A29" s="41" t="s">
        <v>21</v>
      </c>
      <c r="B29">
        <v>1991</v>
      </c>
      <c r="C29" s="41" t="s">
        <v>20</v>
      </c>
      <c r="D29" s="41" t="s">
        <v>11</v>
      </c>
      <c r="E29">
        <v>2858</v>
      </c>
      <c r="F29">
        <v>2102</v>
      </c>
      <c r="G29" s="41" t="s">
        <v>15</v>
      </c>
    </row>
    <row r="30" spans="1:7" x14ac:dyDescent="0.2">
      <c r="A30" s="41" t="s">
        <v>21</v>
      </c>
      <c r="B30">
        <v>1991</v>
      </c>
      <c r="C30" s="41" t="s">
        <v>20</v>
      </c>
      <c r="D30" s="41" t="s">
        <v>14</v>
      </c>
      <c r="E30">
        <v>1284</v>
      </c>
      <c r="F30">
        <v>1888</v>
      </c>
      <c r="G30" s="41" t="s">
        <v>6</v>
      </c>
    </row>
    <row r="31" spans="1:7" x14ac:dyDescent="0.2">
      <c r="A31" s="41" t="s">
        <v>21</v>
      </c>
      <c r="B31">
        <v>1991</v>
      </c>
      <c r="C31" s="41" t="s">
        <v>20</v>
      </c>
      <c r="D31" s="41" t="s">
        <v>8</v>
      </c>
      <c r="E31">
        <v>2215</v>
      </c>
      <c r="F31">
        <v>1968</v>
      </c>
      <c r="G31" s="41" t="s">
        <v>15</v>
      </c>
    </row>
    <row r="32" spans="1:7" x14ac:dyDescent="0.2">
      <c r="A32" s="41" t="s">
        <v>21</v>
      </c>
      <c r="B32">
        <v>1991</v>
      </c>
      <c r="C32" s="41" t="s">
        <v>20</v>
      </c>
      <c r="D32" s="41" t="s">
        <v>8</v>
      </c>
      <c r="E32">
        <v>2008</v>
      </c>
      <c r="F32">
        <v>1911</v>
      </c>
      <c r="G32" s="41" t="s">
        <v>9</v>
      </c>
    </row>
    <row r="33" spans="1:7" x14ac:dyDescent="0.2">
      <c r="A33" s="41" t="s">
        <v>21</v>
      </c>
      <c r="B33">
        <v>1991</v>
      </c>
      <c r="C33" s="41" t="s">
        <v>22</v>
      </c>
      <c r="D33" s="41" t="s">
        <v>11</v>
      </c>
      <c r="E33">
        <v>1996</v>
      </c>
      <c r="F33">
        <v>2735</v>
      </c>
      <c r="G33" s="41" t="s">
        <v>12</v>
      </c>
    </row>
    <row r="34" spans="1:7" x14ac:dyDescent="0.2">
      <c r="A34" s="41" t="s">
        <v>21</v>
      </c>
      <c r="B34">
        <v>1991</v>
      </c>
      <c r="C34" s="41" t="s">
        <v>22</v>
      </c>
      <c r="D34" s="41" t="s">
        <v>5</v>
      </c>
      <c r="E34">
        <v>2970</v>
      </c>
      <c r="F34">
        <v>2293</v>
      </c>
      <c r="G34" s="41" t="s">
        <v>6</v>
      </c>
    </row>
    <row r="35" spans="1:7" x14ac:dyDescent="0.2">
      <c r="A35" s="41" t="s">
        <v>21</v>
      </c>
      <c r="B35">
        <v>1991</v>
      </c>
      <c r="C35" s="41" t="s">
        <v>22</v>
      </c>
      <c r="D35" s="41" t="s">
        <v>18</v>
      </c>
      <c r="E35">
        <v>1623</v>
      </c>
      <c r="F35">
        <v>1587</v>
      </c>
      <c r="G35" s="41" t="s">
        <v>9</v>
      </c>
    </row>
    <row r="36" spans="1:7" x14ac:dyDescent="0.2">
      <c r="A36" s="41" t="s">
        <v>21</v>
      </c>
      <c r="B36">
        <v>1991</v>
      </c>
      <c r="C36" s="41" t="s">
        <v>4</v>
      </c>
      <c r="D36" s="41" t="s">
        <v>8</v>
      </c>
      <c r="E36">
        <v>2680</v>
      </c>
      <c r="F36">
        <v>2342</v>
      </c>
      <c r="G36" s="41" t="s">
        <v>12</v>
      </c>
    </row>
    <row r="37" spans="1:7" x14ac:dyDescent="0.2">
      <c r="A37" s="41" t="s">
        <v>21</v>
      </c>
      <c r="B37">
        <v>1991</v>
      </c>
      <c r="C37" s="41" t="s">
        <v>4</v>
      </c>
      <c r="D37" s="41" t="s">
        <v>14</v>
      </c>
      <c r="E37">
        <v>1671</v>
      </c>
      <c r="F37">
        <v>1948</v>
      </c>
      <c r="G37" s="41" t="s">
        <v>12</v>
      </c>
    </row>
    <row r="38" spans="1:7" x14ac:dyDescent="0.2">
      <c r="A38" s="41" t="s">
        <v>23</v>
      </c>
      <c r="B38">
        <v>1991</v>
      </c>
      <c r="C38" s="41" t="s">
        <v>4</v>
      </c>
      <c r="D38" s="41" t="s">
        <v>5</v>
      </c>
      <c r="E38">
        <v>2398</v>
      </c>
      <c r="F38">
        <v>1736</v>
      </c>
      <c r="G38" s="41" t="s">
        <v>15</v>
      </c>
    </row>
    <row r="39" spans="1:7" x14ac:dyDescent="0.2">
      <c r="A39" s="41" t="s">
        <v>23</v>
      </c>
      <c r="B39">
        <v>1991</v>
      </c>
      <c r="C39" s="41" t="s">
        <v>10</v>
      </c>
      <c r="D39" s="41" t="s">
        <v>8</v>
      </c>
      <c r="E39">
        <v>2286</v>
      </c>
      <c r="F39">
        <v>2494</v>
      </c>
      <c r="G39" s="41" t="s">
        <v>15</v>
      </c>
    </row>
    <row r="40" spans="1:7" x14ac:dyDescent="0.2">
      <c r="A40" s="41" t="s">
        <v>23</v>
      </c>
      <c r="B40">
        <v>1991</v>
      </c>
      <c r="C40" s="41" t="s">
        <v>10</v>
      </c>
      <c r="D40" s="41" t="s">
        <v>18</v>
      </c>
      <c r="E40">
        <v>2143</v>
      </c>
      <c r="F40">
        <v>2327</v>
      </c>
      <c r="G40" s="41" t="s">
        <v>12</v>
      </c>
    </row>
    <row r="41" spans="1:7" x14ac:dyDescent="0.2">
      <c r="A41" s="41" t="s">
        <v>23</v>
      </c>
      <c r="B41">
        <v>1991</v>
      </c>
      <c r="C41" s="41" t="s">
        <v>10</v>
      </c>
      <c r="D41" s="41" t="s">
        <v>11</v>
      </c>
      <c r="E41">
        <v>2025</v>
      </c>
      <c r="F41">
        <v>1203</v>
      </c>
      <c r="G41" s="41" t="s">
        <v>15</v>
      </c>
    </row>
    <row r="42" spans="1:7" x14ac:dyDescent="0.2">
      <c r="A42" s="41" t="s">
        <v>23</v>
      </c>
      <c r="B42">
        <v>1991</v>
      </c>
      <c r="C42" s="41" t="s">
        <v>16</v>
      </c>
      <c r="D42" s="41" t="s">
        <v>5</v>
      </c>
      <c r="E42">
        <v>2062</v>
      </c>
      <c r="F42">
        <v>1899</v>
      </c>
      <c r="G42" s="41" t="s">
        <v>9</v>
      </c>
    </row>
    <row r="43" spans="1:7" x14ac:dyDescent="0.2">
      <c r="A43" s="41" t="s">
        <v>23</v>
      </c>
      <c r="B43">
        <v>1991</v>
      </c>
      <c r="C43" s="41" t="s">
        <v>16</v>
      </c>
      <c r="D43" s="41" t="s">
        <v>5</v>
      </c>
      <c r="E43">
        <v>2982</v>
      </c>
      <c r="F43">
        <v>1025</v>
      </c>
      <c r="G43" s="41" t="s">
        <v>12</v>
      </c>
    </row>
    <row r="44" spans="1:7" x14ac:dyDescent="0.2">
      <c r="A44" s="41" t="s">
        <v>23</v>
      </c>
      <c r="B44">
        <v>1991</v>
      </c>
      <c r="C44" s="41" t="s">
        <v>22</v>
      </c>
      <c r="D44" s="41" t="s">
        <v>14</v>
      </c>
      <c r="E44">
        <v>1053</v>
      </c>
      <c r="F44">
        <v>1960</v>
      </c>
      <c r="G44" s="41" t="s">
        <v>6</v>
      </c>
    </row>
    <row r="45" spans="1:7" x14ac:dyDescent="0.2">
      <c r="A45" s="41" t="s">
        <v>23</v>
      </c>
      <c r="B45">
        <v>1991</v>
      </c>
      <c r="C45" s="41" t="s">
        <v>7</v>
      </c>
      <c r="D45" s="41" t="s">
        <v>11</v>
      </c>
      <c r="E45">
        <v>2762</v>
      </c>
      <c r="F45">
        <v>1308</v>
      </c>
      <c r="G45" s="41" t="s">
        <v>9</v>
      </c>
    </row>
    <row r="46" spans="1:7" x14ac:dyDescent="0.2">
      <c r="A46" s="41" t="s">
        <v>23</v>
      </c>
      <c r="B46">
        <v>1991</v>
      </c>
      <c r="C46" s="41" t="s">
        <v>7</v>
      </c>
      <c r="D46" s="41" t="s">
        <v>18</v>
      </c>
      <c r="E46">
        <v>2744</v>
      </c>
      <c r="F46">
        <v>2981</v>
      </c>
      <c r="G46" s="41" t="s">
        <v>12</v>
      </c>
    </row>
    <row r="47" spans="1:7" x14ac:dyDescent="0.2">
      <c r="A47" s="41" t="s">
        <v>24</v>
      </c>
      <c r="B47">
        <v>1991</v>
      </c>
      <c r="C47" s="41" t="s">
        <v>20</v>
      </c>
      <c r="D47" s="41" t="s">
        <v>11</v>
      </c>
      <c r="E47">
        <v>1124</v>
      </c>
      <c r="F47">
        <v>1896</v>
      </c>
      <c r="G47" s="41" t="s">
        <v>6</v>
      </c>
    </row>
    <row r="48" spans="1:7" x14ac:dyDescent="0.2">
      <c r="A48" s="41" t="s">
        <v>24</v>
      </c>
      <c r="B48">
        <v>1991</v>
      </c>
      <c r="C48" s="41" t="s">
        <v>20</v>
      </c>
      <c r="D48" s="41" t="s">
        <v>5</v>
      </c>
      <c r="E48">
        <v>2945</v>
      </c>
      <c r="F48">
        <v>2659</v>
      </c>
      <c r="G48" s="41" t="s">
        <v>6</v>
      </c>
    </row>
    <row r="49" spans="1:7" x14ac:dyDescent="0.2">
      <c r="A49" s="41" t="s">
        <v>24</v>
      </c>
      <c r="B49">
        <v>1991</v>
      </c>
      <c r="C49" s="41" t="s">
        <v>20</v>
      </c>
      <c r="D49" s="41" t="s">
        <v>11</v>
      </c>
      <c r="E49">
        <v>2196</v>
      </c>
      <c r="F49">
        <v>1984</v>
      </c>
      <c r="G49" s="41" t="s">
        <v>12</v>
      </c>
    </row>
    <row r="50" spans="1:7" x14ac:dyDescent="0.2">
      <c r="A50" s="41" t="s">
        <v>24</v>
      </c>
      <c r="B50">
        <v>1991</v>
      </c>
      <c r="C50" s="41" t="s">
        <v>20</v>
      </c>
      <c r="D50" s="41" t="s">
        <v>14</v>
      </c>
      <c r="E50">
        <v>2343</v>
      </c>
      <c r="F50">
        <v>1134</v>
      </c>
      <c r="G50" s="41" t="s">
        <v>15</v>
      </c>
    </row>
    <row r="51" spans="1:7" x14ac:dyDescent="0.2">
      <c r="A51" s="41" t="s">
        <v>24</v>
      </c>
      <c r="B51">
        <v>1991</v>
      </c>
      <c r="C51" s="41" t="s">
        <v>20</v>
      </c>
      <c r="D51" s="41" t="s">
        <v>8</v>
      </c>
      <c r="E51">
        <v>2074</v>
      </c>
      <c r="F51">
        <v>2698</v>
      </c>
      <c r="G51" s="41" t="s">
        <v>12</v>
      </c>
    </row>
    <row r="52" spans="1:7" x14ac:dyDescent="0.2">
      <c r="A52" s="41" t="s">
        <v>24</v>
      </c>
      <c r="B52">
        <v>1991</v>
      </c>
      <c r="C52" s="41" t="s">
        <v>22</v>
      </c>
      <c r="D52" s="41" t="s">
        <v>18</v>
      </c>
      <c r="E52">
        <v>2632</v>
      </c>
      <c r="F52">
        <v>1425</v>
      </c>
      <c r="G52" s="41" t="s">
        <v>15</v>
      </c>
    </row>
    <row r="53" spans="1:7" x14ac:dyDescent="0.2">
      <c r="A53" s="41" t="s">
        <v>24</v>
      </c>
      <c r="B53">
        <v>1991</v>
      </c>
      <c r="C53" s="41" t="s">
        <v>16</v>
      </c>
      <c r="D53" s="41" t="s">
        <v>14</v>
      </c>
      <c r="E53">
        <v>2079</v>
      </c>
      <c r="F53">
        <v>1732</v>
      </c>
      <c r="G53" s="41" t="s">
        <v>9</v>
      </c>
    </row>
    <row r="54" spans="1:7" x14ac:dyDescent="0.2">
      <c r="A54" s="41" t="s">
        <v>24</v>
      </c>
      <c r="B54">
        <v>1991</v>
      </c>
      <c r="C54" s="41" t="s">
        <v>16</v>
      </c>
      <c r="D54" s="41" t="s">
        <v>5</v>
      </c>
      <c r="E54">
        <v>2309</v>
      </c>
      <c r="F54">
        <v>1947</v>
      </c>
      <c r="G54" s="41" t="s">
        <v>12</v>
      </c>
    </row>
    <row r="55" spans="1:7" x14ac:dyDescent="0.2">
      <c r="A55" s="41" t="s">
        <v>24</v>
      </c>
      <c r="B55">
        <v>1991</v>
      </c>
      <c r="C55" s="41" t="s">
        <v>7</v>
      </c>
      <c r="D55" s="41" t="s">
        <v>18</v>
      </c>
      <c r="E55">
        <v>2018</v>
      </c>
      <c r="F55">
        <v>2580</v>
      </c>
      <c r="G55" s="41" t="s">
        <v>6</v>
      </c>
    </row>
    <row r="56" spans="1:7" x14ac:dyDescent="0.2">
      <c r="A56" s="41" t="s">
        <v>25</v>
      </c>
      <c r="B56">
        <v>1991</v>
      </c>
      <c r="C56" s="41" t="s">
        <v>7</v>
      </c>
      <c r="D56" s="41" t="s">
        <v>8</v>
      </c>
      <c r="E56">
        <v>1715</v>
      </c>
      <c r="F56">
        <v>1153</v>
      </c>
      <c r="G56" s="41" t="s">
        <v>12</v>
      </c>
    </row>
    <row r="57" spans="1:7" x14ac:dyDescent="0.2">
      <c r="A57" s="41" t="s">
        <v>25</v>
      </c>
      <c r="B57">
        <v>1991</v>
      </c>
      <c r="C57" s="41" t="s">
        <v>22</v>
      </c>
      <c r="D57" s="41" t="s">
        <v>8</v>
      </c>
      <c r="E57">
        <v>1333</v>
      </c>
      <c r="F57">
        <v>1860</v>
      </c>
      <c r="G57" s="41" t="s">
        <v>15</v>
      </c>
    </row>
    <row r="58" spans="1:7" x14ac:dyDescent="0.2">
      <c r="A58" s="41" t="s">
        <v>25</v>
      </c>
      <c r="B58">
        <v>1991</v>
      </c>
      <c r="C58" s="41" t="s">
        <v>22</v>
      </c>
      <c r="D58" s="41" t="s">
        <v>5</v>
      </c>
      <c r="E58">
        <v>1795</v>
      </c>
      <c r="F58">
        <v>1153</v>
      </c>
      <c r="G58" s="41" t="s">
        <v>6</v>
      </c>
    </row>
    <row r="59" spans="1:7" x14ac:dyDescent="0.2">
      <c r="A59" s="41" t="s">
        <v>25</v>
      </c>
      <c r="B59">
        <v>1991</v>
      </c>
      <c r="C59" s="41" t="s">
        <v>22</v>
      </c>
      <c r="D59" s="41" t="s">
        <v>5</v>
      </c>
      <c r="E59">
        <v>2729</v>
      </c>
      <c r="F59">
        <v>1956</v>
      </c>
      <c r="G59" s="41" t="s">
        <v>9</v>
      </c>
    </row>
    <row r="60" spans="1:7" x14ac:dyDescent="0.2">
      <c r="A60" s="41" t="s">
        <v>25</v>
      </c>
      <c r="B60">
        <v>1991</v>
      </c>
      <c r="C60" s="41" t="s">
        <v>22</v>
      </c>
      <c r="D60" s="41" t="s">
        <v>14</v>
      </c>
      <c r="E60">
        <v>1646</v>
      </c>
      <c r="F60">
        <v>1198</v>
      </c>
      <c r="G60" s="41" t="s">
        <v>12</v>
      </c>
    </row>
    <row r="61" spans="1:7" x14ac:dyDescent="0.2">
      <c r="A61" s="41" t="s">
        <v>25</v>
      </c>
      <c r="B61">
        <v>1991</v>
      </c>
      <c r="C61" s="41" t="s">
        <v>13</v>
      </c>
      <c r="D61" s="41" t="s">
        <v>11</v>
      </c>
      <c r="E61">
        <v>2116</v>
      </c>
      <c r="F61">
        <v>2060</v>
      </c>
      <c r="G61" s="41" t="s">
        <v>9</v>
      </c>
    </row>
    <row r="62" spans="1:7" x14ac:dyDescent="0.2">
      <c r="A62" s="41" t="s">
        <v>25</v>
      </c>
      <c r="B62">
        <v>1991</v>
      </c>
      <c r="C62" s="41" t="s">
        <v>13</v>
      </c>
      <c r="D62" s="41" t="s">
        <v>8</v>
      </c>
      <c r="E62">
        <v>2163</v>
      </c>
      <c r="F62">
        <v>1524</v>
      </c>
      <c r="G62" s="41" t="s">
        <v>12</v>
      </c>
    </row>
    <row r="63" spans="1:7" x14ac:dyDescent="0.2">
      <c r="A63" s="41" t="s">
        <v>25</v>
      </c>
      <c r="B63">
        <v>1991</v>
      </c>
      <c r="C63" s="41" t="s">
        <v>13</v>
      </c>
      <c r="D63" s="41" t="s">
        <v>5</v>
      </c>
      <c r="E63">
        <v>2387</v>
      </c>
      <c r="F63">
        <v>1732</v>
      </c>
      <c r="G63" s="41" t="s">
        <v>6</v>
      </c>
    </row>
    <row r="64" spans="1:7" x14ac:dyDescent="0.2">
      <c r="A64" s="41" t="s">
        <v>25</v>
      </c>
      <c r="B64">
        <v>1991</v>
      </c>
      <c r="C64" s="41" t="s">
        <v>13</v>
      </c>
      <c r="D64" s="41" t="s">
        <v>11</v>
      </c>
      <c r="E64">
        <v>2963</v>
      </c>
      <c r="F64">
        <v>2710</v>
      </c>
      <c r="G64" s="41" t="s">
        <v>6</v>
      </c>
    </row>
    <row r="65" spans="1:7" x14ac:dyDescent="0.2">
      <c r="A65" s="41" t="s">
        <v>25</v>
      </c>
      <c r="B65">
        <v>1991</v>
      </c>
      <c r="C65" s="41" t="s">
        <v>13</v>
      </c>
      <c r="D65" s="41" t="s">
        <v>18</v>
      </c>
      <c r="E65">
        <v>1605</v>
      </c>
      <c r="F65">
        <v>1135</v>
      </c>
      <c r="G65" s="41" t="s">
        <v>6</v>
      </c>
    </row>
    <row r="66" spans="1:7" x14ac:dyDescent="0.2">
      <c r="A66" s="41" t="s">
        <v>26</v>
      </c>
      <c r="B66">
        <v>1991</v>
      </c>
      <c r="C66" s="41" t="s">
        <v>20</v>
      </c>
      <c r="D66" s="41" t="s">
        <v>5</v>
      </c>
      <c r="E66">
        <v>2756</v>
      </c>
      <c r="F66">
        <v>1724</v>
      </c>
      <c r="G66" s="41" t="s">
        <v>9</v>
      </c>
    </row>
    <row r="67" spans="1:7" x14ac:dyDescent="0.2">
      <c r="A67" s="41" t="s">
        <v>26</v>
      </c>
      <c r="B67">
        <v>1991</v>
      </c>
      <c r="C67" s="41" t="s">
        <v>20</v>
      </c>
      <c r="D67" s="41" t="s">
        <v>14</v>
      </c>
      <c r="E67">
        <v>2985</v>
      </c>
      <c r="F67">
        <v>1183</v>
      </c>
      <c r="G67" s="41" t="s">
        <v>9</v>
      </c>
    </row>
    <row r="68" spans="1:7" x14ac:dyDescent="0.2">
      <c r="A68" s="41" t="s">
        <v>26</v>
      </c>
      <c r="B68">
        <v>1991</v>
      </c>
      <c r="C68" s="41" t="s">
        <v>20</v>
      </c>
      <c r="D68" s="41" t="s">
        <v>14</v>
      </c>
      <c r="E68">
        <v>2934</v>
      </c>
      <c r="F68">
        <v>1411</v>
      </c>
      <c r="G68" s="41" t="s">
        <v>12</v>
      </c>
    </row>
    <row r="69" spans="1:7" x14ac:dyDescent="0.2">
      <c r="A69" s="41" t="s">
        <v>26</v>
      </c>
      <c r="B69">
        <v>1991</v>
      </c>
      <c r="C69" s="41" t="s">
        <v>20</v>
      </c>
      <c r="D69" s="41" t="s">
        <v>8</v>
      </c>
      <c r="E69">
        <v>1014</v>
      </c>
      <c r="F69">
        <v>2959</v>
      </c>
      <c r="G69" s="41" t="s">
        <v>15</v>
      </c>
    </row>
    <row r="70" spans="1:7" x14ac:dyDescent="0.2">
      <c r="A70" s="41" t="s">
        <v>26</v>
      </c>
      <c r="B70">
        <v>1991</v>
      </c>
      <c r="C70" s="41" t="s">
        <v>20</v>
      </c>
      <c r="D70" s="41" t="s">
        <v>8</v>
      </c>
      <c r="E70">
        <v>2702</v>
      </c>
      <c r="F70">
        <v>2068</v>
      </c>
      <c r="G70" s="41" t="s">
        <v>6</v>
      </c>
    </row>
    <row r="71" spans="1:7" x14ac:dyDescent="0.2">
      <c r="A71" s="41" t="s">
        <v>26</v>
      </c>
      <c r="B71">
        <v>1991</v>
      </c>
      <c r="C71" s="41" t="s">
        <v>7</v>
      </c>
      <c r="D71" s="41" t="s">
        <v>11</v>
      </c>
      <c r="E71">
        <v>2719</v>
      </c>
      <c r="F71">
        <v>2050</v>
      </c>
      <c r="G71" s="41" t="s">
        <v>15</v>
      </c>
    </row>
    <row r="72" spans="1:7" x14ac:dyDescent="0.2">
      <c r="A72" s="41" t="s">
        <v>26</v>
      </c>
      <c r="B72">
        <v>1991</v>
      </c>
      <c r="C72" s="41" t="s">
        <v>7</v>
      </c>
      <c r="D72" s="41" t="s">
        <v>18</v>
      </c>
      <c r="E72">
        <v>1659</v>
      </c>
      <c r="F72">
        <v>1030</v>
      </c>
      <c r="G72" s="41" t="s">
        <v>15</v>
      </c>
    </row>
    <row r="73" spans="1:7" x14ac:dyDescent="0.2">
      <c r="A73" s="41" t="s">
        <v>26</v>
      </c>
      <c r="B73">
        <v>1991</v>
      </c>
      <c r="C73" s="41" t="s">
        <v>22</v>
      </c>
      <c r="D73" s="41" t="s">
        <v>5</v>
      </c>
      <c r="E73">
        <v>2820</v>
      </c>
      <c r="F73">
        <v>1043</v>
      </c>
      <c r="G73" s="41" t="s">
        <v>12</v>
      </c>
    </row>
    <row r="74" spans="1:7" x14ac:dyDescent="0.2">
      <c r="A74" s="41" t="s">
        <v>26</v>
      </c>
      <c r="B74">
        <v>1991</v>
      </c>
      <c r="C74" s="41" t="s">
        <v>22</v>
      </c>
      <c r="D74" s="41" t="s">
        <v>18</v>
      </c>
      <c r="E74">
        <v>1233</v>
      </c>
      <c r="F74">
        <v>2029</v>
      </c>
      <c r="G74" s="41" t="s">
        <v>15</v>
      </c>
    </row>
    <row r="75" spans="1:7" x14ac:dyDescent="0.2">
      <c r="A75" s="41" t="s">
        <v>26</v>
      </c>
      <c r="B75">
        <v>1991</v>
      </c>
      <c r="C75" s="41" t="s">
        <v>22</v>
      </c>
      <c r="D75" s="41" t="s">
        <v>11</v>
      </c>
      <c r="E75">
        <v>2310</v>
      </c>
      <c r="F75">
        <v>2973</v>
      </c>
      <c r="G75" s="41" t="s">
        <v>12</v>
      </c>
    </row>
    <row r="76" spans="1:7" x14ac:dyDescent="0.2">
      <c r="A76" s="41" t="s">
        <v>27</v>
      </c>
      <c r="B76">
        <v>1991</v>
      </c>
      <c r="C76" s="41" t="s">
        <v>16</v>
      </c>
      <c r="D76" s="41" t="s">
        <v>8</v>
      </c>
      <c r="E76">
        <v>1086</v>
      </c>
      <c r="F76">
        <v>2493</v>
      </c>
      <c r="G76" s="41" t="s">
        <v>9</v>
      </c>
    </row>
    <row r="77" spans="1:7" x14ac:dyDescent="0.2">
      <c r="A77" s="41" t="s">
        <v>27</v>
      </c>
      <c r="B77">
        <v>1991</v>
      </c>
      <c r="C77" s="41" t="s">
        <v>16</v>
      </c>
      <c r="D77" s="41" t="s">
        <v>14</v>
      </c>
      <c r="E77">
        <v>2244</v>
      </c>
      <c r="F77">
        <v>1939</v>
      </c>
      <c r="G77" s="41" t="s">
        <v>12</v>
      </c>
    </row>
    <row r="78" spans="1:7" x14ac:dyDescent="0.2">
      <c r="A78" s="41" t="s">
        <v>27</v>
      </c>
      <c r="B78">
        <v>1991</v>
      </c>
      <c r="C78" s="41" t="s">
        <v>4</v>
      </c>
      <c r="D78" s="41" t="s">
        <v>11</v>
      </c>
      <c r="E78">
        <v>1877</v>
      </c>
      <c r="F78">
        <v>1482</v>
      </c>
      <c r="G78" s="41" t="s">
        <v>9</v>
      </c>
    </row>
    <row r="79" spans="1:7" x14ac:dyDescent="0.2">
      <c r="A79" s="41" t="s">
        <v>27</v>
      </c>
      <c r="B79">
        <v>1991</v>
      </c>
      <c r="C79" s="41" t="s">
        <v>4</v>
      </c>
      <c r="D79" s="41" t="s">
        <v>5</v>
      </c>
      <c r="E79">
        <v>1342</v>
      </c>
      <c r="F79">
        <v>2744</v>
      </c>
      <c r="G79" s="41" t="s">
        <v>12</v>
      </c>
    </row>
    <row r="80" spans="1:7" x14ac:dyDescent="0.2">
      <c r="A80" s="41" t="s">
        <v>27</v>
      </c>
      <c r="B80">
        <v>1991</v>
      </c>
      <c r="C80" s="41" t="s">
        <v>4</v>
      </c>
      <c r="D80" s="41" t="s">
        <v>18</v>
      </c>
      <c r="E80">
        <v>1467</v>
      </c>
      <c r="F80">
        <v>2986</v>
      </c>
      <c r="G80" s="41" t="s">
        <v>15</v>
      </c>
    </row>
    <row r="81" spans="1:7" x14ac:dyDescent="0.2">
      <c r="A81" s="41" t="s">
        <v>27</v>
      </c>
      <c r="B81">
        <v>1991</v>
      </c>
      <c r="C81" s="41" t="s">
        <v>22</v>
      </c>
      <c r="D81" s="41" t="s">
        <v>8</v>
      </c>
      <c r="E81">
        <v>1851</v>
      </c>
      <c r="F81">
        <v>1249</v>
      </c>
      <c r="G81" s="41" t="s">
        <v>6</v>
      </c>
    </row>
    <row r="82" spans="1:7" x14ac:dyDescent="0.2">
      <c r="A82" s="41" t="s">
        <v>27</v>
      </c>
      <c r="B82">
        <v>1991</v>
      </c>
      <c r="C82" s="41" t="s">
        <v>22</v>
      </c>
      <c r="D82" s="41" t="s">
        <v>14</v>
      </c>
      <c r="E82">
        <v>1789</v>
      </c>
      <c r="F82">
        <v>2681</v>
      </c>
      <c r="G82" s="41" t="s">
        <v>15</v>
      </c>
    </row>
    <row r="83" spans="1:7" x14ac:dyDescent="0.2">
      <c r="A83" s="41" t="s">
        <v>27</v>
      </c>
      <c r="B83">
        <v>1991</v>
      </c>
      <c r="C83" s="41" t="s">
        <v>13</v>
      </c>
      <c r="D83" s="41" t="s">
        <v>5</v>
      </c>
      <c r="E83">
        <v>2556</v>
      </c>
      <c r="F83">
        <v>2537</v>
      </c>
      <c r="G83" s="41" t="s">
        <v>15</v>
      </c>
    </row>
    <row r="84" spans="1:7" x14ac:dyDescent="0.2">
      <c r="A84" s="41" t="s">
        <v>27</v>
      </c>
      <c r="B84">
        <v>1991</v>
      </c>
      <c r="C84" s="41" t="s">
        <v>13</v>
      </c>
      <c r="D84" s="41" t="s">
        <v>11</v>
      </c>
      <c r="E84">
        <v>2839</v>
      </c>
      <c r="F84">
        <v>1284</v>
      </c>
      <c r="G84" s="41" t="s">
        <v>12</v>
      </c>
    </row>
    <row r="85" spans="1:7" x14ac:dyDescent="0.2">
      <c r="A85" s="41" t="s">
        <v>28</v>
      </c>
      <c r="B85">
        <v>1991</v>
      </c>
      <c r="C85" s="41" t="s">
        <v>13</v>
      </c>
      <c r="D85" s="41" t="s">
        <v>8</v>
      </c>
      <c r="E85">
        <v>2263</v>
      </c>
      <c r="F85">
        <v>1605</v>
      </c>
      <c r="G85" s="41" t="s">
        <v>15</v>
      </c>
    </row>
    <row r="86" spans="1:7" x14ac:dyDescent="0.2">
      <c r="A86" s="41" t="s">
        <v>28</v>
      </c>
      <c r="B86">
        <v>1991</v>
      </c>
      <c r="C86" s="41" t="s">
        <v>13</v>
      </c>
      <c r="D86" s="41" t="s">
        <v>14</v>
      </c>
      <c r="E86">
        <v>1939</v>
      </c>
      <c r="F86">
        <v>1365</v>
      </c>
      <c r="G86" s="41" t="s">
        <v>12</v>
      </c>
    </row>
    <row r="87" spans="1:7" x14ac:dyDescent="0.2">
      <c r="A87" s="41" t="s">
        <v>28</v>
      </c>
      <c r="B87">
        <v>1991</v>
      </c>
      <c r="C87" s="41" t="s">
        <v>13</v>
      </c>
      <c r="D87" s="41" t="s">
        <v>5</v>
      </c>
      <c r="E87">
        <v>1690</v>
      </c>
      <c r="F87">
        <v>1541</v>
      </c>
      <c r="G87" s="41" t="s">
        <v>9</v>
      </c>
    </row>
    <row r="88" spans="1:7" x14ac:dyDescent="0.2">
      <c r="A88" s="41" t="s">
        <v>28</v>
      </c>
      <c r="B88">
        <v>1991</v>
      </c>
      <c r="C88" s="41" t="s">
        <v>4</v>
      </c>
      <c r="D88" s="41" t="s">
        <v>11</v>
      </c>
      <c r="E88">
        <v>2740</v>
      </c>
      <c r="F88">
        <v>1738</v>
      </c>
      <c r="G88" s="41" t="s">
        <v>12</v>
      </c>
    </row>
    <row r="89" spans="1:7" x14ac:dyDescent="0.2">
      <c r="A89" s="41" t="s">
        <v>28</v>
      </c>
      <c r="B89">
        <v>1991</v>
      </c>
      <c r="C89" s="41" t="s">
        <v>4</v>
      </c>
      <c r="D89" s="41" t="s">
        <v>8</v>
      </c>
      <c r="E89">
        <v>2158</v>
      </c>
      <c r="F89">
        <v>2140</v>
      </c>
      <c r="G89" s="41" t="s">
        <v>6</v>
      </c>
    </row>
    <row r="90" spans="1:7" x14ac:dyDescent="0.2">
      <c r="A90" s="41" t="s">
        <v>28</v>
      </c>
      <c r="B90">
        <v>1991</v>
      </c>
      <c r="C90" s="41" t="s">
        <v>4</v>
      </c>
      <c r="D90" s="41" t="s">
        <v>18</v>
      </c>
      <c r="E90">
        <v>1788</v>
      </c>
      <c r="F90">
        <v>2229</v>
      </c>
      <c r="G90" s="41" t="s">
        <v>15</v>
      </c>
    </row>
    <row r="91" spans="1:7" x14ac:dyDescent="0.2">
      <c r="A91" s="41" t="s">
        <v>28</v>
      </c>
      <c r="B91">
        <v>1991</v>
      </c>
      <c r="C91" s="41" t="s">
        <v>16</v>
      </c>
      <c r="D91" s="41" t="s">
        <v>5</v>
      </c>
      <c r="E91">
        <v>1012</v>
      </c>
      <c r="F91">
        <v>2388</v>
      </c>
      <c r="G91" s="41" t="s">
        <v>15</v>
      </c>
    </row>
    <row r="92" spans="1:7" x14ac:dyDescent="0.2">
      <c r="A92" s="41" t="s">
        <v>28</v>
      </c>
      <c r="B92">
        <v>1991</v>
      </c>
      <c r="C92" s="41" t="s">
        <v>16</v>
      </c>
      <c r="D92" s="41" t="s">
        <v>5</v>
      </c>
      <c r="E92">
        <v>1758</v>
      </c>
      <c r="F92">
        <v>2017</v>
      </c>
      <c r="G92" s="41" t="s">
        <v>12</v>
      </c>
    </row>
    <row r="93" spans="1:7" x14ac:dyDescent="0.2">
      <c r="A93" s="41" t="s">
        <v>28</v>
      </c>
      <c r="B93">
        <v>1991</v>
      </c>
      <c r="C93" s="41" t="s">
        <v>10</v>
      </c>
      <c r="D93" s="41" t="s">
        <v>5</v>
      </c>
      <c r="E93">
        <v>2150</v>
      </c>
      <c r="F93">
        <v>2649</v>
      </c>
      <c r="G93" s="41" t="s">
        <v>6</v>
      </c>
    </row>
    <row r="94" spans="1:7" x14ac:dyDescent="0.2">
      <c r="A94" s="41" t="s">
        <v>29</v>
      </c>
      <c r="B94">
        <v>1991</v>
      </c>
      <c r="C94" s="41" t="s">
        <v>10</v>
      </c>
      <c r="D94" s="41" t="s">
        <v>11</v>
      </c>
      <c r="E94">
        <v>1160</v>
      </c>
      <c r="F94">
        <v>2724</v>
      </c>
      <c r="G94" s="41" t="s">
        <v>15</v>
      </c>
    </row>
    <row r="95" spans="1:7" x14ac:dyDescent="0.2">
      <c r="A95" s="41" t="s">
        <v>29</v>
      </c>
      <c r="B95">
        <v>1991</v>
      </c>
      <c r="C95" s="41" t="s">
        <v>10</v>
      </c>
      <c r="D95" s="41" t="s">
        <v>5</v>
      </c>
      <c r="E95">
        <v>2462</v>
      </c>
      <c r="F95">
        <v>2122</v>
      </c>
      <c r="G95" s="41" t="s">
        <v>9</v>
      </c>
    </row>
    <row r="96" spans="1:7" x14ac:dyDescent="0.2">
      <c r="A96" s="41" t="s">
        <v>29</v>
      </c>
      <c r="B96">
        <v>1991</v>
      </c>
      <c r="C96" s="41" t="s">
        <v>13</v>
      </c>
      <c r="D96" s="41" t="s">
        <v>11</v>
      </c>
      <c r="E96">
        <v>2044</v>
      </c>
      <c r="F96">
        <v>2277</v>
      </c>
      <c r="G96" s="41" t="s">
        <v>12</v>
      </c>
    </row>
    <row r="97" spans="1:7" x14ac:dyDescent="0.2">
      <c r="A97" s="41" t="s">
        <v>29</v>
      </c>
      <c r="B97">
        <v>1991</v>
      </c>
      <c r="C97" s="41" t="s">
        <v>13</v>
      </c>
      <c r="D97" s="41" t="s">
        <v>8</v>
      </c>
      <c r="E97">
        <v>2753</v>
      </c>
      <c r="F97">
        <v>1589</v>
      </c>
      <c r="G97" s="41" t="s">
        <v>6</v>
      </c>
    </row>
    <row r="98" spans="1:7" x14ac:dyDescent="0.2">
      <c r="A98" s="41" t="s">
        <v>29</v>
      </c>
      <c r="B98">
        <v>1991</v>
      </c>
      <c r="C98" s="41" t="s">
        <v>13</v>
      </c>
      <c r="D98" s="41" t="s">
        <v>14</v>
      </c>
      <c r="E98">
        <v>1038</v>
      </c>
      <c r="F98">
        <v>2939</v>
      </c>
      <c r="G98" s="41" t="s">
        <v>6</v>
      </c>
    </row>
    <row r="99" spans="1:7" x14ac:dyDescent="0.2">
      <c r="A99" s="41" t="s">
        <v>29</v>
      </c>
      <c r="B99">
        <v>1991</v>
      </c>
      <c r="C99" s="41" t="s">
        <v>13</v>
      </c>
      <c r="D99" s="41" t="s">
        <v>8</v>
      </c>
      <c r="E99">
        <v>1123</v>
      </c>
      <c r="F99">
        <v>1654</v>
      </c>
      <c r="G99" s="41" t="s">
        <v>9</v>
      </c>
    </row>
    <row r="100" spans="1:7" x14ac:dyDescent="0.2">
      <c r="A100" s="41" t="s">
        <v>29</v>
      </c>
      <c r="B100">
        <v>1991</v>
      </c>
      <c r="C100" s="41" t="s">
        <v>13</v>
      </c>
      <c r="D100" s="41" t="s">
        <v>18</v>
      </c>
      <c r="E100">
        <v>1920</v>
      </c>
      <c r="F100">
        <v>1616</v>
      </c>
      <c r="G100" s="41" t="s">
        <v>12</v>
      </c>
    </row>
    <row r="101" spans="1:7" x14ac:dyDescent="0.2">
      <c r="A101" s="41" t="s">
        <v>29</v>
      </c>
      <c r="B101">
        <v>1991</v>
      </c>
      <c r="C101" s="41" t="s">
        <v>4</v>
      </c>
      <c r="D101" s="41" t="s">
        <v>14</v>
      </c>
      <c r="E101">
        <v>1042</v>
      </c>
      <c r="F101">
        <v>2009</v>
      </c>
      <c r="G101" s="41" t="s">
        <v>6</v>
      </c>
    </row>
    <row r="102" spans="1:7" x14ac:dyDescent="0.2">
      <c r="A102" s="41" t="s">
        <v>29</v>
      </c>
      <c r="B102">
        <v>1991</v>
      </c>
      <c r="C102" s="41" t="s">
        <v>4</v>
      </c>
      <c r="D102" s="41" t="s">
        <v>5</v>
      </c>
      <c r="E102">
        <v>2862</v>
      </c>
      <c r="F102">
        <v>1507</v>
      </c>
      <c r="G102" s="41" t="s">
        <v>12</v>
      </c>
    </row>
    <row r="103" spans="1:7" x14ac:dyDescent="0.2">
      <c r="A103" s="41" t="s">
        <v>29</v>
      </c>
      <c r="B103">
        <v>1991</v>
      </c>
      <c r="C103" s="41" t="s">
        <v>4</v>
      </c>
      <c r="D103" s="41" t="s">
        <v>18</v>
      </c>
      <c r="E103">
        <v>2926</v>
      </c>
      <c r="F103">
        <v>1256</v>
      </c>
      <c r="G103" s="41" t="s">
        <v>6</v>
      </c>
    </row>
    <row r="104" spans="1:7" x14ac:dyDescent="0.2">
      <c r="A104" s="41" t="s">
        <v>30</v>
      </c>
      <c r="B104">
        <v>1991</v>
      </c>
      <c r="C104" s="41" t="s">
        <v>22</v>
      </c>
      <c r="D104" s="41" t="s">
        <v>8</v>
      </c>
      <c r="E104">
        <v>1975</v>
      </c>
      <c r="F104">
        <v>1731</v>
      </c>
      <c r="G104" s="41" t="s">
        <v>12</v>
      </c>
    </row>
    <row r="105" spans="1:7" x14ac:dyDescent="0.2">
      <c r="A105" s="41" t="s">
        <v>30</v>
      </c>
      <c r="B105">
        <v>1991</v>
      </c>
      <c r="C105" s="41" t="s">
        <v>22</v>
      </c>
      <c r="D105" s="41" t="s">
        <v>11</v>
      </c>
      <c r="E105">
        <v>1439</v>
      </c>
      <c r="F105">
        <v>1658</v>
      </c>
      <c r="G105" s="41" t="s">
        <v>12</v>
      </c>
    </row>
    <row r="106" spans="1:7" x14ac:dyDescent="0.2">
      <c r="A106" s="41" t="s">
        <v>30</v>
      </c>
      <c r="B106">
        <v>1991</v>
      </c>
      <c r="C106" s="41" t="s">
        <v>10</v>
      </c>
      <c r="D106" s="41" t="s">
        <v>11</v>
      </c>
      <c r="E106">
        <v>2702</v>
      </c>
      <c r="F106">
        <v>2054</v>
      </c>
      <c r="G106" s="41" t="s">
        <v>15</v>
      </c>
    </row>
    <row r="107" spans="1:7" x14ac:dyDescent="0.2">
      <c r="A107" s="41" t="s">
        <v>30</v>
      </c>
      <c r="B107">
        <v>1991</v>
      </c>
      <c r="C107" s="41" t="s">
        <v>10</v>
      </c>
      <c r="D107" s="41" t="s">
        <v>14</v>
      </c>
      <c r="E107">
        <v>2052</v>
      </c>
      <c r="F107">
        <v>2052</v>
      </c>
      <c r="G107" s="41" t="s">
        <v>15</v>
      </c>
    </row>
    <row r="108" spans="1:7" x14ac:dyDescent="0.2">
      <c r="A108" s="41" t="s">
        <v>30</v>
      </c>
      <c r="B108">
        <v>1991</v>
      </c>
      <c r="C108" s="41" t="s">
        <v>10</v>
      </c>
      <c r="D108" s="41" t="s">
        <v>5</v>
      </c>
      <c r="E108">
        <v>2193</v>
      </c>
      <c r="F108">
        <v>2900</v>
      </c>
      <c r="G108" s="41" t="s">
        <v>12</v>
      </c>
    </row>
    <row r="109" spans="1:7" x14ac:dyDescent="0.2">
      <c r="A109" s="41" t="s">
        <v>30</v>
      </c>
      <c r="B109">
        <v>1991</v>
      </c>
      <c r="C109" s="41" t="s">
        <v>7</v>
      </c>
      <c r="D109" s="41" t="s">
        <v>8</v>
      </c>
      <c r="E109">
        <v>2050</v>
      </c>
      <c r="F109">
        <v>2331</v>
      </c>
      <c r="G109" s="41" t="s">
        <v>12</v>
      </c>
    </row>
    <row r="110" spans="1:7" x14ac:dyDescent="0.2">
      <c r="A110" s="41" t="s">
        <v>30</v>
      </c>
      <c r="B110">
        <v>1991</v>
      </c>
      <c r="C110" s="41" t="s">
        <v>7</v>
      </c>
      <c r="D110" s="41" t="s">
        <v>8</v>
      </c>
      <c r="E110">
        <v>1395</v>
      </c>
      <c r="F110">
        <v>2253</v>
      </c>
      <c r="G110" s="41" t="s">
        <v>6</v>
      </c>
    </row>
    <row r="111" spans="1:7" x14ac:dyDescent="0.2">
      <c r="A111" s="41" t="s">
        <v>30</v>
      </c>
      <c r="B111">
        <v>1991</v>
      </c>
      <c r="C111" s="41" t="s">
        <v>22</v>
      </c>
      <c r="D111" s="41" t="s">
        <v>11</v>
      </c>
      <c r="E111">
        <v>2107</v>
      </c>
      <c r="F111">
        <v>1241</v>
      </c>
      <c r="G111" s="41" t="s">
        <v>6</v>
      </c>
    </row>
    <row r="112" spans="1:7" x14ac:dyDescent="0.2">
      <c r="A112" s="41" t="s">
        <v>30</v>
      </c>
      <c r="B112">
        <v>1991</v>
      </c>
      <c r="C112" s="41" t="s">
        <v>22</v>
      </c>
      <c r="D112" s="41" t="s">
        <v>11</v>
      </c>
      <c r="E112">
        <v>2254</v>
      </c>
      <c r="F112">
        <v>1399</v>
      </c>
      <c r="G112" s="41" t="s">
        <v>15</v>
      </c>
    </row>
    <row r="113" spans="1:7" x14ac:dyDescent="0.2">
      <c r="A113" s="41" t="s">
        <v>3</v>
      </c>
      <c r="B113">
        <v>1992</v>
      </c>
      <c r="C113" s="41" t="s">
        <v>22</v>
      </c>
      <c r="D113" s="41" t="s">
        <v>5</v>
      </c>
      <c r="E113">
        <v>1802</v>
      </c>
      <c r="F113">
        <v>2007</v>
      </c>
      <c r="G113" s="41" t="s">
        <v>12</v>
      </c>
    </row>
    <row r="114" spans="1:7" x14ac:dyDescent="0.2">
      <c r="A114" s="41" t="s">
        <v>3</v>
      </c>
      <c r="B114">
        <v>1992</v>
      </c>
      <c r="C114" s="41" t="s">
        <v>10</v>
      </c>
      <c r="D114" s="41" t="s">
        <v>18</v>
      </c>
      <c r="E114">
        <v>2378</v>
      </c>
      <c r="F114">
        <v>1938</v>
      </c>
      <c r="G114" s="41" t="s">
        <v>6</v>
      </c>
    </row>
    <row r="115" spans="1:7" x14ac:dyDescent="0.2">
      <c r="A115" s="41" t="s">
        <v>3</v>
      </c>
      <c r="B115">
        <v>1992</v>
      </c>
      <c r="C115" s="41" t="s">
        <v>22</v>
      </c>
      <c r="D115" s="41" t="s">
        <v>8</v>
      </c>
      <c r="E115">
        <v>1476</v>
      </c>
      <c r="F115">
        <v>1379</v>
      </c>
      <c r="G115" s="41" t="s">
        <v>9</v>
      </c>
    </row>
    <row r="116" spans="1:7" x14ac:dyDescent="0.2">
      <c r="A116" s="41" t="s">
        <v>3</v>
      </c>
      <c r="B116">
        <v>1992</v>
      </c>
      <c r="C116" s="41" t="s">
        <v>10</v>
      </c>
      <c r="D116" s="41" t="s">
        <v>8</v>
      </c>
      <c r="E116">
        <v>2441</v>
      </c>
      <c r="F116">
        <v>2769</v>
      </c>
      <c r="G116" s="41" t="s">
        <v>12</v>
      </c>
    </row>
    <row r="117" spans="1:7" x14ac:dyDescent="0.2">
      <c r="A117" s="41" t="s">
        <v>3</v>
      </c>
      <c r="B117">
        <v>1992</v>
      </c>
      <c r="C117" s="41" t="s">
        <v>7</v>
      </c>
      <c r="D117" s="41" t="s">
        <v>18</v>
      </c>
      <c r="E117">
        <v>2070</v>
      </c>
      <c r="F117">
        <v>2754</v>
      </c>
      <c r="G117" s="41" t="s">
        <v>6</v>
      </c>
    </row>
    <row r="118" spans="1:7" x14ac:dyDescent="0.2">
      <c r="A118" s="41" t="s">
        <v>3</v>
      </c>
      <c r="B118">
        <v>1992</v>
      </c>
      <c r="C118" s="41" t="s">
        <v>7</v>
      </c>
      <c r="D118" s="41" t="s">
        <v>14</v>
      </c>
      <c r="E118">
        <v>2188</v>
      </c>
      <c r="F118">
        <v>2320</v>
      </c>
      <c r="G118" s="41" t="s">
        <v>12</v>
      </c>
    </row>
    <row r="119" spans="1:7" x14ac:dyDescent="0.2">
      <c r="A119" s="41" t="s">
        <v>3</v>
      </c>
      <c r="B119">
        <v>1992</v>
      </c>
      <c r="C119" s="41" t="s">
        <v>16</v>
      </c>
      <c r="D119" s="41" t="s">
        <v>5</v>
      </c>
      <c r="E119">
        <v>1703</v>
      </c>
      <c r="F119">
        <v>1980</v>
      </c>
      <c r="G119" s="41" t="s">
        <v>9</v>
      </c>
    </row>
    <row r="120" spans="1:7" x14ac:dyDescent="0.2">
      <c r="A120" s="41" t="s">
        <v>3</v>
      </c>
      <c r="B120">
        <v>1992</v>
      </c>
      <c r="C120" s="41" t="s">
        <v>16</v>
      </c>
      <c r="D120" s="41" t="s">
        <v>18</v>
      </c>
      <c r="E120">
        <v>1193</v>
      </c>
      <c r="F120">
        <v>1616</v>
      </c>
      <c r="G120" s="41" t="s">
        <v>12</v>
      </c>
    </row>
    <row r="121" spans="1:7" x14ac:dyDescent="0.2">
      <c r="A121" s="41" t="s">
        <v>17</v>
      </c>
      <c r="B121">
        <v>1992</v>
      </c>
      <c r="C121" s="41" t="s">
        <v>20</v>
      </c>
      <c r="D121" s="41" t="s">
        <v>11</v>
      </c>
      <c r="E121">
        <v>1416</v>
      </c>
      <c r="F121">
        <v>2035</v>
      </c>
      <c r="G121" s="41" t="s">
        <v>12</v>
      </c>
    </row>
    <row r="122" spans="1:7" x14ac:dyDescent="0.2">
      <c r="A122" s="41" t="s">
        <v>17</v>
      </c>
      <c r="B122">
        <v>1992</v>
      </c>
      <c r="C122" s="41" t="s">
        <v>20</v>
      </c>
      <c r="D122" s="41" t="s">
        <v>14</v>
      </c>
      <c r="E122">
        <v>2504</v>
      </c>
      <c r="F122">
        <v>1250</v>
      </c>
      <c r="G122" s="41" t="s">
        <v>15</v>
      </c>
    </row>
    <row r="123" spans="1:7" x14ac:dyDescent="0.2">
      <c r="A123" s="41" t="s">
        <v>17</v>
      </c>
      <c r="B123">
        <v>1992</v>
      </c>
      <c r="C123" s="41" t="s">
        <v>20</v>
      </c>
      <c r="D123" s="41" t="s">
        <v>8</v>
      </c>
      <c r="E123">
        <v>1529</v>
      </c>
      <c r="F123">
        <v>1780</v>
      </c>
      <c r="G123" s="41" t="s">
        <v>6</v>
      </c>
    </row>
    <row r="124" spans="1:7" x14ac:dyDescent="0.2">
      <c r="A124" s="41" t="s">
        <v>17</v>
      </c>
      <c r="B124">
        <v>1992</v>
      </c>
      <c r="C124" s="41" t="s">
        <v>20</v>
      </c>
      <c r="D124" s="41" t="s">
        <v>8</v>
      </c>
      <c r="E124">
        <v>1391</v>
      </c>
      <c r="F124">
        <v>2268</v>
      </c>
      <c r="G124" s="41" t="s">
        <v>12</v>
      </c>
    </row>
    <row r="125" spans="1:7" x14ac:dyDescent="0.2">
      <c r="A125" s="41" t="s">
        <v>17</v>
      </c>
      <c r="B125">
        <v>1992</v>
      </c>
      <c r="C125" s="41" t="s">
        <v>20</v>
      </c>
      <c r="D125" s="41" t="s">
        <v>18</v>
      </c>
      <c r="E125">
        <v>2881</v>
      </c>
      <c r="F125">
        <v>2667</v>
      </c>
      <c r="G125" s="41" t="s">
        <v>6</v>
      </c>
    </row>
    <row r="126" spans="1:7" x14ac:dyDescent="0.2">
      <c r="A126" s="41" t="s">
        <v>17</v>
      </c>
      <c r="B126">
        <v>1992</v>
      </c>
      <c r="C126" s="41" t="s">
        <v>22</v>
      </c>
      <c r="D126" s="41" t="s">
        <v>11</v>
      </c>
      <c r="E126">
        <v>2098</v>
      </c>
      <c r="F126">
        <v>1482</v>
      </c>
      <c r="G126" s="41" t="s">
        <v>9</v>
      </c>
    </row>
    <row r="127" spans="1:7" x14ac:dyDescent="0.2">
      <c r="A127" s="41" t="s">
        <v>17</v>
      </c>
      <c r="B127">
        <v>1992</v>
      </c>
      <c r="C127" s="41" t="s">
        <v>10</v>
      </c>
      <c r="D127" s="41" t="s">
        <v>14</v>
      </c>
      <c r="E127">
        <v>2617</v>
      </c>
      <c r="F127">
        <v>1657</v>
      </c>
      <c r="G127" s="41" t="s">
        <v>12</v>
      </c>
    </row>
    <row r="128" spans="1:7" x14ac:dyDescent="0.2">
      <c r="A128" s="41" t="s">
        <v>17</v>
      </c>
      <c r="B128">
        <v>1992</v>
      </c>
      <c r="C128" s="41" t="s">
        <v>10</v>
      </c>
      <c r="D128" s="41" t="s">
        <v>8</v>
      </c>
      <c r="E128">
        <v>1592</v>
      </c>
      <c r="F128">
        <v>2693</v>
      </c>
      <c r="G128" s="41" t="s">
        <v>9</v>
      </c>
    </row>
    <row r="129" spans="1:7" x14ac:dyDescent="0.2">
      <c r="A129" s="41" t="s">
        <v>17</v>
      </c>
      <c r="B129">
        <v>1992</v>
      </c>
      <c r="C129" s="41" t="s">
        <v>10</v>
      </c>
      <c r="D129" s="41" t="s">
        <v>8</v>
      </c>
      <c r="E129">
        <v>2814</v>
      </c>
      <c r="F129">
        <v>2990</v>
      </c>
      <c r="G129" s="41" t="s">
        <v>12</v>
      </c>
    </row>
    <row r="130" spans="1:7" x14ac:dyDescent="0.2">
      <c r="A130" s="41" t="s">
        <v>19</v>
      </c>
      <c r="B130">
        <v>1992</v>
      </c>
      <c r="C130" s="41" t="s">
        <v>16</v>
      </c>
      <c r="D130" s="41" t="s">
        <v>8</v>
      </c>
      <c r="E130">
        <v>1992</v>
      </c>
      <c r="F130">
        <v>2253</v>
      </c>
      <c r="G130" s="41" t="s">
        <v>6</v>
      </c>
    </row>
    <row r="131" spans="1:7" x14ac:dyDescent="0.2">
      <c r="A131" s="41" t="s">
        <v>19</v>
      </c>
      <c r="B131">
        <v>1992</v>
      </c>
      <c r="C131" s="41" t="s">
        <v>16</v>
      </c>
      <c r="D131" s="41" t="s">
        <v>8</v>
      </c>
      <c r="E131">
        <v>1150</v>
      </c>
      <c r="F131">
        <v>2693</v>
      </c>
      <c r="G131" s="41" t="s">
        <v>9</v>
      </c>
    </row>
    <row r="132" spans="1:7" x14ac:dyDescent="0.2">
      <c r="A132" s="41" t="s">
        <v>19</v>
      </c>
      <c r="B132">
        <v>1992</v>
      </c>
      <c r="C132" s="41" t="s">
        <v>20</v>
      </c>
      <c r="D132" s="41" t="s">
        <v>18</v>
      </c>
      <c r="E132">
        <v>1083</v>
      </c>
      <c r="F132">
        <v>2872</v>
      </c>
      <c r="G132" s="41" t="s">
        <v>12</v>
      </c>
    </row>
    <row r="133" spans="1:7" x14ac:dyDescent="0.2">
      <c r="A133" s="41" t="s">
        <v>19</v>
      </c>
      <c r="B133">
        <v>1992</v>
      </c>
      <c r="C133" s="41" t="s">
        <v>20</v>
      </c>
      <c r="D133" s="41" t="s">
        <v>8</v>
      </c>
      <c r="E133">
        <v>1589</v>
      </c>
      <c r="F133">
        <v>1013</v>
      </c>
      <c r="G133" s="41" t="s">
        <v>15</v>
      </c>
    </row>
    <row r="134" spans="1:7" x14ac:dyDescent="0.2">
      <c r="A134" s="41" t="s">
        <v>19</v>
      </c>
      <c r="B134">
        <v>1992</v>
      </c>
      <c r="C134" s="41" t="s">
        <v>20</v>
      </c>
      <c r="D134" s="41" t="s">
        <v>14</v>
      </c>
      <c r="E134">
        <v>2763</v>
      </c>
      <c r="F134">
        <v>2202</v>
      </c>
      <c r="G134" s="41" t="s">
        <v>6</v>
      </c>
    </row>
    <row r="135" spans="1:7" x14ac:dyDescent="0.2">
      <c r="A135" s="41" t="s">
        <v>19</v>
      </c>
      <c r="B135">
        <v>1992</v>
      </c>
      <c r="C135" s="41" t="s">
        <v>20</v>
      </c>
      <c r="D135" s="41" t="s">
        <v>14</v>
      </c>
      <c r="E135">
        <v>1434</v>
      </c>
      <c r="F135">
        <v>2924</v>
      </c>
      <c r="G135" s="41" t="s">
        <v>12</v>
      </c>
    </row>
    <row r="136" spans="1:7" x14ac:dyDescent="0.2">
      <c r="A136" s="41" t="s">
        <v>19</v>
      </c>
      <c r="B136">
        <v>1992</v>
      </c>
      <c r="C136" s="41" t="s">
        <v>20</v>
      </c>
      <c r="D136" s="41" t="s">
        <v>18</v>
      </c>
      <c r="E136">
        <v>1182</v>
      </c>
      <c r="F136">
        <v>2725</v>
      </c>
      <c r="G136" s="41" t="s">
        <v>15</v>
      </c>
    </row>
    <row r="137" spans="1:7" x14ac:dyDescent="0.2">
      <c r="A137" s="41" t="s">
        <v>19</v>
      </c>
      <c r="B137">
        <v>1992</v>
      </c>
      <c r="C137" s="41" t="s">
        <v>22</v>
      </c>
      <c r="D137" s="41" t="s">
        <v>11</v>
      </c>
      <c r="E137">
        <v>2028</v>
      </c>
      <c r="F137">
        <v>1028</v>
      </c>
      <c r="G137" s="41" t="s">
        <v>6</v>
      </c>
    </row>
    <row r="138" spans="1:7" x14ac:dyDescent="0.2">
      <c r="A138" s="41" t="s">
        <v>19</v>
      </c>
      <c r="B138">
        <v>1992</v>
      </c>
      <c r="C138" s="41" t="s">
        <v>22</v>
      </c>
      <c r="D138" s="41" t="s">
        <v>8</v>
      </c>
      <c r="E138">
        <v>1277</v>
      </c>
      <c r="F138">
        <v>1695</v>
      </c>
      <c r="G138" s="41" t="s">
        <v>9</v>
      </c>
    </row>
    <row r="139" spans="1:7" x14ac:dyDescent="0.2">
      <c r="A139" s="41" t="s">
        <v>19</v>
      </c>
      <c r="B139">
        <v>1992</v>
      </c>
      <c r="C139" s="41" t="s">
        <v>10</v>
      </c>
      <c r="D139" s="41" t="s">
        <v>11</v>
      </c>
      <c r="E139">
        <v>1599</v>
      </c>
      <c r="F139">
        <v>1726</v>
      </c>
      <c r="G139" s="41" t="s">
        <v>6</v>
      </c>
    </row>
    <row r="140" spans="1:7" x14ac:dyDescent="0.2">
      <c r="A140" s="41" t="s">
        <v>21</v>
      </c>
      <c r="B140">
        <v>1992</v>
      </c>
      <c r="C140" s="41" t="s">
        <v>10</v>
      </c>
      <c r="D140" s="41" t="s">
        <v>14</v>
      </c>
      <c r="E140">
        <v>2073</v>
      </c>
      <c r="F140">
        <v>1313</v>
      </c>
      <c r="G140" s="41" t="s">
        <v>9</v>
      </c>
    </row>
    <row r="141" spans="1:7" x14ac:dyDescent="0.2">
      <c r="A141" s="41" t="s">
        <v>21</v>
      </c>
      <c r="B141">
        <v>1992</v>
      </c>
      <c r="C141" s="41" t="s">
        <v>10</v>
      </c>
      <c r="D141" s="41" t="s">
        <v>5</v>
      </c>
      <c r="E141">
        <v>2916</v>
      </c>
      <c r="F141">
        <v>1336</v>
      </c>
      <c r="G141" s="41" t="s">
        <v>12</v>
      </c>
    </row>
    <row r="142" spans="1:7" x14ac:dyDescent="0.2">
      <c r="A142" s="41" t="s">
        <v>21</v>
      </c>
      <c r="B142">
        <v>1992</v>
      </c>
      <c r="C142" s="41" t="s">
        <v>13</v>
      </c>
      <c r="D142" s="41" t="s">
        <v>18</v>
      </c>
      <c r="E142">
        <v>1169</v>
      </c>
      <c r="F142">
        <v>2612</v>
      </c>
      <c r="G142" s="41" t="s">
        <v>9</v>
      </c>
    </row>
    <row r="143" spans="1:7" x14ac:dyDescent="0.2">
      <c r="A143" s="41" t="s">
        <v>21</v>
      </c>
      <c r="B143">
        <v>1992</v>
      </c>
      <c r="C143" s="41" t="s">
        <v>13</v>
      </c>
      <c r="D143" s="41" t="s">
        <v>8</v>
      </c>
      <c r="E143">
        <v>2575</v>
      </c>
      <c r="F143">
        <v>2944</v>
      </c>
      <c r="G143" s="41" t="s">
        <v>12</v>
      </c>
    </row>
    <row r="144" spans="1:7" x14ac:dyDescent="0.2">
      <c r="A144" s="41" t="s">
        <v>21</v>
      </c>
      <c r="B144">
        <v>1992</v>
      </c>
      <c r="C144" s="41" t="s">
        <v>13</v>
      </c>
      <c r="D144" s="41" t="s">
        <v>11</v>
      </c>
      <c r="E144">
        <v>1149</v>
      </c>
      <c r="F144">
        <v>1683</v>
      </c>
      <c r="G144" s="41" t="s">
        <v>6</v>
      </c>
    </row>
    <row r="145" spans="1:7" x14ac:dyDescent="0.2">
      <c r="A145" s="41" t="s">
        <v>21</v>
      </c>
      <c r="B145">
        <v>1992</v>
      </c>
      <c r="C145" s="41" t="s">
        <v>13</v>
      </c>
      <c r="D145" s="41" t="s">
        <v>11</v>
      </c>
      <c r="E145">
        <v>2412</v>
      </c>
      <c r="F145">
        <v>2755</v>
      </c>
      <c r="G145" s="41" t="s">
        <v>9</v>
      </c>
    </row>
    <row r="146" spans="1:7" x14ac:dyDescent="0.2">
      <c r="A146" s="41" t="s">
        <v>21</v>
      </c>
      <c r="B146">
        <v>1992</v>
      </c>
      <c r="C146" s="41" t="s">
        <v>13</v>
      </c>
      <c r="D146" s="41" t="s">
        <v>11</v>
      </c>
      <c r="E146">
        <v>2290</v>
      </c>
      <c r="F146">
        <v>2389</v>
      </c>
      <c r="G146" s="41" t="s">
        <v>12</v>
      </c>
    </row>
    <row r="147" spans="1:7" x14ac:dyDescent="0.2">
      <c r="A147" s="41" t="s">
        <v>21</v>
      </c>
      <c r="B147">
        <v>1992</v>
      </c>
      <c r="C147" s="41" t="s">
        <v>4</v>
      </c>
      <c r="D147" s="41" t="s">
        <v>8</v>
      </c>
      <c r="E147">
        <v>1735</v>
      </c>
      <c r="F147">
        <v>1929</v>
      </c>
      <c r="G147" s="41" t="s">
        <v>6</v>
      </c>
    </row>
    <row r="148" spans="1:7" x14ac:dyDescent="0.2">
      <c r="A148" s="41" t="s">
        <v>21</v>
      </c>
      <c r="B148">
        <v>1992</v>
      </c>
      <c r="C148" s="41" t="s">
        <v>4</v>
      </c>
      <c r="D148" s="41" t="s">
        <v>11</v>
      </c>
      <c r="E148">
        <v>2126</v>
      </c>
      <c r="F148">
        <v>1324</v>
      </c>
      <c r="G148" s="41" t="s">
        <v>9</v>
      </c>
    </row>
    <row r="149" spans="1:7" x14ac:dyDescent="0.2">
      <c r="A149" s="41" t="s">
        <v>23</v>
      </c>
      <c r="B149">
        <v>1992</v>
      </c>
      <c r="C149" s="41" t="s">
        <v>4</v>
      </c>
      <c r="D149" s="41" t="s">
        <v>5</v>
      </c>
      <c r="E149">
        <v>1217</v>
      </c>
      <c r="F149">
        <v>1957</v>
      </c>
      <c r="G149" s="41" t="s">
        <v>12</v>
      </c>
    </row>
    <row r="150" spans="1:7" x14ac:dyDescent="0.2">
      <c r="A150" s="41" t="s">
        <v>23</v>
      </c>
      <c r="B150">
        <v>1992</v>
      </c>
      <c r="C150" s="41" t="s">
        <v>10</v>
      </c>
      <c r="D150" s="41" t="s">
        <v>8</v>
      </c>
      <c r="E150">
        <v>2534</v>
      </c>
      <c r="F150">
        <v>2422</v>
      </c>
      <c r="G150" s="41" t="s">
        <v>12</v>
      </c>
    </row>
    <row r="151" spans="1:7" x14ac:dyDescent="0.2">
      <c r="A151" s="41" t="s">
        <v>23</v>
      </c>
      <c r="B151">
        <v>1992</v>
      </c>
      <c r="C151" s="41" t="s">
        <v>10</v>
      </c>
      <c r="D151" s="41" t="s">
        <v>18</v>
      </c>
      <c r="E151">
        <v>1973</v>
      </c>
      <c r="F151">
        <v>1403</v>
      </c>
      <c r="G151" s="41" t="s">
        <v>6</v>
      </c>
    </row>
    <row r="152" spans="1:7" x14ac:dyDescent="0.2">
      <c r="A152" s="41" t="s">
        <v>23</v>
      </c>
      <c r="B152">
        <v>1992</v>
      </c>
      <c r="C152" s="41" t="s">
        <v>10</v>
      </c>
      <c r="D152" s="41" t="s">
        <v>14</v>
      </c>
      <c r="E152">
        <v>1939</v>
      </c>
      <c r="F152">
        <v>1241</v>
      </c>
      <c r="G152" s="41" t="s">
        <v>9</v>
      </c>
    </row>
    <row r="153" spans="1:7" x14ac:dyDescent="0.2">
      <c r="A153" s="41" t="s">
        <v>23</v>
      </c>
      <c r="B153">
        <v>1992</v>
      </c>
      <c r="C153" s="41" t="s">
        <v>7</v>
      </c>
      <c r="D153" s="41" t="s">
        <v>11</v>
      </c>
      <c r="E153">
        <v>1287</v>
      </c>
      <c r="F153">
        <v>1682</v>
      </c>
      <c r="G153" s="41" t="s">
        <v>12</v>
      </c>
    </row>
    <row r="154" spans="1:7" x14ac:dyDescent="0.2">
      <c r="A154" s="41" t="s">
        <v>23</v>
      </c>
      <c r="B154">
        <v>1992</v>
      </c>
      <c r="C154" s="41" t="s">
        <v>7</v>
      </c>
      <c r="D154" s="41" t="s">
        <v>5</v>
      </c>
      <c r="E154">
        <v>1510</v>
      </c>
      <c r="F154">
        <v>2592</v>
      </c>
      <c r="G154" s="41" t="s">
        <v>6</v>
      </c>
    </row>
    <row r="155" spans="1:7" x14ac:dyDescent="0.2">
      <c r="A155" s="41" t="s">
        <v>23</v>
      </c>
      <c r="B155">
        <v>1992</v>
      </c>
      <c r="C155" s="41" t="s">
        <v>16</v>
      </c>
      <c r="D155" s="41" t="s">
        <v>18</v>
      </c>
      <c r="E155">
        <v>2008</v>
      </c>
      <c r="F155">
        <v>1041</v>
      </c>
      <c r="G155" s="41" t="s">
        <v>6</v>
      </c>
    </row>
    <row r="156" spans="1:7" x14ac:dyDescent="0.2">
      <c r="A156" s="41" t="s">
        <v>23</v>
      </c>
      <c r="B156">
        <v>1992</v>
      </c>
      <c r="C156" s="41" t="s">
        <v>16</v>
      </c>
      <c r="D156" s="41" t="s">
        <v>11</v>
      </c>
      <c r="E156">
        <v>2610</v>
      </c>
      <c r="F156">
        <v>2195</v>
      </c>
      <c r="G156" s="41" t="s">
        <v>12</v>
      </c>
    </row>
    <row r="157" spans="1:7" x14ac:dyDescent="0.2">
      <c r="A157" s="41" t="s">
        <v>23</v>
      </c>
      <c r="B157">
        <v>1992</v>
      </c>
      <c r="C157" s="41" t="s">
        <v>4</v>
      </c>
      <c r="D157" s="41" t="s">
        <v>8</v>
      </c>
      <c r="E157">
        <v>1695</v>
      </c>
      <c r="F157">
        <v>1545</v>
      </c>
      <c r="G157" s="41" t="s">
        <v>6</v>
      </c>
    </row>
    <row r="158" spans="1:7" x14ac:dyDescent="0.2">
      <c r="A158" s="41" t="s">
        <v>24</v>
      </c>
      <c r="B158">
        <v>1992</v>
      </c>
      <c r="C158" s="41" t="s">
        <v>4</v>
      </c>
      <c r="D158" s="41" t="s">
        <v>18</v>
      </c>
      <c r="E158">
        <v>1968</v>
      </c>
      <c r="F158">
        <v>2526</v>
      </c>
      <c r="G158" s="41" t="s">
        <v>9</v>
      </c>
    </row>
    <row r="159" spans="1:7" x14ac:dyDescent="0.2">
      <c r="A159" s="41" t="s">
        <v>24</v>
      </c>
      <c r="B159">
        <v>1992</v>
      </c>
      <c r="C159" s="41" t="s">
        <v>4</v>
      </c>
      <c r="D159" s="41" t="s">
        <v>11</v>
      </c>
      <c r="E159">
        <v>1283</v>
      </c>
      <c r="F159">
        <v>2306</v>
      </c>
      <c r="G159" s="41" t="s">
        <v>6</v>
      </c>
    </row>
    <row r="160" spans="1:7" x14ac:dyDescent="0.2">
      <c r="A160" s="41" t="s">
        <v>24</v>
      </c>
      <c r="B160">
        <v>1992</v>
      </c>
      <c r="C160" s="41" t="s">
        <v>22</v>
      </c>
      <c r="D160" s="41" t="s">
        <v>5</v>
      </c>
      <c r="E160">
        <v>1107</v>
      </c>
      <c r="F160">
        <v>1313</v>
      </c>
      <c r="G160" s="41" t="s">
        <v>6</v>
      </c>
    </row>
    <row r="161" spans="1:7" x14ac:dyDescent="0.2">
      <c r="A161" s="41" t="s">
        <v>24</v>
      </c>
      <c r="B161">
        <v>1992</v>
      </c>
      <c r="C161" s="41" t="s">
        <v>16</v>
      </c>
      <c r="D161" s="41" t="s">
        <v>14</v>
      </c>
      <c r="E161">
        <v>1181</v>
      </c>
      <c r="F161">
        <v>1842</v>
      </c>
      <c r="G161" s="41" t="s">
        <v>15</v>
      </c>
    </row>
    <row r="162" spans="1:7" x14ac:dyDescent="0.2">
      <c r="A162" s="41" t="s">
        <v>24</v>
      </c>
      <c r="B162">
        <v>1992</v>
      </c>
      <c r="C162" s="41" t="s">
        <v>16</v>
      </c>
      <c r="D162" s="41" t="s">
        <v>8</v>
      </c>
      <c r="E162">
        <v>1908</v>
      </c>
      <c r="F162">
        <v>2240</v>
      </c>
      <c r="G162" s="41" t="s">
        <v>12</v>
      </c>
    </row>
    <row r="163" spans="1:7" x14ac:dyDescent="0.2">
      <c r="A163" s="41" t="s">
        <v>24</v>
      </c>
      <c r="B163">
        <v>1992</v>
      </c>
      <c r="C163" s="41" t="s">
        <v>7</v>
      </c>
      <c r="D163" s="41" t="s">
        <v>5</v>
      </c>
      <c r="E163">
        <v>1218</v>
      </c>
      <c r="F163">
        <v>1093</v>
      </c>
      <c r="G163" s="41" t="s">
        <v>6</v>
      </c>
    </row>
    <row r="164" spans="1:7" x14ac:dyDescent="0.2">
      <c r="A164" s="41" t="s">
        <v>24</v>
      </c>
      <c r="B164">
        <v>1992</v>
      </c>
      <c r="C164" s="41" t="s">
        <v>7</v>
      </c>
      <c r="D164" s="41" t="s">
        <v>5</v>
      </c>
      <c r="E164">
        <v>2234</v>
      </c>
      <c r="F164">
        <v>1926</v>
      </c>
      <c r="G164" s="41" t="s">
        <v>9</v>
      </c>
    </row>
    <row r="165" spans="1:7" x14ac:dyDescent="0.2">
      <c r="A165" s="41" t="s">
        <v>24</v>
      </c>
      <c r="B165">
        <v>1992</v>
      </c>
      <c r="C165" s="41" t="s">
        <v>22</v>
      </c>
      <c r="D165" s="41" t="s">
        <v>18</v>
      </c>
      <c r="E165">
        <v>2042</v>
      </c>
      <c r="F165">
        <v>2999</v>
      </c>
      <c r="G165" s="41" t="s">
        <v>12</v>
      </c>
    </row>
    <row r="166" spans="1:7" x14ac:dyDescent="0.2">
      <c r="A166" s="41" t="s">
        <v>24</v>
      </c>
      <c r="B166">
        <v>1992</v>
      </c>
      <c r="C166" s="41" t="s">
        <v>22</v>
      </c>
      <c r="D166" s="41" t="s">
        <v>11</v>
      </c>
      <c r="E166">
        <v>1974</v>
      </c>
      <c r="F166">
        <v>2865</v>
      </c>
      <c r="G166" s="41" t="s">
        <v>6</v>
      </c>
    </row>
    <row r="167" spans="1:7" x14ac:dyDescent="0.2">
      <c r="A167" s="41" t="s">
        <v>25</v>
      </c>
      <c r="B167">
        <v>1992</v>
      </c>
      <c r="C167" s="41" t="s">
        <v>22</v>
      </c>
      <c r="D167" s="41" t="s">
        <v>14</v>
      </c>
      <c r="E167">
        <v>2012</v>
      </c>
      <c r="F167">
        <v>2393</v>
      </c>
      <c r="G167" s="41" t="s">
        <v>9</v>
      </c>
    </row>
    <row r="168" spans="1:7" x14ac:dyDescent="0.2">
      <c r="A168" s="41" t="s">
        <v>25</v>
      </c>
      <c r="B168">
        <v>1992</v>
      </c>
      <c r="C168" s="41" t="s">
        <v>4</v>
      </c>
      <c r="D168" s="41" t="s">
        <v>8</v>
      </c>
      <c r="E168">
        <v>2731</v>
      </c>
      <c r="F168">
        <v>2264</v>
      </c>
      <c r="G168" s="41" t="s">
        <v>12</v>
      </c>
    </row>
    <row r="169" spans="1:7" x14ac:dyDescent="0.2">
      <c r="A169" s="41" t="s">
        <v>25</v>
      </c>
      <c r="B169">
        <v>1992</v>
      </c>
      <c r="C169" s="41" t="s">
        <v>4</v>
      </c>
      <c r="D169" s="41" t="s">
        <v>18</v>
      </c>
      <c r="E169">
        <v>2636</v>
      </c>
      <c r="F169">
        <v>2103</v>
      </c>
      <c r="G169" s="41" t="s">
        <v>15</v>
      </c>
    </row>
    <row r="170" spans="1:7" x14ac:dyDescent="0.2">
      <c r="A170" s="41" t="s">
        <v>25</v>
      </c>
      <c r="B170">
        <v>1992</v>
      </c>
      <c r="C170" s="41" t="s">
        <v>4</v>
      </c>
      <c r="D170" s="41" t="s">
        <v>5</v>
      </c>
      <c r="E170">
        <v>1422</v>
      </c>
      <c r="F170">
        <v>2605</v>
      </c>
      <c r="G170" s="41" t="s">
        <v>6</v>
      </c>
    </row>
    <row r="171" spans="1:7" x14ac:dyDescent="0.2">
      <c r="A171" s="41" t="s">
        <v>25</v>
      </c>
      <c r="B171">
        <v>1992</v>
      </c>
      <c r="C171" s="41" t="s">
        <v>20</v>
      </c>
      <c r="D171" s="41" t="s">
        <v>11</v>
      </c>
      <c r="E171">
        <v>2412</v>
      </c>
      <c r="F171">
        <v>2204</v>
      </c>
      <c r="G171" s="41" t="s">
        <v>12</v>
      </c>
    </row>
    <row r="172" spans="1:7" x14ac:dyDescent="0.2">
      <c r="A172" s="41" t="s">
        <v>25</v>
      </c>
      <c r="B172">
        <v>1992</v>
      </c>
      <c r="C172" s="41" t="s">
        <v>20</v>
      </c>
      <c r="D172" s="41" t="s">
        <v>14</v>
      </c>
      <c r="E172">
        <v>1160</v>
      </c>
      <c r="F172">
        <v>2834</v>
      </c>
      <c r="G172" s="41" t="s">
        <v>9</v>
      </c>
    </row>
    <row r="173" spans="1:7" x14ac:dyDescent="0.2">
      <c r="A173" s="41" t="s">
        <v>25</v>
      </c>
      <c r="B173">
        <v>1992</v>
      </c>
      <c r="C173" s="41" t="s">
        <v>20</v>
      </c>
      <c r="D173" s="41" t="s">
        <v>8</v>
      </c>
      <c r="E173">
        <v>1249</v>
      </c>
      <c r="F173">
        <v>2620</v>
      </c>
      <c r="G173" s="41" t="s">
        <v>15</v>
      </c>
    </row>
    <row r="174" spans="1:7" x14ac:dyDescent="0.2">
      <c r="A174" s="41" t="s">
        <v>25</v>
      </c>
      <c r="B174">
        <v>1992</v>
      </c>
      <c r="C174" s="41" t="s">
        <v>20</v>
      </c>
      <c r="D174" s="41" t="s">
        <v>18</v>
      </c>
      <c r="E174">
        <v>1239</v>
      </c>
      <c r="F174">
        <v>2828</v>
      </c>
      <c r="G174" s="41" t="s">
        <v>6</v>
      </c>
    </row>
    <row r="175" spans="1:7" x14ac:dyDescent="0.2">
      <c r="A175" s="41" t="s">
        <v>25</v>
      </c>
      <c r="B175">
        <v>1992</v>
      </c>
      <c r="C175" s="41" t="s">
        <v>20</v>
      </c>
      <c r="D175" s="41" t="s">
        <v>5</v>
      </c>
      <c r="E175">
        <v>1940</v>
      </c>
      <c r="F175">
        <v>1542</v>
      </c>
      <c r="G175" s="41" t="s">
        <v>15</v>
      </c>
    </row>
    <row r="176" spans="1:7" x14ac:dyDescent="0.2">
      <c r="A176" s="41" t="s">
        <v>25</v>
      </c>
      <c r="B176">
        <v>1992</v>
      </c>
      <c r="C176" s="41" t="s">
        <v>10</v>
      </c>
      <c r="D176" s="41" t="s">
        <v>5</v>
      </c>
      <c r="E176">
        <v>2246</v>
      </c>
      <c r="F176">
        <v>2918</v>
      </c>
      <c r="G176" s="41" t="s">
        <v>12</v>
      </c>
    </row>
    <row r="177" spans="1:7" x14ac:dyDescent="0.2">
      <c r="A177" s="41" t="s">
        <v>26</v>
      </c>
      <c r="B177">
        <v>1992</v>
      </c>
      <c r="C177" s="41" t="s">
        <v>22</v>
      </c>
      <c r="D177" s="41" t="s">
        <v>14</v>
      </c>
      <c r="E177">
        <v>2783</v>
      </c>
      <c r="F177">
        <v>1094</v>
      </c>
      <c r="G177" s="41" t="s">
        <v>9</v>
      </c>
    </row>
    <row r="178" spans="1:7" x14ac:dyDescent="0.2">
      <c r="A178" s="41" t="s">
        <v>26</v>
      </c>
      <c r="B178">
        <v>1992</v>
      </c>
      <c r="C178" s="41" t="s">
        <v>22</v>
      </c>
      <c r="D178" s="41" t="s">
        <v>8</v>
      </c>
      <c r="E178">
        <v>1008</v>
      </c>
      <c r="F178">
        <v>1034</v>
      </c>
      <c r="G178" s="41" t="s">
        <v>6</v>
      </c>
    </row>
    <row r="179" spans="1:7" x14ac:dyDescent="0.2">
      <c r="A179" s="41" t="s">
        <v>26</v>
      </c>
      <c r="B179">
        <v>1992</v>
      </c>
      <c r="C179" s="41" t="s">
        <v>4</v>
      </c>
      <c r="D179" s="41" t="s">
        <v>5</v>
      </c>
      <c r="E179">
        <v>2600</v>
      </c>
      <c r="F179">
        <v>1804</v>
      </c>
      <c r="G179" s="41" t="s">
        <v>15</v>
      </c>
    </row>
    <row r="180" spans="1:7" x14ac:dyDescent="0.2">
      <c r="A180" s="41" t="s">
        <v>26</v>
      </c>
      <c r="B180">
        <v>1992</v>
      </c>
      <c r="C180" s="41" t="s">
        <v>4</v>
      </c>
      <c r="D180" s="41" t="s">
        <v>5</v>
      </c>
      <c r="E180">
        <v>1379</v>
      </c>
      <c r="F180">
        <v>2547</v>
      </c>
      <c r="G180" s="41" t="s">
        <v>12</v>
      </c>
    </row>
    <row r="181" spans="1:7" x14ac:dyDescent="0.2">
      <c r="A181" s="41" t="s">
        <v>26</v>
      </c>
      <c r="B181">
        <v>1992</v>
      </c>
      <c r="C181" s="41" t="s">
        <v>4</v>
      </c>
      <c r="D181" s="41" t="s">
        <v>18</v>
      </c>
      <c r="E181">
        <v>1228</v>
      </c>
      <c r="F181">
        <v>1527</v>
      </c>
      <c r="G181" s="41" t="s">
        <v>6</v>
      </c>
    </row>
    <row r="182" spans="1:7" x14ac:dyDescent="0.2">
      <c r="A182" s="41" t="s">
        <v>26</v>
      </c>
      <c r="B182">
        <v>1992</v>
      </c>
      <c r="C182" s="41" t="s">
        <v>22</v>
      </c>
      <c r="D182" s="41" t="s">
        <v>11</v>
      </c>
      <c r="E182">
        <v>2786</v>
      </c>
      <c r="F182">
        <v>1662</v>
      </c>
      <c r="G182" s="41" t="s">
        <v>12</v>
      </c>
    </row>
    <row r="183" spans="1:7" x14ac:dyDescent="0.2">
      <c r="A183" s="41" t="s">
        <v>26</v>
      </c>
      <c r="B183">
        <v>1992</v>
      </c>
      <c r="C183" s="41" t="s">
        <v>22</v>
      </c>
      <c r="D183" s="41" t="s">
        <v>5</v>
      </c>
      <c r="E183">
        <v>1713</v>
      </c>
      <c r="F183">
        <v>1292</v>
      </c>
      <c r="G183" s="41" t="s">
        <v>9</v>
      </c>
    </row>
    <row r="184" spans="1:7" x14ac:dyDescent="0.2">
      <c r="A184" s="41" t="s">
        <v>26</v>
      </c>
      <c r="B184">
        <v>1992</v>
      </c>
      <c r="C184" s="41" t="s">
        <v>16</v>
      </c>
      <c r="D184" s="41" t="s">
        <v>18</v>
      </c>
      <c r="E184">
        <v>2666</v>
      </c>
      <c r="F184">
        <v>2252</v>
      </c>
      <c r="G184" s="41" t="s">
        <v>15</v>
      </c>
    </row>
    <row r="185" spans="1:7" x14ac:dyDescent="0.2">
      <c r="A185" s="41" t="s">
        <v>26</v>
      </c>
      <c r="B185">
        <v>1992</v>
      </c>
      <c r="C185" s="41" t="s">
        <v>16</v>
      </c>
      <c r="D185" s="41" t="s">
        <v>14</v>
      </c>
      <c r="E185">
        <v>1806</v>
      </c>
      <c r="F185">
        <v>1386</v>
      </c>
      <c r="G185" s="41" t="s">
        <v>6</v>
      </c>
    </row>
    <row r="186" spans="1:7" x14ac:dyDescent="0.2">
      <c r="A186" s="41" t="s">
        <v>26</v>
      </c>
      <c r="B186">
        <v>1992</v>
      </c>
      <c r="C186" s="41" t="s">
        <v>4</v>
      </c>
      <c r="D186" s="41" t="s">
        <v>11</v>
      </c>
      <c r="E186">
        <v>2079</v>
      </c>
      <c r="F186">
        <v>1201</v>
      </c>
      <c r="G186" s="41" t="s">
        <v>12</v>
      </c>
    </row>
    <row r="187" spans="1:7" x14ac:dyDescent="0.2">
      <c r="A187" s="41" t="s">
        <v>27</v>
      </c>
      <c r="B187">
        <v>1992</v>
      </c>
      <c r="C187" s="41" t="s">
        <v>4</v>
      </c>
      <c r="D187" s="41" t="s">
        <v>8</v>
      </c>
      <c r="E187">
        <v>2903</v>
      </c>
      <c r="F187">
        <v>1427</v>
      </c>
      <c r="G187" s="41" t="s">
        <v>9</v>
      </c>
    </row>
    <row r="188" spans="1:7" x14ac:dyDescent="0.2">
      <c r="A188" s="41" t="s">
        <v>27</v>
      </c>
      <c r="B188">
        <v>1992</v>
      </c>
      <c r="C188" s="41" t="s">
        <v>4</v>
      </c>
      <c r="D188" s="41" t="s">
        <v>5</v>
      </c>
      <c r="E188">
        <v>2685</v>
      </c>
      <c r="F188">
        <v>1819</v>
      </c>
      <c r="G188" s="41" t="s">
        <v>6</v>
      </c>
    </row>
    <row r="189" spans="1:7" x14ac:dyDescent="0.2">
      <c r="A189" s="41" t="s">
        <v>27</v>
      </c>
      <c r="B189">
        <v>1992</v>
      </c>
      <c r="C189" s="41" t="s">
        <v>22</v>
      </c>
      <c r="D189" s="41" t="s">
        <v>11</v>
      </c>
      <c r="E189">
        <v>1332</v>
      </c>
      <c r="F189">
        <v>2743</v>
      </c>
      <c r="G189" s="41" t="s">
        <v>15</v>
      </c>
    </row>
    <row r="190" spans="1:7" x14ac:dyDescent="0.2">
      <c r="A190" s="41" t="s">
        <v>27</v>
      </c>
      <c r="B190">
        <v>1992</v>
      </c>
      <c r="C190" s="41" t="s">
        <v>13</v>
      </c>
      <c r="D190" s="41" t="s">
        <v>8</v>
      </c>
      <c r="E190">
        <v>1888</v>
      </c>
      <c r="F190">
        <v>2306</v>
      </c>
      <c r="G190" s="41" t="s">
        <v>9</v>
      </c>
    </row>
    <row r="191" spans="1:7" x14ac:dyDescent="0.2">
      <c r="A191" s="41" t="s">
        <v>27</v>
      </c>
      <c r="B191">
        <v>1992</v>
      </c>
      <c r="C191" s="41" t="s">
        <v>13</v>
      </c>
      <c r="D191" s="41" t="s">
        <v>11</v>
      </c>
      <c r="E191">
        <v>2643</v>
      </c>
      <c r="F191">
        <v>2930</v>
      </c>
      <c r="G191" s="41" t="s">
        <v>12</v>
      </c>
    </row>
    <row r="192" spans="1:7" x14ac:dyDescent="0.2">
      <c r="A192" s="41" t="s">
        <v>27</v>
      </c>
      <c r="B192">
        <v>1992</v>
      </c>
      <c r="C192" s="41" t="s">
        <v>13</v>
      </c>
      <c r="D192" s="41" t="s">
        <v>11</v>
      </c>
      <c r="E192">
        <v>1130</v>
      </c>
      <c r="F192">
        <v>2436</v>
      </c>
      <c r="G192" s="41" t="s">
        <v>15</v>
      </c>
    </row>
    <row r="193" spans="1:7" x14ac:dyDescent="0.2">
      <c r="A193" s="41" t="s">
        <v>27</v>
      </c>
      <c r="B193">
        <v>1992</v>
      </c>
      <c r="C193" s="41" t="s">
        <v>13</v>
      </c>
      <c r="D193" s="41" t="s">
        <v>5</v>
      </c>
      <c r="E193">
        <v>1585</v>
      </c>
      <c r="F193">
        <v>2250</v>
      </c>
      <c r="G193" s="41" t="s">
        <v>6</v>
      </c>
    </row>
    <row r="194" spans="1:7" x14ac:dyDescent="0.2">
      <c r="A194" s="41" t="s">
        <v>27</v>
      </c>
      <c r="B194">
        <v>1992</v>
      </c>
      <c r="C194" s="41" t="s">
        <v>13</v>
      </c>
      <c r="D194" s="41" t="s">
        <v>5</v>
      </c>
      <c r="E194">
        <v>2254</v>
      </c>
      <c r="F194">
        <v>1621</v>
      </c>
      <c r="G194" s="41" t="s">
        <v>15</v>
      </c>
    </row>
    <row r="195" spans="1:7" x14ac:dyDescent="0.2">
      <c r="A195" s="41" t="s">
        <v>27</v>
      </c>
      <c r="B195">
        <v>1992</v>
      </c>
      <c r="C195" s="41" t="s">
        <v>10</v>
      </c>
      <c r="D195" s="41" t="s">
        <v>14</v>
      </c>
      <c r="E195">
        <v>2935</v>
      </c>
      <c r="F195">
        <v>2019</v>
      </c>
      <c r="G195" s="41" t="s">
        <v>6</v>
      </c>
    </row>
    <row r="196" spans="1:7" x14ac:dyDescent="0.2">
      <c r="A196" s="41" t="s">
        <v>28</v>
      </c>
      <c r="B196">
        <v>1992</v>
      </c>
      <c r="C196" s="41" t="s">
        <v>10</v>
      </c>
      <c r="D196" s="41" t="s">
        <v>11</v>
      </c>
      <c r="E196">
        <v>1515</v>
      </c>
      <c r="F196">
        <v>1494</v>
      </c>
      <c r="G196" s="41" t="s">
        <v>9</v>
      </c>
    </row>
    <row r="197" spans="1:7" x14ac:dyDescent="0.2">
      <c r="A197" s="41" t="s">
        <v>28</v>
      </c>
      <c r="B197">
        <v>1992</v>
      </c>
      <c r="C197" s="41" t="s">
        <v>10</v>
      </c>
      <c r="D197" s="41" t="s">
        <v>8</v>
      </c>
      <c r="E197">
        <v>1370</v>
      </c>
      <c r="F197">
        <v>2582</v>
      </c>
      <c r="G197" s="41" t="s">
        <v>6</v>
      </c>
    </row>
    <row r="198" spans="1:7" x14ac:dyDescent="0.2">
      <c r="A198" s="41" t="s">
        <v>28</v>
      </c>
      <c r="B198">
        <v>1992</v>
      </c>
      <c r="C198" s="41" t="s">
        <v>20</v>
      </c>
      <c r="D198" s="41" t="s">
        <v>5</v>
      </c>
      <c r="E198">
        <v>1877</v>
      </c>
      <c r="F198">
        <v>2808</v>
      </c>
      <c r="G198" s="41" t="s">
        <v>6</v>
      </c>
    </row>
    <row r="199" spans="1:7" x14ac:dyDescent="0.2">
      <c r="A199" s="41" t="s">
        <v>28</v>
      </c>
      <c r="B199">
        <v>1992</v>
      </c>
      <c r="C199" s="41" t="s">
        <v>20</v>
      </c>
      <c r="D199" s="41" t="s">
        <v>5</v>
      </c>
      <c r="E199">
        <v>2381</v>
      </c>
      <c r="F199">
        <v>2233</v>
      </c>
      <c r="G199" s="41" t="s">
        <v>15</v>
      </c>
    </row>
    <row r="200" spans="1:7" x14ac:dyDescent="0.2">
      <c r="A200" s="41" t="s">
        <v>28</v>
      </c>
      <c r="B200">
        <v>1992</v>
      </c>
      <c r="C200" s="41" t="s">
        <v>20</v>
      </c>
      <c r="D200" s="41" t="s">
        <v>14</v>
      </c>
      <c r="E200">
        <v>1139</v>
      </c>
      <c r="F200">
        <v>2213</v>
      </c>
      <c r="G200" s="41" t="s">
        <v>12</v>
      </c>
    </row>
    <row r="201" spans="1:7" x14ac:dyDescent="0.2">
      <c r="A201" s="41" t="s">
        <v>28</v>
      </c>
      <c r="B201">
        <v>1992</v>
      </c>
      <c r="C201" s="41" t="s">
        <v>20</v>
      </c>
      <c r="D201" s="41" t="s">
        <v>11</v>
      </c>
      <c r="E201">
        <v>1696</v>
      </c>
      <c r="F201">
        <v>1602</v>
      </c>
      <c r="G201" s="41" t="s">
        <v>15</v>
      </c>
    </row>
    <row r="202" spans="1:7" x14ac:dyDescent="0.2">
      <c r="A202" s="41" t="s">
        <v>28</v>
      </c>
      <c r="B202">
        <v>1992</v>
      </c>
      <c r="C202" s="41" t="s">
        <v>20</v>
      </c>
      <c r="D202" s="41" t="s">
        <v>11</v>
      </c>
      <c r="E202">
        <v>1141</v>
      </c>
      <c r="F202">
        <v>1505</v>
      </c>
      <c r="G202" s="41" t="s">
        <v>6</v>
      </c>
    </row>
    <row r="203" spans="1:7" x14ac:dyDescent="0.2">
      <c r="A203" s="41" t="s">
        <v>28</v>
      </c>
      <c r="B203">
        <v>1992</v>
      </c>
      <c r="C203" s="41" t="s">
        <v>16</v>
      </c>
      <c r="D203" s="41" t="s">
        <v>14</v>
      </c>
      <c r="E203">
        <v>1361</v>
      </c>
      <c r="F203">
        <v>2278</v>
      </c>
      <c r="G203" s="41" t="s">
        <v>9</v>
      </c>
    </row>
    <row r="204" spans="1:7" x14ac:dyDescent="0.2">
      <c r="A204" s="41" t="s">
        <v>28</v>
      </c>
      <c r="B204">
        <v>1992</v>
      </c>
      <c r="C204" s="41" t="s">
        <v>16</v>
      </c>
      <c r="D204" s="41" t="s">
        <v>8</v>
      </c>
      <c r="E204">
        <v>2447</v>
      </c>
      <c r="F204">
        <v>1430</v>
      </c>
      <c r="G204" s="41" t="s">
        <v>6</v>
      </c>
    </row>
    <row r="205" spans="1:7" x14ac:dyDescent="0.2">
      <c r="A205" s="41" t="s">
        <v>29</v>
      </c>
      <c r="B205">
        <v>1992</v>
      </c>
      <c r="C205" s="41" t="s">
        <v>10</v>
      </c>
      <c r="D205" s="41" t="s">
        <v>5</v>
      </c>
      <c r="E205">
        <v>2707</v>
      </c>
      <c r="F205">
        <v>1205</v>
      </c>
      <c r="G205" s="41" t="s">
        <v>9</v>
      </c>
    </row>
    <row r="206" spans="1:7" x14ac:dyDescent="0.2">
      <c r="A206" s="41" t="s">
        <v>29</v>
      </c>
      <c r="B206">
        <v>1992</v>
      </c>
      <c r="C206" s="41" t="s">
        <v>10</v>
      </c>
      <c r="D206" s="41" t="s">
        <v>11</v>
      </c>
      <c r="E206">
        <v>2006</v>
      </c>
      <c r="F206">
        <v>2958</v>
      </c>
      <c r="G206" s="41" t="s">
        <v>15</v>
      </c>
    </row>
    <row r="207" spans="1:7" x14ac:dyDescent="0.2">
      <c r="A207" s="41" t="s">
        <v>29</v>
      </c>
      <c r="B207">
        <v>1992</v>
      </c>
      <c r="C207" s="41" t="s">
        <v>10</v>
      </c>
      <c r="D207" s="41" t="s">
        <v>8</v>
      </c>
      <c r="E207">
        <v>1321</v>
      </c>
      <c r="F207">
        <v>2122</v>
      </c>
      <c r="G207" s="41" t="s">
        <v>12</v>
      </c>
    </row>
    <row r="208" spans="1:7" x14ac:dyDescent="0.2">
      <c r="A208" s="41" t="s">
        <v>29</v>
      </c>
      <c r="B208">
        <v>1992</v>
      </c>
      <c r="C208" s="41" t="s">
        <v>4</v>
      </c>
      <c r="D208" s="41" t="s">
        <v>8</v>
      </c>
      <c r="E208">
        <v>2234</v>
      </c>
      <c r="F208">
        <v>1532</v>
      </c>
      <c r="G208" s="41" t="s">
        <v>9</v>
      </c>
    </row>
    <row r="209" spans="1:7" x14ac:dyDescent="0.2">
      <c r="A209" s="41" t="s">
        <v>29</v>
      </c>
      <c r="B209">
        <v>1992</v>
      </c>
      <c r="C209" s="41" t="s">
        <v>4</v>
      </c>
      <c r="D209" s="41" t="s">
        <v>8</v>
      </c>
      <c r="E209">
        <v>1244</v>
      </c>
      <c r="F209">
        <v>2544</v>
      </c>
      <c r="G209" s="41" t="s">
        <v>9</v>
      </c>
    </row>
    <row r="210" spans="1:7" x14ac:dyDescent="0.2">
      <c r="A210" s="41" t="s">
        <v>29</v>
      </c>
      <c r="B210">
        <v>1992</v>
      </c>
      <c r="C210" s="41" t="s">
        <v>4</v>
      </c>
      <c r="D210" s="41" t="s">
        <v>11</v>
      </c>
      <c r="E210">
        <v>1965</v>
      </c>
      <c r="F210">
        <v>2564</v>
      </c>
      <c r="G210" s="41" t="s">
        <v>6</v>
      </c>
    </row>
    <row r="211" spans="1:7" x14ac:dyDescent="0.2">
      <c r="A211" s="41" t="s">
        <v>29</v>
      </c>
      <c r="B211">
        <v>1992</v>
      </c>
      <c r="C211" s="41" t="s">
        <v>13</v>
      </c>
      <c r="D211" s="41" t="s">
        <v>5</v>
      </c>
      <c r="E211">
        <v>2820</v>
      </c>
      <c r="F211">
        <v>1443</v>
      </c>
      <c r="G211" s="41" t="s">
        <v>12</v>
      </c>
    </row>
    <row r="212" spans="1:7" x14ac:dyDescent="0.2">
      <c r="A212" s="41" t="s">
        <v>29</v>
      </c>
      <c r="B212">
        <v>1992</v>
      </c>
      <c r="C212" s="41" t="s">
        <v>13</v>
      </c>
      <c r="D212" s="41" t="s">
        <v>18</v>
      </c>
      <c r="E212">
        <v>2224</v>
      </c>
      <c r="F212">
        <v>1785</v>
      </c>
      <c r="G212" s="41" t="s">
        <v>9</v>
      </c>
    </row>
    <row r="213" spans="1:7" x14ac:dyDescent="0.2">
      <c r="A213" s="41" t="s">
        <v>29</v>
      </c>
      <c r="B213">
        <v>1992</v>
      </c>
      <c r="C213" s="41" t="s">
        <v>13</v>
      </c>
      <c r="D213" s="41" t="s">
        <v>14</v>
      </c>
      <c r="E213">
        <v>2112</v>
      </c>
      <c r="F213">
        <v>1383</v>
      </c>
      <c r="G213" s="41" t="s">
        <v>15</v>
      </c>
    </row>
    <row r="214" spans="1:7" x14ac:dyDescent="0.2">
      <c r="A214" s="41" t="s">
        <v>29</v>
      </c>
      <c r="B214">
        <v>1992</v>
      </c>
      <c r="C214" s="41" t="s">
        <v>13</v>
      </c>
      <c r="D214" s="41" t="s">
        <v>11</v>
      </c>
      <c r="E214">
        <v>1583</v>
      </c>
      <c r="F214">
        <v>2374</v>
      </c>
      <c r="G214" s="41" t="s">
        <v>6</v>
      </c>
    </row>
    <row r="215" spans="1:7" x14ac:dyDescent="0.2">
      <c r="A215" s="41" t="s">
        <v>30</v>
      </c>
      <c r="B215">
        <v>1992</v>
      </c>
      <c r="C215" s="41" t="s">
        <v>13</v>
      </c>
      <c r="D215" s="41" t="s">
        <v>8</v>
      </c>
      <c r="E215">
        <v>1600</v>
      </c>
      <c r="F215">
        <v>1173</v>
      </c>
      <c r="G215" s="41" t="s">
        <v>9</v>
      </c>
    </row>
    <row r="216" spans="1:7" x14ac:dyDescent="0.2">
      <c r="A216" s="41" t="s">
        <v>30</v>
      </c>
      <c r="B216">
        <v>1992</v>
      </c>
      <c r="C216" s="41" t="s">
        <v>7</v>
      </c>
      <c r="D216" s="41" t="s">
        <v>5</v>
      </c>
      <c r="E216">
        <v>2730</v>
      </c>
      <c r="F216">
        <v>1859</v>
      </c>
      <c r="G216" s="41" t="s">
        <v>15</v>
      </c>
    </row>
    <row r="217" spans="1:7" x14ac:dyDescent="0.2">
      <c r="A217" s="41" t="s">
        <v>30</v>
      </c>
      <c r="B217">
        <v>1992</v>
      </c>
      <c r="C217" s="41" t="s">
        <v>7</v>
      </c>
      <c r="D217" s="41" t="s">
        <v>14</v>
      </c>
      <c r="E217">
        <v>1594</v>
      </c>
      <c r="F217">
        <v>2907</v>
      </c>
      <c r="G217" s="41" t="s">
        <v>12</v>
      </c>
    </row>
    <row r="218" spans="1:7" x14ac:dyDescent="0.2">
      <c r="A218" s="41" t="s">
        <v>30</v>
      </c>
      <c r="B218">
        <v>1992</v>
      </c>
      <c r="C218" s="41" t="s">
        <v>10</v>
      </c>
      <c r="D218" s="41" t="s">
        <v>8</v>
      </c>
      <c r="E218">
        <v>1485</v>
      </c>
      <c r="F218">
        <v>1959</v>
      </c>
      <c r="G218" s="41" t="s">
        <v>9</v>
      </c>
    </row>
    <row r="219" spans="1:7" x14ac:dyDescent="0.2">
      <c r="A219" s="41" t="s">
        <v>30</v>
      </c>
      <c r="B219">
        <v>1992</v>
      </c>
      <c r="C219" s="41" t="s">
        <v>10</v>
      </c>
      <c r="D219" s="41" t="s">
        <v>5</v>
      </c>
      <c r="E219">
        <v>2360</v>
      </c>
      <c r="F219">
        <v>1733</v>
      </c>
      <c r="G219" s="41" t="s">
        <v>6</v>
      </c>
    </row>
    <row r="220" spans="1:7" x14ac:dyDescent="0.2">
      <c r="A220" s="41" t="s">
        <v>30</v>
      </c>
      <c r="B220">
        <v>1992</v>
      </c>
      <c r="C220" s="41" t="s">
        <v>10</v>
      </c>
      <c r="D220" s="41" t="s">
        <v>11</v>
      </c>
      <c r="E220">
        <v>2209</v>
      </c>
      <c r="F220">
        <v>1624</v>
      </c>
      <c r="G220" s="41" t="s">
        <v>12</v>
      </c>
    </row>
    <row r="221" spans="1:7" x14ac:dyDescent="0.2">
      <c r="A221" s="41" t="s">
        <v>30</v>
      </c>
      <c r="B221">
        <v>1992</v>
      </c>
      <c r="C221" s="41" t="s">
        <v>4</v>
      </c>
      <c r="D221" s="41" t="s">
        <v>8</v>
      </c>
      <c r="E221">
        <v>2676</v>
      </c>
      <c r="F221">
        <v>1792</v>
      </c>
      <c r="G221" s="41" t="s">
        <v>9</v>
      </c>
    </row>
    <row r="222" spans="1:7" x14ac:dyDescent="0.2">
      <c r="A222" s="41" t="s">
        <v>30</v>
      </c>
      <c r="B222">
        <v>1992</v>
      </c>
      <c r="C222" s="41" t="s">
        <v>4</v>
      </c>
      <c r="D222" s="41" t="s">
        <v>11</v>
      </c>
      <c r="E222">
        <v>2953</v>
      </c>
      <c r="F222">
        <v>2000</v>
      </c>
      <c r="G222" s="41" t="s">
        <v>15</v>
      </c>
    </row>
    <row r="223" spans="1:7" x14ac:dyDescent="0.2">
      <c r="A223" s="41" t="s">
        <v>30</v>
      </c>
      <c r="B223">
        <v>1992</v>
      </c>
      <c r="C223" s="41" t="s">
        <v>4</v>
      </c>
      <c r="D223" s="41" t="s">
        <v>5</v>
      </c>
      <c r="E223">
        <v>1708</v>
      </c>
      <c r="F223">
        <v>2995</v>
      </c>
      <c r="G223" s="41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B7DF-708B-5E48-9174-6DC8A9F60D74}">
  <dimension ref="A1:G223"/>
  <sheetViews>
    <sheetView workbookViewId="0"/>
  </sheetViews>
  <sheetFormatPr baseColWidth="10" defaultRowHeight="15" x14ac:dyDescent="0.2"/>
  <cols>
    <col min="1" max="1" width="6.5" bestFit="1" customWidth="1"/>
    <col min="2" max="2" width="9.1640625" bestFit="1" customWidth="1"/>
    <col min="3" max="3" width="8.6640625" bestFit="1" customWidth="1"/>
    <col min="4" max="5" width="10.33203125" bestFit="1" customWidth="1"/>
    <col min="6" max="6" width="8.1640625" bestFit="1" customWidth="1"/>
    <col min="7" max="7" width="8.5" bestFit="1" customWidth="1"/>
  </cols>
  <sheetData>
    <row r="1" spans="1:7" x14ac:dyDescent="0.2">
      <c r="A1" t="s">
        <v>2</v>
      </c>
      <c r="B1" t="s">
        <v>1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">
      <c r="A2">
        <v>1991</v>
      </c>
      <c r="B2" s="41" t="s">
        <v>3</v>
      </c>
      <c r="C2" s="41" t="s">
        <v>4</v>
      </c>
      <c r="D2" s="41" t="s">
        <v>5</v>
      </c>
      <c r="E2">
        <v>1133</v>
      </c>
      <c r="F2">
        <v>1655</v>
      </c>
      <c r="G2" s="41" t="s">
        <v>6</v>
      </c>
    </row>
    <row r="3" spans="1:7" x14ac:dyDescent="0.2">
      <c r="A3">
        <v>1991</v>
      </c>
      <c r="B3" s="41" t="s">
        <v>3</v>
      </c>
      <c r="C3" s="41" t="s">
        <v>7</v>
      </c>
      <c r="D3" s="41" t="s">
        <v>8</v>
      </c>
      <c r="E3">
        <v>1216</v>
      </c>
      <c r="F3">
        <v>1390</v>
      </c>
      <c r="G3" s="41" t="s">
        <v>9</v>
      </c>
    </row>
    <row r="4" spans="1:7" x14ac:dyDescent="0.2">
      <c r="A4">
        <v>1991</v>
      </c>
      <c r="B4" s="41" t="s">
        <v>3</v>
      </c>
      <c r="C4" s="41" t="s">
        <v>10</v>
      </c>
      <c r="D4" s="41" t="s">
        <v>11</v>
      </c>
      <c r="E4">
        <v>2086</v>
      </c>
      <c r="F4">
        <v>2913</v>
      </c>
      <c r="G4" s="41" t="s">
        <v>12</v>
      </c>
    </row>
    <row r="5" spans="1:7" x14ac:dyDescent="0.2">
      <c r="A5">
        <v>1991</v>
      </c>
      <c r="B5" s="41" t="s">
        <v>3</v>
      </c>
      <c r="C5" s="41" t="s">
        <v>13</v>
      </c>
      <c r="D5" s="41" t="s">
        <v>14</v>
      </c>
      <c r="E5">
        <v>1617</v>
      </c>
      <c r="F5">
        <v>2304</v>
      </c>
      <c r="G5" s="41" t="s">
        <v>15</v>
      </c>
    </row>
    <row r="6" spans="1:7" x14ac:dyDescent="0.2">
      <c r="A6">
        <v>1991</v>
      </c>
      <c r="B6" s="41" t="s">
        <v>3</v>
      </c>
      <c r="C6" s="41" t="s">
        <v>16</v>
      </c>
      <c r="D6" s="41" t="s">
        <v>14</v>
      </c>
      <c r="E6">
        <v>2317</v>
      </c>
      <c r="F6">
        <v>1092</v>
      </c>
      <c r="G6" s="41" t="s">
        <v>12</v>
      </c>
    </row>
    <row r="7" spans="1:7" x14ac:dyDescent="0.2">
      <c r="A7">
        <v>1991</v>
      </c>
      <c r="B7" s="41" t="s">
        <v>3</v>
      </c>
      <c r="C7" s="41" t="s">
        <v>10</v>
      </c>
      <c r="D7" s="41" t="s">
        <v>8</v>
      </c>
      <c r="E7">
        <v>2094</v>
      </c>
      <c r="F7">
        <v>1219</v>
      </c>
      <c r="G7" s="41" t="s">
        <v>15</v>
      </c>
    </row>
    <row r="8" spans="1:7" x14ac:dyDescent="0.2">
      <c r="A8">
        <v>1991</v>
      </c>
      <c r="B8" s="41" t="s">
        <v>3</v>
      </c>
      <c r="C8" s="41" t="s">
        <v>10</v>
      </c>
      <c r="D8" s="41" t="s">
        <v>11</v>
      </c>
      <c r="E8">
        <v>1447</v>
      </c>
      <c r="F8">
        <v>2543</v>
      </c>
      <c r="G8" s="41" t="s">
        <v>15</v>
      </c>
    </row>
    <row r="9" spans="1:7" x14ac:dyDescent="0.2">
      <c r="A9">
        <v>1991</v>
      </c>
      <c r="B9" s="41" t="s">
        <v>3</v>
      </c>
      <c r="C9" s="41" t="s">
        <v>10</v>
      </c>
      <c r="D9" s="41" t="s">
        <v>5</v>
      </c>
      <c r="E9">
        <v>1477</v>
      </c>
      <c r="F9">
        <v>2585</v>
      </c>
      <c r="G9" s="41" t="s">
        <v>6</v>
      </c>
    </row>
    <row r="10" spans="1:7" x14ac:dyDescent="0.2">
      <c r="A10">
        <v>1991</v>
      </c>
      <c r="B10" s="41" t="s">
        <v>17</v>
      </c>
      <c r="C10" s="41" t="s">
        <v>10</v>
      </c>
      <c r="D10" s="41" t="s">
        <v>8</v>
      </c>
      <c r="E10">
        <v>1792</v>
      </c>
      <c r="F10">
        <v>1069</v>
      </c>
      <c r="G10" s="41" t="s">
        <v>12</v>
      </c>
    </row>
    <row r="11" spans="1:7" x14ac:dyDescent="0.2">
      <c r="A11">
        <v>1991</v>
      </c>
      <c r="B11" s="41" t="s">
        <v>17</v>
      </c>
      <c r="C11" s="41" t="s">
        <v>4</v>
      </c>
      <c r="D11" s="41" t="s">
        <v>14</v>
      </c>
      <c r="E11">
        <v>1225</v>
      </c>
      <c r="F11">
        <v>2312</v>
      </c>
      <c r="G11" s="41" t="s">
        <v>15</v>
      </c>
    </row>
    <row r="12" spans="1:7" x14ac:dyDescent="0.2">
      <c r="A12">
        <v>1991</v>
      </c>
      <c r="B12" s="41" t="s">
        <v>17</v>
      </c>
      <c r="C12" s="41" t="s">
        <v>4</v>
      </c>
      <c r="D12" s="41" t="s">
        <v>11</v>
      </c>
      <c r="E12">
        <v>2128</v>
      </c>
      <c r="F12">
        <v>2230</v>
      </c>
      <c r="G12" s="41" t="s">
        <v>12</v>
      </c>
    </row>
    <row r="13" spans="1:7" x14ac:dyDescent="0.2">
      <c r="A13">
        <v>1991</v>
      </c>
      <c r="B13" s="41" t="s">
        <v>17</v>
      </c>
      <c r="C13" s="41" t="s">
        <v>16</v>
      </c>
      <c r="D13" s="41" t="s">
        <v>14</v>
      </c>
      <c r="E13">
        <v>1521</v>
      </c>
      <c r="F13">
        <v>2720</v>
      </c>
      <c r="G13" s="41" t="s">
        <v>15</v>
      </c>
    </row>
    <row r="14" spans="1:7" x14ac:dyDescent="0.2">
      <c r="A14">
        <v>1991</v>
      </c>
      <c r="B14" s="41" t="s">
        <v>17</v>
      </c>
      <c r="C14" s="41" t="s">
        <v>16</v>
      </c>
      <c r="D14" s="41" t="s">
        <v>5</v>
      </c>
      <c r="E14">
        <v>1638</v>
      </c>
      <c r="F14">
        <v>1105</v>
      </c>
      <c r="G14" s="41" t="s">
        <v>6</v>
      </c>
    </row>
    <row r="15" spans="1:7" x14ac:dyDescent="0.2">
      <c r="A15">
        <v>1991</v>
      </c>
      <c r="B15" s="41" t="s">
        <v>17</v>
      </c>
      <c r="C15" s="41" t="s">
        <v>7</v>
      </c>
      <c r="D15" s="41" t="s">
        <v>18</v>
      </c>
      <c r="E15">
        <v>2960</v>
      </c>
      <c r="F15">
        <v>2687</v>
      </c>
      <c r="G15" s="41" t="s">
        <v>9</v>
      </c>
    </row>
    <row r="16" spans="1:7" x14ac:dyDescent="0.2">
      <c r="A16">
        <v>1991</v>
      </c>
      <c r="B16" s="41" t="s">
        <v>17</v>
      </c>
      <c r="C16" s="41" t="s">
        <v>7</v>
      </c>
      <c r="D16" s="41" t="s">
        <v>11</v>
      </c>
      <c r="E16">
        <v>2993</v>
      </c>
      <c r="F16">
        <v>2295</v>
      </c>
      <c r="G16" s="41" t="s">
        <v>12</v>
      </c>
    </row>
    <row r="17" spans="1:7" x14ac:dyDescent="0.2">
      <c r="A17">
        <v>1991</v>
      </c>
      <c r="B17" s="41" t="s">
        <v>17</v>
      </c>
      <c r="C17" s="41" t="s">
        <v>13</v>
      </c>
      <c r="D17" s="41" t="s">
        <v>18</v>
      </c>
      <c r="E17">
        <v>1333</v>
      </c>
      <c r="F17">
        <v>1091</v>
      </c>
      <c r="G17" s="41" t="s">
        <v>15</v>
      </c>
    </row>
    <row r="18" spans="1:7" x14ac:dyDescent="0.2">
      <c r="A18">
        <v>1991</v>
      </c>
      <c r="B18" s="41" t="s">
        <v>17</v>
      </c>
      <c r="C18" s="41" t="s">
        <v>13</v>
      </c>
      <c r="D18" s="41" t="s">
        <v>5</v>
      </c>
      <c r="E18">
        <v>2632</v>
      </c>
      <c r="F18">
        <v>2609</v>
      </c>
      <c r="G18" s="41" t="s">
        <v>6</v>
      </c>
    </row>
    <row r="19" spans="1:7" x14ac:dyDescent="0.2">
      <c r="A19">
        <v>1991</v>
      </c>
      <c r="B19" s="41" t="s">
        <v>19</v>
      </c>
      <c r="C19" s="41" t="s">
        <v>13</v>
      </c>
      <c r="D19" s="41" t="s">
        <v>14</v>
      </c>
      <c r="E19">
        <v>2082</v>
      </c>
      <c r="F19">
        <v>1606</v>
      </c>
      <c r="G19" s="41" t="s">
        <v>6</v>
      </c>
    </row>
    <row r="20" spans="1:7" x14ac:dyDescent="0.2">
      <c r="A20">
        <v>1991</v>
      </c>
      <c r="B20" s="41" t="s">
        <v>19</v>
      </c>
      <c r="C20" s="41" t="s">
        <v>13</v>
      </c>
      <c r="D20" s="41" t="s">
        <v>8</v>
      </c>
      <c r="E20">
        <v>2875</v>
      </c>
      <c r="F20">
        <v>1688</v>
      </c>
      <c r="G20" s="41" t="s">
        <v>15</v>
      </c>
    </row>
    <row r="21" spans="1:7" x14ac:dyDescent="0.2">
      <c r="A21">
        <v>1991</v>
      </c>
      <c r="B21" s="41" t="s">
        <v>19</v>
      </c>
      <c r="C21" s="41" t="s">
        <v>13</v>
      </c>
      <c r="D21" s="41" t="s">
        <v>18</v>
      </c>
      <c r="E21">
        <v>1305</v>
      </c>
      <c r="F21">
        <v>2729</v>
      </c>
      <c r="G21" s="41" t="s">
        <v>12</v>
      </c>
    </row>
    <row r="22" spans="1:7" x14ac:dyDescent="0.2">
      <c r="A22">
        <v>1991</v>
      </c>
      <c r="B22" s="41" t="s">
        <v>19</v>
      </c>
      <c r="C22" s="41" t="s">
        <v>4</v>
      </c>
      <c r="D22" s="41" t="s">
        <v>11</v>
      </c>
      <c r="E22">
        <v>2036</v>
      </c>
      <c r="F22">
        <v>2797</v>
      </c>
      <c r="G22" s="41" t="s">
        <v>15</v>
      </c>
    </row>
    <row r="23" spans="1:7" x14ac:dyDescent="0.2">
      <c r="A23">
        <v>1991</v>
      </c>
      <c r="B23" s="41" t="s">
        <v>19</v>
      </c>
      <c r="C23" s="41" t="s">
        <v>4</v>
      </c>
      <c r="D23" s="41" t="s">
        <v>5</v>
      </c>
      <c r="E23">
        <v>2284</v>
      </c>
      <c r="F23">
        <v>2428</v>
      </c>
      <c r="G23" s="41" t="s">
        <v>6</v>
      </c>
    </row>
    <row r="24" spans="1:7" x14ac:dyDescent="0.2">
      <c r="A24">
        <v>1991</v>
      </c>
      <c r="B24" s="41" t="s">
        <v>19</v>
      </c>
      <c r="C24" s="41" t="s">
        <v>4</v>
      </c>
      <c r="D24" s="41" t="s">
        <v>14</v>
      </c>
      <c r="E24">
        <v>2254</v>
      </c>
      <c r="F24">
        <v>1616</v>
      </c>
      <c r="G24" s="41" t="s">
        <v>6</v>
      </c>
    </row>
    <row r="25" spans="1:7" x14ac:dyDescent="0.2">
      <c r="A25">
        <v>1991</v>
      </c>
      <c r="B25" s="41" t="s">
        <v>19</v>
      </c>
      <c r="C25" s="41" t="s">
        <v>10</v>
      </c>
      <c r="D25" s="41" t="s">
        <v>11</v>
      </c>
      <c r="E25">
        <v>1285</v>
      </c>
      <c r="F25">
        <v>2674</v>
      </c>
      <c r="G25" s="41" t="s">
        <v>15</v>
      </c>
    </row>
    <row r="26" spans="1:7" x14ac:dyDescent="0.2">
      <c r="A26">
        <v>1991</v>
      </c>
      <c r="B26" s="41" t="s">
        <v>19</v>
      </c>
      <c r="C26" s="41" t="s">
        <v>10</v>
      </c>
      <c r="D26" s="41" t="s">
        <v>8</v>
      </c>
      <c r="E26">
        <v>2942</v>
      </c>
      <c r="F26">
        <v>1614</v>
      </c>
      <c r="G26" s="41" t="s">
        <v>9</v>
      </c>
    </row>
    <row r="27" spans="1:7" x14ac:dyDescent="0.2">
      <c r="A27">
        <v>1991</v>
      </c>
      <c r="B27" s="41" t="s">
        <v>19</v>
      </c>
      <c r="C27" s="41" t="s">
        <v>10</v>
      </c>
      <c r="D27" s="41" t="s">
        <v>5</v>
      </c>
      <c r="E27">
        <v>1128</v>
      </c>
      <c r="F27">
        <v>1268</v>
      </c>
      <c r="G27" s="41" t="s">
        <v>12</v>
      </c>
    </row>
    <row r="28" spans="1:7" x14ac:dyDescent="0.2">
      <c r="A28">
        <v>1991</v>
      </c>
      <c r="B28" s="41" t="s">
        <v>19</v>
      </c>
      <c r="C28" s="41" t="s">
        <v>20</v>
      </c>
      <c r="D28" s="41" t="s">
        <v>14</v>
      </c>
      <c r="E28">
        <v>1033</v>
      </c>
      <c r="F28">
        <v>2744</v>
      </c>
      <c r="G28" s="41" t="s">
        <v>6</v>
      </c>
    </row>
    <row r="29" spans="1:7" x14ac:dyDescent="0.2">
      <c r="A29">
        <v>1991</v>
      </c>
      <c r="B29" s="41" t="s">
        <v>21</v>
      </c>
      <c r="C29" s="41" t="s">
        <v>20</v>
      </c>
      <c r="D29" s="41" t="s">
        <v>11</v>
      </c>
      <c r="E29">
        <v>2858</v>
      </c>
      <c r="F29">
        <v>2102</v>
      </c>
      <c r="G29" s="41" t="s">
        <v>15</v>
      </c>
    </row>
    <row r="30" spans="1:7" x14ac:dyDescent="0.2">
      <c r="A30">
        <v>1991</v>
      </c>
      <c r="B30" s="41" t="s">
        <v>21</v>
      </c>
      <c r="C30" s="41" t="s">
        <v>20</v>
      </c>
      <c r="D30" s="41" t="s">
        <v>14</v>
      </c>
      <c r="E30">
        <v>1284</v>
      </c>
      <c r="F30">
        <v>1888</v>
      </c>
      <c r="G30" s="41" t="s">
        <v>6</v>
      </c>
    </row>
    <row r="31" spans="1:7" x14ac:dyDescent="0.2">
      <c r="A31">
        <v>1991</v>
      </c>
      <c r="B31" s="41" t="s">
        <v>21</v>
      </c>
      <c r="C31" s="41" t="s">
        <v>20</v>
      </c>
      <c r="D31" s="41" t="s">
        <v>8</v>
      </c>
      <c r="E31">
        <v>2215</v>
      </c>
      <c r="F31">
        <v>1968</v>
      </c>
      <c r="G31" s="41" t="s">
        <v>15</v>
      </c>
    </row>
    <row r="32" spans="1:7" x14ac:dyDescent="0.2">
      <c r="A32">
        <v>1991</v>
      </c>
      <c r="B32" s="41" t="s">
        <v>21</v>
      </c>
      <c r="C32" s="41" t="s">
        <v>20</v>
      </c>
      <c r="D32" s="41" t="s">
        <v>8</v>
      </c>
      <c r="E32">
        <v>2008</v>
      </c>
      <c r="F32">
        <v>1911</v>
      </c>
      <c r="G32" s="41" t="s">
        <v>9</v>
      </c>
    </row>
    <row r="33" spans="1:7" x14ac:dyDescent="0.2">
      <c r="A33">
        <v>1991</v>
      </c>
      <c r="B33" s="41" t="s">
        <v>21</v>
      </c>
      <c r="C33" s="41" t="s">
        <v>22</v>
      </c>
      <c r="D33" s="41" t="s">
        <v>11</v>
      </c>
      <c r="E33">
        <v>1996</v>
      </c>
      <c r="F33">
        <v>2735</v>
      </c>
      <c r="G33" s="41" t="s">
        <v>12</v>
      </c>
    </row>
    <row r="34" spans="1:7" x14ac:dyDescent="0.2">
      <c r="A34">
        <v>1991</v>
      </c>
      <c r="B34" s="41" t="s">
        <v>21</v>
      </c>
      <c r="C34" s="41" t="s">
        <v>22</v>
      </c>
      <c r="D34" s="41" t="s">
        <v>5</v>
      </c>
      <c r="E34">
        <v>2970</v>
      </c>
      <c r="F34">
        <v>2293</v>
      </c>
      <c r="G34" s="41" t="s">
        <v>6</v>
      </c>
    </row>
    <row r="35" spans="1:7" x14ac:dyDescent="0.2">
      <c r="A35">
        <v>1991</v>
      </c>
      <c r="B35" s="41" t="s">
        <v>21</v>
      </c>
      <c r="C35" s="41" t="s">
        <v>22</v>
      </c>
      <c r="D35" s="41" t="s">
        <v>18</v>
      </c>
      <c r="E35">
        <v>1623</v>
      </c>
      <c r="F35">
        <v>1587</v>
      </c>
      <c r="G35" s="41" t="s">
        <v>9</v>
      </c>
    </row>
    <row r="36" spans="1:7" x14ac:dyDescent="0.2">
      <c r="A36">
        <v>1991</v>
      </c>
      <c r="B36" s="41" t="s">
        <v>21</v>
      </c>
      <c r="C36" s="41" t="s">
        <v>4</v>
      </c>
      <c r="D36" s="41" t="s">
        <v>8</v>
      </c>
      <c r="E36">
        <v>2680</v>
      </c>
      <c r="F36">
        <v>2342</v>
      </c>
      <c r="G36" s="41" t="s">
        <v>12</v>
      </c>
    </row>
    <row r="37" spans="1:7" x14ac:dyDescent="0.2">
      <c r="A37">
        <v>1991</v>
      </c>
      <c r="B37" s="41" t="s">
        <v>21</v>
      </c>
      <c r="C37" s="41" t="s">
        <v>4</v>
      </c>
      <c r="D37" s="41" t="s">
        <v>14</v>
      </c>
      <c r="E37">
        <v>1671</v>
      </c>
      <c r="F37">
        <v>1948</v>
      </c>
      <c r="G37" s="41" t="s">
        <v>12</v>
      </c>
    </row>
    <row r="38" spans="1:7" x14ac:dyDescent="0.2">
      <c r="A38">
        <v>1991</v>
      </c>
      <c r="B38" s="41" t="s">
        <v>23</v>
      </c>
      <c r="C38" s="41" t="s">
        <v>4</v>
      </c>
      <c r="D38" s="41" t="s">
        <v>5</v>
      </c>
      <c r="E38">
        <v>2398</v>
      </c>
      <c r="F38">
        <v>1736</v>
      </c>
      <c r="G38" s="41" t="s">
        <v>15</v>
      </c>
    </row>
    <row r="39" spans="1:7" x14ac:dyDescent="0.2">
      <c r="A39">
        <v>1991</v>
      </c>
      <c r="B39" s="41" t="s">
        <v>23</v>
      </c>
      <c r="C39" s="41" t="s">
        <v>10</v>
      </c>
      <c r="D39" s="41" t="s">
        <v>8</v>
      </c>
      <c r="E39">
        <v>2286</v>
      </c>
      <c r="F39">
        <v>2494</v>
      </c>
      <c r="G39" s="41" t="s">
        <v>15</v>
      </c>
    </row>
    <row r="40" spans="1:7" x14ac:dyDescent="0.2">
      <c r="A40">
        <v>1991</v>
      </c>
      <c r="B40" s="41" t="s">
        <v>23</v>
      </c>
      <c r="C40" s="41" t="s">
        <v>10</v>
      </c>
      <c r="D40" s="41" t="s">
        <v>18</v>
      </c>
      <c r="E40">
        <v>2143</v>
      </c>
      <c r="F40">
        <v>2327</v>
      </c>
      <c r="G40" s="41" t="s">
        <v>12</v>
      </c>
    </row>
    <row r="41" spans="1:7" x14ac:dyDescent="0.2">
      <c r="A41">
        <v>1991</v>
      </c>
      <c r="B41" s="41" t="s">
        <v>23</v>
      </c>
      <c r="C41" s="41" t="s">
        <v>10</v>
      </c>
      <c r="D41" s="41" t="s">
        <v>11</v>
      </c>
      <c r="E41">
        <v>2025</v>
      </c>
      <c r="F41">
        <v>1203</v>
      </c>
      <c r="G41" s="41" t="s">
        <v>15</v>
      </c>
    </row>
    <row r="42" spans="1:7" x14ac:dyDescent="0.2">
      <c r="A42">
        <v>1991</v>
      </c>
      <c r="B42" s="41" t="s">
        <v>23</v>
      </c>
      <c r="C42" s="41" t="s">
        <v>16</v>
      </c>
      <c r="D42" s="41" t="s">
        <v>5</v>
      </c>
      <c r="E42">
        <v>2062</v>
      </c>
      <c r="F42">
        <v>1899</v>
      </c>
      <c r="G42" s="41" t="s">
        <v>9</v>
      </c>
    </row>
    <row r="43" spans="1:7" x14ac:dyDescent="0.2">
      <c r="A43">
        <v>1991</v>
      </c>
      <c r="B43" s="41" t="s">
        <v>23</v>
      </c>
      <c r="C43" s="41" t="s">
        <v>16</v>
      </c>
      <c r="D43" s="41" t="s">
        <v>5</v>
      </c>
      <c r="E43">
        <v>2982</v>
      </c>
      <c r="F43">
        <v>1025</v>
      </c>
      <c r="G43" s="41" t="s">
        <v>12</v>
      </c>
    </row>
    <row r="44" spans="1:7" x14ac:dyDescent="0.2">
      <c r="A44">
        <v>1991</v>
      </c>
      <c r="B44" s="41" t="s">
        <v>23</v>
      </c>
      <c r="C44" s="41" t="s">
        <v>22</v>
      </c>
      <c r="D44" s="41" t="s">
        <v>14</v>
      </c>
      <c r="E44">
        <v>1053</v>
      </c>
      <c r="F44">
        <v>1960</v>
      </c>
      <c r="G44" s="41" t="s">
        <v>6</v>
      </c>
    </row>
    <row r="45" spans="1:7" x14ac:dyDescent="0.2">
      <c r="A45">
        <v>1991</v>
      </c>
      <c r="B45" s="41" t="s">
        <v>23</v>
      </c>
      <c r="C45" s="41" t="s">
        <v>7</v>
      </c>
      <c r="D45" s="41" t="s">
        <v>11</v>
      </c>
      <c r="E45">
        <v>2762</v>
      </c>
      <c r="F45">
        <v>1308</v>
      </c>
      <c r="G45" s="41" t="s">
        <v>9</v>
      </c>
    </row>
    <row r="46" spans="1:7" x14ac:dyDescent="0.2">
      <c r="A46">
        <v>1991</v>
      </c>
      <c r="B46" s="41" t="s">
        <v>23</v>
      </c>
      <c r="C46" s="41" t="s">
        <v>7</v>
      </c>
      <c r="D46" s="41" t="s">
        <v>18</v>
      </c>
      <c r="E46">
        <v>2744</v>
      </c>
      <c r="F46">
        <v>2981</v>
      </c>
      <c r="G46" s="41" t="s">
        <v>12</v>
      </c>
    </row>
    <row r="47" spans="1:7" x14ac:dyDescent="0.2">
      <c r="A47">
        <v>1991</v>
      </c>
      <c r="B47" s="41" t="s">
        <v>24</v>
      </c>
      <c r="C47" s="41" t="s">
        <v>20</v>
      </c>
      <c r="D47" s="41" t="s">
        <v>11</v>
      </c>
      <c r="E47">
        <v>1124</v>
      </c>
      <c r="F47">
        <v>1896</v>
      </c>
      <c r="G47" s="41" t="s">
        <v>6</v>
      </c>
    </row>
    <row r="48" spans="1:7" x14ac:dyDescent="0.2">
      <c r="A48">
        <v>1991</v>
      </c>
      <c r="B48" s="41" t="s">
        <v>24</v>
      </c>
      <c r="C48" s="41" t="s">
        <v>20</v>
      </c>
      <c r="D48" s="41" t="s">
        <v>5</v>
      </c>
      <c r="E48">
        <v>2945</v>
      </c>
      <c r="F48">
        <v>2659</v>
      </c>
      <c r="G48" s="41" t="s">
        <v>6</v>
      </c>
    </row>
    <row r="49" spans="1:7" x14ac:dyDescent="0.2">
      <c r="A49">
        <v>1991</v>
      </c>
      <c r="B49" s="41" t="s">
        <v>24</v>
      </c>
      <c r="C49" s="41" t="s">
        <v>20</v>
      </c>
      <c r="D49" s="41" t="s">
        <v>11</v>
      </c>
      <c r="E49">
        <v>2196</v>
      </c>
      <c r="F49">
        <v>1984</v>
      </c>
      <c r="G49" s="41" t="s">
        <v>12</v>
      </c>
    </row>
    <row r="50" spans="1:7" x14ac:dyDescent="0.2">
      <c r="A50">
        <v>1991</v>
      </c>
      <c r="B50" s="41" t="s">
        <v>24</v>
      </c>
      <c r="C50" s="41" t="s">
        <v>20</v>
      </c>
      <c r="D50" s="41" t="s">
        <v>14</v>
      </c>
      <c r="E50">
        <v>2343</v>
      </c>
      <c r="F50">
        <v>1134</v>
      </c>
      <c r="G50" s="41" t="s">
        <v>15</v>
      </c>
    </row>
    <row r="51" spans="1:7" x14ac:dyDescent="0.2">
      <c r="A51">
        <v>1991</v>
      </c>
      <c r="B51" s="41" t="s">
        <v>24</v>
      </c>
      <c r="C51" s="41" t="s">
        <v>20</v>
      </c>
      <c r="D51" s="41" t="s">
        <v>8</v>
      </c>
      <c r="E51">
        <v>2074</v>
      </c>
      <c r="F51">
        <v>2698</v>
      </c>
      <c r="G51" s="41" t="s">
        <v>12</v>
      </c>
    </row>
    <row r="52" spans="1:7" x14ac:dyDescent="0.2">
      <c r="A52">
        <v>1991</v>
      </c>
      <c r="B52" s="41" t="s">
        <v>24</v>
      </c>
      <c r="C52" s="41" t="s">
        <v>22</v>
      </c>
      <c r="D52" s="41" t="s">
        <v>18</v>
      </c>
      <c r="E52">
        <v>2632</v>
      </c>
      <c r="F52">
        <v>1425</v>
      </c>
      <c r="G52" s="41" t="s">
        <v>15</v>
      </c>
    </row>
    <row r="53" spans="1:7" x14ac:dyDescent="0.2">
      <c r="A53">
        <v>1991</v>
      </c>
      <c r="B53" s="41" t="s">
        <v>24</v>
      </c>
      <c r="C53" s="41" t="s">
        <v>16</v>
      </c>
      <c r="D53" s="41" t="s">
        <v>14</v>
      </c>
      <c r="E53">
        <v>2079</v>
      </c>
      <c r="F53">
        <v>1732</v>
      </c>
      <c r="G53" s="41" t="s">
        <v>9</v>
      </c>
    </row>
    <row r="54" spans="1:7" x14ac:dyDescent="0.2">
      <c r="A54">
        <v>1991</v>
      </c>
      <c r="B54" s="41" t="s">
        <v>24</v>
      </c>
      <c r="C54" s="41" t="s">
        <v>16</v>
      </c>
      <c r="D54" s="41" t="s">
        <v>5</v>
      </c>
      <c r="E54">
        <v>2309</v>
      </c>
      <c r="F54">
        <v>1947</v>
      </c>
      <c r="G54" s="41" t="s">
        <v>12</v>
      </c>
    </row>
    <row r="55" spans="1:7" x14ac:dyDescent="0.2">
      <c r="A55">
        <v>1991</v>
      </c>
      <c r="B55" s="41" t="s">
        <v>24</v>
      </c>
      <c r="C55" s="41" t="s">
        <v>7</v>
      </c>
      <c r="D55" s="41" t="s">
        <v>18</v>
      </c>
      <c r="E55">
        <v>2018</v>
      </c>
      <c r="F55">
        <v>2580</v>
      </c>
      <c r="G55" s="41" t="s">
        <v>6</v>
      </c>
    </row>
    <row r="56" spans="1:7" x14ac:dyDescent="0.2">
      <c r="A56">
        <v>1991</v>
      </c>
      <c r="B56" s="41" t="s">
        <v>25</v>
      </c>
      <c r="C56" s="41" t="s">
        <v>7</v>
      </c>
      <c r="D56" s="41" t="s">
        <v>8</v>
      </c>
      <c r="E56">
        <v>1715</v>
      </c>
      <c r="F56">
        <v>1153</v>
      </c>
      <c r="G56" s="41" t="s">
        <v>12</v>
      </c>
    </row>
    <row r="57" spans="1:7" x14ac:dyDescent="0.2">
      <c r="A57">
        <v>1991</v>
      </c>
      <c r="B57" s="41" t="s">
        <v>25</v>
      </c>
      <c r="C57" s="41" t="s">
        <v>22</v>
      </c>
      <c r="D57" s="41" t="s">
        <v>8</v>
      </c>
      <c r="E57">
        <v>1333</v>
      </c>
      <c r="F57">
        <v>1860</v>
      </c>
      <c r="G57" s="41" t="s">
        <v>15</v>
      </c>
    </row>
    <row r="58" spans="1:7" x14ac:dyDescent="0.2">
      <c r="A58">
        <v>1991</v>
      </c>
      <c r="B58" s="41" t="s">
        <v>25</v>
      </c>
      <c r="C58" s="41" t="s">
        <v>22</v>
      </c>
      <c r="D58" s="41" t="s">
        <v>5</v>
      </c>
      <c r="E58">
        <v>1795</v>
      </c>
      <c r="F58">
        <v>1153</v>
      </c>
      <c r="G58" s="41" t="s">
        <v>6</v>
      </c>
    </row>
    <row r="59" spans="1:7" x14ac:dyDescent="0.2">
      <c r="A59">
        <v>1991</v>
      </c>
      <c r="B59" s="41" t="s">
        <v>25</v>
      </c>
      <c r="C59" s="41" t="s">
        <v>22</v>
      </c>
      <c r="D59" s="41" t="s">
        <v>5</v>
      </c>
      <c r="E59">
        <v>2729</v>
      </c>
      <c r="F59">
        <v>1956</v>
      </c>
      <c r="G59" s="41" t="s">
        <v>9</v>
      </c>
    </row>
    <row r="60" spans="1:7" x14ac:dyDescent="0.2">
      <c r="A60">
        <v>1991</v>
      </c>
      <c r="B60" s="41" t="s">
        <v>25</v>
      </c>
      <c r="C60" s="41" t="s">
        <v>22</v>
      </c>
      <c r="D60" s="41" t="s">
        <v>14</v>
      </c>
      <c r="E60">
        <v>1646</v>
      </c>
      <c r="F60">
        <v>1198</v>
      </c>
      <c r="G60" s="41" t="s">
        <v>12</v>
      </c>
    </row>
    <row r="61" spans="1:7" x14ac:dyDescent="0.2">
      <c r="A61">
        <v>1991</v>
      </c>
      <c r="B61" s="41" t="s">
        <v>25</v>
      </c>
      <c r="C61" s="41" t="s">
        <v>13</v>
      </c>
      <c r="D61" s="41" t="s">
        <v>11</v>
      </c>
      <c r="E61">
        <v>2116</v>
      </c>
      <c r="F61">
        <v>2060</v>
      </c>
      <c r="G61" s="41" t="s">
        <v>9</v>
      </c>
    </row>
    <row r="62" spans="1:7" x14ac:dyDescent="0.2">
      <c r="A62">
        <v>1991</v>
      </c>
      <c r="B62" s="41" t="s">
        <v>25</v>
      </c>
      <c r="C62" s="41" t="s">
        <v>13</v>
      </c>
      <c r="D62" s="41" t="s">
        <v>8</v>
      </c>
      <c r="E62">
        <v>2163</v>
      </c>
      <c r="F62">
        <v>1524</v>
      </c>
      <c r="G62" s="41" t="s">
        <v>12</v>
      </c>
    </row>
    <row r="63" spans="1:7" x14ac:dyDescent="0.2">
      <c r="A63">
        <v>1991</v>
      </c>
      <c r="B63" s="41" t="s">
        <v>25</v>
      </c>
      <c r="C63" s="41" t="s">
        <v>13</v>
      </c>
      <c r="D63" s="41" t="s">
        <v>5</v>
      </c>
      <c r="E63">
        <v>2387</v>
      </c>
      <c r="F63">
        <v>1732</v>
      </c>
      <c r="G63" s="41" t="s">
        <v>6</v>
      </c>
    </row>
    <row r="64" spans="1:7" x14ac:dyDescent="0.2">
      <c r="A64">
        <v>1991</v>
      </c>
      <c r="B64" s="41" t="s">
        <v>25</v>
      </c>
      <c r="C64" s="41" t="s">
        <v>13</v>
      </c>
      <c r="D64" s="41" t="s">
        <v>11</v>
      </c>
      <c r="E64">
        <v>2963</v>
      </c>
      <c r="F64">
        <v>2710</v>
      </c>
      <c r="G64" s="41" t="s">
        <v>6</v>
      </c>
    </row>
    <row r="65" spans="1:7" x14ac:dyDescent="0.2">
      <c r="A65">
        <v>1991</v>
      </c>
      <c r="B65" s="41" t="s">
        <v>25</v>
      </c>
      <c r="C65" s="41" t="s">
        <v>13</v>
      </c>
      <c r="D65" s="41" t="s">
        <v>18</v>
      </c>
      <c r="E65">
        <v>1605</v>
      </c>
      <c r="F65">
        <v>1135</v>
      </c>
      <c r="G65" s="41" t="s">
        <v>6</v>
      </c>
    </row>
    <row r="66" spans="1:7" x14ac:dyDescent="0.2">
      <c r="A66">
        <v>1991</v>
      </c>
      <c r="B66" s="41" t="s">
        <v>26</v>
      </c>
      <c r="C66" s="41" t="s">
        <v>20</v>
      </c>
      <c r="D66" s="41" t="s">
        <v>5</v>
      </c>
      <c r="E66">
        <v>2756</v>
      </c>
      <c r="F66">
        <v>1724</v>
      </c>
      <c r="G66" s="41" t="s">
        <v>9</v>
      </c>
    </row>
    <row r="67" spans="1:7" x14ac:dyDescent="0.2">
      <c r="A67">
        <v>1991</v>
      </c>
      <c r="B67" s="41" t="s">
        <v>26</v>
      </c>
      <c r="C67" s="41" t="s">
        <v>20</v>
      </c>
      <c r="D67" s="41" t="s">
        <v>14</v>
      </c>
      <c r="E67">
        <v>2985</v>
      </c>
      <c r="F67">
        <v>1183</v>
      </c>
      <c r="G67" s="41" t="s">
        <v>9</v>
      </c>
    </row>
    <row r="68" spans="1:7" x14ac:dyDescent="0.2">
      <c r="A68">
        <v>1991</v>
      </c>
      <c r="B68" s="41" t="s">
        <v>26</v>
      </c>
      <c r="C68" s="41" t="s">
        <v>20</v>
      </c>
      <c r="D68" s="41" t="s">
        <v>14</v>
      </c>
      <c r="E68">
        <v>2934</v>
      </c>
      <c r="F68">
        <v>1411</v>
      </c>
      <c r="G68" s="41" t="s">
        <v>12</v>
      </c>
    </row>
    <row r="69" spans="1:7" x14ac:dyDescent="0.2">
      <c r="A69">
        <v>1991</v>
      </c>
      <c r="B69" s="41" t="s">
        <v>26</v>
      </c>
      <c r="C69" s="41" t="s">
        <v>20</v>
      </c>
      <c r="D69" s="41" t="s">
        <v>8</v>
      </c>
      <c r="E69">
        <v>1014</v>
      </c>
      <c r="F69">
        <v>2959</v>
      </c>
      <c r="G69" s="41" t="s">
        <v>15</v>
      </c>
    </row>
    <row r="70" spans="1:7" x14ac:dyDescent="0.2">
      <c r="A70">
        <v>1991</v>
      </c>
      <c r="B70" s="41" t="s">
        <v>26</v>
      </c>
      <c r="C70" s="41" t="s">
        <v>20</v>
      </c>
      <c r="D70" s="41" t="s">
        <v>8</v>
      </c>
      <c r="E70">
        <v>2702</v>
      </c>
      <c r="F70">
        <v>2068</v>
      </c>
      <c r="G70" s="41" t="s">
        <v>6</v>
      </c>
    </row>
    <row r="71" spans="1:7" x14ac:dyDescent="0.2">
      <c r="A71">
        <v>1991</v>
      </c>
      <c r="B71" s="41" t="s">
        <v>26</v>
      </c>
      <c r="C71" s="41" t="s">
        <v>7</v>
      </c>
      <c r="D71" s="41" t="s">
        <v>11</v>
      </c>
      <c r="E71">
        <v>2719</v>
      </c>
      <c r="F71">
        <v>2050</v>
      </c>
      <c r="G71" s="41" t="s">
        <v>15</v>
      </c>
    </row>
    <row r="72" spans="1:7" x14ac:dyDescent="0.2">
      <c r="A72">
        <v>1991</v>
      </c>
      <c r="B72" s="41" t="s">
        <v>26</v>
      </c>
      <c r="C72" s="41" t="s">
        <v>7</v>
      </c>
      <c r="D72" s="41" t="s">
        <v>18</v>
      </c>
      <c r="E72">
        <v>1659</v>
      </c>
      <c r="F72">
        <v>1030</v>
      </c>
      <c r="G72" s="41" t="s">
        <v>15</v>
      </c>
    </row>
    <row r="73" spans="1:7" x14ac:dyDescent="0.2">
      <c r="A73">
        <v>1991</v>
      </c>
      <c r="B73" s="41" t="s">
        <v>26</v>
      </c>
      <c r="C73" s="41" t="s">
        <v>22</v>
      </c>
      <c r="D73" s="41" t="s">
        <v>5</v>
      </c>
      <c r="E73">
        <v>2820</v>
      </c>
      <c r="F73">
        <v>1043</v>
      </c>
      <c r="G73" s="41" t="s">
        <v>12</v>
      </c>
    </row>
    <row r="74" spans="1:7" x14ac:dyDescent="0.2">
      <c r="A74">
        <v>1991</v>
      </c>
      <c r="B74" s="41" t="s">
        <v>26</v>
      </c>
      <c r="C74" s="41" t="s">
        <v>22</v>
      </c>
      <c r="D74" s="41" t="s">
        <v>18</v>
      </c>
      <c r="E74">
        <v>1233</v>
      </c>
      <c r="F74">
        <v>2029</v>
      </c>
      <c r="G74" s="41" t="s">
        <v>15</v>
      </c>
    </row>
    <row r="75" spans="1:7" x14ac:dyDescent="0.2">
      <c r="A75">
        <v>1991</v>
      </c>
      <c r="B75" s="41" t="s">
        <v>26</v>
      </c>
      <c r="C75" s="41" t="s">
        <v>22</v>
      </c>
      <c r="D75" s="41" t="s">
        <v>11</v>
      </c>
      <c r="E75">
        <v>2310</v>
      </c>
      <c r="F75">
        <v>2973</v>
      </c>
      <c r="G75" s="41" t="s">
        <v>12</v>
      </c>
    </row>
    <row r="76" spans="1:7" x14ac:dyDescent="0.2">
      <c r="A76">
        <v>1991</v>
      </c>
      <c r="B76" s="41" t="s">
        <v>27</v>
      </c>
      <c r="C76" s="41" t="s">
        <v>16</v>
      </c>
      <c r="D76" s="41" t="s">
        <v>8</v>
      </c>
      <c r="E76">
        <v>1086</v>
      </c>
      <c r="F76">
        <v>2493</v>
      </c>
      <c r="G76" s="41" t="s">
        <v>9</v>
      </c>
    </row>
    <row r="77" spans="1:7" x14ac:dyDescent="0.2">
      <c r="A77">
        <v>1991</v>
      </c>
      <c r="B77" s="41" t="s">
        <v>27</v>
      </c>
      <c r="C77" s="41" t="s">
        <v>16</v>
      </c>
      <c r="D77" s="41" t="s">
        <v>14</v>
      </c>
      <c r="E77">
        <v>2244</v>
      </c>
      <c r="F77">
        <v>1939</v>
      </c>
      <c r="G77" s="41" t="s">
        <v>12</v>
      </c>
    </row>
    <row r="78" spans="1:7" x14ac:dyDescent="0.2">
      <c r="A78">
        <v>1991</v>
      </c>
      <c r="B78" s="41" t="s">
        <v>27</v>
      </c>
      <c r="C78" s="41" t="s">
        <v>4</v>
      </c>
      <c r="D78" s="41" t="s">
        <v>11</v>
      </c>
      <c r="E78">
        <v>1877</v>
      </c>
      <c r="F78">
        <v>1482</v>
      </c>
      <c r="G78" s="41" t="s">
        <v>9</v>
      </c>
    </row>
    <row r="79" spans="1:7" x14ac:dyDescent="0.2">
      <c r="A79">
        <v>1991</v>
      </c>
      <c r="B79" s="41" t="s">
        <v>27</v>
      </c>
      <c r="C79" s="41" t="s">
        <v>4</v>
      </c>
      <c r="D79" s="41" t="s">
        <v>5</v>
      </c>
      <c r="E79">
        <v>1342</v>
      </c>
      <c r="F79">
        <v>2744</v>
      </c>
      <c r="G79" s="41" t="s">
        <v>12</v>
      </c>
    </row>
    <row r="80" spans="1:7" x14ac:dyDescent="0.2">
      <c r="A80">
        <v>1991</v>
      </c>
      <c r="B80" s="41" t="s">
        <v>27</v>
      </c>
      <c r="C80" s="41" t="s">
        <v>4</v>
      </c>
      <c r="D80" s="41" t="s">
        <v>18</v>
      </c>
      <c r="E80">
        <v>1467</v>
      </c>
      <c r="F80">
        <v>2986</v>
      </c>
      <c r="G80" s="41" t="s">
        <v>15</v>
      </c>
    </row>
    <row r="81" spans="1:7" x14ac:dyDescent="0.2">
      <c r="A81">
        <v>1991</v>
      </c>
      <c r="B81" s="41" t="s">
        <v>27</v>
      </c>
      <c r="C81" s="41" t="s">
        <v>22</v>
      </c>
      <c r="D81" s="41" t="s">
        <v>8</v>
      </c>
      <c r="E81">
        <v>1851</v>
      </c>
      <c r="F81">
        <v>1249</v>
      </c>
      <c r="G81" s="41" t="s">
        <v>6</v>
      </c>
    </row>
    <row r="82" spans="1:7" x14ac:dyDescent="0.2">
      <c r="A82">
        <v>1991</v>
      </c>
      <c r="B82" s="41" t="s">
        <v>27</v>
      </c>
      <c r="C82" s="41" t="s">
        <v>22</v>
      </c>
      <c r="D82" s="41" t="s">
        <v>14</v>
      </c>
      <c r="E82">
        <v>1789</v>
      </c>
      <c r="F82">
        <v>2681</v>
      </c>
      <c r="G82" s="41" t="s">
        <v>15</v>
      </c>
    </row>
    <row r="83" spans="1:7" x14ac:dyDescent="0.2">
      <c r="A83">
        <v>1991</v>
      </c>
      <c r="B83" s="41" t="s">
        <v>27</v>
      </c>
      <c r="C83" s="41" t="s">
        <v>13</v>
      </c>
      <c r="D83" s="41" t="s">
        <v>5</v>
      </c>
      <c r="E83">
        <v>2556</v>
      </c>
      <c r="F83">
        <v>2537</v>
      </c>
      <c r="G83" s="41" t="s">
        <v>15</v>
      </c>
    </row>
    <row r="84" spans="1:7" x14ac:dyDescent="0.2">
      <c r="A84">
        <v>1991</v>
      </c>
      <c r="B84" s="41" t="s">
        <v>27</v>
      </c>
      <c r="C84" s="41" t="s">
        <v>13</v>
      </c>
      <c r="D84" s="41" t="s">
        <v>11</v>
      </c>
      <c r="E84">
        <v>2839</v>
      </c>
      <c r="F84">
        <v>1284</v>
      </c>
      <c r="G84" s="41" t="s">
        <v>12</v>
      </c>
    </row>
    <row r="85" spans="1:7" x14ac:dyDescent="0.2">
      <c r="A85">
        <v>1991</v>
      </c>
      <c r="B85" s="41" t="s">
        <v>28</v>
      </c>
      <c r="C85" s="41" t="s">
        <v>13</v>
      </c>
      <c r="D85" s="41" t="s">
        <v>8</v>
      </c>
      <c r="E85">
        <v>2263</v>
      </c>
      <c r="F85">
        <v>1605</v>
      </c>
      <c r="G85" s="41" t="s">
        <v>15</v>
      </c>
    </row>
    <row r="86" spans="1:7" x14ac:dyDescent="0.2">
      <c r="A86">
        <v>1991</v>
      </c>
      <c r="B86" s="41" t="s">
        <v>28</v>
      </c>
      <c r="C86" s="41" t="s">
        <v>13</v>
      </c>
      <c r="D86" s="41" t="s">
        <v>14</v>
      </c>
      <c r="E86">
        <v>1939</v>
      </c>
      <c r="F86">
        <v>1365</v>
      </c>
      <c r="G86" s="41" t="s">
        <v>12</v>
      </c>
    </row>
    <row r="87" spans="1:7" x14ac:dyDescent="0.2">
      <c r="A87">
        <v>1991</v>
      </c>
      <c r="B87" s="41" t="s">
        <v>28</v>
      </c>
      <c r="C87" s="41" t="s">
        <v>13</v>
      </c>
      <c r="D87" s="41" t="s">
        <v>5</v>
      </c>
      <c r="E87">
        <v>1690</v>
      </c>
      <c r="F87">
        <v>1541</v>
      </c>
      <c r="G87" s="41" t="s">
        <v>9</v>
      </c>
    </row>
    <row r="88" spans="1:7" x14ac:dyDescent="0.2">
      <c r="A88">
        <v>1991</v>
      </c>
      <c r="B88" s="41" t="s">
        <v>28</v>
      </c>
      <c r="C88" s="41" t="s">
        <v>4</v>
      </c>
      <c r="D88" s="41" t="s">
        <v>11</v>
      </c>
      <c r="E88">
        <v>2740</v>
      </c>
      <c r="F88">
        <v>1738</v>
      </c>
      <c r="G88" s="41" t="s">
        <v>12</v>
      </c>
    </row>
    <row r="89" spans="1:7" x14ac:dyDescent="0.2">
      <c r="A89">
        <v>1991</v>
      </c>
      <c r="B89" s="41" t="s">
        <v>28</v>
      </c>
      <c r="C89" s="41" t="s">
        <v>4</v>
      </c>
      <c r="D89" s="41" t="s">
        <v>8</v>
      </c>
      <c r="E89">
        <v>2158</v>
      </c>
      <c r="F89">
        <v>2140</v>
      </c>
      <c r="G89" s="41" t="s">
        <v>6</v>
      </c>
    </row>
    <row r="90" spans="1:7" x14ac:dyDescent="0.2">
      <c r="A90">
        <v>1991</v>
      </c>
      <c r="B90" s="41" t="s">
        <v>28</v>
      </c>
      <c r="C90" s="41" t="s">
        <v>4</v>
      </c>
      <c r="D90" s="41" t="s">
        <v>18</v>
      </c>
      <c r="E90">
        <v>1788</v>
      </c>
      <c r="F90">
        <v>2229</v>
      </c>
      <c r="G90" s="41" t="s">
        <v>15</v>
      </c>
    </row>
    <row r="91" spans="1:7" x14ac:dyDescent="0.2">
      <c r="A91">
        <v>1991</v>
      </c>
      <c r="B91" s="41" t="s">
        <v>28</v>
      </c>
      <c r="C91" s="41" t="s">
        <v>16</v>
      </c>
      <c r="D91" s="41" t="s">
        <v>5</v>
      </c>
      <c r="E91">
        <v>1012</v>
      </c>
      <c r="F91">
        <v>2388</v>
      </c>
      <c r="G91" s="41" t="s">
        <v>15</v>
      </c>
    </row>
    <row r="92" spans="1:7" x14ac:dyDescent="0.2">
      <c r="A92">
        <v>1991</v>
      </c>
      <c r="B92" s="41" t="s">
        <v>28</v>
      </c>
      <c r="C92" s="41" t="s">
        <v>16</v>
      </c>
      <c r="D92" s="41" t="s">
        <v>5</v>
      </c>
      <c r="E92">
        <v>1758</v>
      </c>
      <c r="F92">
        <v>2017</v>
      </c>
      <c r="G92" s="41" t="s">
        <v>12</v>
      </c>
    </row>
    <row r="93" spans="1:7" x14ac:dyDescent="0.2">
      <c r="A93">
        <v>1991</v>
      </c>
      <c r="B93" s="41" t="s">
        <v>28</v>
      </c>
      <c r="C93" s="41" t="s">
        <v>10</v>
      </c>
      <c r="D93" s="41" t="s">
        <v>5</v>
      </c>
      <c r="E93">
        <v>2150</v>
      </c>
      <c r="F93">
        <v>2649</v>
      </c>
      <c r="G93" s="41" t="s">
        <v>6</v>
      </c>
    </row>
    <row r="94" spans="1:7" x14ac:dyDescent="0.2">
      <c r="A94">
        <v>1991</v>
      </c>
      <c r="B94" s="41" t="s">
        <v>29</v>
      </c>
      <c r="C94" s="41" t="s">
        <v>10</v>
      </c>
      <c r="D94" s="41" t="s">
        <v>11</v>
      </c>
      <c r="E94">
        <v>1160</v>
      </c>
      <c r="F94">
        <v>2724</v>
      </c>
      <c r="G94" s="41" t="s">
        <v>15</v>
      </c>
    </row>
    <row r="95" spans="1:7" x14ac:dyDescent="0.2">
      <c r="A95">
        <v>1991</v>
      </c>
      <c r="B95" s="41" t="s">
        <v>29</v>
      </c>
      <c r="C95" s="41" t="s">
        <v>10</v>
      </c>
      <c r="D95" s="41" t="s">
        <v>5</v>
      </c>
      <c r="E95">
        <v>2462</v>
      </c>
      <c r="F95">
        <v>2122</v>
      </c>
      <c r="G95" s="41" t="s">
        <v>9</v>
      </c>
    </row>
    <row r="96" spans="1:7" x14ac:dyDescent="0.2">
      <c r="A96">
        <v>1991</v>
      </c>
      <c r="B96" s="41" t="s">
        <v>29</v>
      </c>
      <c r="C96" s="41" t="s">
        <v>13</v>
      </c>
      <c r="D96" s="41" t="s">
        <v>11</v>
      </c>
      <c r="E96">
        <v>2044</v>
      </c>
      <c r="F96">
        <v>2277</v>
      </c>
      <c r="G96" s="41" t="s">
        <v>12</v>
      </c>
    </row>
    <row r="97" spans="1:7" x14ac:dyDescent="0.2">
      <c r="A97">
        <v>1991</v>
      </c>
      <c r="B97" s="41" t="s">
        <v>29</v>
      </c>
      <c r="C97" s="41" t="s">
        <v>13</v>
      </c>
      <c r="D97" s="41" t="s">
        <v>8</v>
      </c>
      <c r="E97">
        <v>2753</v>
      </c>
      <c r="F97">
        <v>1589</v>
      </c>
      <c r="G97" s="41" t="s">
        <v>6</v>
      </c>
    </row>
    <row r="98" spans="1:7" x14ac:dyDescent="0.2">
      <c r="A98">
        <v>1991</v>
      </c>
      <c r="B98" s="41" t="s">
        <v>29</v>
      </c>
      <c r="C98" s="41" t="s">
        <v>13</v>
      </c>
      <c r="D98" s="41" t="s">
        <v>14</v>
      </c>
      <c r="E98">
        <v>1038</v>
      </c>
      <c r="F98">
        <v>2939</v>
      </c>
      <c r="G98" s="41" t="s">
        <v>6</v>
      </c>
    </row>
    <row r="99" spans="1:7" x14ac:dyDescent="0.2">
      <c r="A99">
        <v>1991</v>
      </c>
      <c r="B99" s="41" t="s">
        <v>29</v>
      </c>
      <c r="C99" s="41" t="s">
        <v>13</v>
      </c>
      <c r="D99" s="41" t="s">
        <v>8</v>
      </c>
      <c r="E99">
        <v>1123</v>
      </c>
      <c r="F99">
        <v>1654</v>
      </c>
      <c r="G99" s="41" t="s">
        <v>9</v>
      </c>
    </row>
    <row r="100" spans="1:7" x14ac:dyDescent="0.2">
      <c r="A100">
        <v>1991</v>
      </c>
      <c r="B100" s="41" t="s">
        <v>29</v>
      </c>
      <c r="C100" s="41" t="s">
        <v>13</v>
      </c>
      <c r="D100" s="41" t="s">
        <v>18</v>
      </c>
      <c r="E100">
        <v>1920</v>
      </c>
      <c r="F100">
        <v>1616</v>
      </c>
      <c r="G100" s="41" t="s">
        <v>12</v>
      </c>
    </row>
    <row r="101" spans="1:7" x14ac:dyDescent="0.2">
      <c r="A101">
        <v>1991</v>
      </c>
      <c r="B101" s="41" t="s">
        <v>29</v>
      </c>
      <c r="C101" s="41" t="s">
        <v>4</v>
      </c>
      <c r="D101" s="41" t="s">
        <v>14</v>
      </c>
      <c r="E101">
        <v>1042</v>
      </c>
      <c r="F101">
        <v>2009</v>
      </c>
      <c r="G101" s="41" t="s">
        <v>6</v>
      </c>
    </row>
    <row r="102" spans="1:7" x14ac:dyDescent="0.2">
      <c r="A102">
        <v>1991</v>
      </c>
      <c r="B102" s="41" t="s">
        <v>29</v>
      </c>
      <c r="C102" s="41" t="s">
        <v>4</v>
      </c>
      <c r="D102" s="41" t="s">
        <v>5</v>
      </c>
      <c r="E102">
        <v>2862</v>
      </c>
      <c r="F102">
        <v>1507</v>
      </c>
      <c r="G102" s="41" t="s">
        <v>12</v>
      </c>
    </row>
    <row r="103" spans="1:7" x14ac:dyDescent="0.2">
      <c r="A103">
        <v>1991</v>
      </c>
      <c r="B103" s="41" t="s">
        <v>29</v>
      </c>
      <c r="C103" s="41" t="s">
        <v>4</v>
      </c>
      <c r="D103" s="41" t="s">
        <v>18</v>
      </c>
      <c r="E103">
        <v>2926</v>
      </c>
      <c r="F103">
        <v>1256</v>
      </c>
      <c r="G103" s="41" t="s">
        <v>6</v>
      </c>
    </row>
    <row r="104" spans="1:7" x14ac:dyDescent="0.2">
      <c r="A104">
        <v>1991</v>
      </c>
      <c r="B104" s="41" t="s">
        <v>30</v>
      </c>
      <c r="C104" s="41" t="s">
        <v>22</v>
      </c>
      <c r="D104" s="41" t="s">
        <v>8</v>
      </c>
      <c r="E104">
        <v>1975</v>
      </c>
      <c r="F104">
        <v>1731</v>
      </c>
      <c r="G104" s="41" t="s">
        <v>12</v>
      </c>
    </row>
    <row r="105" spans="1:7" x14ac:dyDescent="0.2">
      <c r="A105">
        <v>1991</v>
      </c>
      <c r="B105" s="41" t="s">
        <v>30</v>
      </c>
      <c r="C105" s="41" t="s">
        <v>22</v>
      </c>
      <c r="D105" s="41" t="s">
        <v>11</v>
      </c>
      <c r="E105">
        <v>1439</v>
      </c>
      <c r="F105">
        <v>1658</v>
      </c>
      <c r="G105" s="41" t="s">
        <v>12</v>
      </c>
    </row>
    <row r="106" spans="1:7" x14ac:dyDescent="0.2">
      <c r="A106">
        <v>1991</v>
      </c>
      <c r="B106" s="41" t="s">
        <v>30</v>
      </c>
      <c r="C106" s="41" t="s">
        <v>10</v>
      </c>
      <c r="D106" s="41" t="s">
        <v>11</v>
      </c>
      <c r="E106">
        <v>2702</v>
      </c>
      <c r="F106">
        <v>2054</v>
      </c>
      <c r="G106" s="41" t="s">
        <v>15</v>
      </c>
    </row>
    <row r="107" spans="1:7" x14ac:dyDescent="0.2">
      <c r="A107">
        <v>1991</v>
      </c>
      <c r="B107" s="41" t="s">
        <v>30</v>
      </c>
      <c r="C107" s="41" t="s">
        <v>10</v>
      </c>
      <c r="D107" s="41" t="s">
        <v>14</v>
      </c>
      <c r="E107">
        <v>2052</v>
      </c>
      <c r="F107">
        <v>2052</v>
      </c>
      <c r="G107" s="41" t="s">
        <v>15</v>
      </c>
    </row>
    <row r="108" spans="1:7" x14ac:dyDescent="0.2">
      <c r="A108">
        <v>1991</v>
      </c>
      <c r="B108" s="41" t="s">
        <v>30</v>
      </c>
      <c r="C108" s="41" t="s">
        <v>10</v>
      </c>
      <c r="D108" s="41" t="s">
        <v>5</v>
      </c>
      <c r="E108">
        <v>2193</v>
      </c>
      <c r="F108">
        <v>2900</v>
      </c>
      <c r="G108" s="41" t="s">
        <v>12</v>
      </c>
    </row>
    <row r="109" spans="1:7" x14ac:dyDescent="0.2">
      <c r="A109">
        <v>1991</v>
      </c>
      <c r="B109" s="41" t="s">
        <v>30</v>
      </c>
      <c r="C109" s="41" t="s">
        <v>7</v>
      </c>
      <c r="D109" s="41" t="s">
        <v>8</v>
      </c>
      <c r="E109">
        <v>2050</v>
      </c>
      <c r="F109">
        <v>2331</v>
      </c>
      <c r="G109" s="41" t="s">
        <v>12</v>
      </c>
    </row>
    <row r="110" spans="1:7" x14ac:dyDescent="0.2">
      <c r="A110">
        <v>1991</v>
      </c>
      <c r="B110" s="41" t="s">
        <v>30</v>
      </c>
      <c r="C110" s="41" t="s">
        <v>7</v>
      </c>
      <c r="D110" s="41" t="s">
        <v>8</v>
      </c>
      <c r="E110">
        <v>1395</v>
      </c>
      <c r="F110">
        <v>2253</v>
      </c>
      <c r="G110" s="41" t="s">
        <v>6</v>
      </c>
    </row>
    <row r="111" spans="1:7" x14ac:dyDescent="0.2">
      <c r="A111">
        <v>1991</v>
      </c>
      <c r="B111" s="41" t="s">
        <v>30</v>
      </c>
      <c r="C111" s="41" t="s">
        <v>22</v>
      </c>
      <c r="D111" s="41" t="s">
        <v>11</v>
      </c>
      <c r="E111">
        <v>2107</v>
      </c>
      <c r="F111">
        <v>1241</v>
      </c>
      <c r="G111" s="41" t="s">
        <v>6</v>
      </c>
    </row>
    <row r="112" spans="1:7" x14ac:dyDescent="0.2">
      <c r="A112">
        <v>1991</v>
      </c>
      <c r="B112" s="41" t="s">
        <v>30</v>
      </c>
      <c r="C112" s="41" t="s">
        <v>22</v>
      </c>
      <c r="D112" s="41" t="s">
        <v>11</v>
      </c>
      <c r="E112">
        <v>2254</v>
      </c>
      <c r="F112">
        <v>1399</v>
      </c>
      <c r="G112" s="41" t="s">
        <v>15</v>
      </c>
    </row>
    <row r="113" spans="1:7" x14ac:dyDescent="0.2">
      <c r="A113">
        <v>1992</v>
      </c>
      <c r="B113" s="41" t="s">
        <v>3</v>
      </c>
      <c r="C113" s="41" t="s">
        <v>22</v>
      </c>
      <c r="D113" s="41" t="s">
        <v>5</v>
      </c>
      <c r="E113">
        <v>1802</v>
      </c>
      <c r="F113">
        <v>2007</v>
      </c>
      <c r="G113" s="41" t="s">
        <v>12</v>
      </c>
    </row>
    <row r="114" spans="1:7" x14ac:dyDescent="0.2">
      <c r="A114">
        <v>1992</v>
      </c>
      <c r="B114" s="41" t="s">
        <v>3</v>
      </c>
      <c r="C114" s="41" t="s">
        <v>10</v>
      </c>
      <c r="D114" s="41" t="s">
        <v>18</v>
      </c>
      <c r="E114">
        <v>2378</v>
      </c>
      <c r="F114">
        <v>1938</v>
      </c>
      <c r="G114" s="41" t="s">
        <v>6</v>
      </c>
    </row>
    <row r="115" spans="1:7" x14ac:dyDescent="0.2">
      <c r="A115">
        <v>1992</v>
      </c>
      <c r="B115" s="41" t="s">
        <v>3</v>
      </c>
      <c r="C115" s="41" t="s">
        <v>22</v>
      </c>
      <c r="D115" s="41" t="s">
        <v>8</v>
      </c>
      <c r="E115">
        <v>1476</v>
      </c>
      <c r="F115">
        <v>1379</v>
      </c>
      <c r="G115" s="41" t="s">
        <v>9</v>
      </c>
    </row>
    <row r="116" spans="1:7" x14ac:dyDescent="0.2">
      <c r="A116">
        <v>1992</v>
      </c>
      <c r="B116" s="41" t="s">
        <v>3</v>
      </c>
      <c r="C116" s="41" t="s">
        <v>10</v>
      </c>
      <c r="D116" s="41" t="s">
        <v>8</v>
      </c>
      <c r="E116">
        <v>2441</v>
      </c>
      <c r="F116">
        <v>2769</v>
      </c>
      <c r="G116" s="41" t="s">
        <v>12</v>
      </c>
    </row>
    <row r="117" spans="1:7" x14ac:dyDescent="0.2">
      <c r="A117">
        <v>1992</v>
      </c>
      <c r="B117" s="41" t="s">
        <v>3</v>
      </c>
      <c r="C117" s="41" t="s">
        <v>7</v>
      </c>
      <c r="D117" s="41" t="s">
        <v>18</v>
      </c>
      <c r="E117">
        <v>2070</v>
      </c>
      <c r="F117">
        <v>2754</v>
      </c>
      <c r="G117" s="41" t="s">
        <v>6</v>
      </c>
    </row>
    <row r="118" spans="1:7" x14ac:dyDescent="0.2">
      <c r="A118">
        <v>1992</v>
      </c>
      <c r="B118" s="41" t="s">
        <v>3</v>
      </c>
      <c r="C118" s="41" t="s">
        <v>7</v>
      </c>
      <c r="D118" s="41" t="s">
        <v>14</v>
      </c>
      <c r="E118">
        <v>2188</v>
      </c>
      <c r="F118">
        <v>2320</v>
      </c>
      <c r="G118" s="41" t="s">
        <v>12</v>
      </c>
    </row>
    <row r="119" spans="1:7" x14ac:dyDescent="0.2">
      <c r="A119">
        <v>1992</v>
      </c>
      <c r="B119" s="41" t="s">
        <v>3</v>
      </c>
      <c r="C119" s="41" t="s">
        <v>16</v>
      </c>
      <c r="D119" s="41" t="s">
        <v>5</v>
      </c>
      <c r="E119">
        <v>1703</v>
      </c>
      <c r="F119">
        <v>1980</v>
      </c>
      <c r="G119" s="41" t="s">
        <v>9</v>
      </c>
    </row>
    <row r="120" spans="1:7" x14ac:dyDescent="0.2">
      <c r="A120">
        <v>1992</v>
      </c>
      <c r="B120" s="41" t="s">
        <v>3</v>
      </c>
      <c r="C120" s="41" t="s">
        <v>16</v>
      </c>
      <c r="D120" s="41" t="s">
        <v>18</v>
      </c>
      <c r="E120">
        <v>1193</v>
      </c>
      <c r="F120">
        <v>1616</v>
      </c>
      <c r="G120" s="41" t="s">
        <v>12</v>
      </c>
    </row>
    <row r="121" spans="1:7" x14ac:dyDescent="0.2">
      <c r="A121">
        <v>1992</v>
      </c>
      <c r="B121" s="41" t="s">
        <v>17</v>
      </c>
      <c r="C121" s="41" t="s">
        <v>20</v>
      </c>
      <c r="D121" s="41" t="s">
        <v>11</v>
      </c>
      <c r="E121">
        <v>1416</v>
      </c>
      <c r="F121">
        <v>2035</v>
      </c>
      <c r="G121" s="41" t="s">
        <v>12</v>
      </c>
    </row>
    <row r="122" spans="1:7" x14ac:dyDescent="0.2">
      <c r="A122">
        <v>1992</v>
      </c>
      <c r="B122" s="41" t="s">
        <v>17</v>
      </c>
      <c r="C122" s="41" t="s">
        <v>20</v>
      </c>
      <c r="D122" s="41" t="s">
        <v>14</v>
      </c>
      <c r="E122">
        <v>2504</v>
      </c>
      <c r="F122">
        <v>1250</v>
      </c>
      <c r="G122" s="41" t="s">
        <v>15</v>
      </c>
    </row>
    <row r="123" spans="1:7" x14ac:dyDescent="0.2">
      <c r="A123">
        <v>1992</v>
      </c>
      <c r="B123" s="41" t="s">
        <v>17</v>
      </c>
      <c r="C123" s="41" t="s">
        <v>20</v>
      </c>
      <c r="D123" s="41" t="s">
        <v>8</v>
      </c>
      <c r="E123">
        <v>1529</v>
      </c>
      <c r="F123">
        <v>1780</v>
      </c>
      <c r="G123" s="41" t="s">
        <v>6</v>
      </c>
    </row>
    <row r="124" spans="1:7" x14ac:dyDescent="0.2">
      <c r="A124">
        <v>1992</v>
      </c>
      <c r="B124" s="41" t="s">
        <v>17</v>
      </c>
      <c r="C124" s="41" t="s">
        <v>20</v>
      </c>
      <c r="D124" s="41" t="s">
        <v>8</v>
      </c>
      <c r="E124">
        <v>1391</v>
      </c>
      <c r="F124">
        <v>2268</v>
      </c>
      <c r="G124" s="41" t="s">
        <v>12</v>
      </c>
    </row>
    <row r="125" spans="1:7" x14ac:dyDescent="0.2">
      <c r="A125">
        <v>1992</v>
      </c>
      <c r="B125" s="41" t="s">
        <v>17</v>
      </c>
      <c r="C125" s="41" t="s">
        <v>20</v>
      </c>
      <c r="D125" s="41" t="s">
        <v>18</v>
      </c>
      <c r="E125">
        <v>2881</v>
      </c>
      <c r="F125">
        <v>2667</v>
      </c>
      <c r="G125" s="41" t="s">
        <v>6</v>
      </c>
    </row>
    <row r="126" spans="1:7" x14ac:dyDescent="0.2">
      <c r="A126">
        <v>1992</v>
      </c>
      <c r="B126" s="41" t="s">
        <v>17</v>
      </c>
      <c r="C126" s="41" t="s">
        <v>22</v>
      </c>
      <c r="D126" s="41" t="s">
        <v>11</v>
      </c>
      <c r="E126">
        <v>2098</v>
      </c>
      <c r="F126">
        <v>1482</v>
      </c>
      <c r="G126" s="41" t="s">
        <v>9</v>
      </c>
    </row>
    <row r="127" spans="1:7" x14ac:dyDescent="0.2">
      <c r="A127">
        <v>1992</v>
      </c>
      <c r="B127" s="41" t="s">
        <v>17</v>
      </c>
      <c r="C127" s="41" t="s">
        <v>10</v>
      </c>
      <c r="D127" s="41" t="s">
        <v>14</v>
      </c>
      <c r="E127">
        <v>2617</v>
      </c>
      <c r="F127">
        <v>1657</v>
      </c>
      <c r="G127" s="41" t="s">
        <v>12</v>
      </c>
    </row>
    <row r="128" spans="1:7" x14ac:dyDescent="0.2">
      <c r="A128">
        <v>1992</v>
      </c>
      <c r="B128" s="41" t="s">
        <v>17</v>
      </c>
      <c r="C128" s="41" t="s">
        <v>10</v>
      </c>
      <c r="D128" s="41" t="s">
        <v>8</v>
      </c>
      <c r="E128">
        <v>1592</v>
      </c>
      <c r="F128">
        <v>2693</v>
      </c>
      <c r="G128" s="41" t="s">
        <v>9</v>
      </c>
    </row>
    <row r="129" spans="1:7" x14ac:dyDescent="0.2">
      <c r="A129">
        <v>1992</v>
      </c>
      <c r="B129" s="41" t="s">
        <v>17</v>
      </c>
      <c r="C129" s="41" t="s">
        <v>10</v>
      </c>
      <c r="D129" s="41" t="s">
        <v>8</v>
      </c>
      <c r="E129">
        <v>2814</v>
      </c>
      <c r="F129">
        <v>2990</v>
      </c>
      <c r="G129" s="41" t="s">
        <v>12</v>
      </c>
    </row>
    <row r="130" spans="1:7" x14ac:dyDescent="0.2">
      <c r="A130">
        <v>1992</v>
      </c>
      <c r="B130" s="41" t="s">
        <v>19</v>
      </c>
      <c r="C130" s="41" t="s">
        <v>16</v>
      </c>
      <c r="D130" s="41" t="s">
        <v>8</v>
      </c>
      <c r="E130">
        <v>1992</v>
      </c>
      <c r="F130">
        <v>2253</v>
      </c>
      <c r="G130" s="41" t="s">
        <v>6</v>
      </c>
    </row>
    <row r="131" spans="1:7" x14ac:dyDescent="0.2">
      <c r="A131">
        <v>1992</v>
      </c>
      <c r="B131" s="41" t="s">
        <v>19</v>
      </c>
      <c r="C131" s="41" t="s">
        <v>16</v>
      </c>
      <c r="D131" s="41" t="s">
        <v>8</v>
      </c>
      <c r="E131">
        <v>1150</v>
      </c>
      <c r="F131">
        <v>2693</v>
      </c>
      <c r="G131" s="41" t="s">
        <v>9</v>
      </c>
    </row>
    <row r="132" spans="1:7" x14ac:dyDescent="0.2">
      <c r="A132">
        <v>1992</v>
      </c>
      <c r="B132" s="41" t="s">
        <v>19</v>
      </c>
      <c r="C132" s="41" t="s">
        <v>20</v>
      </c>
      <c r="D132" s="41" t="s">
        <v>18</v>
      </c>
      <c r="E132">
        <v>1083</v>
      </c>
      <c r="F132">
        <v>2872</v>
      </c>
      <c r="G132" s="41" t="s">
        <v>12</v>
      </c>
    </row>
    <row r="133" spans="1:7" x14ac:dyDescent="0.2">
      <c r="A133">
        <v>1992</v>
      </c>
      <c r="B133" s="41" t="s">
        <v>19</v>
      </c>
      <c r="C133" s="41" t="s">
        <v>20</v>
      </c>
      <c r="D133" s="41" t="s">
        <v>8</v>
      </c>
      <c r="E133">
        <v>1589</v>
      </c>
      <c r="F133">
        <v>1013</v>
      </c>
      <c r="G133" s="41" t="s">
        <v>15</v>
      </c>
    </row>
    <row r="134" spans="1:7" x14ac:dyDescent="0.2">
      <c r="A134">
        <v>1992</v>
      </c>
      <c r="B134" s="41" t="s">
        <v>19</v>
      </c>
      <c r="C134" s="41" t="s">
        <v>20</v>
      </c>
      <c r="D134" s="41" t="s">
        <v>14</v>
      </c>
      <c r="E134">
        <v>2763</v>
      </c>
      <c r="F134">
        <v>2202</v>
      </c>
      <c r="G134" s="41" t="s">
        <v>6</v>
      </c>
    </row>
    <row r="135" spans="1:7" x14ac:dyDescent="0.2">
      <c r="A135">
        <v>1992</v>
      </c>
      <c r="B135" s="41" t="s">
        <v>19</v>
      </c>
      <c r="C135" s="41" t="s">
        <v>20</v>
      </c>
      <c r="D135" s="41" t="s">
        <v>14</v>
      </c>
      <c r="E135">
        <v>1434</v>
      </c>
      <c r="F135">
        <v>2924</v>
      </c>
      <c r="G135" s="41" t="s">
        <v>12</v>
      </c>
    </row>
    <row r="136" spans="1:7" x14ac:dyDescent="0.2">
      <c r="A136">
        <v>1992</v>
      </c>
      <c r="B136" s="41" t="s">
        <v>19</v>
      </c>
      <c r="C136" s="41" t="s">
        <v>20</v>
      </c>
      <c r="D136" s="41" t="s">
        <v>18</v>
      </c>
      <c r="E136">
        <v>1182</v>
      </c>
      <c r="F136">
        <v>2725</v>
      </c>
      <c r="G136" s="41" t="s">
        <v>15</v>
      </c>
    </row>
    <row r="137" spans="1:7" x14ac:dyDescent="0.2">
      <c r="A137">
        <v>1992</v>
      </c>
      <c r="B137" s="41" t="s">
        <v>19</v>
      </c>
      <c r="C137" s="41" t="s">
        <v>22</v>
      </c>
      <c r="D137" s="41" t="s">
        <v>11</v>
      </c>
      <c r="E137">
        <v>2028</v>
      </c>
      <c r="F137">
        <v>1028</v>
      </c>
      <c r="G137" s="41" t="s">
        <v>6</v>
      </c>
    </row>
    <row r="138" spans="1:7" x14ac:dyDescent="0.2">
      <c r="A138">
        <v>1992</v>
      </c>
      <c r="B138" s="41" t="s">
        <v>19</v>
      </c>
      <c r="C138" s="41" t="s">
        <v>22</v>
      </c>
      <c r="D138" s="41" t="s">
        <v>8</v>
      </c>
      <c r="E138">
        <v>1277</v>
      </c>
      <c r="F138">
        <v>1695</v>
      </c>
      <c r="G138" s="41" t="s">
        <v>9</v>
      </c>
    </row>
    <row r="139" spans="1:7" x14ac:dyDescent="0.2">
      <c r="A139">
        <v>1992</v>
      </c>
      <c r="B139" s="41" t="s">
        <v>19</v>
      </c>
      <c r="C139" s="41" t="s">
        <v>10</v>
      </c>
      <c r="D139" s="41" t="s">
        <v>11</v>
      </c>
      <c r="E139">
        <v>1599</v>
      </c>
      <c r="F139">
        <v>1726</v>
      </c>
      <c r="G139" s="41" t="s">
        <v>6</v>
      </c>
    </row>
    <row r="140" spans="1:7" x14ac:dyDescent="0.2">
      <c r="A140">
        <v>1992</v>
      </c>
      <c r="B140" s="41" t="s">
        <v>21</v>
      </c>
      <c r="C140" s="41" t="s">
        <v>10</v>
      </c>
      <c r="D140" s="41" t="s">
        <v>14</v>
      </c>
      <c r="E140">
        <v>2073</v>
      </c>
      <c r="F140">
        <v>1313</v>
      </c>
      <c r="G140" s="41" t="s">
        <v>9</v>
      </c>
    </row>
    <row r="141" spans="1:7" x14ac:dyDescent="0.2">
      <c r="A141">
        <v>1992</v>
      </c>
      <c r="B141" s="41" t="s">
        <v>21</v>
      </c>
      <c r="C141" s="41" t="s">
        <v>10</v>
      </c>
      <c r="D141" s="41" t="s">
        <v>5</v>
      </c>
      <c r="E141">
        <v>2916</v>
      </c>
      <c r="F141">
        <v>1336</v>
      </c>
      <c r="G141" s="41" t="s">
        <v>12</v>
      </c>
    </row>
    <row r="142" spans="1:7" x14ac:dyDescent="0.2">
      <c r="A142">
        <v>1992</v>
      </c>
      <c r="B142" s="41" t="s">
        <v>21</v>
      </c>
      <c r="C142" s="41" t="s">
        <v>13</v>
      </c>
      <c r="D142" s="41" t="s">
        <v>18</v>
      </c>
      <c r="E142">
        <v>1169</v>
      </c>
      <c r="F142">
        <v>2612</v>
      </c>
      <c r="G142" s="41" t="s">
        <v>9</v>
      </c>
    </row>
    <row r="143" spans="1:7" x14ac:dyDescent="0.2">
      <c r="A143">
        <v>1992</v>
      </c>
      <c r="B143" s="41" t="s">
        <v>21</v>
      </c>
      <c r="C143" s="41" t="s">
        <v>13</v>
      </c>
      <c r="D143" s="41" t="s">
        <v>8</v>
      </c>
      <c r="E143">
        <v>2575</v>
      </c>
      <c r="F143">
        <v>2944</v>
      </c>
      <c r="G143" s="41" t="s">
        <v>12</v>
      </c>
    </row>
    <row r="144" spans="1:7" x14ac:dyDescent="0.2">
      <c r="A144">
        <v>1992</v>
      </c>
      <c r="B144" s="41" t="s">
        <v>21</v>
      </c>
      <c r="C144" s="41" t="s">
        <v>13</v>
      </c>
      <c r="D144" s="41" t="s">
        <v>11</v>
      </c>
      <c r="E144">
        <v>1149</v>
      </c>
      <c r="F144">
        <v>1683</v>
      </c>
      <c r="G144" s="41" t="s">
        <v>6</v>
      </c>
    </row>
    <row r="145" spans="1:7" x14ac:dyDescent="0.2">
      <c r="A145">
        <v>1992</v>
      </c>
      <c r="B145" s="41" t="s">
        <v>21</v>
      </c>
      <c r="C145" s="41" t="s">
        <v>13</v>
      </c>
      <c r="D145" s="41" t="s">
        <v>11</v>
      </c>
      <c r="E145">
        <v>2412</v>
      </c>
      <c r="F145">
        <v>2755</v>
      </c>
      <c r="G145" s="41" t="s">
        <v>9</v>
      </c>
    </row>
    <row r="146" spans="1:7" x14ac:dyDescent="0.2">
      <c r="A146">
        <v>1992</v>
      </c>
      <c r="B146" s="41" t="s">
        <v>21</v>
      </c>
      <c r="C146" s="41" t="s">
        <v>13</v>
      </c>
      <c r="D146" s="41" t="s">
        <v>11</v>
      </c>
      <c r="E146">
        <v>2290</v>
      </c>
      <c r="F146">
        <v>2389</v>
      </c>
      <c r="G146" s="41" t="s">
        <v>12</v>
      </c>
    </row>
    <row r="147" spans="1:7" x14ac:dyDescent="0.2">
      <c r="A147">
        <v>1992</v>
      </c>
      <c r="B147" s="41" t="s">
        <v>21</v>
      </c>
      <c r="C147" s="41" t="s">
        <v>4</v>
      </c>
      <c r="D147" s="41" t="s">
        <v>8</v>
      </c>
      <c r="E147">
        <v>1735</v>
      </c>
      <c r="F147">
        <v>1929</v>
      </c>
      <c r="G147" s="41" t="s">
        <v>6</v>
      </c>
    </row>
    <row r="148" spans="1:7" x14ac:dyDescent="0.2">
      <c r="A148">
        <v>1992</v>
      </c>
      <c r="B148" s="41" t="s">
        <v>21</v>
      </c>
      <c r="C148" s="41" t="s">
        <v>4</v>
      </c>
      <c r="D148" s="41" t="s">
        <v>11</v>
      </c>
      <c r="E148">
        <v>2126</v>
      </c>
      <c r="F148">
        <v>1324</v>
      </c>
      <c r="G148" s="41" t="s">
        <v>9</v>
      </c>
    </row>
    <row r="149" spans="1:7" x14ac:dyDescent="0.2">
      <c r="A149">
        <v>1992</v>
      </c>
      <c r="B149" s="41" t="s">
        <v>23</v>
      </c>
      <c r="C149" s="41" t="s">
        <v>4</v>
      </c>
      <c r="D149" s="41" t="s">
        <v>5</v>
      </c>
      <c r="E149">
        <v>1217</v>
      </c>
      <c r="F149">
        <v>1957</v>
      </c>
      <c r="G149" s="41" t="s">
        <v>12</v>
      </c>
    </row>
    <row r="150" spans="1:7" x14ac:dyDescent="0.2">
      <c r="A150">
        <v>1992</v>
      </c>
      <c r="B150" s="41" t="s">
        <v>23</v>
      </c>
      <c r="C150" s="41" t="s">
        <v>10</v>
      </c>
      <c r="D150" s="41" t="s">
        <v>8</v>
      </c>
      <c r="E150">
        <v>2534</v>
      </c>
      <c r="F150">
        <v>2422</v>
      </c>
      <c r="G150" s="41" t="s">
        <v>12</v>
      </c>
    </row>
    <row r="151" spans="1:7" x14ac:dyDescent="0.2">
      <c r="A151">
        <v>1992</v>
      </c>
      <c r="B151" s="41" t="s">
        <v>23</v>
      </c>
      <c r="C151" s="41" t="s">
        <v>10</v>
      </c>
      <c r="D151" s="41" t="s">
        <v>18</v>
      </c>
      <c r="E151">
        <v>1973</v>
      </c>
      <c r="F151">
        <v>1403</v>
      </c>
      <c r="G151" s="41" t="s">
        <v>6</v>
      </c>
    </row>
    <row r="152" spans="1:7" x14ac:dyDescent="0.2">
      <c r="A152">
        <v>1992</v>
      </c>
      <c r="B152" s="41" t="s">
        <v>23</v>
      </c>
      <c r="C152" s="41" t="s">
        <v>10</v>
      </c>
      <c r="D152" s="41" t="s">
        <v>14</v>
      </c>
      <c r="E152">
        <v>1939</v>
      </c>
      <c r="F152">
        <v>1241</v>
      </c>
      <c r="G152" s="41" t="s">
        <v>9</v>
      </c>
    </row>
    <row r="153" spans="1:7" x14ac:dyDescent="0.2">
      <c r="A153">
        <v>1992</v>
      </c>
      <c r="B153" s="41" t="s">
        <v>23</v>
      </c>
      <c r="C153" s="41" t="s">
        <v>7</v>
      </c>
      <c r="D153" s="41" t="s">
        <v>11</v>
      </c>
      <c r="E153">
        <v>1287</v>
      </c>
      <c r="F153">
        <v>1682</v>
      </c>
      <c r="G153" s="41" t="s">
        <v>12</v>
      </c>
    </row>
    <row r="154" spans="1:7" x14ac:dyDescent="0.2">
      <c r="A154">
        <v>1992</v>
      </c>
      <c r="B154" s="41" t="s">
        <v>23</v>
      </c>
      <c r="C154" s="41" t="s">
        <v>7</v>
      </c>
      <c r="D154" s="41" t="s">
        <v>5</v>
      </c>
      <c r="E154">
        <v>1510</v>
      </c>
      <c r="F154">
        <v>2592</v>
      </c>
      <c r="G154" s="41" t="s">
        <v>6</v>
      </c>
    </row>
    <row r="155" spans="1:7" x14ac:dyDescent="0.2">
      <c r="A155">
        <v>1992</v>
      </c>
      <c r="B155" s="41" t="s">
        <v>23</v>
      </c>
      <c r="C155" s="41" t="s">
        <v>16</v>
      </c>
      <c r="D155" s="41" t="s">
        <v>18</v>
      </c>
      <c r="E155">
        <v>2008</v>
      </c>
      <c r="F155">
        <v>1041</v>
      </c>
      <c r="G155" s="41" t="s">
        <v>6</v>
      </c>
    </row>
    <row r="156" spans="1:7" x14ac:dyDescent="0.2">
      <c r="A156">
        <v>1992</v>
      </c>
      <c r="B156" s="41" t="s">
        <v>23</v>
      </c>
      <c r="C156" s="41" t="s">
        <v>16</v>
      </c>
      <c r="D156" s="41" t="s">
        <v>11</v>
      </c>
      <c r="E156">
        <v>2610</v>
      </c>
      <c r="F156">
        <v>2195</v>
      </c>
      <c r="G156" s="41" t="s">
        <v>12</v>
      </c>
    </row>
    <row r="157" spans="1:7" x14ac:dyDescent="0.2">
      <c r="A157">
        <v>1992</v>
      </c>
      <c r="B157" s="41" t="s">
        <v>23</v>
      </c>
      <c r="C157" s="41" t="s">
        <v>4</v>
      </c>
      <c r="D157" s="41" t="s">
        <v>8</v>
      </c>
      <c r="E157">
        <v>1695</v>
      </c>
      <c r="F157">
        <v>1545</v>
      </c>
      <c r="G157" s="41" t="s">
        <v>6</v>
      </c>
    </row>
    <row r="158" spans="1:7" x14ac:dyDescent="0.2">
      <c r="A158">
        <v>1992</v>
      </c>
      <c r="B158" s="41" t="s">
        <v>24</v>
      </c>
      <c r="C158" s="41" t="s">
        <v>4</v>
      </c>
      <c r="D158" s="41" t="s">
        <v>18</v>
      </c>
      <c r="E158">
        <v>1968</v>
      </c>
      <c r="F158">
        <v>2526</v>
      </c>
      <c r="G158" s="41" t="s">
        <v>9</v>
      </c>
    </row>
    <row r="159" spans="1:7" x14ac:dyDescent="0.2">
      <c r="A159">
        <v>1992</v>
      </c>
      <c r="B159" s="41" t="s">
        <v>24</v>
      </c>
      <c r="C159" s="41" t="s">
        <v>4</v>
      </c>
      <c r="D159" s="41" t="s">
        <v>11</v>
      </c>
      <c r="E159">
        <v>1283</v>
      </c>
      <c r="F159">
        <v>2306</v>
      </c>
      <c r="G159" s="41" t="s">
        <v>6</v>
      </c>
    </row>
    <row r="160" spans="1:7" x14ac:dyDescent="0.2">
      <c r="A160">
        <v>1992</v>
      </c>
      <c r="B160" s="41" t="s">
        <v>24</v>
      </c>
      <c r="C160" s="41" t="s">
        <v>22</v>
      </c>
      <c r="D160" s="41" t="s">
        <v>5</v>
      </c>
      <c r="E160">
        <v>1107</v>
      </c>
      <c r="F160">
        <v>1313</v>
      </c>
      <c r="G160" s="41" t="s">
        <v>6</v>
      </c>
    </row>
    <row r="161" spans="1:7" x14ac:dyDescent="0.2">
      <c r="A161">
        <v>1992</v>
      </c>
      <c r="B161" s="41" t="s">
        <v>24</v>
      </c>
      <c r="C161" s="41" t="s">
        <v>16</v>
      </c>
      <c r="D161" s="41" t="s">
        <v>14</v>
      </c>
      <c r="E161">
        <v>1181</v>
      </c>
      <c r="F161">
        <v>1842</v>
      </c>
      <c r="G161" s="41" t="s">
        <v>15</v>
      </c>
    </row>
    <row r="162" spans="1:7" x14ac:dyDescent="0.2">
      <c r="A162">
        <v>1992</v>
      </c>
      <c r="B162" s="41" t="s">
        <v>24</v>
      </c>
      <c r="C162" s="41" t="s">
        <v>16</v>
      </c>
      <c r="D162" s="41" t="s">
        <v>8</v>
      </c>
      <c r="E162">
        <v>1908</v>
      </c>
      <c r="F162">
        <v>2240</v>
      </c>
      <c r="G162" s="41" t="s">
        <v>12</v>
      </c>
    </row>
    <row r="163" spans="1:7" x14ac:dyDescent="0.2">
      <c r="A163">
        <v>1992</v>
      </c>
      <c r="B163" s="41" t="s">
        <v>24</v>
      </c>
      <c r="C163" s="41" t="s">
        <v>7</v>
      </c>
      <c r="D163" s="41" t="s">
        <v>5</v>
      </c>
      <c r="E163">
        <v>1218</v>
      </c>
      <c r="F163">
        <v>1093</v>
      </c>
      <c r="G163" s="41" t="s">
        <v>6</v>
      </c>
    </row>
    <row r="164" spans="1:7" x14ac:dyDescent="0.2">
      <c r="A164">
        <v>1992</v>
      </c>
      <c r="B164" s="41" t="s">
        <v>24</v>
      </c>
      <c r="C164" s="41" t="s">
        <v>7</v>
      </c>
      <c r="D164" s="41" t="s">
        <v>5</v>
      </c>
      <c r="E164">
        <v>2234</v>
      </c>
      <c r="F164">
        <v>1926</v>
      </c>
      <c r="G164" s="41" t="s">
        <v>9</v>
      </c>
    </row>
    <row r="165" spans="1:7" x14ac:dyDescent="0.2">
      <c r="A165">
        <v>1992</v>
      </c>
      <c r="B165" s="41" t="s">
        <v>24</v>
      </c>
      <c r="C165" s="41" t="s">
        <v>22</v>
      </c>
      <c r="D165" s="41" t="s">
        <v>18</v>
      </c>
      <c r="E165">
        <v>2042</v>
      </c>
      <c r="F165">
        <v>2999</v>
      </c>
      <c r="G165" s="41" t="s">
        <v>12</v>
      </c>
    </row>
    <row r="166" spans="1:7" x14ac:dyDescent="0.2">
      <c r="A166">
        <v>1992</v>
      </c>
      <c r="B166" s="41" t="s">
        <v>24</v>
      </c>
      <c r="C166" s="41" t="s">
        <v>22</v>
      </c>
      <c r="D166" s="41" t="s">
        <v>11</v>
      </c>
      <c r="E166">
        <v>1974</v>
      </c>
      <c r="F166">
        <v>2865</v>
      </c>
      <c r="G166" s="41" t="s">
        <v>6</v>
      </c>
    </row>
    <row r="167" spans="1:7" x14ac:dyDescent="0.2">
      <c r="A167">
        <v>1992</v>
      </c>
      <c r="B167" s="41" t="s">
        <v>25</v>
      </c>
      <c r="C167" s="41" t="s">
        <v>22</v>
      </c>
      <c r="D167" s="41" t="s">
        <v>14</v>
      </c>
      <c r="E167">
        <v>2012</v>
      </c>
      <c r="F167">
        <v>2393</v>
      </c>
      <c r="G167" s="41" t="s">
        <v>9</v>
      </c>
    </row>
    <row r="168" spans="1:7" x14ac:dyDescent="0.2">
      <c r="A168">
        <v>1992</v>
      </c>
      <c r="B168" s="41" t="s">
        <v>25</v>
      </c>
      <c r="C168" s="41" t="s">
        <v>4</v>
      </c>
      <c r="D168" s="41" t="s">
        <v>8</v>
      </c>
      <c r="E168">
        <v>2731</v>
      </c>
      <c r="F168">
        <v>2264</v>
      </c>
      <c r="G168" s="41" t="s">
        <v>12</v>
      </c>
    </row>
    <row r="169" spans="1:7" x14ac:dyDescent="0.2">
      <c r="A169">
        <v>1992</v>
      </c>
      <c r="B169" s="41" t="s">
        <v>25</v>
      </c>
      <c r="C169" s="41" t="s">
        <v>4</v>
      </c>
      <c r="D169" s="41" t="s">
        <v>18</v>
      </c>
      <c r="E169">
        <v>2636</v>
      </c>
      <c r="F169">
        <v>2103</v>
      </c>
      <c r="G169" s="41" t="s">
        <v>15</v>
      </c>
    </row>
    <row r="170" spans="1:7" x14ac:dyDescent="0.2">
      <c r="A170">
        <v>1992</v>
      </c>
      <c r="B170" s="41" t="s">
        <v>25</v>
      </c>
      <c r="C170" s="41" t="s">
        <v>4</v>
      </c>
      <c r="D170" s="41" t="s">
        <v>5</v>
      </c>
      <c r="E170">
        <v>1422</v>
      </c>
      <c r="F170">
        <v>2605</v>
      </c>
      <c r="G170" s="41" t="s">
        <v>6</v>
      </c>
    </row>
    <row r="171" spans="1:7" x14ac:dyDescent="0.2">
      <c r="A171">
        <v>1992</v>
      </c>
      <c r="B171" s="41" t="s">
        <v>25</v>
      </c>
      <c r="C171" s="41" t="s">
        <v>20</v>
      </c>
      <c r="D171" s="41" t="s">
        <v>11</v>
      </c>
      <c r="E171">
        <v>2412</v>
      </c>
      <c r="F171">
        <v>2204</v>
      </c>
      <c r="G171" s="41" t="s">
        <v>12</v>
      </c>
    </row>
    <row r="172" spans="1:7" x14ac:dyDescent="0.2">
      <c r="A172">
        <v>1992</v>
      </c>
      <c r="B172" s="41" t="s">
        <v>25</v>
      </c>
      <c r="C172" s="41" t="s">
        <v>20</v>
      </c>
      <c r="D172" s="41" t="s">
        <v>14</v>
      </c>
      <c r="E172">
        <v>1160</v>
      </c>
      <c r="F172">
        <v>2834</v>
      </c>
      <c r="G172" s="41" t="s">
        <v>9</v>
      </c>
    </row>
    <row r="173" spans="1:7" x14ac:dyDescent="0.2">
      <c r="A173">
        <v>1992</v>
      </c>
      <c r="B173" s="41" t="s">
        <v>25</v>
      </c>
      <c r="C173" s="41" t="s">
        <v>20</v>
      </c>
      <c r="D173" s="41" t="s">
        <v>8</v>
      </c>
      <c r="E173">
        <v>1249</v>
      </c>
      <c r="F173">
        <v>2620</v>
      </c>
      <c r="G173" s="41" t="s">
        <v>15</v>
      </c>
    </row>
    <row r="174" spans="1:7" x14ac:dyDescent="0.2">
      <c r="A174">
        <v>1992</v>
      </c>
      <c r="B174" s="41" t="s">
        <v>25</v>
      </c>
      <c r="C174" s="41" t="s">
        <v>20</v>
      </c>
      <c r="D174" s="41" t="s">
        <v>18</v>
      </c>
      <c r="E174">
        <v>1239</v>
      </c>
      <c r="F174">
        <v>2828</v>
      </c>
      <c r="G174" s="41" t="s">
        <v>6</v>
      </c>
    </row>
    <row r="175" spans="1:7" x14ac:dyDescent="0.2">
      <c r="A175">
        <v>1992</v>
      </c>
      <c r="B175" s="41" t="s">
        <v>25</v>
      </c>
      <c r="C175" s="41" t="s">
        <v>20</v>
      </c>
      <c r="D175" s="41" t="s">
        <v>5</v>
      </c>
      <c r="E175">
        <v>1940</v>
      </c>
      <c r="F175">
        <v>1542</v>
      </c>
      <c r="G175" s="41" t="s">
        <v>15</v>
      </c>
    </row>
    <row r="176" spans="1:7" x14ac:dyDescent="0.2">
      <c r="A176">
        <v>1992</v>
      </c>
      <c r="B176" s="41" t="s">
        <v>25</v>
      </c>
      <c r="C176" s="41" t="s">
        <v>10</v>
      </c>
      <c r="D176" s="41" t="s">
        <v>5</v>
      </c>
      <c r="E176">
        <v>2246</v>
      </c>
      <c r="F176">
        <v>2918</v>
      </c>
      <c r="G176" s="41" t="s">
        <v>12</v>
      </c>
    </row>
    <row r="177" spans="1:7" x14ac:dyDescent="0.2">
      <c r="A177">
        <v>1992</v>
      </c>
      <c r="B177" s="41" t="s">
        <v>26</v>
      </c>
      <c r="C177" s="41" t="s">
        <v>22</v>
      </c>
      <c r="D177" s="41" t="s">
        <v>14</v>
      </c>
      <c r="E177">
        <v>2783</v>
      </c>
      <c r="F177">
        <v>1094</v>
      </c>
      <c r="G177" s="41" t="s">
        <v>9</v>
      </c>
    </row>
    <row r="178" spans="1:7" x14ac:dyDescent="0.2">
      <c r="A178">
        <v>1992</v>
      </c>
      <c r="B178" s="41" t="s">
        <v>26</v>
      </c>
      <c r="C178" s="41" t="s">
        <v>22</v>
      </c>
      <c r="D178" s="41" t="s">
        <v>8</v>
      </c>
      <c r="E178">
        <v>1008</v>
      </c>
      <c r="F178">
        <v>1034</v>
      </c>
      <c r="G178" s="41" t="s">
        <v>6</v>
      </c>
    </row>
    <row r="179" spans="1:7" x14ac:dyDescent="0.2">
      <c r="A179">
        <v>1992</v>
      </c>
      <c r="B179" s="41" t="s">
        <v>26</v>
      </c>
      <c r="C179" s="41" t="s">
        <v>4</v>
      </c>
      <c r="D179" s="41" t="s">
        <v>5</v>
      </c>
      <c r="E179">
        <v>2600</v>
      </c>
      <c r="F179">
        <v>1804</v>
      </c>
      <c r="G179" s="41" t="s">
        <v>15</v>
      </c>
    </row>
    <row r="180" spans="1:7" x14ac:dyDescent="0.2">
      <c r="A180">
        <v>1992</v>
      </c>
      <c r="B180" s="41" t="s">
        <v>26</v>
      </c>
      <c r="C180" s="41" t="s">
        <v>4</v>
      </c>
      <c r="D180" s="41" t="s">
        <v>5</v>
      </c>
      <c r="E180">
        <v>1379</v>
      </c>
      <c r="F180">
        <v>2547</v>
      </c>
      <c r="G180" s="41" t="s">
        <v>12</v>
      </c>
    </row>
    <row r="181" spans="1:7" x14ac:dyDescent="0.2">
      <c r="A181">
        <v>1992</v>
      </c>
      <c r="B181" s="41" t="s">
        <v>26</v>
      </c>
      <c r="C181" s="41" t="s">
        <v>4</v>
      </c>
      <c r="D181" s="41" t="s">
        <v>18</v>
      </c>
      <c r="E181">
        <v>1228</v>
      </c>
      <c r="F181">
        <v>1527</v>
      </c>
      <c r="G181" s="41" t="s">
        <v>6</v>
      </c>
    </row>
    <row r="182" spans="1:7" x14ac:dyDescent="0.2">
      <c r="A182">
        <v>1992</v>
      </c>
      <c r="B182" s="41" t="s">
        <v>26</v>
      </c>
      <c r="C182" s="41" t="s">
        <v>22</v>
      </c>
      <c r="D182" s="41" t="s">
        <v>11</v>
      </c>
      <c r="E182">
        <v>2786</v>
      </c>
      <c r="F182">
        <v>1662</v>
      </c>
      <c r="G182" s="41" t="s">
        <v>12</v>
      </c>
    </row>
    <row r="183" spans="1:7" x14ac:dyDescent="0.2">
      <c r="A183">
        <v>1992</v>
      </c>
      <c r="B183" s="41" t="s">
        <v>26</v>
      </c>
      <c r="C183" s="41" t="s">
        <v>22</v>
      </c>
      <c r="D183" s="41" t="s">
        <v>5</v>
      </c>
      <c r="E183">
        <v>1713</v>
      </c>
      <c r="F183">
        <v>1292</v>
      </c>
      <c r="G183" s="41" t="s">
        <v>9</v>
      </c>
    </row>
    <row r="184" spans="1:7" x14ac:dyDescent="0.2">
      <c r="A184">
        <v>1992</v>
      </c>
      <c r="B184" s="41" t="s">
        <v>26</v>
      </c>
      <c r="C184" s="41" t="s">
        <v>16</v>
      </c>
      <c r="D184" s="41" t="s">
        <v>18</v>
      </c>
      <c r="E184">
        <v>2666</v>
      </c>
      <c r="F184">
        <v>2252</v>
      </c>
      <c r="G184" s="41" t="s">
        <v>15</v>
      </c>
    </row>
    <row r="185" spans="1:7" x14ac:dyDescent="0.2">
      <c r="A185">
        <v>1992</v>
      </c>
      <c r="B185" s="41" t="s">
        <v>26</v>
      </c>
      <c r="C185" s="41" t="s">
        <v>16</v>
      </c>
      <c r="D185" s="41" t="s">
        <v>14</v>
      </c>
      <c r="E185">
        <v>1806</v>
      </c>
      <c r="F185">
        <v>1386</v>
      </c>
      <c r="G185" s="41" t="s">
        <v>6</v>
      </c>
    </row>
    <row r="186" spans="1:7" x14ac:dyDescent="0.2">
      <c r="A186">
        <v>1992</v>
      </c>
      <c r="B186" s="41" t="s">
        <v>26</v>
      </c>
      <c r="C186" s="41" t="s">
        <v>4</v>
      </c>
      <c r="D186" s="41" t="s">
        <v>11</v>
      </c>
      <c r="E186">
        <v>2079</v>
      </c>
      <c r="F186">
        <v>1201</v>
      </c>
      <c r="G186" s="41" t="s">
        <v>12</v>
      </c>
    </row>
    <row r="187" spans="1:7" x14ac:dyDescent="0.2">
      <c r="A187">
        <v>1992</v>
      </c>
      <c r="B187" s="41" t="s">
        <v>27</v>
      </c>
      <c r="C187" s="41" t="s">
        <v>4</v>
      </c>
      <c r="D187" s="41" t="s">
        <v>8</v>
      </c>
      <c r="E187">
        <v>2903</v>
      </c>
      <c r="F187">
        <v>1427</v>
      </c>
      <c r="G187" s="41" t="s">
        <v>9</v>
      </c>
    </row>
    <row r="188" spans="1:7" x14ac:dyDescent="0.2">
      <c r="A188">
        <v>1992</v>
      </c>
      <c r="B188" s="41" t="s">
        <v>27</v>
      </c>
      <c r="C188" s="41" t="s">
        <v>4</v>
      </c>
      <c r="D188" s="41" t="s">
        <v>5</v>
      </c>
      <c r="E188">
        <v>2685</v>
      </c>
      <c r="F188">
        <v>1819</v>
      </c>
      <c r="G188" s="41" t="s">
        <v>6</v>
      </c>
    </row>
    <row r="189" spans="1:7" x14ac:dyDescent="0.2">
      <c r="A189">
        <v>1992</v>
      </c>
      <c r="B189" s="41" t="s">
        <v>27</v>
      </c>
      <c r="C189" s="41" t="s">
        <v>22</v>
      </c>
      <c r="D189" s="41" t="s">
        <v>11</v>
      </c>
      <c r="E189">
        <v>1332</v>
      </c>
      <c r="F189">
        <v>2743</v>
      </c>
      <c r="G189" s="41" t="s">
        <v>15</v>
      </c>
    </row>
    <row r="190" spans="1:7" x14ac:dyDescent="0.2">
      <c r="A190">
        <v>1992</v>
      </c>
      <c r="B190" s="41" t="s">
        <v>27</v>
      </c>
      <c r="C190" s="41" t="s">
        <v>13</v>
      </c>
      <c r="D190" s="41" t="s">
        <v>8</v>
      </c>
      <c r="E190">
        <v>1888</v>
      </c>
      <c r="F190">
        <v>2306</v>
      </c>
      <c r="G190" s="41" t="s">
        <v>9</v>
      </c>
    </row>
    <row r="191" spans="1:7" x14ac:dyDescent="0.2">
      <c r="A191">
        <v>1992</v>
      </c>
      <c r="B191" s="41" t="s">
        <v>27</v>
      </c>
      <c r="C191" s="41" t="s">
        <v>13</v>
      </c>
      <c r="D191" s="41" t="s">
        <v>11</v>
      </c>
      <c r="E191">
        <v>2643</v>
      </c>
      <c r="F191">
        <v>2930</v>
      </c>
      <c r="G191" s="41" t="s">
        <v>12</v>
      </c>
    </row>
    <row r="192" spans="1:7" x14ac:dyDescent="0.2">
      <c r="A192">
        <v>1992</v>
      </c>
      <c r="B192" s="41" t="s">
        <v>27</v>
      </c>
      <c r="C192" s="41" t="s">
        <v>13</v>
      </c>
      <c r="D192" s="41" t="s">
        <v>11</v>
      </c>
      <c r="E192">
        <v>1130</v>
      </c>
      <c r="F192">
        <v>2436</v>
      </c>
      <c r="G192" s="41" t="s">
        <v>15</v>
      </c>
    </row>
    <row r="193" spans="1:7" x14ac:dyDescent="0.2">
      <c r="A193">
        <v>1992</v>
      </c>
      <c r="B193" s="41" t="s">
        <v>27</v>
      </c>
      <c r="C193" s="41" t="s">
        <v>13</v>
      </c>
      <c r="D193" s="41" t="s">
        <v>5</v>
      </c>
      <c r="E193">
        <v>1585</v>
      </c>
      <c r="F193">
        <v>2250</v>
      </c>
      <c r="G193" s="41" t="s">
        <v>6</v>
      </c>
    </row>
    <row r="194" spans="1:7" x14ac:dyDescent="0.2">
      <c r="A194">
        <v>1992</v>
      </c>
      <c r="B194" s="41" t="s">
        <v>27</v>
      </c>
      <c r="C194" s="41" t="s">
        <v>13</v>
      </c>
      <c r="D194" s="41" t="s">
        <v>5</v>
      </c>
      <c r="E194">
        <v>2254</v>
      </c>
      <c r="F194">
        <v>1621</v>
      </c>
      <c r="G194" s="41" t="s">
        <v>15</v>
      </c>
    </row>
    <row r="195" spans="1:7" x14ac:dyDescent="0.2">
      <c r="A195">
        <v>1992</v>
      </c>
      <c r="B195" s="41" t="s">
        <v>27</v>
      </c>
      <c r="C195" s="41" t="s">
        <v>10</v>
      </c>
      <c r="D195" s="41" t="s">
        <v>14</v>
      </c>
      <c r="E195">
        <v>2935</v>
      </c>
      <c r="F195">
        <v>2019</v>
      </c>
      <c r="G195" s="41" t="s">
        <v>6</v>
      </c>
    </row>
    <row r="196" spans="1:7" x14ac:dyDescent="0.2">
      <c r="A196">
        <v>1992</v>
      </c>
      <c r="B196" s="41" t="s">
        <v>28</v>
      </c>
      <c r="C196" s="41" t="s">
        <v>10</v>
      </c>
      <c r="D196" s="41" t="s">
        <v>11</v>
      </c>
      <c r="E196">
        <v>1515</v>
      </c>
      <c r="F196">
        <v>1494</v>
      </c>
      <c r="G196" s="41" t="s">
        <v>9</v>
      </c>
    </row>
    <row r="197" spans="1:7" x14ac:dyDescent="0.2">
      <c r="A197">
        <v>1992</v>
      </c>
      <c r="B197" s="41" t="s">
        <v>28</v>
      </c>
      <c r="C197" s="41" t="s">
        <v>10</v>
      </c>
      <c r="D197" s="41" t="s">
        <v>8</v>
      </c>
      <c r="E197">
        <v>1370</v>
      </c>
      <c r="F197">
        <v>2582</v>
      </c>
      <c r="G197" s="41" t="s">
        <v>6</v>
      </c>
    </row>
    <row r="198" spans="1:7" x14ac:dyDescent="0.2">
      <c r="A198">
        <v>1992</v>
      </c>
      <c r="B198" s="41" t="s">
        <v>28</v>
      </c>
      <c r="C198" s="41" t="s">
        <v>20</v>
      </c>
      <c r="D198" s="41" t="s">
        <v>5</v>
      </c>
      <c r="E198">
        <v>1877</v>
      </c>
      <c r="F198">
        <v>2808</v>
      </c>
      <c r="G198" s="41" t="s">
        <v>6</v>
      </c>
    </row>
    <row r="199" spans="1:7" x14ac:dyDescent="0.2">
      <c r="A199">
        <v>1992</v>
      </c>
      <c r="B199" s="41" t="s">
        <v>28</v>
      </c>
      <c r="C199" s="41" t="s">
        <v>20</v>
      </c>
      <c r="D199" s="41" t="s">
        <v>5</v>
      </c>
      <c r="E199">
        <v>2381</v>
      </c>
      <c r="F199">
        <v>2233</v>
      </c>
      <c r="G199" s="41" t="s">
        <v>15</v>
      </c>
    </row>
    <row r="200" spans="1:7" x14ac:dyDescent="0.2">
      <c r="A200">
        <v>1992</v>
      </c>
      <c r="B200" s="41" t="s">
        <v>28</v>
      </c>
      <c r="C200" s="41" t="s">
        <v>20</v>
      </c>
      <c r="D200" s="41" t="s">
        <v>14</v>
      </c>
      <c r="E200">
        <v>1139</v>
      </c>
      <c r="F200">
        <v>2213</v>
      </c>
      <c r="G200" s="41" t="s">
        <v>12</v>
      </c>
    </row>
    <row r="201" spans="1:7" x14ac:dyDescent="0.2">
      <c r="A201">
        <v>1992</v>
      </c>
      <c r="B201" s="41" t="s">
        <v>28</v>
      </c>
      <c r="C201" s="41" t="s">
        <v>20</v>
      </c>
      <c r="D201" s="41" t="s">
        <v>11</v>
      </c>
      <c r="E201">
        <v>1696</v>
      </c>
      <c r="F201">
        <v>1602</v>
      </c>
      <c r="G201" s="41" t="s">
        <v>15</v>
      </c>
    </row>
    <row r="202" spans="1:7" x14ac:dyDescent="0.2">
      <c r="A202">
        <v>1992</v>
      </c>
      <c r="B202" s="41" t="s">
        <v>28</v>
      </c>
      <c r="C202" s="41" t="s">
        <v>20</v>
      </c>
      <c r="D202" s="41" t="s">
        <v>11</v>
      </c>
      <c r="E202">
        <v>1141</v>
      </c>
      <c r="F202">
        <v>1505</v>
      </c>
      <c r="G202" s="41" t="s">
        <v>6</v>
      </c>
    </row>
    <row r="203" spans="1:7" x14ac:dyDescent="0.2">
      <c r="A203">
        <v>1992</v>
      </c>
      <c r="B203" s="41" t="s">
        <v>28</v>
      </c>
      <c r="C203" s="41" t="s">
        <v>16</v>
      </c>
      <c r="D203" s="41" t="s">
        <v>14</v>
      </c>
      <c r="E203">
        <v>1361</v>
      </c>
      <c r="F203">
        <v>2278</v>
      </c>
      <c r="G203" s="41" t="s">
        <v>9</v>
      </c>
    </row>
    <row r="204" spans="1:7" x14ac:dyDescent="0.2">
      <c r="A204">
        <v>1992</v>
      </c>
      <c r="B204" s="41" t="s">
        <v>28</v>
      </c>
      <c r="C204" s="41" t="s">
        <v>16</v>
      </c>
      <c r="D204" s="41" t="s">
        <v>8</v>
      </c>
      <c r="E204">
        <v>2447</v>
      </c>
      <c r="F204">
        <v>1430</v>
      </c>
      <c r="G204" s="41" t="s">
        <v>6</v>
      </c>
    </row>
    <row r="205" spans="1:7" x14ac:dyDescent="0.2">
      <c r="A205">
        <v>1992</v>
      </c>
      <c r="B205" s="41" t="s">
        <v>29</v>
      </c>
      <c r="C205" s="41" t="s">
        <v>10</v>
      </c>
      <c r="D205" s="41" t="s">
        <v>5</v>
      </c>
      <c r="E205">
        <v>2707</v>
      </c>
      <c r="F205">
        <v>1205</v>
      </c>
      <c r="G205" s="41" t="s">
        <v>9</v>
      </c>
    </row>
    <row r="206" spans="1:7" x14ac:dyDescent="0.2">
      <c r="A206">
        <v>1992</v>
      </c>
      <c r="B206" s="41" t="s">
        <v>29</v>
      </c>
      <c r="C206" s="41" t="s">
        <v>10</v>
      </c>
      <c r="D206" s="41" t="s">
        <v>11</v>
      </c>
      <c r="E206">
        <v>2006</v>
      </c>
      <c r="F206">
        <v>2958</v>
      </c>
      <c r="G206" s="41" t="s">
        <v>15</v>
      </c>
    </row>
    <row r="207" spans="1:7" x14ac:dyDescent="0.2">
      <c r="A207">
        <v>1992</v>
      </c>
      <c r="B207" s="41" t="s">
        <v>29</v>
      </c>
      <c r="C207" s="41" t="s">
        <v>10</v>
      </c>
      <c r="D207" s="41" t="s">
        <v>8</v>
      </c>
      <c r="E207">
        <v>1321</v>
      </c>
      <c r="F207">
        <v>2122</v>
      </c>
      <c r="G207" s="41" t="s">
        <v>12</v>
      </c>
    </row>
    <row r="208" spans="1:7" x14ac:dyDescent="0.2">
      <c r="A208">
        <v>1992</v>
      </c>
      <c r="B208" s="41" t="s">
        <v>29</v>
      </c>
      <c r="C208" s="41" t="s">
        <v>4</v>
      </c>
      <c r="D208" s="41" t="s">
        <v>8</v>
      </c>
      <c r="E208">
        <v>2234</v>
      </c>
      <c r="F208">
        <v>1532</v>
      </c>
      <c r="G208" s="41" t="s">
        <v>9</v>
      </c>
    </row>
    <row r="209" spans="1:7" x14ac:dyDescent="0.2">
      <c r="A209">
        <v>1992</v>
      </c>
      <c r="B209" s="41" t="s">
        <v>29</v>
      </c>
      <c r="C209" s="41" t="s">
        <v>4</v>
      </c>
      <c r="D209" s="41" t="s">
        <v>8</v>
      </c>
      <c r="E209">
        <v>1244</v>
      </c>
      <c r="F209">
        <v>2544</v>
      </c>
      <c r="G209" s="41" t="s">
        <v>9</v>
      </c>
    </row>
    <row r="210" spans="1:7" x14ac:dyDescent="0.2">
      <c r="A210">
        <v>1992</v>
      </c>
      <c r="B210" s="41" t="s">
        <v>29</v>
      </c>
      <c r="C210" s="41" t="s">
        <v>4</v>
      </c>
      <c r="D210" s="41" t="s">
        <v>11</v>
      </c>
      <c r="E210">
        <v>1965</v>
      </c>
      <c r="F210">
        <v>2564</v>
      </c>
      <c r="G210" s="41" t="s">
        <v>6</v>
      </c>
    </row>
    <row r="211" spans="1:7" x14ac:dyDescent="0.2">
      <c r="A211">
        <v>1992</v>
      </c>
      <c r="B211" s="41" t="s">
        <v>29</v>
      </c>
      <c r="C211" s="41" t="s">
        <v>13</v>
      </c>
      <c r="D211" s="41" t="s">
        <v>5</v>
      </c>
      <c r="E211">
        <v>2820</v>
      </c>
      <c r="F211">
        <v>1443</v>
      </c>
      <c r="G211" s="41" t="s">
        <v>12</v>
      </c>
    </row>
    <row r="212" spans="1:7" x14ac:dyDescent="0.2">
      <c r="A212">
        <v>1992</v>
      </c>
      <c r="B212" s="41" t="s">
        <v>29</v>
      </c>
      <c r="C212" s="41" t="s">
        <v>13</v>
      </c>
      <c r="D212" s="41" t="s">
        <v>18</v>
      </c>
      <c r="E212">
        <v>2224</v>
      </c>
      <c r="F212">
        <v>1785</v>
      </c>
      <c r="G212" s="41" t="s">
        <v>9</v>
      </c>
    </row>
    <row r="213" spans="1:7" x14ac:dyDescent="0.2">
      <c r="A213">
        <v>1992</v>
      </c>
      <c r="B213" s="41" t="s">
        <v>29</v>
      </c>
      <c r="C213" s="41" t="s">
        <v>13</v>
      </c>
      <c r="D213" s="41" t="s">
        <v>14</v>
      </c>
      <c r="E213">
        <v>2112</v>
      </c>
      <c r="F213">
        <v>1383</v>
      </c>
      <c r="G213" s="41" t="s">
        <v>15</v>
      </c>
    </row>
    <row r="214" spans="1:7" x14ac:dyDescent="0.2">
      <c r="A214">
        <v>1992</v>
      </c>
      <c r="B214" s="41" t="s">
        <v>29</v>
      </c>
      <c r="C214" s="41" t="s">
        <v>13</v>
      </c>
      <c r="D214" s="41" t="s">
        <v>11</v>
      </c>
      <c r="E214">
        <v>1583</v>
      </c>
      <c r="F214">
        <v>2374</v>
      </c>
      <c r="G214" s="41" t="s">
        <v>6</v>
      </c>
    </row>
    <row r="215" spans="1:7" x14ac:dyDescent="0.2">
      <c r="A215">
        <v>1992</v>
      </c>
      <c r="B215" s="41" t="s">
        <v>30</v>
      </c>
      <c r="C215" s="41" t="s">
        <v>13</v>
      </c>
      <c r="D215" s="41" t="s">
        <v>8</v>
      </c>
      <c r="E215">
        <v>1600</v>
      </c>
      <c r="F215">
        <v>1173</v>
      </c>
      <c r="G215" s="41" t="s">
        <v>9</v>
      </c>
    </row>
    <row r="216" spans="1:7" x14ac:dyDescent="0.2">
      <c r="A216">
        <v>1992</v>
      </c>
      <c r="B216" s="41" t="s">
        <v>30</v>
      </c>
      <c r="C216" s="41" t="s">
        <v>7</v>
      </c>
      <c r="D216" s="41" t="s">
        <v>5</v>
      </c>
      <c r="E216">
        <v>2730</v>
      </c>
      <c r="F216">
        <v>1859</v>
      </c>
      <c r="G216" s="41" t="s">
        <v>15</v>
      </c>
    </row>
    <row r="217" spans="1:7" x14ac:dyDescent="0.2">
      <c r="A217">
        <v>1992</v>
      </c>
      <c r="B217" s="41" t="s">
        <v>30</v>
      </c>
      <c r="C217" s="41" t="s">
        <v>7</v>
      </c>
      <c r="D217" s="41" t="s">
        <v>14</v>
      </c>
      <c r="E217">
        <v>1594</v>
      </c>
      <c r="F217">
        <v>2907</v>
      </c>
      <c r="G217" s="41" t="s">
        <v>12</v>
      </c>
    </row>
    <row r="218" spans="1:7" x14ac:dyDescent="0.2">
      <c r="A218">
        <v>1992</v>
      </c>
      <c r="B218" s="41" t="s">
        <v>30</v>
      </c>
      <c r="C218" s="41" t="s">
        <v>10</v>
      </c>
      <c r="D218" s="41" t="s">
        <v>8</v>
      </c>
      <c r="E218">
        <v>1485</v>
      </c>
      <c r="F218">
        <v>1959</v>
      </c>
      <c r="G218" s="41" t="s">
        <v>9</v>
      </c>
    </row>
    <row r="219" spans="1:7" x14ac:dyDescent="0.2">
      <c r="A219">
        <v>1992</v>
      </c>
      <c r="B219" s="41" t="s">
        <v>30</v>
      </c>
      <c r="C219" s="41" t="s">
        <v>10</v>
      </c>
      <c r="D219" s="41" t="s">
        <v>5</v>
      </c>
      <c r="E219">
        <v>2360</v>
      </c>
      <c r="F219">
        <v>1733</v>
      </c>
      <c r="G219" s="41" t="s">
        <v>6</v>
      </c>
    </row>
    <row r="220" spans="1:7" x14ac:dyDescent="0.2">
      <c r="A220">
        <v>1992</v>
      </c>
      <c r="B220" s="41" t="s">
        <v>30</v>
      </c>
      <c r="C220" s="41" t="s">
        <v>10</v>
      </c>
      <c r="D220" s="41" t="s">
        <v>11</v>
      </c>
      <c r="E220">
        <v>2209</v>
      </c>
      <c r="F220">
        <v>1624</v>
      </c>
      <c r="G220" s="41" t="s">
        <v>12</v>
      </c>
    </row>
    <row r="221" spans="1:7" x14ac:dyDescent="0.2">
      <c r="A221">
        <v>1992</v>
      </c>
      <c r="B221" s="41" t="s">
        <v>30</v>
      </c>
      <c r="C221" s="41" t="s">
        <v>4</v>
      </c>
      <c r="D221" s="41" t="s">
        <v>8</v>
      </c>
      <c r="E221">
        <v>2676</v>
      </c>
      <c r="F221">
        <v>1792</v>
      </c>
      <c r="G221" s="41" t="s">
        <v>9</v>
      </c>
    </row>
    <row r="222" spans="1:7" x14ac:dyDescent="0.2">
      <c r="A222">
        <v>1992</v>
      </c>
      <c r="B222" s="41" t="s">
        <v>30</v>
      </c>
      <c r="C222" s="41" t="s">
        <v>4</v>
      </c>
      <c r="D222" s="41" t="s">
        <v>11</v>
      </c>
      <c r="E222">
        <v>2953</v>
      </c>
      <c r="F222">
        <v>2000</v>
      </c>
      <c r="G222" s="41" t="s">
        <v>15</v>
      </c>
    </row>
    <row r="223" spans="1:7" x14ac:dyDescent="0.2">
      <c r="A223">
        <v>1992</v>
      </c>
      <c r="B223" s="41" t="s">
        <v>30</v>
      </c>
      <c r="C223" s="41" t="s">
        <v>4</v>
      </c>
      <c r="D223" s="41" t="s">
        <v>5</v>
      </c>
      <c r="E223">
        <v>1708</v>
      </c>
      <c r="F223">
        <v>2995</v>
      </c>
      <c r="G223" s="41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56F-0F4C-43A8-B9B5-CEA0562A8C3C}">
  <dimension ref="B3:AF27"/>
  <sheetViews>
    <sheetView topLeftCell="B3" zoomScale="162" workbookViewId="0">
      <selection activeCell="E29" sqref="E29"/>
    </sheetView>
  </sheetViews>
  <sheetFormatPr baseColWidth="10" defaultColWidth="8.83203125" defaultRowHeight="15" x14ac:dyDescent="0.2"/>
  <cols>
    <col min="2" max="2" width="9.1640625" bestFit="1" customWidth="1"/>
    <col min="3" max="4" width="7.1640625" bestFit="1" customWidth="1"/>
    <col min="5" max="5" width="7.83203125" bestFit="1" customWidth="1"/>
    <col min="6" max="6" width="7" bestFit="1" customWidth="1"/>
    <col min="7" max="7" width="7.1640625" bestFit="1" customWidth="1"/>
    <col min="8" max="8" width="8" bestFit="1" customWidth="1"/>
    <col min="9" max="9" width="7.1640625" bestFit="1" customWidth="1"/>
    <col min="10" max="10" width="7" bestFit="1" customWidth="1"/>
    <col min="11" max="11" width="7.83203125" bestFit="1" customWidth="1"/>
    <col min="12" max="12" width="8" bestFit="1" customWidth="1"/>
    <col min="13" max="13" width="7" bestFit="1" customWidth="1"/>
    <col min="14" max="14" width="6.33203125" bestFit="1" customWidth="1"/>
    <col min="15" max="15" width="8" bestFit="1" customWidth="1"/>
    <col min="16" max="16" width="7.1640625" bestFit="1" customWidth="1"/>
    <col min="17" max="17" width="8" bestFit="1" customWidth="1"/>
    <col min="18" max="18" width="7" bestFit="1" customWidth="1"/>
    <col min="19" max="19" width="7.5" bestFit="1" customWidth="1"/>
    <col min="20" max="20" width="7" bestFit="1" customWidth="1"/>
    <col min="21" max="21" width="7.33203125" bestFit="1" customWidth="1"/>
    <col min="22" max="22" width="7" bestFit="1" customWidth="1"/>
    <col min="23" max="23" width="7.33203125" bestFit="1" customWidth="1"/>
    <col min="24" max="24" width="8.83203125" bestFit="1" customWidth="1"/>
    <col min="25" max="25" width="6.83203125" bestFit="1" customWidth="1"/>
    <col min="26" max="28" width="7.83203125" bestFit="1" customWidth="1"/>
    <col min="29" max="29" width="7.33203125" bestFit="1" customWidth="1"/>
    <col min="30" max="30" width="7.1640625" bestFit="1" customWidth="1"/>
    <col min="31" max="32" width="7" bestFit="1" customWidth="1"/>
    <col min="33" max="33" width="6.83203125" bestFit="1" customWidth="1"/>
    <col min="34" max="34" width="7.83203125" bestFit="1" customWidth="1"/>
    <col min="35" max="35" width="3.6640625" bestFit="1" customWidth="1"/>
    <col min="272" max="272" width="10.6640625" customWidth="1"/>
    <col min="277" max="277" width="9.83203125" bestFit="1" customWidth="1"/>
    <col min="528" max="528" width="10.6640625" customWidth="1"/>
    <col min="533" max="533" width="9.83203125" bestFit="1" customWidth="1"/>
    <col min="784" max="784" width="10.6640625" customWidth="1"/>
    <col min="789" max="789" width="9.83203125" bestFit="1" customWidth="1"/>
    <col min="1040" max="1040" width="10.6640625" customWidth="1"/>
    <col min="1045" max="1045" width="9.83203125" bestFit="1" customWidth="1"/>
    <col min="1296" max="1296" width="10.6640625" customWidth="1"/>
    <col min="1301" max="1301" width="9.83203125" bestFit="1" customWidth="1"/>
    <col min="1552" max="1552" width="10.6640625" customWidth="1"/>
    <col min="1557" max="1557" width="9.83203125" bestFit="1" customWidth="1"/>
    <col min="1808" max="1808" width="10.6640625" customWidth="1"/>
    <col min="1813" max="1813" width="9.83203125" bestFit="1" customWidth="1"/>
    <col min="2064" max="2064" width="10.6640625" customWidth="1"/>
    <col min="2069" max="2069" width="9.83203125" bestFit="1" customWidth="1"/>
    <col min="2320" max="2320" width="10.6640625" customWidth="1"/>
    <col min="2325" max="2325" width="9.83203125" bestFit="1" customWidth="1"/>
    <col min="2576" max="2576" width="10.6640625" customWidth="1"/>
    <col min="2581" max="2581" width="9.83203125" bestFit="1" customWidth="1"/>
    <col min="2832" max="2832" width="10.6640625" customWidth="1"/>
    <col min="2837" max="2837" width="9.83203125" bestFit="1" customWidth="1"/>
    <col min="3088" max="3088" width="10.6640625" customWidth="1"/>
    <col min="3093" max="3093" width="9.83203125" bestFit="1" customWidth="1"/>
    <col min="3344" max="3344" width="10.6640625" customWidth="1"/>
    <col min="3349" max="3349" width="9.83203125" bestFit="1" customWidth="1"/>
    <col min="3600" max="3600" width="10.6640625" customWidth="1"/>
    <col min="3605" max="3605" width="9.83203125" bestFit="1" customWidth="1"/>
    <col min="3856" max="3856" width="10.6640625" customWidth="1"/>
    <col min="3861" max="3861" width="9.83203125" bestFit="1" customWidth="1"/>
    <col min="4112" max="4112" width="10.6640625" customWidth="1"/>
    <col min="4117" max="4117" width="9.83203125" bestFit="1" customWidth="1"/>
    <col min="4368" max="4368" width="10.6640625" customWidth="1"/>
    <col min="4373" max="4373" width="9.83203125" bestFit="1" customWidth="1"/>
    <col min="4624" max="4624" width="10.6640625" customWidth="1"/>
    <col min="4629" max="4629" width="9.83203125" bestFit="1" customWidth="1"/>
    <col min="4880" max="4880" width="10.6640625" customWidth="1"/>
    <col min="4885" max="4885" width="9.83203125" bestFit="1" customWidth="1"/>
    <col min="5136" max="5136" width="10.6640625" customWidth="1"/>
    <col min="5141" max="5141" width="9.83203125" bestFit="1" customWidth="1"/>
    <col min="5392" max="5392" width="10.6640625" customWidth="1"/>
    <col min="5397" max="5397" width="9.83203125" bestFit="1" customWidth="1"/>
    <col min="5648" max="5648" width="10.6640625" customWidth="1"/>
    <col min="5653" max="5653" width="9.83203125" bestFit="1" customWidth="1"/>
    <col min="5904" max="5904" width="10.6640625" customWidth="1"/>
    <col min="5909" max="5909" width="9.83203125" bestFit="1" customWidth="1"/>
    <col min="6160" max="6160" width="10.6640625" customWidth="1"/>
    <col min="6165" max="6165" width="9.83203125" bestFit="1" customWidth="1"/>
    <col min="6416" max="6416" width="10.6640625" customWidth="1"/>
    <col min="6421" max="6421" width="9.83203125" bestFit="1" customWidth="1"/>
    <col min="6672" max="6672" width="10.6640625" customWidth="1"/>
    <col min="6677" max="6677" width="9.83203125" bestFit="1" customWidth="1"/>
    <col min="6928" max="6928" width="10.6640625" customWidth="1"/>
    <col min="6933" max="6933" width="9.83203125" bestFit="1" customWidth="1"/>
    <col min="7184" max="7184" width="10.6640625" customWidth="1"/>
    <col min="7189" max="7189" width="9.83203125" bestFit="1" customWidth="1"/>
    <col min="7440" max="7440" width="10.6640625" customWidth="1"/>
    <col min="7445" max="7445" width="9.83203125" bestFit="1" customWidth="1"/>
    <col min="7696" max="7696" width="10.6640625" customWidth="1"/>
    <col min="7701" max="7701" width="9.83203125" bestFit="1" customWidth="1"/>
    <col min="7952" max="7952" width="10.6640625" customWidth="1"/>
    <col min="7957" max="7957" width="9.83203125" bestFit="1" customWidth="1"/>
    <col min="8208" max="8208" width="10.6640625" customWidth="1"/>
    <col min="8213" max="8213" width="9.83203125" bestFit="1" customWidth="1"/>
    <col min="8464" max="8464" width="10.6640625" customWidth="1"/>
    <col min="8469" max="8469" width="9.83203125" bestFit="1" customWidth="1"/>
    <col min="8720" max="8720" width="10.6640625" customWidth="1"/>
    <col min="8725" max="8725" width="9.83203125" bestFit="1" customWidth="1"/>
    <col min="8976" max="8976" width="10.6640625" customWidth="1"/>
    <col min="8981" max="8981" width="9.83203125" bestFit="1" customWidth="1"/>
    <col min="9232" max="9232" width="10.6640625" customWidth="1"/>
    <col min="9237" max="9237" width="9.83203125" bestFit="1" customWidth="1"/>
    <col min="9488" max="9488" width="10.6640625" customWidth="1"/>
    <col min="9493" max="9493" width="9.83203125" bestFit="1" customWidth="1"/>
    <col min="9744" max="9744" width="10.6640625" customWidth="1"/>
    <col min="9749" max="9749" width="9.83203125" bestFit="1" customWidth="1"/>
    <col min="10000" max="10000" width="10.6640625" customWidth="1"/>
    <col min="10005" max="10005" width="9.83203125" bestFit="1" customWidth="1"/>
    <col min="10256" max="10256" width="10.6640625" customWidth="1"/>
    <col min="10261" max="10261" width="9.83203125" bestFit="1" customWidth="1"/>
    <col min="10512" max="10512" width="10.6640625" customWidth="1"/>
    <col min="10517" max="10517" width="9.83203125" bestFit="1" customWidth="1"/>
    <col min="10768" max="10768" width="10.6640625" customWidth="1"/>
    <col min="10773" max="10773" width="9.83203125" bestFit="1" customWidth="1"/>
    <col min="11024" max="11024" width="10.6640625" customWidth="1"/>
    <col min="11029" max="11029" width="9.83203125" bestFit="1" customWidth="1"/>
    <col min="11280" max="11280" width="10.6640625" customWidth="1"/>
    <col min="11285" max="11285" width="9.83203125" bestFit="1" customWidth="1"/>
    <col min="11536" max="11536" width="10.6640625" customWidth="1"/>
    <col min="11541" max="11541" width="9.83203125" bestFit="1" customWidth="1"/>
    <col min="11792" max="11792" width="10.6640625" customWidth="1"/>
    <col min="11797" max="11797" width="9.83203125" bestFit="1" customWidth="1"/>
    <col min="12048" max="12048" width="10.6640625" customWidth="1"/>
    <col min="12053" max="12053" width="9.83203125" bestFit="1" customWidth="1"/>
    <col min="12304" max="12304" width="10.6640625" customWidth="1"/>
    <col min="12309" max="12309" width="9.83203125" bestFit="1" customWidth="1"/>
    <col min="12560" max="12560" width="10.6640625" customWidth="1"/>
    <col min="12565" max="12565" width="9.83203125" bestFit="1" customWidth="1"/>
    <col min="12816" max="12816" width="10.6640625" customWidth="1"/>
    <col min="12821" max="12821" width="9.83203125" bestFit="1" customWidth="1"/>
    <col min="13072" max="13072" width="10.6640625" customWidth="1"/>
    <col min="13077" max="13077" width="9.83203125" bestFit="1" customWidth="1"/>
    <col min="13328" max="13328" width="10.6640625" customWidth="1"/>
    <col min="13333" max="13333" width="9.83203125" bestFit="1" customWidth="1"/>
    <col min="13584" max="13584" width="10.6640625" customWidth="1"/>
    <col min="13589" max="13589" width="9.83203125" bestFit="1" customWidth="1"/>
    <col min="13840" max="13840" width="10.6640625" customWidth="1"/>
    <col min="13845" max="13845" width="9.83203125" bestFit="1" customWidth="1"/>
    <col min="14096" max="14096" width="10.6640625" customWidth="1"/>
    <col min="14101" max="14101" width="9.83203125" bestFit="1" customWidth="1"/>
    <col min="14352" max="14352" width="10.6640625" customWidth="1"/>
    <col min="14357" max="14357" width="9.83203125" bestFit="1" customWidth="1"/>
    <col min="14608" max="14608" width="10.6640625" customWidth="1"/>
    <col min="14613" max="14613" width="9.83203125" bestFit="1" customWidth="1"/>
    <col min="14864" max="14864" width="10.6640625" customWidth="1"/>
    <col min="14869" max="14869" width="9.83203125" bestFit="1" customWidth="1"/>
    <col min="15120" max="15120" width="10.6640625" customWidth="1"/>
    <col min="15125" max="15125" width="9.83203125" bestFit="1" customWidth="1"/>
    <col min="15376" max="15376" width="10.6640625" customWidth="1"/>
    <col min="15381" max="15381" width="9.83203125" bestFit="1" customWidth="1"/>
    <col min="15632" max="15632" width="10.6640625" customWidth="1"/>
    <col min="15637" max="15637" width="9.83203125" bestFit="1" customWidth="1"/>
    <col min="15888" max="15888" width="10.6640625" customWidth="1"/>
    <col min="15893" max="15893" width="9.83203125" bestFit="1" customWidth="1"/>
    <col min="16144" max="16144" width="10.6640625" customWidth="1"/>
    <col min="16149" max="16149" width="9.83203125" bestFit="1" customWidth="1"/>
  </cols>
  <sheetData>
    <row r="3" spans="2:32" x14ac:dyDescent="0.2">
      <c r="R3" s="7"/>
      <c r="S3" s="7"/>
      <c r="T3" s="7"/>
      <c r="U3" s="7"/>
    </row>
    <row r="4" spans="2:32" x14ac:dyDescent="0.2">
      <c r="B4" s="7"/>
      <c r="C4" s="7"/>
      <c r="R4" s="8"/>
      <c r="S4" s="8"/>
      <c r="T4" s="8"/>
      <c r="U4" s="8"/>
    </row>
    <row r="5" spans="2:32" x14ac:dyDescent="0.2">
      <c r="R5" s="9"/>
    </row>
    <row r="6" spans="2:32" x14ac:dyDescent="0.2">
      <c r="K6" s="7"/>
      <c r="L6" s="7"/>
      <c r="R6" s="9"/>
    </row>
    <row r="7" spans="2:32" x14ac:dyDescent="0.2">
      <c r="K7" s="9"/>
      <c r="L7" s="9"/>
      <c r="R7" s="9"/>
    </row>
    <row r="8" spans="2:32" x14ac:dyDescent="0.2">
      <c r="K8" s="9"/>
      <c r="L8" s="9"/>
    </row>
    <row r="9" spans="2:32" x14ac:dyDescent="0.2">
      <c r="K9" s="9"/>
      <c r="L9" s="9"/>
    </row>
    <row r="10" spans="2:32" x14ac:dyDescent="0.2">
      <c r="K10" s="9"/>
      <c r="L10" s="9"/>
    </row>
    <row r="11" spans="2:32" x14ac:dyDescent="0.2">
      <c r="K11" s="9"/>
      <c r="L11" s="9"/>
    </row>
    <row r="12" spans="2:32" x14ac:dyDescent="0.2">
      <c r="B12" t="s">
        <v>34</v>
      </c>
      <c r="C12" t="s">
        <v>46</v>
      </c>
      <c r="D12" t="s">
        <v>47</v>
      </c>
      <c r="E12" t="s">
        <v>48</v>
      </c>
      <c r="F12" t="s">
        <v>49</v>
      </c>
      <c r="G12" t="s">
        <v>50</v>
      </c>
      <c r="H12" t="s">
        <v>51</v>
      </c>
      <c r="I12" t="s">
        <v>52</v>
      </c>
      <c r="J12" t="s">
        <v>53</v>
      </c>
      <c r="K12" t="s">
        <v>54</v>
      </c>
      <c r="L12" t="s">
        <v>55</v>
      </c>
      <c r="M12" t="s">
        <v>56</v>
      </c>
      <c r="N12" t="s">
        <v>57</v>
      </c>
      <c r="O12" t="s">
        <v>58</v>
      </c>
      <c r="P12" t="s">
        <v>59</v>
      </c>
      <c r="Q12" t="s">
        <v>60</v>
      </c>
      <c r="R12" t="s">
        <v>61</v>
      </c>
      <c r="S12" t="s">
        <v>62</v>
      </c>
      <c r="T12" t="s">
        <v>63</v>
      </c>
      <c r="U12" t="s">
        <v>64</v>
      </c>
      <c r="V12" t="s">
        <v>65</v>
      </c>
      <c r="W12" t="s">
        <v>66</v>
      </c>
      <c r="X12" t="s">
        <v>67</v>
      </c>
      <c r="Y12" t="s">
        <v>68</v>
      </c>
      <c r="Z12" t="s">
        <v>69</v>
      </c>
      <c r="AA12" t="s">
        <v>70</v>
      </c>
      <c r="AB12" t="s">
        <v>71</v>
      </c>
      <c r="AC12" t="s">
        <v>72</v>
      </c>
      <c r="AD12" t="s">
        <v>73</v>
      </c>
      <c r="AE12" t="s">
        <v>74</v>
      </c>
      <c r="AF12" t="s">
        <v>75</v>
      </c>
    </row>
    <row r="13" spans="2:32" x14ac:dyDescent="0.2">
      <c r="B13" s="12">
        <v>45373</v>
      </c>
      <c r="C13">
        <v>1.0823</v>
      </c>
      <c r="D13">
        <v>163.74</v>
      </c>
      <c r="E13">
        <v>1.9558</v>
      </c>
      <c r="F13">
        <v>25.370999999999999</v>
      </c>
      <c r="G13">
        <v>7.4581</v>
      </c>
      <c r="H13">
        <v>0.85794999999999999</v>
      </c>
      <c r="I13">
        <v>396.3</v>
      </c>
      <c r="J13">
        <v>4.3170000000000002</v>
      </c>
      <c r="K13">
        <v>4.9726999999999997</v>
      </c>
      <c r="L13">
        <v>11.4025</v>
      </c>
      <c r="M13">
        <v>0.97289999999999999</v>
      </c>
      <c r="N13">
        <v>148.9</v>
      </c>
      <c r="O13">
        <v>11.617000000000001</v>
      </c>
      <c r="P13">
        <v>34.620899999999999</v>
      </c>
      <c r="Q13">
        <v>1.6600999999999999</v>
      </c>
      <c r="R13">
        <v>5.4099000000000004</v>
      </c>
      <c r="S13">
        <v>1.4688000000000001</v>
      </c>
      <c r="T13">
        <v>7.8244999999999996</v>
      </c>
      <c r="U13">
        <v>8.4644999999999992</v>
      </c>
      <c r="V13">
        <v>17111.810000000001</v>
      </c>
      <c r="W13">
        <v>3.9264999999999999</v>
      </c>
      <c r="X13">
        <v>90.409000000000006</v>
      </c>
      <c r="Y13">
        <v>1453.62</v>
      </c>
      <c r="Z13">
        <v>18.1372</v>
      </c>
      <c r="AA13">
        <v>5.1273999999999997</v>
      </c>
      <c r="AB13">
        <v>1.802</v>
      </c>
      <c r="AC13">
        <v>60.927999999999997</v>
      </c>
      <c r="AD13">
        <v>1.4593</v>
      </c>
      <c r="AE13">
        <v>39.298000000000002</v>
      </c>
      <c r="AF13">
        <v>20.559699999999999</v>
      </c>
    </row>
    <row r="14" spans="2:32" x14ac:dyDescent="0.2">
      <c r="D14" s="9"/>
      <c r="E14" s="9"/>
    </row>
    <row r="18" spans="2:16" x14ac:dyDescent="0.2">
      <c r="G18" s="7"/>
      <c r="H18" s="7"/>
    </row>
    <row r="20" spans="2:16" x14ac:dyDescent="0.2">
      <c r="L20" s="7"/>
      <c r="M20" s="7"/>
      <c r="N20" s="7"/>
      <c r="O20" s="7"/>
      <c r="P20" s="7"/>
    </row>
    <row r="21" spans="2:16" x14ac:dyDescent="0.2">
      <c r="B21" s="7"/>
      <c r="C21" s="7"/>
      <c r="L21" s="8"/>
      <c r="M21" s="8"/>
      <c r="N21" s="8"/>
      <c r="O21" s="8"/>
      <c r="P21" s="8"/>
    </row>
    <row r="22" spans="2:16" x14ac:dyDescent="0.2">
      <c r="B22" s="8"/>
      <c r="C22" s="8"/>
      <c r="L22" s="10"/>
      <c r="M22" s="9"/>
      <c r="N22" s="9"/>
      <c r="O22" s="9"/>
      <c r="P22" s="9"/>
    </row>
    <row r="23" spans="2:16" x14ac:dyDescent="0.2">
      <c r="B23" s="10"/>
      <c r="C23" s="9"/>
      <c r="L23" s="10"/>
      <c r="M23" s="9"/>
      <c r="N23" s="9"/>
      <c r="O23" s="9"/>
      <c r="P23" s="11"/>
    </row>
    <row r="24" spans="2:16" x14ac:dyDescent="0.2">
      <c r="B24" s="10"/>
      <c r="C24" s="9"/>
    </row>
    <row r="25" spans="2:16" x14ac:dyDescent="0.2">
      <c r="B25" s="10"/>
      <c r="C25" s="9"/>
    </row>
    <row r="26" spans="2:16" x14ac:dyDescent="0.2">
      <c r="B26" s="10"/>
      <c r="C26" s="9"/>
    </row>
    <row r="27" spans="2:16" x14ac:dyDescent="0.2">
      <c r="B27" s="10"/>
      <c r="C27" s="9"/>
    </row>
  </sheetData>
  <conditionalFormatting sqref="R5:U7">
    <cfRule type="expression" dxfId="5" priority="1" stopIfTrue="1">
      <formula>$U5="ROZNE"</formula>
    </cfRule>
  </conditionalFormatting>
  <conditionalFormatting sqref="R5:U8">
    <cfRule type="expression" dxfId="4" priority="2" stopIfTrue="1">
      <formula>$U5="ROVNAKE"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88FF-4BDB-4241-8E24-E7167A404040}">
  <dimension ref="C3:P39"/>
  <sheetViews>
    <sheetView topLeftCell="D2" zoomScale="125" zoomScaleNormal="55" workbookViewId="0">
      <selection activeCell="C5" sqref="C5:E39"/>
    </sheetView>
  </sheetViews>
  <sheetFormatPr baseColWidth="10" defaultColWidth="8.83203125" defaultRowHeight="15" x14ac:dyDescent="0.2"/>
  <cols>
    <col min="2" max="2" width="8.6640625" customWidth="1"/>
    <col min="3" max="3" width="4.1640625" style="10" bestFit="1" customWidth="1"/>
    <col min="4" max="4" width="75" bestFit="1" customWidth="1"/>
    <col min="5" max="5" width="39.6640625" bestFit="1" customWidth="1"/>
    <col min="6" max="6" width="10.33203125" customWidth="1"/>
    <col min="7" max="7" width="11.33203125" customWidth="1"/>
    <col min="8" max="8" width="10.6640625" customWidth="1"/>
    <col min="9" max="9" width="11.33203125" customWidth="1"/>
    <col min="10" max="10" width="10.83203125" customWidth="1"/>
    <col min="13" max="13" width="8.6640625" customWidth="1"/>
    <col min="14" max="14" width="9.6640625" customWidth="1"/>
  </cols>
  <sheetData>
    <row r="3" spans="3:16" x14ac:dyDescent="0.2">
      <c r="C3" s="33" t="s">
        <v>38</v>
      </c>
      <c r="D3" s="33"/>
      <c r="E3" s="33"/>
      <c r="F3" s="13"/>
      <c r="G3" s="13"/>
      <c r="H3" s="13"/>
      <c r="K3" s="13"/>
      <c r="L3" s="13"/>
      <c r="M3" s="13"/>
      <c r="N3" s="13"/>
      <c r="O3" s="13"/>
      <c r="P3" s="13"/>
    </row>
    <row r="4" spans="3:16" x14ac:dyDescent="0.2">
      <c r="C4" s="2" t="s">
        <v>0</v>
      </c>
      <c r="D4" s="2" t="s">
        <v>39</v>
      </c>
      <c r="E4" s="2" t="s">
        <v>40</v>
      </c>
      <c r="F4" s="14"/>
      <c r="G4" s="14"/>
      <c r="H4" s="14"/>
      <c r="I4" s="14"/>
      <c r="J4" s="14"/>
      <c r="K4" s="14"/>
      <c r="L4" s="13"/>
      <c r="M4" s="13"/>
      <c r="N4" s="13"/>
      <c r="O4" s="13"/>
      <c r="P4" s="13"/>
    </row>
    <row r="5" spans="3:16" x14ac:dyDescent="0.2">
      <c r="C5" s="1">
        <v>-40</v>
      </c>
      <c r="D5" s="30" t="e">
        <f>VLOOKUP('IMPORT 3'!C5,Data_C__3[#All],2,FALSE)</f>
        <v>#N/A</v>
      </c>
      <c r="E5" s="30" t="str">
        <f>IFERROR(VLOOKUP('IMPORT 3'!C5,Data_C__3[#All],6,FALSE),"-----")</f>
        <v>-----</v>
      </c>
      <c r="H5" s="10"/>
      <c r="K5" s="14"/>
    </row>
    <row r="6" spans="3:16" x14ac:dyDescent="0.2">
      <c r="C6" s="1">
        <v>831</v>
      </c>
      <c r="D6" s="30" t="str">
        <f>VLOOKUP('IMPORT 3'!C6,Data_C__3[#All],2,FALSE)</f>
        <v>Dodecylguanidine monohydrochloride</v>
      </c>
      <c r="E6" s="30" t="str">
        <f>IFERROR(VLOOKUP('IMPORT 3'!C6,Data_C__3[#All],6,FALSE),"-----")</f>
        <v/>
      </c>
      <c r="H6" s="10"/>
      <c r="K6" s="14"/>
    </row>
    <row r="7" spans="3:16" x14ac:dyDescent="0.2">
      <c r="C7" s="1">
        <v>633</v>
      </c>
      <c r="D7" s="30" t="str">
        <f>VLOOKUP('IMPORT 3'!C7,Data_C__3[#All],2,FALSE)</f>
        <v>Cyanazine</v>
      </c>
      <c r="E7" s="30" t="str">
        <f>IFERROR(VLOOKUP('IMPORT 3'!C7,Data_C__3[#All],6,FALSE),"-----")</f>
        <v>Herbicides</v>
      </c>
      <c r="H7" s="10"/>
      <c r="K7" s="14"/>
    </row>
    <row r="8" spans="3:16" x14ac:dyDescent="0.2">
      <c r="C8" s="1"/>
      <c r="D8" s="30" t="e">
        <f>VLOOKUP('IMPORT 3'!C8,Data_C__3[#All],2,FALSE)</f>
        <v>#N/A</v>
      </c>
      <c r="E8" s="30" t="str">
        <f>IFERROR(VLOOKUP('IMPORT 3'!C8,Data_C__3[#All],6,FALSE),"-----")</f>
        <v>-----</v>
      </c>
      <c r="H8" s="10"/>
      <c r="K8" s="14"/>
    </row>
    <row r="9" spans="3:16" x14ac:dyDescent="0.2">
      <c r="C9" s="1">
        <v>375</v>
      </c>
      <c r="D9" s="30" t="str">
        <f>VLOOKUP('IMPORT 3'!C9,Data_C__3[#All],2,FALSE)</f>
        <v>Dexamethasone</v>
      </c>
      <c r="E9" s="30" t="str">
        <f>IFERROR(VLOOKUP('IMPORT 3'!C9,Data_C__3[#All],6,FALSE),"-----")</f>
        <v>Steroids and hormones</v>
      </c>
      <c r="H9" s="10"/>
      <c r="K9" s="14"/>
    </row>
    <row r="10" spans="3:16" x14ac:dyDescent="0.2">
      <c r="C10" s="1">
        <v>549</v>
      </c>
      <c r="D10" s="30" t="str">
        <f>VLOOKUP('IMPORT 3'!C10,Data_C__3[#All],2,FALSE)</f>
        <v>4-tert-Butylcyclohexanol (2 isomers)</v>
      </c>
      <c r="E10" s="30" t="str">
        <f>IFERROR(VLOOKUP('IMPORT 3'!C10,Data_C__3[#All],6,FALSE),"-----")</f>
        <v/>
      </c>
      <c r="H10" s="10"/>
      <c r="K10" s="14"/>
    </row>
    <row r="11" spans="3:16" x14ac:dyDescent="0.2">
      <c r="C11" s="1">
        <v>425</v>
      </c>
      <c r="D11" s="30" t="str">
        <f>VLOOKUP('IMPORT 3'!C11,Data_C__3[#All],2,FALSE)</f>
        <v>Bromochloroiodomethane</v>
      </c>
      <c r="E11" s="30" t="str">
        <f>IFERROR(VLOOKUP('IMPORT 3'!C11,Data_C__3[#All],6,FALSE),"-----")</f>
        <v/>
      </c>
      <c r="H11" s="10"/>
      <c r="K11" s="14"/>
    </row>
    <row r="12" spans="3:16" x14ac:dyDescent="0.2">
      <c r="C12" s="1">
        <v>246</v>
      </c>
      <c r="D12" s="30" t="str">
        <f>VLOOKUP('IMPORT 3'!C12,Data_C__3[#All],2,FALSE)</f>
        <v>Carbamazepine</v>
      </c>
      <c r="E12" s="30" t="str">
        <f>IFERROR(VLOOKUP('IMPORT 3'!C12,Data_C__3[#All],6,FALSE),"-----")</f>
        <v>Anticonvulsant</v>
      </c>
      <c r="F12" s="10"/>
      <c r="H12" s="10"/>
      <c r="K12" s="14"/>
    </row>
    <row r="13" spans="3:16" x14ac:dyDescent="0.2">
      <c r="C13" s="1">
        <v>157</v>
      </c>
      <c r="D13" s="30" t="str">
        <f>VLOOKUP('IMPORT 3'!C13,Data_C__3[#All],2,FALSE)</f>
        <v>Diazinon</v>
      </c>
      <c r="E13" s="30" t="str">
        <f>IFERROR(VLOOKUP('IMPORT 3'!C13,Data_C__3[#All],6,FALSE),"-----")</f>
        <v/>
      </c>
      <c r="F13" s="10"/>
      <c r="H13" s="10"/>
      <c r="K13" s="14"/>
    </row>
    <row r="14" spans="3:16" x14ac:dyDescent="0.2">
      <c r="C14" s="1">
        <v>763</v>
      </c>
      <c r="D14" s="30" t="str">
        <f>VLOOKUP('IMPORT 3'!C14,Data_C__3[#All],2,FALSE)</f>
        <v>2,4-Dinitrophenol</v>
      </c>
      <c r="E14" s="30" t="str">
        <f>IFERROR(VLOOKUP('IMPORT 3'!C14,Data_C__3[#All],6,FALSE),"-----")</f>
        <v/>
      </c>
      <c r="H14" s="10"/>
      <c r="K14" s="14"/>
    </row>
    <row r="15" spans="3:16" x14ac:dyDescent="0.2">
      <c r="C15" s="1">
        <v>557</v>
      </c>
      <c r="D15" s="30" t="str">
        <f>VLOOKUP('IMPORT 3'!C15,Data_C__3[#All],2,FALSE)</f>
        <v>Cyanide-Free</v>
      </c>
      <c r="E15" s="30" t="str">
        <f>IFERROR(VLOOKUP('IMPORT 3'!C15,Data_C__3[#All],6,FALSE),"-----")</f>
        <v/>
      </c>
    </row>
    <row r="16" spans="3:16" x14ac:dyDescent="0.2">
      <c r="C16" s="1">
        <v>211</v>
      </c>
      <c r="D16" s="30" t="str">
        <f>VLOOKUP('IMPORT 3'!C16,Data_C__3[#All],2,FALSE)</f>
        <v>Cloxacillin</v>
      </c>
      <c r="E16" s="30" t="str">
        <f>IFERROR(VLOOKUP('IMPORT 3'!C16,Data_C__3[#All],6,FALSE),"-----")</f>
        <v>Antibacterial</v>
      </c>
    </row>
    <row r="17" spans="3:7" x14ac:dyDescent="0.2">
      <c r="C17" s="1">
        <v>906</v>
      </c>
      <c r="D17" s="30" t="str">
        <f>VLOOKUP('IMPORT 3'!C17,Data_C__3[#All],2,FALSE)</f>
        <v>2-Ethylhexyl 2,3,4,5-tetrabromobenzoate</v>
      </c>
      <c r="E17" s="30" t="str">
        <f>IFERROR(VLOOKUP('IMPORT 3'!C17,Data_C__3[#All],6,FALSE),"-----")</f>
        <v>Brominated flame retardants</v>
      </c>
      <c r="G17" t="s">
        <v>2525</v>
      </c>
    </row>
    <row r="18" spans="3:7" x14ac:dyDescent="0.2">
      <c r="C18" s="1">
        <v>680</v>
      </c>
      <c r="D18" s="30" t="str">
        <f>VLOOKUP('IMPORT 3'!C18,Data_C__3[#All],2,FALSE)</f>
        <v>Propazine</v>
      </c>
      <c r="E18" s="30" t="str">
        <f>IFERROR(VLOOKUP('IMPORT 3'!C18,Data_C__3[#All],6,FALSE),"-----")</f>
        <v>Herbicides</v>
      </c>
      <c r="G18">
        <v>0</v>
      </c>
    </row>
    <row r="19" spans="3:7" x14ac:dyDescent="0.2">
      <c r="C19" s="1">
        <v>801</v>
      </c>
      <c r="D19" s="30" t="str">
        <f>VLOOKUP('IMPORT 3'!C19,Data_C__3[#All],2,FALSE)</f>
        <v>Indoxacarb</v>
      </c>
      <c r="E19" s="30" t="str">
        <f>IFERROR(VLOOKUP('IMPORT 3'!C19,Data_C__3[#All],6,FALSE),"-----")</f>
        <v/>
      </c>
      <c r="G19">
        <v>200</v>
      </c>
    </row>
    <row r="20" spans="3:7" x14ac:dyDescent="0.2">
      <c r="C20" s="1">
        <v>154</v>
      </c>
      <c r="D20" s="30" t="str">
        <f>VLOOKUP('IMPORT 3'!C20,Data_C__3[#All],2,FALSE)</f>
        <v>Desethylterbutylazin</v>
      </c>
      <c r="E20" s="30" t="str">
        <f>IFERROR(VLOOKUP('IMPORT 3'!C20,Data_C__3[#All],6,FALSE),"-----")</f>
        <v>Pesticide metabolites</v>
      </c>
      <c r="G20">
        <v>400</v>
      </c>
    </row>
    <row r="21" spans="3:7" x14ac:dyDescent="0.2">
      <c r="C21" s="1">
        <v>922</v>
      </c>
      <c r="D21" s="30" t="str">
        <f>VLOOKUP('IMPORT 3'!C21,Data_C__3[#All],2,FALSE)</f>
        <v>1,2-Bis(2,4,6-tribromophenoxy)ethane</v>
      </c>
      <c r="E21" s="30" t="str">
        <f>IFERROR(VLOOKUP('IMPORT 3'!C21,Data_C__3[#All],6,FALSE),"-----")</f>
        <v>Brominated flame retardants</v>
      </c>
      <c r="G21">
        <v>800</v>
      </c>
    </row>
    <row r="22" spans="3:7" x14ac:dyDescent="0.2">
      <c r="C22" s="1">
        <v>185</v>
      </c>
      <c r="D22" s="30" t="str">
        <f>VLOOKUP('IMPORT 3'!C22,Data_C__3[#All],2,FALSE)</f>
        <v>Cypermethrin</v>
      </c>
      <c r="E22" s="30" t="str">
        <f>IFERROR(VLOOKUP('IMPORT 3'!C22,Data_C__3[#All],6,FALSE),"-----")</f>
        <v/>
      </c>
    </row>
    <row r="23" spans="3:7" x14ac:dyDescent="0.2">
      <c r="C23" s="1">
        <v>489</v>
      </c>
      <c r="D23" s="30" t="str">
        <f>VLOOKUP('IMPORT 3'!C23,Data_C__3[#All],2,FALSE)</f>
        <v>3-Nitrobenzanthrone</v>
      </c>
      <c r="E23" s="30" t="str">
        <f>IFERROR(VLOOKUP('IMPORT 3'!C23,Data_C__3[#All],6,FALSE),"-----")</f>
        <v/>
      </c>
    </row>
    <row r="24" spans="3:7" x14ac:dyDescent="0.2">
      <c r="C24" s="1">
        <v>381</v>
      </c>
      <c r="D24" s="30" t="str">
        <f>VLOOKUP('IMPORT 3'!C24,Data_C__3[#All],2,FALSE)</f>
        <v>Carbon black (nanoparticles)</v>
      </c>
      <c r="E24" s="30" t="str">
        <f>IFERROR(VLOOKUP('IMPORT 3'!C24,Data_C__3[#All],6,FALSE),"-----")</f>
        <v/>
      </c>
    </row>
    <row r="25" spans="3:7" x14ac:dyDescent="0.2">
      <c r="C25" s="1">
        <v>965</v>
      </c>
      <c r="D25" s="30" t="str">
        <f>VLOOKUP('IMPORT 3'!C25,Data_C__3[#All],2,FALSE)</f>
        <v>Resorcinol bis[di(2,6-dimethylphenyl) phosphate]</v>
      </c>
      <c r="E25" s="30" t="str">
        <f>IFERROR(VLOOKUP('IMPORT 3'!C25,Data_C__3[#All],6,FALSE),"-----")</f>
        <v>Phosphorous containing flame retardants</v>
      </c>
    </row>
    <row r="26" spans="3:7" x14ac:dyDescent="0.2">
      <c r="C26" s="1">
        <v>370</v>
      </c>
      <c r="D26" s="30" t="str">
        <f>VLOOKUP('IMPORT 3'!C26,Data_C__3[#All],2,FALSE)</f>
        <v>Citalopram</v>
      </c>
      <c r="E26" s="30" t="str">
        <f>IFERROR(VLOOKUP('IMPORT 3'!C26,Data_C__3[#All],6,FALSE),"-----")</f>
        <v>Antidepressant</v>
      </c>
    </row>
    <row r="27" spans="3:7" x14ac:dyDescent="0.2">
      <c r="C27" s="1">
        <v>561</v>
      </c>
      <c r="D27" s="30" t="str">
        <f>VLOOKUP('IMPORT 3'!C27,Data_C__3[#All],2,FALSE)</f>
        <v>Dichloroaniline-2,3</v>
      </c>
      <c r="E27" s="30" t="str">
        <f>IFERROR(VLOOKUP('IMPORT 3'!C27,Data_C__3[#All],6,FALSE),"-----")</f>
        <v/>
      </c>
    </row>
    <row r="28" spans="3:7" x14ac:dyDescent="0.2">
      <c r="C28" s="1">
        <v>59</v>
      </c>
      <c r="D28" s="30" t="str">
        <f>VLOOKUP('IMPORT 3'!C28,Data_C__3[#All],2,FALSE)</f>
        <v>Tris(1,3-dichloroisopropyl) phosphate</v>
      </c>
      <c r="E28" s="30" t="str">
        <f>IFERROR(VLOOKUP('IMPORT 3'!C28,Data_C__3[#All],6,FALSE),"-----")</f>
        <v>Phosphorous containing flame retardants</v>
      </c>
    </row>
    <row r="29" spans="3:7" x14ac:dyDescent="0.2">
      <c r="C29" s="1">
        <v>253</v>
      </c>
      <c r="D29" s="30" t="str">
        <f>VLOOKUP('IMPORT 3'!C29,Data_C__3[#All],2,FALSE)</f>
        <v>Diclofenac</v>
      </c>
      <c r="E29" s="30" t="str">
        <f>IFERROR(VLOOKUP('IMPORT 3'!C29,Data_C__3[#All],6,FALSE),"-----")</f>
        <v>Anti-inflammatory</v>
      </c>
    </row>
    <row r="30" spans="3:7" x14ac:dyDescent="0.2">
      <c r="C30" s="1">
        <v>790</v>
      </c>
      <c r="D30" s="30" t="str">
        <f>VLOOKUP('IMPORT 3'!C30,Data_C__3[#All],2,FALSE)</f>
        <v>Methyl neodecanamide</v>
      </c>
      <c r="E30" s="30" t="str">
        <f>IFERROR(VLOOKUP('IMPORT 3'!C30,Data_C__3[#All],6,FALSE),"-----")</f>
        <v/>
      </c>
    </row>
    <row r="31" spans="3:7" x14ac:dyDescent="0.2">
      <c r="C31" s="1">
        <v>614</v>
      </c>
      <c r="D31" s="30" t="str">
        <f>VLOOKUP('IMPORT 3'!C31,Data_C__3[#All],2,FALSE)</f>
        <v>2,4-Dichloroanisole</v>
      </c>
      <c r="E31" s="30" t="str">
        <f>IFERROR(VLOOKUP('IMPORT 3'!C31,Data_C__3[#All],6,FALSE),"-----")</f>
        <v>Pesticide metabolites</v>
      </c>
    </row>
    <row r="32" spans="3:7" x14ac:dyDescent="0.2">
      <c r="C32" s="1"/>
      <c r="D32" s="30" t="e">
        <f>VLOOKUP('IMPORT 3'!C32,Data_C__3[#All],2,FALSE)</f>
        <v>#N/A</v>
      </c>
      <c r="E32" s="30" t="str">
        <f>IFERROR(VLOOKUP('IMPORT 3'!C32,Data_C__3[#All],6,FALSE),"-----")</f>
        <v>-----</v>
      </c>
    </row>
    <row r="33" spans="3:5" x14ac:dyDescent="0.2">
      <c r="C33" s="1">
        <v>544</v>
      </c>
      <c r="D33" s="30" t="str">
        <f>VLOOKUP('IMPORT 3'!C33,Data_C__3[#All],2,FALSE)</f>
        <v>4-Bromophenol</v>
      </c>
      <c r="E33" s="30" t="str">
        <f>IFERROR(VLOOKUP('IMPORT 3'!C33,Data_C__3[#All],6,FALSE),"-----")</f>
        <v/>
      </c>
    </row>
    <row r="34" spans="3:5" x14ac:dyDescent="0.2">
      <c r="C34" s="1">
        <v>684</v>
      </c>
      <c r="D34" s="30" t="str">
        <f>VLOOKUP('IMPORT 3'!C34,Data_C__3[#All],2,FALSE)</f>
        <v>Quinoxyfen</v>
      </c>
      <c r="E34" s="30" t="str">
        <f>IFERROR(VLOOKUP('IMPORT 3'!C34,Data_C__3[#All],6,FALSE),"-----")</f>
        <v>Fungicides</v>
      </c>
    </row>
    <row r="35" spans="3:5" x14ac:dyDescent="0.2">
      <c r="C35" s="1">
        <v>513</v>
      </c>
      <c r="D35" s="30" t="str">
        <f>VLOOKUP('IMPORT 3'!C35,Data_C__3[#All],2,FALSE)</f>
        <v>1,2,3-Trichloropropene</v>
      </c>
      <c r="E35" s="30" t="str">
        <f>IFERROR(VLOOKUP('IMPORT 3'!C35,Data_C__3[#All],6,FALSE),"-----")</f>
        <v/>
      </c>
    </row>
    <row r="36" spans="3:5" x14ac:dyDescent="0.2">
      <c r="C36" s="1">
        <v>936</v>
      </c>
      <c r="D36" s="30" t="str">
        <f>VLOOKUP('IMPORT 3'!C36,Data_C__3[#All],2,FALSE)</f>
        <v>1,3,5-tris(2,3-dibromopropyl)-1,3,5-triazinane-2,4,6-trione</v>
      </c>
      <c r="E36" s="30" t="str">
        <f>IFERROR(VLOOKUP('IMPORT 3'!C36,Data_C__3[#All],6,FALSE),"-----")</f>
        <v>Brominated flame retardants</v>
      </c>
    </row>
    <row r="37" spans="3:5" x14ac:dyDescent="0.2">
      <c r="C37" s="1">
        <v>388</v>
      </c>
      <c r="D37" s="30" t="str">
        <f>VLOOKUP('IMPORT 3'!C37,Data_C__3[#All],2,FALSE)</f>
        <v>Calcium carbonate (nanoparticles)</v>
      </c>
      <c r="E37" s="30" t="str">
        <f>IFERROR(VLOOKUP('IMPORT 3'!C37,Data_C__3[#All],6,FALSE),"-----")</f>
        <v/>
      </c>
    </row>
    <row r="38" spans="3:5" x14ac:dyDescent="0.2">
      <c r="C38" s="1">
        <v>279</v>
      </c>
      <c r="D38" s="30" t="str">
        <f>VLOOKUP('IMPORT 3'!C38,Data_C__3[#All],2,FALSE)</f>
        <v>Lorazepam</v>
      </c>
      <c r="E38" s="30" t="str">
        <f>IFERROR(VLOOKUP('IMPORT 3'!C38,Data_C__3[#All],6,FALSE),"-----")</f>
        <v>Anxiolytic</v>
      </c>
    </row>
    <row r="39" spans="3:5" x14ac:dyDescent="0.2">
      <c r="C39" s="1">
        <v>27</v>
      </c>
      <c r="D39" s="30" t="str">
        <f>VLOOKUP('IMPORT 3'!C39,Data_C__3[#All],2,FALSE)</f>
        <v>2-[2-[4-(1,1,3,3-tetramethylbutyl)phenoxy]ethoxy]ethanol / 4-Octylphenol di-ethoxylate</v>
      </c>
      <c r="E39" s="30" t="str">
        <f>IFERROR(VLOOKUP('IMPORT 3'!C39,Data_C__3[#All],6,FALSE),"-----")</f>
        <v>Detergents</v>
      </c>
    </row>
  </sheetData>
  <mergeCells count="1">
    <mergeCell ref="C3:E3"/>
  </mergeCells>
  <conditionalFormatting sqref="C5:E39">
    <cfRule type="cellIs" dxfId="3" priority="1" operator="between">
      <formula>$G$19</formula>
      <formula>$G$20</formula>
    </cfRule>
    <cfRule type="cellIs" dxfId="2" priority="2" operator="between">
      <formula>$G$19</formula>
      <formula>$G$20</formula>
    </cfRule>
    <cfRule type="expression" dxfId="1" priority="4" stopIfTrue="1">
      <formula>$C5&lt;$G$19</formula>
    </cfRule>
  </conditionalFormatting>
  <conditionalFormatting sqref="G30">
    <cfRule type="expression" dxfId="0" priority="3">
      <formula>$C5&lt;400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C3C5-28E5-004B-8A39-73C0E73F41D1}">
  <dimension ref="A1:H1015"/>
  <sheetViews>
    <sheetView topLeftCell="B1" zoomScale="84" workbookViewId="0">
      <selection sqref="A1:H1"/>
    </sheetView>
  </sheetViews>
  <sheetFormatPr baseColWidth="10" defaultRowHeight="15" x14ac:dyDescent="0.2"/>
  <cols>
    <col min="1" max="1" width="8.1640625" customWidth="1"/>
    <col min="2" max="2" width="80.6640625" bestFit="1" customWidth="1"/>
    <col min="3" max="3" width="50.5" bestFit="1" customWidth="1"/>
    <col min="4" max="4" width="35.5" bestFit="1" customWidth="1"/>
    <col min="5" max="5" width="51" bestFit="1" customWidth="1"/>
    <col min="6" max="6" width="63" bestFit="1" customWidth="1"/>
    <col min="7" max="7" width="69.1640625" bestFit="1" customWidth="1"/>
    <col min="8" max="8" width="28.1640625" bestFit="1" customWidth="1"/>
  </cols>
  <sheetData>
    <row r="1" spans="1:8" x14ac:dyDescent="0.2">
      <c r="A1" s="42" t="s">
        <v>38</v>
      </c>
      <c r="B1" s="42"/>
      <c r="C1" s="42"/>
      <c r="D1" s="42"/>
      <c r="E1" s="42"/>
      <c r="F1" s="42"/>
      <c r="G1" s="42"/>
      <c r="H1" s="42"/>
    </row>
    <row r="2" spans="1:8" x14ac:dyDescent="0.2">
      <c r="A2" t="s">
        <v>76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</row>
    <row r="3" spans="1:8" x14ac:dyDescent="0.2">
      <c r="A3">
        <v>1</v>
      </c>
      <c r="B3" s="41" t="s">
        <v>84</v>
      </c>
      <c r="C3" s="41" t="s">
        <v>85</v>
      </c>
      <c r="D3" s="41" t="s">
        <v>86</v>
      </c>
      <c r="E3" s="41" t="s">
        <v>87</v>
      </c>
      <c r="F3" s="41" t="s">
        <v>85</v>
      </c>
      <c r="G3" s="41" t="s">
        <v>88</v>
      </c>
      <c r="H3" s="41" t="s">
        <v>85</v>
      </c>
    </row>
    <row r="4" spans="1:8" x14ac:dyDescent="0.2">
      <c r="A4">
        <v>2</v>
      </c>
      <c r="B4" s="41" t="s">
        <v>89</v>
      </c>
      <c r="C4" s="41" t="s">
        <v>85</v>
      </c>
      <c r="D4" s="41" t="s">
        <v>90</v>
      </c>
      <c r="E4" s="41" t="s">
        <v>87</v>
      </c>
      <c r="F4" s="41" t="s">
        <v>85</v>
      </c>
      <c r="G4" s="41" t="s">
        <v>88</v>
      </c>
      <c r="H4" s="41" t="s">
        <v>85</v>
      </c>
    </row>
    <row r="5" spans="1:8" x14ac:dyDescent="0.2">
      <c r="A5">
        <v>3</v>
      </c>
      <c r="B5" s="41" t="s">
        <v>91</v>
      </c>
      <c r="C5" s="41" t="s">
        <v>85</v>
      </c>
      <c r="D5" s="41" t="s">
        <v>92</v>
      </c>
      <c r="E5" s="41" t="s">
        <v>87</v>
      </c>
      <c r="F5" s="41" t="s">
        <v>85</v>
      </c>
      <c r="G5" s="41" t="s">
        <v>88</v>
      </c>
      <c r="H5" s="41" t="s">
        <v>85</v>
      </c>
    </row>
    <row r="6" spans="1:8" x14ac:dyDescent="0.2">
      <c r="A6">
        <v>4</v>
      </c>
      <c r="B6" s="41" t="s">
        <v>93</v>
      </c>
      <c r="C6" s="41" t="s">
        <v>85</v>
      </c>
      <c r="D6" s="41" t="s">
        <v>94</v>
      </c>
      <c r="E6" s="41" t="s">
        <v>95</v>
      </c>
      <c r="F6" s="41" t="s">
        <v>96</v>
      </c>
      <c r="G6" s="41" t="s">
        <v>85</v>
      </c>
      <c r="H6" s="41" t="s">
        <v>85</v>
      </c>
    </row>
    <row r="7" spans="1:8" x14ac:dyDescent="0.2">
      <c r="A7">
        <v>5</v>
      </c>
      <c r="B7" s="41" t="s">
        <v>97</v>
      </c>
      <c r="C7" s="41" t="s">
        <v>85</v>
      </c>
      <c r="D7" s="41" t="s">
        <v>98</v>
      </c>
      <c r="E7" s="41" t="s">
        <v>99</v>
      </c>
      <c r="F7" s="41" t="s">
        <v>100</v>
      </c>
      <c r="G7" s="41" t="s">
        <v>85</v>
      </c>
      <c r="H7" s="41" t="s">
        <v>85</v>
      </c>
    </row>
    <row r="8" spans="1:8" x14ac:dyDescent="0.2">
      <c r="A8">
        <v>6</v>
      </c>
      <c r="B8" s="41" t="s">
        <v>101</v>
      </c>
      <c r="C8" s="41" t="s">
        <v>102</v>
      </c>
      <c r="D8" s="41" t="s">
        <v>103</v>
      </c>
      <c r="E8" s="41" t="s">
        <v>99</v>
      </c>
      <c r="F8" s="41" t="s">
        <v>100</v>
      </c>
      <c r="G8" s="41" t="s">
        <v>85</v>
      </c>
      <c r="H8" s="41" t="s">
        <v>85</v>
      </c>
    </row>
    <row r="9" spans="1:8" x14ac:dyDescent="0.2">
      <c r="A9">
        <v>7</v>
      </c>
      <c r="B9" s="41" t="s">
        <v>104</v>
      </c>
      <c r="C9" s="41" t="s">
        <v>105</v>
      </c>
      <c r="D9" s="41" t="s">
        <v>106</v>
      </c>
      <c r="E9" s="41" t="s">
        <v>99</v>
      </c>
      <c r="F9" s="41" t="s">
        <v>100</v>
      </c>
      <c r="G9" s="41" t="s">
        <v>85</v>
      </c>
      <c r="H9" s="41" t="s">
        <v>85</v>
      </c>
    </row>
    <row r="10" spans="1:8" x14ac:dyDescent="0.2">
      <c r="A10">
        <v>8</v>
      </c>
      <c r="B10" s="41" t="s">
        <v>107</v>
      </c>
      <c r="C10" s="41" t="s">
        <v>108</v>
      </c>
      <c r="D10" s="41" t="s">
        <v>109</v>
      </c>
      <c r="E10" s="41" t="s">
        <v>99</v>
      </c>
      <c r="F10" s="41" t="s">
        <v>100</v>
      </c>
      <c r="G10" s="41" t="s">
        <v>85</v>
      </c>
      <c r="H10" s="41" t="s">
        <v>85</v>
      </c>
    </row>
    <row r="11" spans="1:8" x14ac:dyDescent="0.2">
      <c r="A11">
        <v>9</v>
      </c>
      <c r="B11" s="41" t="s">
        <v>110</v>
      </c>
      <c r="C11" s="41" t="s">
        <v>85</v>
      </c>
      <c r="D11" s="41" t="s">
        <v>111</v>
      </c>
      <c r="E11" s="41" t="s">
        <v>112</v>
      </c>
      <c r="F11" s="41" t="s">
        <v>85</v>
      </c>
      <c r="G11" s="41" t="s">
        <v>113</v>
      </c>
      <c r="H11" s="41" t="s">
        <v>85</v>
      </c>
    </row>
    <row r="12" spans="1:8" x14ac:dyDescent="0.2">
      <c r="A12">
        <v>10</v>
      </c>
      <c r="B12" s="41" t="s">
        <v>114</v>
      </c>
      <c r="C12" s="41" t="s">
        <v>85</v>
      </c>
      <c r="D12" s="41" t="s">
        <v>115</v>
      </c>
      <c r="E12" s="41" t="s">
        <v>116</v>
      </c>
      <c r="F12" s="41" t="s">
        <v>117</v>
      </c>
      <c r="G12" s="41" t="s">
        <v>118</v>
      </c>
      <c r="H12" s="41" t="s">
        <v>85</v>
      </c>
    </row>
    <row r="13" spans="1:8" x14ac:dyDescent="0.2">
      <c r="A13">
        <v>11</v>
      </c>
      <c r="B13" s="41" t="s">
        <v>119</v>
      </c>
      <c r="C13" s="41" t="s">
        <v>85</v>
      </c>
      <c r="D13" s="41" t="s">
        <v>120</v>
      </c>
      <c r="E13" s="41" t="s">
        <v>116</v>
      </c>
      <c r="F13" s="41" t="s">
        <v>117</v>
      </c>
      <c r="G13" s="41" t="s">
        <v>118</v>
      </c>
      <c r="H13" s="41" t="s">
        <v>85</v>
      </c>
    </row>
    <row r="14" spans="1:8" x14ac:dyDescent="0.2">
      <c r="A14">
        <v>12</v>
      </c>
      <c r="B14" s="41" t="s">
        <v>121</v>
      </c>
      <c r="C14" s="41" t="s">
        <v>85</v>
      </c>
      <c r="D14" s="41" t="s">
        <v>122</v>
      </c>
      <c r="E14" s="41" t="s">
        <v>116</v>
      </c>
      <c r="F14" s="41" t="s">
        <v>123</v>
      </c>
      <c r="G14" s="41" t="s">
        <v>118</v>
      </c>
      <c r="H14" s="41" t="s">
        <v>85</v>
      </c>
    </row>
    <row r="15" spans="1:8" x14ac:dyDescent="0.2">
      <c r="A15">
        <v>13</v>
      </c>
      <c r="B15" s="41" t="s">
        <v>124</v>
      </c>
      <c r="C15" s="41" t="s">
        <v>85</v>
      </c>
      <c r="D15" s="41" t="s">
        <v>125</v>
      </c>
      <c r="E15" s="41" t="s">
        <v>112</v>
      </c>
      <c r="F15" s="41" t="s">
        <v>85</v>
      </c>
      <c r="G15" s="41" t="s">
        <v>118</v>
      </c>
      <c r="H15" s="41" t="s">
        <v>85</v>
      </c>
    </row>
    <row r="16" spans="1:8" x14ac:dyDescent="0.2">
      <c r="A16">
        <v>14</v>
      </c>
      <c r="B16" s="41" t="s">
        <v>126</v>
      </c>
      <c r="C16" s="41" t="s">
        <v>85</v>
      </c>
      <c r="D16" s="41" t="s">
        <v>127</v>
      </c>
      <c r="E16" s="41" t="s">
        <v>128</v>
      </c>
      <c r="F16" s="41" t="s">
        <v>85</v>
      </c>
      <c r="G16" s="41" t="s">
        <v>85</v>
      </c>
      <c r="H16" s="41" t="s">
        <v>85</v>
      </c>
    </row>
    <row r="17" spans="1:8" x14ac:dyDescent="0.2">
      <c r="A17">
        <v>15</v>
      </c>
      <c r="B17" s="41" t="s">
        <v>129</v>
      </c>
      <c r="C17" s="41" t="s">
        <v>130</v>
      </c>
      <c r="D17" s="41" t="s">
        <v>131</v>
      </c>
      <c r="E17" s="41" t="s">
        <v>116</v>
      </c>
      <c r="F17" s="41" t="s">
        <v>132</v>
      </c>
      <c r="G17" s="41" t="s">
        <v>85</v>
      </c>
      <c r="H17" s="41" t="s">
        <v>85</v>
      </c>
    </row>
    <row r="18" spans="1:8" x14ac:dyDescent="0.2">
      <c r="A18">
        <v>16</v>
      </c>
      <c r="B18" s="41" t="s">
        <v>133</v>
      </c>
      <c r="C18" s="41" t="s">
        <v>134</v>
      </c>
      <c r="D18" s="41" t="s">
        <v>135</v>
      </c>
      <c r="E18" s="41" t="s">
        <v>116</v>
      </c>
      <c r="F18" s="41" t="s">
        <v>132</v>
      </c>
      <c r="G18" s="41" t="s">
        <v>85</v>
      </c>
      <c r="H18" s="41" t="s">
        <v>85</v>
      </c>
    </row>
    <row r="19" spans="1:8" x14ac:dyDescent="0.2">
      <c r="A19">
        <v>17</v>
      </c>
      <c r="B19" s="41" t="s">
        <v>136</v>
      </c>
      <c r="C19" s="41" t="s">
        <v>137</v>
      </c>
      <c r="D19" s="41" t="s">
        <v>138</v>
      </c>
      <c r="E19" s="41" t="s">
        <v>116</v>
      </c>
      <c r="F19" s="41" t="s">
        <v>132</v>
      </c>
      <c r="G19" s="41" t="s">
        <v>85</v>
      </c>
      <c r="H19" s="41" t="s">
        <v>85</v>
      </c>
    </row>
    <row r="20" spans="1:8" x14ac:dyDescent="0.2">
      <c r="A20">
        <v>18</v>
      </c>
      <c r="B20" s="41" t="s">
        <v>139</v>
      </c>
      <c r="C20" s="41" t="s">
        <v>85</v>
      </c>
      <c r="D20" s="41" t="s">
        <v>140</v>
      </c>
      <c r="E20" s="41" t="s">
        <v>141</v>
      </c>
      <c r="F20" s="41" t="s">
        <v>85</v>
      </c>
      <c r="G20" s="41" t="s">
        <v>85</v>
      </c>
      <c r="H20" s="41" t="s">
        <v>85</v>
      </c>
    </row>
    <row r="21" spans="1:8" x14ac:dyDescent="0.2">
      <c r="A21">
        <v>19</v>
      </c>
      <c r="B21" s="41" t="s">
        <v>142</v>
      </c>
      <c r="C21" s="41" t="s">
        <v>143</v>
      </c>
      <c r="D21" s="41" t="s">
        <v>144</v>
      </c>
      <c r="E21" s="41" t="s">
        <v>116</v>
      </c>
      <c r="F21" s="41" t="s">
        <v>132</v>
      </c>
      <c r="G21" s="41" t="s">
        <v>85</v>
      </c>
      <c r="H21" s="41" t="s">
        <v>85</v>
      </c>
    </row>
    <row r="22" spans="1:8" x14ac:dyDescent="0.2">
      <c r="A22">
        <v>20</v>
      </c>
      <c r="B22" s="41" t="s">
        <v>145</v>
      </c>
      <c r="C22" s="41" t="s">
        <v>85</v>
      </c>
      <c r="D22" s="41" t="s">
        <v>146</v>
      </c>
      <c r="E22" s="41" t="s">
        <v>95</v>
      </c>
      <c r="F22" s="41" t="s">
        <v>147</v>
      </c>
      <c r="G22" s="41" t="s">
        <v>148</v>
      </c>
      <c r="H22" s="41" t="s">
        <v>85</v>
      </c>
    </row>
    <row r="23" spans="1:8" x14ac:dyDescent="0.2">
      <c r="A23">
        <v>21</v>
      </c>
      <c r="B23" s="41" t="s">
        <v>149</v>
      </c>
      <c r="C23" s="41" t="s">
        <v>85</v>
      </c>
      <c r="D23" s="41" t="s">
        <v>150</v>
      </c>
      <c r="E23" s="41" t="s">
        <v>95</v>
      </c>
      <c r="F23" s="41" t="s">
        <v>147</v>
      </c>
      <c r="G23" s="41" t="s">
        <v>151</v>
      </c>
      <c r="H23" s="41" t="s">
        <v>85</v>
      </c>
    </row>
    <row r="24" spans="1:8" x14ac:dyDescent="0.2">
      <c r="A24">
        <v>22</v>
      </c>
      <c r="B24" s="41" t="s">
        <v>152</v>
      </c>
      <c r="C24" s="41" t="s">
        <v>85</v>
      </c>
      <c r="D24" s="41" t="s">
        <v>153</v>
      </c>
      <c r="E24" s="41" t="s">
        <v>95</v>
      </c>
      <c r="F24" s="41" t="s">
        <v>147</v>
      </c>
      <c r="G24" s="41" t="s">
        <v>151</v>
      </c>
      <c r="H24" s="41" t="s">
        <v>85</v>
      </c>
    </row>
    <row r="25" spans="1:8" x14ac:dyDescent="0.2">
      <c r="A25">
        <v>23</v>
      </c>
      <c r="B25" s="41" t="s">
        <v>154</v>
      </c>
      <c r="C25" s="41" t="s">
        <v>155</v>
      </c>
      <c r="D25" s="41" t="s">
        <v>156</v>
      </c>
      <c r="E25" s="41" t="s">
        <v>95</v>
      </c>
      <c r="F25" s="41" t="s">
        <v>147</v>
      </c>
      <c r="G25" s="41" t="s">
        <v>157</v>
      </c>
      <c r="H25" s="41" t="s">
        <v>85</v>
      </c>
    </row>
    <row r="26" spans="1:8" x14ac:dyDescent="0.2">
      <c r="A26">
        <v>24</v>
      </c>
      <c r="B26" s="41" t="s">
        <v>158</v>
      </c>
      <c r="C26" s="41" t="s">
        <v>159</v>
      </c>
      <c r="D26" s="41" t="s">
        <v>160</v>
      </c>
      <c r="E26" s="41" t="s">
        <v>95</v>
      </c>
      <c r="F26" s="41" t="s">
        <v>147</v>
      </c>
      <c r="G26" s="41" t="s">
        <v>157</v>
      </c>
      <c r="H26" s="41" t="s">
        <v>85</v>
      </c>
    </row>
    <row r="27" spans="1:8" x14ac:dyDescent="0.2">
      <c r="A27">
        <v>25</v>
      </c>
      <c r="B27" s="41" t="s">
        <v>161</v>
      </c>
      <c r="C27" s="41" t="s">
        <v>162</v>
      </c>
      <c r="D27" s="41" t="s">
        <v>163</v>
      </c>
      <c r="E27" s="41" t="s">
        <v>95</v>
      </c>
      <c r="F27" s="41" t="s">
        <v>147</v>
      </c>
      <c r="G27" s="41" t="s">
        <v>157</v>
      </c>
      <c r="H27" s="41" t="s">
        <v>85</v>
      </c>
    </row>
    <row r="28" spans="1:8" x14ac:dyDescent="0.2">
      <c r="A28">
        <v>26</v>
      </c>
      <c r="B28" s="41" t="s">
        <v>164</v>
      </c>
      <c r="C28" s="41" t="s">
        <v>165</v>
      </c>
      <c r="D28" s="41" t="s">
        <v>166</v>
      </c>
      <c r="E28" s="41" t="s">
        <v>95</v>
      </c>
      <c r="F28" s="41" t="s">
        <v>147</v>
      </c>
      <c r="G28" s="41" t="s">
        <v>157</v>
      </c>
      <c r="H28" s="41" t="s">
        <v>85</v>
      </c>
    </row>
    <row r="29" spans="1:8" x14ac:dyDescent="0.2">
      <c r="A29">
        <v>27</v>
      </c>
      <c r="B29" s="41" t="s">
        <v>167</v>
      </c>
      <c r="C29" s="41" t="s">
        <v>168</v>
      </c>
      <c r="D29" s="41" t="s">
        <v>169</v>
      </c>
      <c r="E29" s="41" t="s">
        <v>95</v>
      </c>
      <c r="F29" s="41" t="s">
        <v>147</v>
      </c>
      <c r="G29" s="41" t="s">
        <v>157</v>
      </c>
      <c r="H29" s="41" t="s">
        <v>85</v>
      </c>
    </row>
    <row r="30" spans="1:8" x14ac:dyDescent="0.2">
      <c r="A30">
        <v>28</v>
      </c>
      <c r="B30" s="41" t="s">
        <v>170</v>
      </c>
      <c r="C30" s="41" t="s">
        <v>171</v>
      </c>
      <c r="D30" s="41" t="s">
        <v>172</v>
      </c>
      <c r="E30" s="41" t="s">
        <v>95</v>
      </c>
      <c r="F30" s="41" t="s">
        <v>147</v>
      </c>
      <c r="G30" s="41" t="s">
        <v>157</v>
      </c>
      <c r="H30" s="41" t="s">
        <v>85</v>
      </c>
    </row>
    <row r="31" spans="1:8" x14ac:dyDescent="0.2">
      <c r="A31">
        <v>29</v>
      </c>
      <c r="B31" s="41" t="s">
        <v>173</v>
      </c>
      <c r="C31" s="41" t="s">
        <v>174</v>
      </c>
      <c r="D31" s="41" t="s">
        <v>175</v>
      </c>
      <c r="E31" s="41" t="s">
        <v>95</v>
      </c>
      <c r="F31" s="41" t="s">
        <v>147</v>
      </c>
      <c r="G31" s="41" t="s">
        <v>157</v>
      </c>
      <c r="H31" s="41" t="s">
        <v>85</v>
      </c>
    </row>
    <row r="32" spans="1:8" x14ac:dyDescent="0.2">
      <c r="A32">
        <v>30</v>
      </c>
      <c r="B32" s="41" t="s">
        <v>176</v>
      </c>
      <c r="C32" s="41" t="s">
        <v>85</v>
      </c>
      <c r="D32" s="41" t="s">
        <v>85</v>
      </c>
      <c r="E32" s="41" t="s">
        <v>177</v>
      </c>
      <c r="F32" s="41" t="s">
        <v>85</v>
      </c>
      <c r="G32" s="41" t="s">
        <v>147</v>
      </c>
      <c r="H32" s="41" t="s">
        <v>85</v>
      </c>
    </row>
    <row r="33" spans="1:8" x14ac:dyDescent="0.2">
      <c r="A33">
        <v>32</v>
      </c>
      <c r="B33" s="41" t="s">
        <v>178</v>
      </c>
      <c r="C33" s="41" t="s">
        <v>85</v>
      </c>
      <c r="D33" s="41" t="s">
        <v>179</v>
      </c>
      <c r="E33" s="41" t="s">
        <v>180</v>
      </c>
      <c r="F33" s="41" t="s">
        <v>85</v>
      </c>
      <c r="G33" s="41" t="s">
        <v>85</v>
      </c>
      <c r="H33" s="41" t="s">
        <v>85</v>
      </c>
    </row>
    <row r="34" spans="1:8" x14ac:dyDescent="0.2">
      <c r="A34">
        <v>33</v>
      </c>
      <c r="B34" s="41" t="s">
        <v>181</v>
      </c>
      <c r="C34" s="41" t="s">
        <v>182</v>
      </c>
      <c r="D34" s="41" t="s">
        <v>183</v>
      </c>
      <c r="E34" s="41" t="s">
        <v>184</v>
      </c>
      <c r="F34" s="41" t="s">
        <v>185</v>
      </c>
      <c r="G34" s="41" t="s">
        <v>85</v>
      </c>
      <c r="H34" s="41" t="s">
        <v>85</v>
      </c>
    </row>
    <row r="35" spans="1:8" x14ac:dyDescent="0.2">
      <c r="A35">
        <v>34</v>
      </c>
      <c r="B35" s="41" t="s">
        <v>186</v>
      </c>
      <c r="C35" s="41" t="s">
        <v>187</v>
      </c>
      <c r="D35" s="41" t="s">
        <v>188</v>
      </c>
      <c r="E35" s="41" t="s">
        <v>180</v>
      </c>
      <c r="F35" s="41" t="s">
        <v>85</v>
      </c>
      <c r="G35" s="41" t="s">
        <v>85</v>
      </c>
      <c r="H35" s="41" t="s">
        <v>85</v>
      </c>
    </row>
    <row r="36" spans="1:8" x14ac:dyDescent="0.2">
      <c r="A36">
        <v>35</v>
      </c>
      <c r="B36" s="41" t="s">
        <v>189</v>
      </c>
      <c r="C36" s="41" t="s">
        <v>190</v>
      </c>
      <c r="D36" s="41" t="s">
        <v>191</v>
      </c>
      <c r="E36" s="41" t="s">
        <v>180</v>
      </c>
      <c r="F36" s="41" t="s">
        <v>85</v>
      </c>
      <c r="G36" s="41" t="s">
        <v>85</v>
      </c>
      <c r="H36" s="41" t="s">
        <v>85</v>
      </c>
    </row>
    <row r="37" spans="1:8" x14ac:dyDescent="0.2">
      <c r="A37">
        <v>36</v>
      </c>
      <c r="B37" s="41" t="s">
        <v>192</v>
      </c>
      <c r="C37" s="41" t="s">
        <v>193</v>
      </c>
      <c r="D37" s="41" t="s">
        <v>194</v>
      </c>
      <c r="E37" s="41" t="s">
        <v>195</v>
      </c>
      <c r="F37" s="41" t="s">
        <v>196</v>
      </c>
      <c r="G37" s="41" t="s">
        <v>197</v>
      </c>
      <c r="H37" s="41" t="s">
        <v>85</v>
      </c>
    </row>
    <row r="38" spans="1:8" x14ac:dyDescent="0.2">
      <c r="A38">
        <v>37</v>
      </c>
      <c r="B38" s="41" t="s">
        <v>198</v>
      </c>
      <c r="C38" s="41" t="s">
        <v>199</v>
      </c>
      <c r="D38" s="41" t="s">
        <v>200</v>
      </c>
      <c r="E38" s="41" t="s">
        <v>195</v>
      </c>
      <c r="F38" s="41" t="s">
        <v>196</v>
      </c>
      <c r="G38" s="41" t="s">
        <v>197</v>
      </c>
      <c r="H38" s="41" t="s">
        <v>85</v>
      </c>
    </row>
    <row r="39" spans="1:8" x14ac:dyDescent="0.2">
      <c r="A39">
        <v>38</v>
      </c>
      <c r="B39" s="41" t="s">
        <v>201</v>
      </c>
      <c r="C39" s="41" t="s">
        <v>202</v>
      </c>
      <c r="D39" s="41" t="s">
        <v>203</v>
      </c>
      <c r="E39" s="41" t="s">
        <v>195</v>
      </c>
      <c r="F39" s="41" t="s">
        <v>196</v>
      </c>
      <c r="G39" s="41" t="s">
        <v>197</v>
      </c>
      <c r="H39" s="41" t="s">
        <v>85</v>
      </c>
    </row>
    <row r="40" spans="1:8" x14ac:dyDescent="0.2">
      <c r="A40">
        <v>39</v>
      </c>
      <c r="B40" s="41" t="s">
        <v>204</v>
      </c>
      <c r="C40" s="41" t="s">
        <v>205</v>
      </c>
      <c r="D40" s="41" t="s">
        <v>206</v>
      </c>
      <c r="E40" s="41" t="s">
        <v>195</v>
      </c>
      <c r="F40" s="41" t="s">
        <v>196</v>
      </c>
      <c r="G40" s="41" t="s">
        <v>197</v>
      </c>
      <c r="H40" s="41" t="s">
        <v>85</v>
      </c>
    </row>
    <row r="41" spans="1:8" x14ac:dyDescent="0.2">
      <c r="A41">
        <v>40</v>
      </c>
      <c r="B41" s="41" t="s">
        <v>207</v>
      </c>
      <c r="C41" s="41" t="s">
        <v>208</v>
      </c>
      <c r="D41" s="41" t="s">
        <v>209</v>
      </c>
      <c r="E41" s="41" t="s">
        <v>195</v>
      </c>
      <c r="F41" s="41" t="s">
        <v>196</v>
      </c>
      <c r="G41" s="41" t="s">
        <v>197</v>
      </c>
      <c r="H41" s="41" t="s">
        <v>85</v>
      </c>
    </row>
    <row r="42" spans="1:8" x14ac:dyDescent="0.2">
      <c r="A42">
        <v>41</v>
      </c>
      <c r="B42" s="41" t="s">
        <v>210</v>
      </c>
      <c r="C42" s="41" t="s">
        <v>85</v>
      </c>
      <c r="D42" s="41" t="s">
        <v>211</v>
      </c>
      <c r="E42" s="41" t="s">
        <v>195</v>
      </c>
      <c r="F42" s="41" t="s">
        <v>196</v>
      </c>
      <c r="G42" s="41" t="s">
        <v>85</v>
      </c>
      <c r="H42" s="41" t="s">
        <v>85</v>
      </c>
    </row>
    <row r="43" spans="1:8" x14ac:dyDescent="0.2">
      <c r="A43">
        <v>42</v>
      </c>
      <c r="B43" s="41" t="s">
        <v>212</v>
      </c>
      <c r="C43" s="41" t="s">
        <v>213</v>
      </c>
      <c r="D43" s="41" t="s">
        <v>214</v>
      </c>
      <c r="E43" s="41" t="s">
        <v>184</v>
      </c>
      <c r="F43" s="41" t="s">
        <v>215</v>
      </c>
      <c r="G43" s="41" t="s">
        <v>216</v>
      </c>
      <c r="H43" s="41" t="s">
        <v>85</v>
      </c>
    </row>
    <row r="44" spans="1:8" x14ac:dyDescent="0.2">
      <c r="A44">
        <v>43</v>
      </c>
      <c r="B44" s="41" t="s">
        <v>217</v>
      </c>
      <c r="C44" s="41" t="s">
        <v>85</v>
      </c>
      <c r="D44" s="41" t="s">
        <v>218</v>
      </c>
      <c r="E44" s="41" t="s">
        <v>219</v>
      </c>
      <c r="F44" s="41" t="s">
        <v>220</v>
      </c>
      <c r="G44" s="41" t="s">
        <v>221</v>
      </c>
      <c r="H44" s="41" t="s">
        <v>85</v>
      </c>
    </row>
    <row r="45" spans="1:8" x14ac:dyDescent="0.2">
      <c r="A45">
        <v>44</v>
      </c>
      <c r="B45" s="41" t="s">
        <v>222</v>
      </c>
      <c r="C45" s="41" t="s">
        <v>223</v>
      </c>
      <c r="D45" s="41" t="s">
        <v>224</v>
      </c>
      <c r="E45" s="41" t="s">
        <v>184</v>
      </c>
      <c r="F45" s="41" t="s">
        <v>185</v>
      </c>
      <c r="G45" s="41" t="s">
        <v>85</v>
      </c>
      <c r="H45" s="41" t="s">
        <v>85</v>
      </c>
    </row>
    <row r="46" spans="1:8" x14ac:dyDescent="0.2">
      <c r="A46">
        <v>45</v>
      </c>
      <c r="B46" s="41" t="s">
        <v>225</v>
      </c>
      <c r="C46" s="41" t="s">
        <v>226</v>
      </c>
      <c r="D46" s="41" t="s">
        <v>227</v>
      </c>
      <c r="E46" s="41" t="s">
        <v>184</v>
      </c>
      <c r="F46" s="41" t="s">
        <v>185</v>
      </c>
      <c r="G46" s="41" t="s">
        <v>228</v>
      </c>
      <c r="H46" s="41" t="s">
        <v>85</v>
      </c>
    </row>
    <row r="47" spans="1:8" x14ac:dyDescent="0.2">
      <c r="A47">
        <v>46</v>
      </c>
      <c r="B47" s="41" t="s">
        <v>229</v>
      </c>
      <c r="C47" s="41" t="s">
        <v>230</v>
      </c>
      <c r="D47" s="41" t="s">
        <v>231</v>
      </c>
      <c r="E47" s="41" t="s">
        <v>184</v>
      </c>
      <c r="F47" s="41" t="s">
        <v>185</v>
      </c>
      <c r="G47" s="41" t="s">
        <v>228</v>
      </c>
      <c r="H47" s="41" t="s">
        <v>85</v>
      </c>
    </row>
    <row r="48" spans="1:8" x14ac:dyDescent="0.2">
      <c r="A48">
        <v>47</v>
      </c>
      <c r="B48" s="41" t="s">
        <v>232</v>
      </c>
      <c r="C48" s="41" t="s">
        <v>233</v>
      </c>
      <c r="D48" s="41" t="s">
        <v>234</v>
      </c>
      <c r="E48" s="41" t="s">
        <v>184</v>
      </c>
      <c r="F48" s="41" t="s">
        <v>185</v>
      </c>
      <c r="G48" s="41" t="s">
        <v>228</v>
      </c>
      <c r="H48" s="41" t="s">
        <v>85</v>
      </c>
    </row>
    <row r="49" spans="1:8" x14ac:dyDescent="0.2">
      <c r="A49">
        <v>50</v>
      </c>
      <c r="B49" s="41" t="s">
        <v>235</v>
      </c>
      <c r="C49" s="41" t="s">
        <v>236</v>
      </c>
      <c r="D49" s="41" t="s">
        <v>237</v>
      </c>
      <c r="E49" s="41" t="s">
        <v>184</v>
      </c>
      <c r="F49" s="41" t="s">
        <v>185</v>
      </c>
      <c r="G49" s="41" t="s">
        <v>228</v>
      </c>
      <c r="H49" s="41" t="s">
        <v>85</v>
      </c>
    </row>
    <row r="50" spans="1:8" x14ac:dyDescent="0.2">
      <c r="A50">
        <v>51</v>
      </c>
      <c r="B50" s="41" t="s">
        <v>238</v>
      </c>
      <c r="C50" s="41" t="s">
        <v>239</v>
      </c>
      <c r="D50" s="41" t="s">
        <v>240</v>
      </c>
      <c r="E50" s="41" t="s">
        <v>184</v>
      </c>
      <c r="F50" s="41" t="s">
        <v>185</v>
      </c>
      <c r="G50" s="41" t="s">
        <v>228</v>
      </c>
      <c r="H50" s="41" t="s">
        <v>85</v>
      </c>
    </row>
    <row r="51" spans="1:8" x14ac:dyDescent="0.2">
      <c r="A51">
        <v>55</v>
      </c>
      <c r="B51" s="41" t="s">
        <v>241</v>
      </c>
      <c r="C51" s="41" t="s">
        <v>85</v>
      </c>
      <c r="D51" s="41" t="s">
        <v>242</v>
      </c>
      <c r="E51" s="41" t="s">
        <v>184</v>
      </c>
      <c r="F51" s="41" t="s">
        <v>185</v>
      </c>
      <c r="G51" s="41" t="s">
        <v>228</v>
      </c>
      <c r="H51" s="41" t="s">
        <v>85</v>
      </c>
    </row>
    <row r="52" spans="1:8" x14ac:dyDescent="0.2">
      <c r="A52">
        <v>57</v>
      </c>
      <c r="B52" s="41" t="s">
        <v>243</v>
      </c>
      <c r="C52" s="41" t="s">
        <v>244</v>
      </c>
      <c r="D52" s="41" t="s">
        <v>245</v>
      </c>
      <c r="E52" s="41" t="s">
        <v>184</v>
      </c>
      <c r="F52" s="41" t="s">
        <v>185</v>
      </c>
      <c r="G52" s="41" t="s">
        <v>246</v>
      </c>
      <c r="H52" s="41" t="s">
        <v>85</v>
      </c>
    </row>
    <row r="53" spans="1:8" x14ac:dyDescent="0.2">
      <c r="A53">
        <v>58</v>
      </c>
      <c r="B53" s="41" t="s">
        <v>247</v>
      </c>
      <c r="C53" s="41" t="s">
        <v>248</v>
      </c>
      <c r="D53" s="41" t="s">
        <v>249</v>
      </c>
      <c r="E53" s="41" t="s">
        <v>116</v>
      </c>
      <c r="F53" s="41" t="s">
        <v>85</v>
      </c>
      <c r="G53" s="41" t="s">
        <v>85</v>
      </c>
      <c r="H53" s="41" t="s">
        <v>85</v>
      </c>
    </row>
    <row r="54" spans="1:8" x14ac:dyDescent="0.2">
      <c r="A54">
        <v>59</v>
      </c>
      <c r="B54" s="41" t="s">
        <v>250</v>
      </c>
      <c r="C54" s="41" t="s">
        <v>251</v>
      </c>
      <c r="D54" s="41" t="s">
        <v>252</v>
      </c>
      <c r="E54" s="41" t="s">
        <v>184</v>
      </c>
      <c r="F54" s="41" t="s">
        <v>215</v>
      </c>
      <c r="G54" s="41" t="s">
        <v>253</v>
      </c>
      <c r="H54" s="41" t="s">
        <v>85</v>
      </c>
    </row>
    <row r="55" spans="1:8" x14ac:dyDescent="0.2">
      <c r="A55">
        <v>60</v>
      </c>
      <c r="B55" s="41" t="s">
        <v>254</v>
      </c>
      <c r="C55" s="41" t="s">
        <v>255</v>
      </c>
      <c r="D55" s="41" t="s">
        <v>256</v>
      </c>
      <c r="E55" s="41" t="s">
        <v>184</v>
      </c>
      <c r="F55" s="41" t="s">
        <v>215</v>
      </c>
      <c r="G55" s="41" t="s">
        <v>216</v>
      </c>
      <c r="H55" s="41" t="s">
        <v>85</v>
      </c>
    </row>
    <row r="56" spans="1:8" x14ac:dyDescent="0.2">
      <c r="A56">
        <v>61</v>
      </c>
      <c r="B56" s="41" t="s">
        <v>257</v>
      </c>
      <c r="C56" s="41" t="s">
        <v>258</v>
      </c>
      <c r="D56" s="41" t="s">
        <v>259</v>
      </c>
      <c r="E56" s="41" t="s">
        <v>184</v>
      </c>
      <c r="F56" s="41" t="s">
        <v>215</v>
      </c>
      <c r="G56" s="41" t="s">
        <v>216</v>
      </c>
      <c r="H56" s="41" t="s">
        <v>85</v>
      </c>
    </row>
    <row r="57" spans="1:8" x14ac:dyDescent="0.2">
      <c r="A57">
        <v>63</v>
      </c>
      <c r="B57" s="41" t="s">
        <v>260</v>
      </c>
      <c r="C57" s="41" t="s">
        <v>261</v>
      </c>
      <c r="D57" s="41" t="s">
        <v>262</v>
      </c>
      <c r="E57" s="41" t="s">
        <v>184</v>
      </c>
      <c r="F57" s="41" t="s">
        <v>215</v>
      </c>
      <c r="G57" s="41" t="s">
        <v>253</v>
      </c>
      <c r="H57" s="41" t="s">
        <v>85</v>
      </c>
    </row>
    <row r="58" spans="1:8" x14ac:dyDescent="0.2">
      <c r="A58">
        <v>64</v>
      </c>
      <c r="B58" s="41" t="s">
        <v>263</v>
      </c>
      <c r="C58" s="41" t="s">
        <v>264</v>
      </c>
      <c r="D58" s="41" t="s">
        <v>85</v>
      </c>
      <c r="E58" s="41" t="s">
        <v>265</v>
      </c>
      <c r="F58" s="41" t="s">
        <v>266</v>
      </c>
      <c r="G58" s="41" t="s">
        <v>267</v>
      </c>
      <c r="H58" s="41" t="s">
        <v>85</v>
      </c>
    </row>
    <row r="59" spans="1:8" x14ac:dyDescent="0.2">
      <c r="A59">
        <v>65</v>
      </c>
      <c r="B59" s="41" t="s">
        <v>268</v>
      </c>
      <c r="C59" s="41" t="s">
        <v>269</v>
      </c>
      <c r="D59" s="41" t="s">
        <v>270</v>
      </c>
      <c r="E59" s="41" t="s">
        <v>265</v>
      </c>
      <c r="F59" s="41" t="s">
        <v>266</v>
      </c>
      <c r="G59" s="41" t="s">
        <v>267</v>
      </c>
      <c r="H59" s="41" t="s">
        <v>85</v>
      </c>
    </row>
    <row r="60" spans="1:8" x14ac:dyDescent="0.2">
      <c r="A60">
        <v>66</v>
      </c>
      <c r="B60" s="41" t="s">
        <v>271</v>
      </c>
      <c r="C60" s="41" t="s">
        <v>85</v>
      </c>
      <c r="D60" s="41" t="s">
        <v>272</v>
      </c>
      <c r="E60" s="41" t="s">
        <v>116</v>
      </c>
      <c r="F60" s="41" t="s">
        <v>85</v>
      </c>
      <c r="G60" s="41" t="s">
        <v>267</v>
      </c>
      <c r="H60" s="41" t="s">
        <v>85</v>
      </c>
    </row>
    <row r="61" spans="1:8" x14ac:dyDescent="0.2">
      <c r="A61">
        <v>67</v>
      </c>
      <c r="B61" s="41" t="s">
        <v>273</v>
      </c>
      <c r="C61" s="41" t="s">
        <v>85</v>
      </c>
      <c r="D61" s="41" t="s">
        <v>274</v>
      </c>
      <c r="E61" s="41" t="s">
        <v>219</v>
      </c>
      <c r="F61" s="41" t="s">
        <v>275</v>
      </c>
      <c r="G61" s="41" t="s">
        <v>85</v>
      </c>
      <c r="H61" s="41" t="s">
        <v>85</v>
      </c>
    </row>
    <row r="62" spans="1:8" x14ac:dyDescent="0.2">
      <c r="A62">
        <v>68</v>
      </c>
      <c r="B62" s="41" t="s">
        <v>276</v>
      </c>
      <c r="C62" s="41" t="s">
        <v>85</v>
      </c>
      <c r="D62" s="41" t="s">
        <v>277</v>
      </c>
      <c r="E62" s="41" t="s">
        <v>99</v>
      </c>
      <c r="F62" s="41" t="s">
        <v>275</v>
      </c>
      <c r="G62" s="41" t="s">
        <v>85</v>
      </c>
      <c r="H62" s="41" t="s">
        <v>85</v>
      </c>
    </row>
    <row r="63" spans="1:8" x14ac:dyDescent="0.2">
      <c r="A63">
        <v>69</v>
      </c>
      <c r="B63" s="41" t="s">
        <v>278</v>
      </c>
      <c r="C63" s="41" t="s">
        <v>85</v>
      </c>
      <c r="D63" s="41" t="s">
        <v>279</v>
      </c>
      <c r="E63" s="41" t="s">
        <v>219</v>
      </c>
      <c r="F63" s="41" t="s">
        <v>275</v>
      </c>
      <c r="G63" s="41" t="s">
        <v>85</v>
      </c>
      <c r="H63" s="41" t="s">
        <v>85</v>
      </c>
    </row>
    <row r="64" spans="1:8" x14ac:dyDescent="0.2">
      <c r="A64">
        <v>70</v>
      </c>
      <c r="B64" s="41" t="s">
        <v>280</v>
      </c>
      <c r="C64" s="41" t="s">
        <v>85</v>
      </c>
      <c r="D64" s="41" t="s">
        <v>281</v>
      </c>
      <c r="E64" s="41" t="s">
        <v>282</v>
      </c>
      <c r="F64" s="41" t="s">
        <v>275</v>
      </c>
      <c r="G64" s="41" t="s">
        <v>85</v>
      </c>
      <c r="H64" s="41" t="s">
        <v>85</v>
      </c>
    </row>
    <row r="65" spans="1:8" x14ac:dyDescent="0.2">
      <c r="A65">
        <v>71</v>
      </c>
      <c r="B65" s="41" t="s">
        <v>283</v>
      </c>
      <c r="C65" s="41" t="s">
        <v>85</v>
      </c>
      <c r="D65" s="41" t="s">
        <v>284</v>
      </c>
      <c r="E65" s="41" t="s">
        <v>219</v>
      </c>
      <c r="F65" s="41" t="s">
        <v>275</v>
      </c>
      <c r="G65" s="41" t="s">
        <v>85</v>
      </c>
      <c r="H65" s="41" t="s">
        <v>85</v>
      </c>
    </row>
    <row r="66" spans="1:8" x14ac:dyDescent="0.2">
      <c r="A66">
        <v>72</v>
      </c>
      <c r="B66" s="41" t="s">
        <v>285</v>
      </c>
      <c r="C66" s="41" t="s">
        <v>85</v>
      </c>
      <c r="D66" s="41" t="s">
        <v>286</v>
      </c>
      <c r="E66" s="41" t="s">
        <v>219</v>
      </c>
      <c r="F66" s="41" t="s">
        <v>275</v>
      </c>
      <c r="G66" s="41" t="s">
        <v>85</v>
      </c>
      <c r="H66" s="41" t="s">
        <v>85</v>
      </c>
    </row>
    <row r="67" spans="1:8" x14ac:dyDescent="0.2">
      <c r="A67">
        <v>73</v>
      </c>
      <c r="B67" s="41" t="s">
        <v>287</v>
      </c>
      <c r="C67" s="41" t="s">
        <v>85</v>
      </c>
      <c r="D67" s="41" t="s">
        <v>288</v>
      </c>
      <c r="E67" s="41" t="s">
        <v>282</v>
      </c>
      <c r="F67" s="41" t="s">
        <v>275</v>
      </c>
      <c r="G67" s="41" t="s">
        <v>85</v>
      </c>
      <c r="H67" s="41" t="s">
        <v>85</v>
      </c>
    </row>
    <row r="68" spans="1:8" x14ac:dyDescent="0.2">
      <c r="A68">
        <v>74</v>
      </c>
      <c r="B68" s="41" t="s">
        <v>289</v>
      </c>
      <c r="C68" s="41" t="s">
        <v>85</v>
      </c>
      <c r="D68" s="41" t="s">
        <v>290</v>
      </c>
      <c r="E68" s="41" t="s">
        <v>219</v>
      </c>
      <c r="F68" s="41" t="s">
        <v>291</v>
      </c>
      <c r="G68" s="41" t="s">
        <v>85</v>
      </c>
      <c r="H68" s="41" t="s">
        <v>85</v>
      </c>
    </row>
    <row r="69" spans="1:8" x14ac:dyDescent="0.2">
      <c r="A69">
        <v>75</v>
      </c>
      <c r="B69" s="41" t="s">
        <v>292</v>
      </c>
      <c r="C69" s="41" t="s">
        <v>85</v>
      </c>
      <c r="D69" s="41" t="s">
        <v>293</v>
      </c>
      <c r="E69" s="41" t="s">
        <v>294</v>
      </c>
      <c r="F69" s="41" t="s">
        <v>295</v>
      </c>
      <c r="G69" s="41" t="s">
        <v>85</v>
      </c>
      <c r="H69" s="41" t="s">
        <v>85</v>
      </c>
    </row>
    <row r="70" spans="1:8" x14ac:dyDescent="0.2">
      <c r="A70">
        <v>76</v>
      </c>
      <c r="B70" s="41" t="s">
        <v>296</v>
      </c>
      <c r="C70" s="41" t="s">
        <v>85</v>
      </c>
      <c r="D70" s="41" t="s">
        <v>297</v>
      </c>
      <c r="E70" s="41" t="s">
        <v>219</v>
      </c>
      <c r="F70" s="41" t="s">
        <v>275</v>
      </c>
      <c r="G70" s="41" t="s">
        <v>85</v>
      </c>
      <c r="H70" s="41" t="s">
        <v>85</v>
      </c>
    </row>
    <row r="71" spans="1:8" x14ac:dyDescent="0.2">
      <c r="A71">
        <v>77</v>
      </c>
      <c r="B71" s="41" t="s">
        <v>298</v>
      </c>
      <c r="C71" s="41" t="s">
        <v>85</v>
      </c>
      <c r="D71" s="41" t="s">
        <v>299</v>
      </c>
      <c r="E71" s="41" t="s">
        <v>219</v>
      </c>
      <c r="F71" s="41" t="s">
        <v>275</v>
      </c>
      <c r="G71" s="41" t="s">
        <v>85</v>
      </c>
      <c r="H71" s="41" t="s">
        <v>85</v>
      </c>
    </row>
    <row r="72" spans="1:8" x14ac:dyDescent="0.2">
      <c r="A72">
        <v>78</v>
      </c>
      <c r="B72" s="41" t="s">
        <v>300</v>
      </c>
      <c r="C72" s="41" t="s">
        <v>85</v>
      </c>
      <c r="D72" s="41" t="s">
        <v>301</v>
      </c>
      <c r="E72" s="41" t="s">
        <v>219</v>
      </c>
      <c r="F72" s="41" t="s">
        <v>275</v>
      </c>
      <c r="G72" s="41" t="s">
        <v>85</v>
      </c>
      <c r="H72" s="41" t="s">
        <v>85</v>
      </c>
    </row>
    <row r="73" spans="1:8" x14ac:dyDescent="0.2">
      <c r="A73">
        <v>79</v>
      </c>
      <c r="B73" s="41" t="s">
        <v>302</v>
      </c>
      <c r="C73" s="41" t="s">
        <v>85</v>
      </c>
      <c r="D73" s="41" t="s">
        <v>303</v>
      </c>
      <c r="E73" s="41" t="s">
        <v>219</v>
      </c>
      <c r="F73" s="41" t="s">
        <v>275</v>
      </c>
      <c r="G73" s="41" t="s">
        <v>85</v>
      </c>
      <c r="H73" s="41" t="s">
        <v>85</v>
      </c>
    </row>
    <row r="74" spans="1:8" x14ac:dyDescent="0.2">
      <c r="A74">
        <v>80</v>
      </c>
      <c r="B74" s="41" t="s">
        <v>304</v>
      </c>
      <c r="C74" s="41" t="s">
        <v>85</v>
      </c>
      <c r="D74" s="41" t="s">
        <v>305</v>
      </c>
      <c r="E74" s="41" t="s">
        <v>219</v>
      </c>
      <c r="F74" s="41" t="s">
        <v>275</v>
      </c>
      <c r="G74" s="41" t="s">
        <v>306</v>
      </c>
      <c r="H74" s="41" t="s">
        <v>85</v>
      </c>
    </row>
    <row r="75" spans="1:8" x14ac:dyDescent="0.2">
      <c r="A75">
        <v>81</v>
      </c>
      <c r="B75" s="41" t="s">
        <v>307</v>
      </c>
      <c r="C75" s="41" t="s">
        <v>85</v>
      </c>
      <c r="D75" s="41" t="s">
        <v>308</v>
      </c>
      <c r="E75" s="41" t="s">
        <v>219</v>
      </c>
      <c r="F75" s="41" t="s">
        <v>275</v>
      </c>
      <c r="G75" s="41" t="s">
        <v>306</v>
      </c>
      <c r="H75" s="41" t="s">
        <v>85</v>
      </c>
    </row>
    <row r="76" spans="1:8" x14ac:dyDescent="0.2">
      <c r="A76">
        <v>82</v>
      </c>
      <c r="B76" s="41" t="s">
        <v>309</v>
      </c>
      <c r="C76" s="41" t="s">
        <v>310</v>
      </c>
      <c r="D76" s="41" t="s">
        <v>311</v>
      </c>
      <c r="E76" s="41" t="s">
        <v>219</v>
      </c>
      <c r="F76" s="41" t="s">
        <v>275</v>
      </c>
      <c r="G76" s="41" t="s">
        <v>312</v>
      </c>
      <c r="H76" s="41" t="s">
        <v>85</v>
      </c>
    </row>
    <row r="77" spans="1:8" x14ac:dyDescent="0.2">
      <c r="A77">
        <v>83</v>
      </c>
      <c r="B77" s="41" t="s">
        <v>313</v>
      </c>
      <c r="C77" s="41" t="s">
        <v>85</v>
      </c>
      <c r="D77" s="41" t="s">
        <v>314</v>
      </c>
      <c r="E77" s="41" t="s">
        <v>219</v>
      </c>
      <c r="F77" s="41" t="s">
        <v>275</v>
      </c>
      <c r="G77" s="41" t="s">
        <v>85</v>
      </c>
      <c r="H77" s="41" t="s">
        <v>85</v>
      </c>
    </row>
    <row r="78" spans="1:8" x14ac:dyDescent="0.2">
      <c r="A78">
        <v>84</v>
      </c>
      <c r="B78" s="41" t="s">
        <v>315</v>
      </c>
      <c r="C78" s="41" t="s">
        <v>316</v>
      </c>
      <c r="D78" s="41" t="s">
        <v>317</v>
      </c>
      <c r="E78" s="41" t="s">
        <v>219</v>
      </c>
      <c r="F78" s="41" t="s">
        <v>275</v>
      </c>
      <c r="G78" s="41" t="s">
        <v>85</v>
      </c>
      <c r="H78" s="41" t="s">
        <v>85</v>
      </c>
    </row>
    <row r="79" spans="1:8" x14ac:dyDescent="0.2">
      <c r="A79">
        <v>86</v>
      </c>
      <c r="B79" s="41" t="s">
        <v>318</v>
      </c>
      <c r="C79" s="41" t="s">
        <v>319</v>
      </c>
      <c r="D79" s="41" t="s">
        <v>320</v>
      </c>
      <c r="E79" s="41" t="s">
        <v>321</v>
      </c>
      <c r="F79" s="41" t="s">
        <v>85</v>
      </c>
      <c r="G79" s="41" t="s">
        <v>322</v>
      </c>
      <c r="H79" s="41" t="s">
        <v>85</v>
      </c>
    </row>
    <row r="80" spans="1:8" x14ac:dyDescent="0.2">
      <c r="A80">
        <v>87</v>
      </c>
      <c r="B80" s="41" t="s">
        <v>323</v>
      </c>
      <c r="C80" s="41" t="s">
        <v>85</v>
      </c>
      <c r="D80" s="41" t="s">
        <v>324</v>
      </c>
      <c r="E80" s="41" t="s">
        <v>325</v>
      </c>
      <c r="F80" s="41" t="s">
        <v>85</v>
      </c>
      <c r="G80" s="41" t="s">
        <v>326</v>
      </c>
      <c r="H80" s="41" t="s">
        <v>85</v>
      </c>
    </row>
    <row r="81" spans="1:8" x14ac:dyDescent="0.2">
      <c r="A81">
        <v>88</v>
      </c>
      <c r="B81" s="41" t="s">
        <v>327</v>
      </c>
      <c r="C81" s="41" t="s">
        <v>328</v>
      </c>
      <c r="D81" s="41" t="s">
        <v>329</v>
      </c>
      <c r="E81" s="41" t="s">
        <v>330</v>
      </c>
      <c r="F81" s="41" t="s">
        <v>85</v>
      </c>
      <c r="G81" s="41" t="s">
        <v>331</v>
      </c>
      <c r="H81" s="41" t="s">
        <v>85</v>
      </c>
    </row>
    <row r="82" spans="1:8" x14ac:dyDescent="0.2">
      <c r="A82">
        <v>89</v>
      </c>
      <c r="B82" s="41" t="s">
        <v>332</v>
      </c>
      <c r="C82" s="41" t="s">
        <v>333</v>
      </c>
      <c r="D82" s="41" t="s">
        <v>334</v>
      </c>
      <c r="E82" s="41" t="s">
        <v>330</v>
      </c>
      <c r="F82" s="41" t="s">
        <v>85</v>
      </c>
      <c r="G82" s="41" t="s">
        <v>331</v>
      </c>
      <c r="H82" s="41" t="s">
        <v>85</v>
      </c>
    </row>
    <row r="83" spans="1:8" x14ac:dyDescent="0.2">
      <c r="A83">
        <v>90</v>
      </c>
      <c r="B83" s="41" t="s">
        <v>335</v>
      </c>
      <c r="C83" s="41" t="s">
        <v>336</v>
      </c>
      <c r="D83" s="41" t="s">
        <v>337</v>
      </c>
      <c r="E83" s="41" t="s">
        <v>330</v>
      </c>
      <c r="F83" s="41" t="s">
        <v>85</v>
      </c>
      <c r="G83" s="41" t="s">
        <v>338</v>
      </c>
      <c r="H83" s="41" t="s">
        <v>85</v>
      </c>
    </row>
    <row r="84" spans="1:8" x14ac:dyDescent="0.2">
      <c r="A84">
        <v>92</v>
      </c>
      <c r="B84" s="41" t="s">
        <v>339</v>
      </c>
      <c r="C84" s="41" t="s">
        <v>340</v>
      </c>
      <c r="D84" s="41" t="s">
        <v>341</v>
      </c>
      <c r="E84" s="41" t="s">
        <v>330</v>
      </c>
      <c r="F84" s="41" t="s">
        <v>85</v>
      </c>
      <c r="G84" s="41" t="s">
        <v>342</v>
      </c>
      <c r="H84" s="41" t="s">
        <v>85</v>
      </c>
    </row>
    <row r="85" spans="1:8" x14ac:dyDescent="0.2">
      <c r="A85">
        <v>93</v>
      </c>
      <c r="B85" s="41" t="s">
        <v>343</v>
      </c>
      <c r="C85" s="41" t="s">
        <v>344</v>
      </c>
      <c r="D85" s="41" t="s">
        <v>345</v>
      </c>
      <c r="E85" s="41" t="s">
        <v>330</v>
      </c>
      <c r="F85" s="41" t="s">
        <v>85</v>
      </c>
      <c r="G85" s="41" t="s">
        <v>342</v>
      </c>
      <c r="H85" s="41" t="s">
        <v>85</v>
      </c>
    </row>
    <row r="86" spans="1:8" x14ac:dyDescent="0.2">
      <c r="A86">
        <v>94</v>
      </c>
      <c r="B86" s="41" t="s">
        <v>346</v>
      </c>
      <c r="C86" s="41" t="s">
        <v>347</v>
      </c>
      <c r="D86" s="41" t="s">
        <v>348</v>
      </c>
      <c r="E86" s="41" t="s">
        <v>330</v>
      </c>
      <c r="F86" s="41" t="s">
        <v>85</v>
      </c>
      <c r="G86" s="41" t="s">
        <v>85</v>
      </c>
      <c r="H86" s="41" t="s">
        <v>85</v>
      </c>
    </row>
    <row r="87" spans="1:8" x14ac:dyDescent="0.2">
      <c r="A87">
        <v>95</v>
      </c>
      <c r="B87" s="41" t="s">
        <v>349</v>
      </c>
      <c r="C87" s="41" t="s">
        <v>350</v>
      </c>
      <c r="D87" s="41" t="s">
        <v>351</v>
      </c>
      <c r="E87" s="41" t="s">
        <v>330</v>
      </c>
      <c r="F87" s="41" t="s">
        <v>85</v>
      </c>
      <c r="G87" s="41" t="s">
        <v>352</v>
      </c>
      <c r="H87" s="41" t="s">
        <v>85</v>
      </c>
    </row>
    <row r="88" spans="1:8" x14ac:dyDescent="0.2">
      <c r="A88">
        <v>96</v>
      </c>
      <c r="B88" s="41" t="s">
        <v>353</v>
      </c>
      <c r="C88" s="41" t="s">
        <v>354</v>
      </c>
      <c r="D88" s="41" t="s">
        <v>355</v>
      </c>
      <c r="E88" s="41" t="s">
        <v>330</v>
      </c>
      <c r="F88" s="41" t="s">
        <v>85</v>
      </c>
      <c r="G88" s="41" t="s">
        <v>356</v>
      </c>
      <c r="H88" s="41" t="s">
        <v>85</v>
      </c>
    </row>
    <row r="89" spans="1:8" x14ac:dyDescent="0.2">
      <c r="A89">
        <v>97</v>
      </c>
      <c r="B89" s="41" t="s">
        <v>357</v>
      </c>
      <c r="C89" s="41" t="s">
        <v>358</v>
      </c>
      <c r="D89" s="41" t="s">
        <v>359</v>
      </c>
      <c r="E89" s="41" t="s">
        <v>330</v>
      </c>
      <c r="F89" s="41" t="s">
        <v>85</v>
      </c>
      <c r="G89" s="41" t="s">
        <v>356</v>
      </c>
      <c r="H89" s="41" t="s">
        <v>85</v>
      </c>
    </row>
    <row r="90" spans="1:8" x14ac:dyDescent="0.2">
      <c r="A90">
        <v>98</v>
      </c>
      <c r="B90" s="41" t="s">
        <v>360</v>
      </c>
      <c r="C90" s="41" t="s">
        <v>361</v>
      </c>
      <c r="D90" s="41" t="s">
        <v>362</v>
      </c>
      <c r="E90" s="41" t="s">
        <v>330</v>
      </c>
      <c r="F90" s="41" t="s">
        <v>85</v>
      </c>
      <c r="G90" s="41" t="s">
        <v>356</v>
      </c>
      <c r="H90" s="41" t="s">
        <v>85</v>
      </c>
    </row>
    <row r="91" spans="1:8" x14ac:dyDescent="0.2">
      <c r="A91">
        <v>100</v>
      </c>
      <c r="B91" s="41" t="s">
        <v>363</v>
      </c>
      <c r="C91" s="41" t="s">
        <v>364</v>
      </c>
      <c r="D91" s="41" t="s">
        <v>365</v>
      </c>
      <c r="E91" s="41" t="s">
        <v>330</v>
      </c>
      <c r="F91" s="41" t="s">
        <v>85</v>
      </c>
      <c r="G91" s="41" t="s">
        <v>356</v>
      </c>
      <c r="H91" s="41" t="s">
        <v>85</v>
      </c>
    </row>
    <row r="92" spans="1:8" x14ac:dyDescent="0.2">
      <c r="A92">
        <v>101</v>
      </c>
      <c r="B92" s="41" t="s">
        <v>366</v>
      </c>
      <c r="C92" s="41" t="s">
        <v>367</v>
      </c>
      <c r="D92" s="41" t="s">
        <v>368</v>
      </c>
      <c r="E92" s="41" t="s">
        <v>330</v>
      </c>
      <c r="F92" s="41" t="s">
        <v>85</v>
      </c>
      <c r="G92" s="41" t="s">
        <v>356</v>
      </c>
      <c r="H92" s="41" t="s">
        <v>85</v>
      </c>
    </row>
    <row r="93" spans="1:8" x14ac:dyDescent="0.2">
      <c r="A93">
        <v>102</v>
      </c>
      <c r="B93" s="41" t="s">
        <v>369</v>
      </c>
      <c r="C93" s="41" t="s">
        <v>370</v>
      </c>
      <c r="D93" s="41" t="s">
        <v>371</v>
      </c>
      <c r="E93" s="41" t="s">
        <v>330</v>
      </c>
      <c r="F93" s="41" t="s">
        <v>85</v>
      </c>
      <c r="G93" s="41" t="s">
        <v>352</v>
      </c>
      <c r="H93" s="41" t="s">
        <v>85</v>
      </c>
    </row>
    <row r="94" spans="1:8" x14ac:dyDescent="0.2">
      <c r="A94">
        <v>103</v>
      </c>
      <c r="B94" s="41" t="s">
        <v>372</v>
      </c>
      <c r="C94" s="41" t="s">
        <v>373</v>
      </c>
      <c r="D94" s="41" t="s">
        <v>374</v>
      </c>
      <c r="E94" s="41" t="s">
        <v>330</v>
      </c>
      <c r="F94" s="41" t="s">
        <v>85</v>
      </c>
      <c r="G94" s="41" t="s">
        <v>375</v>
      </c>
      <c r="H94" s="41" t="s">
        <v>85</v>
      </c>
    </row>
    <row r="95" spans="1:8" x14ac:dyDescent="0.2">
      <c r="A95">
        <v>104</v>
      </c>
      <c r="B95" s="41" t="s">
        <v>376</v>
      </c>
      <c r="C95" s="41" t="s">
        <v>377</v>
      </c>
      <c r="D95" s="41" t="s">
        <v>378</v>
      </c>
      <c r="E95" s="41" t="s">
        <v>330</v>
      </c>
      <c r="F95" s="41" t="s">
        <v>85</v>
      </c>
      <c r="G95" s="41" t="s">
        <v>342</v>
      </c>
      <c r="H95" s="41" t="s">
        <v>85</v>
      </c>
    </row>
    <row r="96" spans="1:8" x14ac:dyDescent="0.2">
      <c r="A96">
        <v>106</v>
      </c>
      <c r="B96" s="41" t="s">
        <v>379</v>
      </c>
      <c r="C96" s="41" t="s">
        <v>85</v>
      </c>
      <c r="D96" s="41" t="s">
        <v>380</v>
      </c>
      <c r="E96" s="41" t="s">
        <v>330</v>
      </c>
      <c r="F96" s="41" t="s">
        <v>381</v>
      </c>
      <c r="G96" s="41" t="s">
        <v>85</v>
      </c>
      <c r="H96" s="41" t="s">
        <v>85</v>
      </c>
    </row>
    <row r="97" spans="1:8" x14ac:dyDescent="0.2">
      <c r="A97">
        <v>107</v>
      </c>
      <c r="B97" s="41" t="s">
        <v>382</v>
      </c>
      <c r="C97" s="41" t="s">
        <v>383</v>
      </c>
      <c r="D97" s="41" t="s">
        <v>384</v>
      </c>
      <c r="E97" s="41" t="s">
        <v>330</v>
      </c>
      <c r="F97" s="41" t="s">
        <v>85</v>
      </c>
      <c r="G97" s="41" t="s">
        <v>385</v>
      </c>
      <c r="H97" s="41" t="s">
        <v>85</v>
      </c>
    </row>
    <row r="98" spans="1:8" x14ac:dyDescent="0.2">
      <c r="A98">
        <v>108</v>
      </c>
      <c r="B98" s="41" t="s">
        <v>386</v>
      </c>
      <c r="C98" s="41" t="s">
        <v>387</v>
      </c>
      <c r="D98" s="41" t="s">
        <v>388</v>
      </c>
      <c r="E98" s="41" t="s">
        <v>330</v>
      </c>
      <c r="F98" s="41" t="s">
        <v>85</v>
      </c>
      <c r="G98" s="41" t="s">
        <v>85</v>
      </c>
      <c r="H98" s="41" t="s">
        <v>85</v>
      </c>
    </row>
    <row r="99" spans="1:8" x14ac:dyDescent="0.2">
      <c r="A99">
        <v>110</v>
      </c>
      <c r="B99" s="41" t="s">
        <v>389</v>
      </c>
      <c r="C99" s="41" t="s">
        <v>390</v>
      </c>
      <c r="D99" s="41" t="s">
        <v>391</v>
      </c>
      <c r="E99" s="41" t="s">
        <v>330</v>
      </c>
      <c r="F99" s="41" t="s">
        <v>85</v>
      </c>
      <c r="G99" s="41" t="s">
        <v>352</v>
      </c>
      <c r="H99" s="41" t="s">
        <v>85</v>
      </c>
    </row>
    <row r="100" spans="1:8" x14ac:dyDescent="0.2">
      <c r="A100">
        <v>111</v>
      </c>
      <c r="B100" s="41" t="s">
        <v>392</v>
      </c>
      <c r="C100" s="41" t="s">
        <v>393</v>
      </c>
      <c r="D100" s="41" t="s">
        <v>394</v>
      </c>
      <c r="E100" s="41" t="s">
        <v>330</v>
      </c>
      <c r="F100" s="41" t="s">
        <v>85</v>
      </c>
      <c r="G100" s="41" t="s">
        <v>352</v>
      </c>
      <c r="H100" s="41" t="s">
        <v>85</v>
      </c>
    </row>
    <row r="101" spans="1:8" x14ac:dyDescent="0.2">
      <c r="A101">
        <v>112</v>
      </c>
      <c r="B101" s="41" t="s">
        <v>395</v>
      </c>
      <c r="C101" s="41" t="s">
        <v>396</v>
      </c>
      <c r="D101" s="41" t="s">
        <v>397</v>
      </c>
      <c r="E101" s="41" t="s">
        <v>330</v>
      </c>
      <c r="F101" s="41" t="s">
        <v>85</v>
      </c>
      <c r="G101" s="41" t="s">
        <v>398</v>
      </c>
      <c r="H101" s="41" t="s">
        <v>85</v>
      </c>
    </row>
    <row r="102" spans="1:8" x14ac:dyDescent="0.2">
      <c r="A102">
        <v>113</v>
      </c>
      <c r="B102" s="41" t="s">
        <v>399</v>
      </c>
      <c r="C102" s="41" t="s">
        <v>400</v>
      </c>
      <c r="D102" s="41" t="s">
        <v>401</v>
      </c>
      <c r="E102" s="41" t="s">
        <v>330</v>
      </c>
      <c r="F102" s="41" t="s">
        <v>85</v>
      </c>
      <c r="G102" s="41" t="s">
        <v>398</v>
      </c>
      <c r="H102" s="41" t="s">
        <v>85</v>
      </c>
    </row>
    <row r="103" spans="1:8" x14ac:dyDescent="0.2">
      <c r="A103">
        <v>114</v>
      </c>
      <c r="B103" s="41" t="s">
        <v>402</v>
      </c>
      <c r="C103" s="41" t="s">
        <v>403</v>
      </c>
      <c r="D103" s="41" t="s">
        <v>404</v>
      </c>
      <c r="E103" s="41" t="s">
        <v>330</v>
      </c>
      <c r="F103" s="41" t="s">
        <v>85</v>
      </c>
      <c r="G103" s="41" t="s">
        <v>398</v>
      </c>
      <c r="H103" s="41" t="s">
        <v>85</v>
      </c>
    </row>
    <row r="104" spans="1:8" x14ac:dyDescent="0.2">
      <c r="A104">
        <v>115</v>
      </c>
      <c r="B104" s="41" t="s">
        <v>405</v>
      </c>
      <c r="C104" s="41" t="s">
        <v>406</v>
      </c>
      <c r="D104" s="41" t="s">
        <v>407</v>
      </c>
      <c r="E104" s="41" t="s">
        <v>330</v>
      </c>
      <c r="F104" s="41" t="s">
        <v>85</v>
      </c>
      <c r="G104" s="41" t="s">
        <v>398</v>
      </c>
      <c r="H104" s="41" t="s">
        <v>85</v>
      </c>
    </row>
    <row r="105" spans="1:8" x14ac:dyDescent="0.2">
      <c r="A105">
        <v>116</v>
      </c>
      <c r="B105" s="41" t="s">
        <v>408</v>
      </c>
      <c r="C105" s="41" t="s">
        <v>409</v>
      </c>
      <c r="D105" s="41" t="s">
        <v>410</v>
      </c>
      <c r="E105" s="41" t="s">
        <v>330</v>
      </c>
      <c r="F105" s="41" t="s">
        <v>85</v>
      </c>
      <c r="G105" s="41" t="s">
        <v>398</v>
      </c>
      <c r="H105" s="41" t="s">
        <v>85</v>
      </c>
    </row>
    <row r="106" spans="1:8" x14ac:dyDescent="0.2">
      <c r="A106">
        <v>117</v>
      </c>
      <c r="B106" s="41" t="s">
        <v>411</v>
      </c>
      <c r="C106" s="41" t="s">
        <v>85</v>
      </c>
      <c r="D106" s="41" t="s">
        <v>412</v>
      </c>
      <c r="E106" s="41" t="s">
        <v>219</v>
      </c>
      <c r="F106" s="41" t="s">
        <v>220</v>
      </c>
      <c r="G106" s="41" t="s">
        <v>413</v>
      </c>
      <c r="H106" s="41" t="s">
        <v>85</v>
      </c>
    </row>
    <row r="107" spans="1:8" x14ac:dyDescent="0.2">
      <c r="A107">
        <v>118</v>
      </c>
      <c r="B107" s="41" t="s">
        <v>414</v>
      </c>
      <c r="C107" s="41" t="s">
        <v>85</v>
      </c>
      <c r="D107" s="41" t="s">
        <v>415</v>
      </c>
      <c r="E107" s="41" t="s">
        <v>219</v>
      </c>
      <c r="F107" s="41" t="s">
        <v>220</v>
      </c>
      <c r="G107" s="41" t="s">
        <v>221</v>
      </c>
      <c r="H107" s="41" t="s">
        <v>85</v>
      </c>
    </row>
    <row r="108" spans="1:8" x14ac:dyDescent="0.2">
      <c r="A108">
        <v>119</v>
      </c>
      <c r="B108" s="41" t="s">
        <v>416</v>
      </c>
      <c r="C108" s="41" t="s">
        <v>85</v>
      </c>
      <c r="D108" s="41" t="s">
        <v>417</v>
      </c>
      <c r="E108" s="41" t="s">
        <v>219</v>
      </c>
      <c r="F108" s="41" t="s">
        <v>220</v>
      </c>
      <c r="G108" s="41" t="s">
        <v>221</v>
      </c>
      <c r="H108" s="41" t="s">
        <v>85</v>
      </c>
    </row>
    <row r="109" spans="1:8" x14ac:dyDescent="0.2">
      <c r="A109">
        <v>120</v>
      </c>
      <c r="B109" s="41" t="s">
        <v>418</v>
      </c>
      <c r="C109" s="41" t="s">
        <v>85</v>
      </c>
      <c r="D109" s="41" t="s">
        <v>419</v>
      </c>
      <c r="E109" s="41" t="s">
        <v>219</v>
      </c>
      <c r="F109" s="41" t="s">
        <v>220</v>
      </c>
      <c r="G109" s="41" t="s">
        <v>221</v>
      </c>
      <c r="H109" s="41" t="s">
        <v>85</v>
      </c>
    </row>
    <row r="110" spans="1:8" x14ac:dyDescent="0.2">
      <c r="A110">
        <v>121</v>
      </c>
      <c r="B110" s="41" t="s">
        <v>420</v>
      </c>
      <c r="C110" s="41" t="s">
        <v>85</v>
      </c>
      <c r="D110" s="41" t="s">
        <v>421</v>
      </c>
      <c r="E110" s="41" t="s">
        <v>219</v>
      </c>
      <c r="F110" s="41" t="s">
        <v>220</v>
      </c>
      <c r="G110" s="41" t="s">
        <v>85</v>
      </c>
      <c r="H110" s="41" t="s">
        <v>85</v>
      </c>
    </row>
    <row r="111" spans="1:8" x14ac:dyDescent="0.2">
      <c r="A111">
        <v>122</v>
      </c>
      <c r="B111" s="41" t="s">
        <v>422</v>
      </c>
      <c r="C111" s="41" t="s">
        <v>85</v>
      </c>
      <c r="D111" s="41" t="s">
        <v>423</v>
      </c>
      <c r="E111" s="41" t="s">
        <v>219</v>
      </c>
      <c r="F111" s="41" t="s">
        <v>220</v>
      </c>
      <c r="G111" s="41" t="s">
        <v>85</v>
      </c>
      <c r="H111" s="41" t="s">
        <v>85</v>
      </c>
    </row>
    <row r="112" spans="1:8" x14ac:dyDescent="0.2">
      <c r="A112">
        <v>123</v>
      </c>
      <c r="B112" s="41" t="s">
        <v>424</v>
      </c>
      <c r="C112" s="41" t="s">
        <v>85</v>
      </c>
      <c r="D112" s="41" t="s">
        <v>425</v>
      </c>
      <c r="E112" s="41" t="s">
        <v>219</v>
      </c>
      <c r="F112" s="41" t="s">
        <v>220</v>
      </c>
      <c r="G112" s="41" t="s">
        <v>85</v>
      </c>
      <c r="H112" s="41" t="s">
        <v>85</v>
      </c>
    </row>
    <row r="113" spans="1:8" x14ac:dyDescent="0.2">
      <c r="A113">
        <v>124</v>
      </c>
      <c r="B113" s="41" t="s">
        <v>426</v>
      </c>
      <c r="C113" s="41" t="s">
        <v>427</v>
      </c>
      <c r="D113" s="41" t="s">
        <v>428</v>
      </c>
      <c r="E113" s="41" t="s">
        <v>429</v>
      </c>
      <c r="F113" s="41" t="s">
        <v>430</v>
      </c>
      <c r="G113" s="41" t="s">
        <v>85</v>
      </c>
      <c r="H113" s="41" t="s">
        <v>85</v>
      </c>
    </row>
    <row r="114" spans="1:8" x14ac:dyDescent="0.2">
      <c r="A114">
        <v>125</v>
      </c>
      <c r="B114" s="41" t="s">
        <v>431</v>
      </c>
      <c r="C114" s="41" t="s">
        <v>85</v>
      </c>
      <c r="D114" s="41" t="s">
        <v>432</v>
      </c>
      <c r="E114" s="41" t="s">
        <v>219</v>
      </c>
      <c r="F114" s="41" t="s">
        <v>220</v>
      </c>
      <c r="G114" s="41" t="s">
        <v>85</v>
      </c>
      <c r="H114" s="41" t="s">
        <v>85</v>
      </c>
    </row>
    <row r="115" spans="1:8" x14ac:dyDescent="0.2">
      <c r="A115">
        <v>128</v>
      </c>
      <c r="B115" s="41" t="s">
        <v>433</v>
      </c>
      <c r="C115" s="41" t="s">
        <v>85</v>
      </c>
      <c r="D115" s="41" t="s">
        <v>434</v>
      </c>
      <c r="E115" s="41" t="s">
        <v>219</v>
      </c>
      <c r="F115" s="41" t="s">
        <v>430</v>
      </c>
      <c r="G115" s="41" t="s">
        <v>435</v>
      </c>
      <c r="H115" s="41" t="s">
        <v>85</v>
      </c>
    </row>
    <row r="116" spans="1:8" x14ac:dyDescent="0.2">
      <c r="A116">
        <v>129</v>
      </c>
      <c r="B116" s="41" t="s">
        <v>436</v>
      </c>
      <c r="C116" s="41" t="s">
        <v>85</v>
      </c>
      <c r="D116" s="41" t="s">
        <v>437</v>
      </c>
      <c r="E116" s="41" t="s">
        <v>219</v>
      </c>
      <c r="F116" s="41" t="s">
        <v>438</v>
      </c>
      <c r="G116" s="41" t="s">
        <v>439</v>
      </c>
      <c r="H116" s="41" t="s">
        <v>85</v>
      </c>
    </row>
    <row r="117" spans="1:8" x14ac:dyDescent="0.2">
      <c r="A117">
        <v>130</v>
      </c>
      <c r="B117" s="41" t="s">
        <v>440</v>
      </c>
      <c r="C117" s="41" t="s">
        <v>85</v>
      </c>
      <c r="D117" s="41" t="s">
        <v>441</v>
      </c>
      <c r="E117" s="41" t="s">
        <v>219</v>
      </c>
      <c r="F117" s="41" t="s">
        <v>438</v>
      </c>
      <c r="G117" s="41" t="s">
        <v>439</v>
      </c>
      <c r="H117" s="41" t="s">
        <v>85</v>
      </c>
    </row>
    <row r="118" spans="1:8" x14ac:dyDescent="0.2">
      <c r="A118">
        <v>131</v>
      </c>
      <c r="B118" s="41" t="s">
        <v>442</v>
      </c>
      <c r="C118" s="41" t="s">
        <v>85</v>
      </c>
      <c r="D118" s="41" t="s">
        <v>443</v>
      </c>
      <c r="E118" s="41" t="s">
        <v>219</v>
      </c>
      <c r="F118" s="41" t="s">
        <v>438</v>
      </c>
      <c r="G118" s="41" t="s">
        <v>439</v>
      </c>
      <c r="H118" s="41" t="s">
        <v>85</v>
      </c>
    </row>
    <row r="119" spans="1:8" x14ac:dyDescent="0.2">
      <c r="A119">
        <v>132</v>
      </c>
      <c r="B119" s="41" t="s">
        <v>444</v>
      </c>
      <c r="C119" s="41" t="s">
        <v>85</v>
      </c>
      <c r="D119" s="41" t="s">
        <v>445</v>
      </c>
      <c r="E119" s="41" t="s">
        <v>219</v>
      </c>
      <c r="F119" s="41" t="s">
        <v>438</v>
      </c>
      <c r="G119" s="41" t="s">
        <v>439</v>
      </c>
      <c r="H119" s="41" t="s">
        <v>85</v>
      </c>
    </row>
    <row r="120" spans="1:8" x14ac:dyDescent="0.2">
      <c r="A120">
        <v>133</v>
      </c>
      <c r="B120" s="41" t="s">
        <v>446</v>
      </c>
      <c r="C120" s="41" t="s">
        <v>85</v>
      </c>
      <c r="D120" s="41" t="s">
        <v>447</v>
      </c>
      <c r="E120" s="41" t="s">
        <v>219</v>
      </c>
      <c r="F120" s="41" t="s">
        <v>438</v>
      </c>
      <c r="G120" s="41" t="s">
        <v>439</v>
      </c>
      <c r="H120" s="41" t="s">
        <v>85</v>
      </c>
    </row>
    <row r="121" spans="1:8" x14ac:dyDescent="0.2">
      <c r="A121">
        <v>134</v>
      </c>
      <c r="B121" s="41" t="s">
        <v>448</v>
      </c>
      <c r="C121" s="41" t="s">
        <v>85</v>
      </c>
      <c r="D121" s="41" t="s">
        <v>449</v>
      </c>
      <c r="E121" s="41" t="s">
        <v>219</v>
      </c>
      <c r="F121" s="41" t="s">
        <v>438</v>
      </c>
      <c r="G121" s="41" t="s">
        <v>439</v>
      </c>
      <c r="H121" s="41" t="s">
        <v>85</v>
      </c>
    </row>
    <row r="122" spans="1:8" x14ac:dyDescent="0.2">
      <c r="A122">
        <v>135</v>
      </c>
      <c r="B122" s="41" t="s">
        <v>450</v>
      </c>
      <c r="C122" s="41" t="s">
        <v>85</v>
      </c>
      <c r="D122" s="41" t="s">
        <v>451</v>
      </c>
      <c r="E122" s="41" t="s">
        <v>219</v>
      </c>
      <c r="F122" s="41" t="s">
        <v>438</v>
      </c>
      <c r="G122" s="41" t="s">
        <v>439</v>
      </c>
      <c r="H122" s="41" t="s">
        <v>85</v>
      </c>
    </row>
    <row r="123" spans="1:8" x14ac:dyDescent="0.2">
      <c r="A123">
        <v>136</v>
      </c>
      <c r="B123" s="41" t="s">
        <v>452</v>
      </c>
      <c r="C123" s="41" t="s">
        <v>85</v>
      </c>
      <c r="D123" s="41" t="s">
        <v>453</v>
      </c>
      <c r="E123" s="41" t="s">
        <v>219</v>
      </c>
      <c r="F123" s="41" t="s">
        <v>454</v>
      </c>
      <c r="G123" s="41" t="s">
        <v>455</v>
      </c>
      <c r="H123" s="41" t="s">
        <v>85</v>
      </c>
    </row>
    <row r="124" spans="1:8" x14ac:dyDescent="0.2">
      <c r="A124">
        <v>137</v>
      </c>
      <c r="B124" s="41" t="s">
        <v>456</v>
      </c>
      <c r="C124" s="41" t="s">
        <v>85</v>
      </c>
      <c r="D124" s="41" t="s">
        <v>457</v>
      </c>
      <c r="E124" s="41" t="s">
        <v>219</v>
      </c>
      <c r="F124" s="41" t="s">
        <v>454</v>
      </c>
      <c r="G124" s="41" t="s">
        <v>455</v>
      </c>
      <c r="H124" s="41" t="s">
        <v>85</v>
      </c>
    </row>
    <row r="125" spans="1:8" x14ac:dyDescent="0.2">
      <c r="A125">
        <v>138</v>
      </c>
      <c r="B125" s="41" t="s">
        <v>458</v>
      </c>
      <c r="C125" s="41" t="s">
        <v>85</v>
      </c>
      <c r="D125" s="41" t="s">
        <v>459</v>
      </c>
      <c r="E125" s="41" t="s">
        <v>219</v>
      </c>
      <c r="F125" s="41" t="s">
        <v>454</v>
      </c>
      <c r="G125" s="41" t="s">
        <v>455</v>
      </c>
      <c r="H125" s="41" t="s">
        <v>85</v>
      </c>
    </row>
    <row r="126" spans="1:8" x14ac:dyDescent="0.2">
      <c r="A126">
        <v>139</v>
      </c>
      <c r="B126" s="41" t="s">
        <v>460</v>
      </c>
      <c r="C126" s="41" t="s">
        <v>85</v>
      </c>
      <c r="D126" s="41" t="s">
        <v>461</v>
      </c>
      <c r="E126" s="41" t="s">
        <v>219</v>
      </c>
      <c r="F126" s="41" t="s">
        <v>454</v>
      </c>
      <c r="G126" s="41" t="s">
        <v>455</v>
      </c>
      <c r="H126" s="41" t="s">
        <v>85</v>
      </c>
    </row>
    <row r="127" spans="1:8" x14ac:dyDescent="0.2">
      <c r="A127">
        <v>140</v>
      </c>
      <c r="B127" s="41" t="s">
        <v>462</v>
      </c>
      <c r="C127" s="41" t="s">
        <v>85</v>
      </c>
      <c r="D127" s="41" t="s">
        <v>463</v>
      </c>
      <c r="E127" s="41" t="s">
        <v>141</v>
      </c>
      <c r="F127" s="41" t="s">
        <v>85</v>
      </c>
      <c r="G127" s="41" t="s">
        <v>85</v>
      </c>
      <c r="H127" s="41" t="s">
        <v>85</v>
      </c>
    </row>
    <row r="128" spans="1:8" x14ac:dyDescent="0.2">
      <c r="A128">
        <v>141</v>
      </c>
      <c r="B128" s="41" t="s">
        <v>464</v>
      </c>
      <c r="C128" s="41" t="s">
        <v>85</v>
      </c>
      <c r="D128" s="41" t="s">
        <v>465</v>
      </c>
      <c r="E128" s="41" t="s">
        <v>141</v>
      </c>
      <c r="F128" s="41" t="s">
        <v>85</v>
      </c>
      <c r="G128" s="41" t="s">
        <v>85</v>
      </c>
      <c r="H128" s="41" t="s">
        <v>85</v>
      </c>
    </row>
    <row r="129" spans="1:8" x14ac:dyDescent="0.2">
      <c r="A129">
        <v>142</v>
      </c>
      <c r="B129" s="41" t="s">
        <v>466</v>
      </c>
      <c r="C129" s="41" t="s">
        <v>85</v>
      </c>
      <c r="D129" s="41" t="s">
        <v>467</v>
      </c>
      <c r="E129" s="41" t="s">
        <v>141</v>
      </c>
      <c r="F129" s="41" t="s">
        <v>85</v>
      </c>
      <c r="G129" s="41" t="s">
        <v>468</v>
      </c>
      <c r="H129" s="41" t="s">
        <v>85</v>
      </c>
    </row>
    <row r="130" spans="1:8" x14ac:dyDescent="0.2">
      <c r="A130">
        <v>143</v>
      </c>
      <c r="B130" s="41" t="s">
        <v>469</v>
      </c>
      <c r="C130" s="41" t="s">
        <v>85</v>
      </c>
      <c r="D130" s="41" t="s">
        <v>470</v>
      </c>
      <c r="E130" s="41" t="s">
        <v>116</v>
      </c>
      <c r="F130" s="41" t="s">
        <v>471</v>
      </c>
      <c r="G130" s="41" t="s">
        <v>85</v>
      </c>
      <c r="H130" s="41" t="s">
        <v>85</v>
      </c>
    </row>
    <row r="131" spans="1:8" x14ac:dyDescent="0.2">
      <c r="A131">
        <v>144</v>
      </c>
      <c r="B131" s="41" t="s">
        <v>472</v>
      </c>
      <c r="C131" s="41" t="s">
        <v>85</v>
      </c>
      <c r="D131" s="41" t="s">
        <v>473</v>
      </c>
      <c r="E131" s="41" t="s">
        <v>474</v>
      </c>
      <c r="F131" s="41" t="s">
        <v>85</v>
      </c>
      <c r="G131" s="41" t="s">
        <v>475</v>
      </c>
      <c r="H131" s="41" t="s">
        <v>85</v>
      </c>
    </row>
    <row r="132" spans="1:8" x14ac:dyDescent="0.2">
      <c r="A132">
        <v>145</v>
      </c>
      <c r="B132" s="41" t="s">
        <v>476</v>
      </c>
      <c r="C132" s="41" t="s">
        <v>85</v>
      </c>
      <c r="D132" s="41" t="s">
        <v>477</v>
      </c>
      <c r="E132" s="41" t="s">
        <v>141</v>
      </c>
      <c r="F132" s="41" t="s">
        <v>85</v>
      </c>
      <c r="G132" s="41" t="s">
        <v>85</v>
      </c>
      <c r="H132" s="41" t="s">
        <v>85</v>
      </c>
    </row>
    <row r="133" spans="1:8" x14ac:dyDescent="0.2">
      <c r="A133">
        <v>146</v>
      </c>
      <c r="B133" s="41" t="s">
        <v>478</v>
      </c>
      <c r="C133" s="41" t="s">
        <v>85</v>
      </c>
      <c r="D133" s="41" t="s">
        <v>479</v>
      </c>
      <c r="E133" s="41" t="s">
        <v>141</v>
      </c>
      <c r="F133" s="41" t="s">
        <v>85</v>
      </c>
      <c r="G133" s="41" t="s">
        <v>85</v>
      </c>
      <c r="H133" s="41" t="s">
        <v>85</v>
      </c>
    </row>
    <row r="134" spans="1:8" x14ac:dyDescent="0.2">
      <c r="A134">
        <v>147</v>
      </c>
      <c r="B134" s="41" t="s">
        <v>480</v>
      </c>
      <c r="C134" s="41" t="s">
        <v>85</v>
      </c>
      <c r="D134" s="41" t="s">
        <v>481</v>
      </c>
      <c r="E134" s="41" t="s">
        <v>141</v>
      </c>
      <c r="F134" s="41" t="s">
        <v>85</v>
      </c>
      <c r="G134" s="41" t="s">
        <v>482</v>
      </c>
      <c r="H134" s="41" t="s">
        <v>85</v>
      </c>
    </row>
    <row r="135" spans="1:8" x14ac:dyDescent="0.2">
      <c r="A135">
        <v>148</v>
      </c>
      <c r="B135" s="41" t="s">
        <v>483</v>
      </c>
      <c r="C135" s="41" t="s">
        <v>85</v>
      </c>
      <c r="D135" s="41" t="s">
        <v>484</v>
      </c>
      <c r="E135" s="41" t="s">
        <v>141</v>
      </c>
      <c r="F135" s="41" t="s">
        <v>85</v>
      </c>
      <c r="G135" s="41" t="s">
        <v>85</v>
      </c>
      <c r="H135" s="41" t="s">
        <v>85</v>
      </c>
    </row>
    <row r="136" spans="1:8" x14ac:dyDescent="0.2">
      <c r="A136">
        <v>149</v>
      </c>
      <c r="B136" s="41" t="s">
        <v>485</v>
      </c>
      <c r="C136" s="41" t="s">
        <v>85</v>
      </c>
      <c r="D136" s="41" t="s">
        <v>486</v>
      </c>
      <c r="E136" s="41" t="s">
        <v>141</v>
      </c>
      <c r="F136" s="41" t="s">
        <v>85</v>
      </c>
      <c r="G136" s="41" t="s">
        <v>475</v>
      </c>
      <c r="H136" s="41" t="s">
        <v>85</v>
      </c>
    </row>
    <row r="137" spans="1:8" x14ac:dyDescent="0.2">
      <c r="A137">
        <v>151</v>
      </c>
      <c r="B137" s="41" t="s">
        <v>487</v>
      </c>
      <c r="C137" s="41" t="s">
        <v>85</v>
      </c>
      <c r="D137" s="41" t="s">
        <v>488</v>
      </c>
      <c r="E137" s="41" t="s">
        <v>474</v>
      </c>
      <c r="F137" s="41" t="s">
        <v>85</v>
      </c>
      <c r="G137" s="41" t="s">
        <v>489</v>
      </c>
      <c r="H137" s="41" t="s">
        <v>85</v>
      </c>
    </row>
    <row r="138" spans="1:8" x14ac:dyDescent="0.2">
      <c r="A138">
        <v>152</v>
      </c>
      <c r="B138" s="41" t="s">
        <v>490</v>
      </c>
      <c r="C138" s="41" t="s">
        <v>491</v>
      </c>
      <c r="D138" s="41" t="s">
        <v>492</v>
      </c>
      <c r="E138" s="41" t="s">
        <v>141</v>
      </c>
      <c r="F138" s="41" t="s">
        <v>85</v>
      </c>
      <c r="G138" s="41" t="s">
        <v>493</v>
      </c>
      <c r="H138" s="41" t="s">
        <v>85</v>
      </c>
    </row>
    <row r="139" spans="1:8" x14ac:dyDescent="0.2">
      <c r="A139">
        <v>153</v>
      </c>
      <c r="B139" s="41" t="s">
        <v>494</v>
      </c>
      <c r="C139" s="41" t="s">
        <v>85</v>
      </c>
      <c r="D139" s="41" t="s">
        <v>495</v>
      </c>
      <c r="E139" s="41" t="s">
        <v>141</v>
      </c>
      <c r="F139" s="41" t="s">
        <v>85</v>
      </c>
      <c r="G139" s="41" t="s">
        <v>85</v>
      </c>
      <c r="H139" s="41" t="s">
        <v>85</v>
      </c>
    </row>
    <row r="140" spans="1:8" x14ac:dyDescent="0.2">
      <c r="A140">
        <v>154</v>
      </c>
      <c r="B140" s="41" t="s">
        <v>496</v>
      </c>
      <c r="C140" s="41" t="s">
        <v>85</v>
      </c>
      <c r="D140" s="41" t="s">
        <v>497</v>
      </c>
      <c r="E140" s="41" t="s">
        <v>141</v>
      </c>
      <c r="F140" s="41" t="s">
        <v>498</v>
      </c>
      <c r="G140" s="41" t="s">
        <v>113</v>
      </c>
      <c r="H140" s="41" t="s">
        <v>85</v>
      </c>
    </row>
    <row r="141" spans="1:8" x14ac:dyDescent="0.2">
      <c r="A141">
        <v>155</v>
      </c>
      <c r="B141" s="41" t="s">
        <v>499</v>
      </c>
      <c r="C141" s="41" t="s">
        <v>85</v>
      </c>
      <c r="D141" s="41" t="s">
        <v>500</v>
      </c>
      <c r="E141" s="41" t="s">
        <v>141</v>
      </c>
      <c r="F141" s="41" t="s">
        <v>85</v>
      </c>
      <c r="G141" s="41" t="s">
        <v>475</v>
      </c>
      <c r="H141" s="41" t="s">
        <v>85</v>
      </c>
    </row>
    <row r="142" spans="1:8" x14ac:dyDescent="0.2">
      <c r="A142">
        <v>156</v>
      </c>
      <c r="B142" s="41" t="s">
        <v>501</v>
      </c>
      <c r="C142" s="41" t="s">
        <v>85</v>
      </c>
      <c r="D142" s="41" t="s">
        <v>502</v>
      </c>
      <c r="E142" s="41" t="s">
        <v>141</v>
      </c>
      <c r="F142" s="41" t="s">
        <v>85</v>
      </c>
      <c r="G142" s="41" t="s">
        <v>113</v>
      </c>
      <c r="H142" s="41" t="s">
        <v>85</v>
      </c>
    </row>
    <row r="143" spans="1:8" x14ac:dyDescent="0.2">
      <c r="A143">
        <v>157</v>
      </c>
      <c r="B143" s="41" t="s">
        <v>503</v>
      </c>
      <c r="C143" s="41" t="s">
        <v>85</v>
      </c>
      <c r="D143" s="41" t="s">
        <v>504</v>
      </c>
      <c r="E143" s="41" t="s">
        <v>474</v>
      </c>
      <c r="F143" s="41" t="s">
        <v>85</v>
      </c>
      <c r="G143" s="41" t="s">
        <v>468</v>
      </c>
      <c r="H143" s="41" t="s">
        <v>85</v>
      </c>
    </row>
    <row r="144" spans="1:8" x14ac:dyDescent="0.2">
      <c r="A144">
        <v>158</v>
      </c>
      <c r="B144" s="41" t="s">
        <v>505</v>
      </c>
      <c r="C144" s="41" t="s">
        <v>85</v>
      </c>
      <c r="D144" s="41" t="s">
        <v>506</v>
      </c>
      <c r="E144" s="41" t="s">
        <v>141</v>
      </c>
      <c r="F144" s="41" t="s">
        <v>85</v>
      </c>
      <c r="G144" s="41" t="s">
        <v>85</v>
      </c>
      <c r="H144" s="41" t="s">
        <v>85</v>
      </c>
    </row>
    <row r="145" spans="1:8" x14ac:dyDescent="0.2">
      <c r="A145">
        <v>159</v>
      </c>
      <c r="B145" s="41" t="s">
        <v>507</v>
      </c>
      <c r="C145" s="41" t="s">
        <v>85</v>
      </c>
      <c r="D145" s="41" t="s">
        <v>508</v>
      </c>
      <c r="E145" s="41" t="s">
        <v>474</v>
      </c>
      <c r="F145" s="41" t="s">
        <v>85</v>
      </c>
      <c r="G145" s="41" t="s">
        <v>468</v>
      </c>
      <c r="H145" s="41" t="s">
        <v>85</v>
      </c>
    </row>
    <row r="146" spans="1:8" x14ac:dyDescent="0.2">
      <c r="A146">
        <v>160</v>
      </c>
      <c r="B146" s="41" t="s">
        <v>509</v>
      </c>
      <c r="C146" s="41" t="s">
        <v>85</v>
      </c>
      <c r="D146" s="41" t="s">
        <v>510</v>
      </c>
      <c r="E146" s="41" t="s">
        <v>141</v>
      </c>
      <c r="F146" s="41" t="s">
        <v>85</v>
      </c>
      <c r="G146" s="41" t="s">
        <v>511</v>
      </c>
      <c r="H146" s="41" t="s">
        <v>85</v>
      </c>
    </row>
    <row r="147" spans="1:8" x14ac:dyDescent="0.2">
      <c r="A147">
        <v>161</v>
      </c>
      <c r="B147" s="41" t="s">
        <v>512</v>
      </c>
      <c r="C147" s="41" t="s">
        <v>85</v>
      </c>
      <c r="D147" s="41" t="s">
        <v>513</v>
      </c>
      <c r="E147" s="41" t="s">
        <v>474</v>
      </c>
      <c r="F147" s="41" t="s">
        <v>85</v>
      </c>
      <c r="G147" s="41" t="s">
        <v>85</v>
      </c>
      <c r="H147" s="41" t="s">
        <v>85</v>
      </c>
    </row>
    <row r="148" spans="1:8" x14ac:dyDescent="0.2">
      <c r="A148">
        <v>162</v>
      </c>
      <c r="B148" s="41" t="s">
        <v>514</v>
      </c>
      <c r="C148" s="41" t="s">
        <v>85</v>
      </c>
      <c r="D148" s="41" t="s">
        <v>515</v>
      </c>
      <c r="E148" s="41" t="s">
        <v>141</v>
      </c>
      <c r="F148" s="41" t="s">
        <v>85</v>
      </c>
      <c r="G148" s="41" t="s">
        <v>468</v>
      </c>
      <c r="H148" s="41" t="s">
        <v>85</v>
      </c>
    </row>
    <row r="149" spans="1:8" x14ac:dyDescent="0.2">
      <c r="A149">
        <v>163</v>
      </c>
      <c r="B149" s="41" t="s">
        <v>516</v>
      </c>
      <c r="C149" s="41" t="s">
        <v>85</v>
      </c>
      <c r="D149" s="41" t="s">
        <v>517</v>
      </c>
      <c r="E149" s="41" t="s">
        <v>141</v>
      </c>
      <c r="F149" s="41" t="s">
        <v>85</v>
      </c>
      <c r="G149" s="41" t="s">
        <v>85</v>
      </c>
      <c r="H149" s="41" t="s">
        <v>85</v>
      </c>
    </row>
    <row r="150" spans="1:8" x14ac:dyDescent="0.2">
      <c r="A150">
        <v>164</v>
      </c>
      <c r="B150" s="41" t="s">
        <v>518</v>
      </c>
      <c r="C150" s="41" t="s">
        <v>85</v>
      </c>
      <c r="D150" s="41" t="s">
        <v>519</v>
      </c>
      <c r="E150" s="41" t="s">
        <v>141</v>
      </c>
      <c r="F150" s="41" t="s">
        <v>85</v>
      </c>
      <c r="G150" s="41" t="s">
        <v>85</v>
      </c>
      <c r="H150" s="41" t="s">
        <v>85</v>
      </c>
    </row>
    <row r="151" spans="1:8" x14ac:dyDescent="0.2">
      <c r="A151">
        <v>165</v>
      </c>
      <c r="B151" s="41" t="s">
        <v>520</v>
      </c>
      <c r="C151" s="41" t="s">
        <v>85</v>
      </c>
      <c r="D151" s="41" t="s">
        <v>521</v>
      </c>
      <c r="E151" s="41" t="s">
        <v>141</v>
      </c>
      <c r="F151" s="41" t="s">
        <v>85</v>
      </c>
      <c r="G151" s="41" t="s">
        <v>468</v>
      </c>
      <c r="H151" s="41" t="s">
        <v>85</v>
      </c>
    </row>
    <row r="152" spans="1:8" x14ac:dyDescent="0.2">
      <c r="A152">
        <v>166</v>
      </c>
      <c r="B152" s="41" t="s">
        <v>522</v>
      </c>
      <c r="C152" s="41" t="s">
        <v>85</v>
      </c>
      <c r="D152" s="41" t="s">
        <v>523</v>
      </c>
      <c r="E152" s="41" t="s">
        <v>141</v>
      </c>
      <c r="F152" s="41" t="s">
        <v>85</v>
      </c>
      <c r="G152" s="41" t="s">
        <v>468</v>
      </c>
      <c r="H152" s="41" t="s">
        <v>85</v>
      </c>
    </row>
    <row r="153" spans="1:8" x14ac:dyDescent="0.2">
      <c r="A153">
        <v>167</v>
      </c>
      <c r="B153" s="41" t="s">
        <v>524</v>
      </c>
      <c r="C153" s="41" t="s">
        <v>85</v>
      </c>
      <c r="D153" s="41" t="s">
        <v>525</v>
      </c>
      <c r="E153" s="41" t="s">
        <v>474</v>
      </c>
      <c r="F153" s="41" t="s">
        <v>85</v>
      </c>
      <c r="G153" s="41" t="s">
        <v>526</v>
      </c>
      <c r="H153" s="41" t="s">
        <v>85</v>
      </c>
    </row>
    <row r="154" spans="1:8" x14ac:dyDescent="0.2">
      <c r="A154">
        <v>168</v>
      </c>
      <c r="B154" s="41" t="s">
        <v>527</v>
      </c>
      <c r="C154" s="41" t="s">
        <v>85</v>
      </c>
      <c r="D154" s="41" t="s">
        <v>528</v>
      </c>
      <c r="E154" s="41" t="s">
        <v>429</v>
      </c>
      <c r="F154" s="41" t="s">
        <v>85</v>
      </c>
      <c r="G154" s="41" t="s">
        <v>85</v>
      </c>
      <c r="H154" s="41" t="s">
        <v>85</v>
      </c>
    </row>
    <row r="155" spans="1:8" x14ac:dyDescent="0.2">
      <c r="A155">
        <v>169</v>
      </c>
      <c r="B155" s="41" t="s">
        <v>529</v>
      </c>
      <c r="C155" s="41" t="s">
        <v>530</v>
      </c>
      <c r="D155" s="41" t="s">
        <v>531</v>
      </c>
      <c r="E155" s="41" t="s">
        <v>141</v>
      </c>
      <c r="F155" s="41" t="s">
        <v>85</v>
      </c>
      <c r="G155" s="41" t="s">
        <v>493</v>
      </c>
      <c r="H155" s="41" t="s">
        <v>85</v>
      </c>
    </row>
    <row r="156" spans="1:8" x14ac:dyDescent="0.2">
      <c r="A156">
        <v>170</v>
      </c>
      <c r="B156" s="41" t="s">
        <v>532</v>
      </c>
      <c r="C156" s="41" t="s">
        <v>533</v>
      </c>
      <c r="D156" s="41" t="s">
        <v>534</v>
      </c>
      <c r="E156" s="41" t="s">
        <v>141</v>
      </c>
      <c r="F156" s="41" t="s">
        <v>85</v>
      </c>
      <c r="G156" s="41" t="s">
        <v>493</v>
      </c>
      <c r="H156" s="41" t="s">
        <v>85</v>
      </c>
    </row>
    <row r="157" spans="1:8" x14ac:dyDescent="0.2">
      <c r="A157">
        <v>171</v>
      </c>
      <c r="B157" s="41" t="s">
        <v>535</v>
      </c>
      <c r="C157" s="41" t="s">
        <v>536</v>
      </c>
      <c r="D157" s="41" t="s">
        <v>537</v>
      </c>
      <c r="E157" s="41" t="s">
        <v>141</v>
      </c>
      <c r="F157" s="41" t="s">
        <v>85</v>
      </c>
      <c r="G157" s="41" t="s">
        <v>493</v>
      </c>
      <c r="H157" s="41" t="s">
        <v>85</v>
      </c>
    </row>
    <row r="158" spans="1:8" x14ac:dyDescent="0.2">
      <c r="A158">
        <v>172</v>
      </c>
      <c r="B158" s="41" t="s">
        <v>538</v>
      </c>
      <c r="C158" s="41" t="s">
        <v>85</v>
      </c>
      <c r="D158" s="41" t="s">
        <v>539</v>
      </c>
      <c r="E158" s="41" t="s">
        <v>141</v>
      </c>
      <c r="F158" s="41" t="s">
        <v>85</v>
      </c>
      <c r="G158" s="41" t="s">
        <v>85</v>
      </c>
      <c r="H158" s="41" t="s">
        <v>85</v>
      </c>
    </row>
    <row r="159" spans="1:8" x14ac:dyDescent="0.2">
      <c r="A159">
        <v>173</v>
      </c>
      <c r="B159" s="41" t="s">
        <v>540</v>
      </c>
      <c r="C159" s="41" t="s">
        <v>85</v>
      </c>
      <c r="D159" s="41" t="s">
        <v>541</v>
      </c>
      <c r="E159" s="41" t="s">
        <v>474</v>
      </c>
      <c r="F159" s="41" t="s">
        <v>85</v>
      </c>
      <c r="G159" s="41" t="s">
        <v>475</v>
      </c>
      <c r="H159" s="41" t="s">
        <v>85</v>
      </c>
    </row>
    <row r="160" spans="1:8" x14ac:dyDescent="0.2">
      <c r="A160">
        <v>174</v>
      </c>
      <c r="B160" s="41" t="s">
        <v>542</v>
      </c>
      <c r="C160" s="41" t="s">
        <v>85</v>
      </c>
      <c r="D160" s="41" t="s">
        <v>543</v>
      </c>
      <c r="E160" s="41" t="s">
        <v>141</v>
      </c>
      <c r="F160" s="41" t="s">
        <v>85</v>
      </c>
      <c r="G160" s="41" t="s">
        <v>85</v>
      </c>
      <c r="H160" s="41" t="s">
        <v>85</v>
      </c>
    </row>
    <row r="161" spans="1:8" x14ac:dyDescent="0.2">
      <c r="A161">
        <v>175</v>
      </c>
      <c r="B161" s="41" t="s">
        <v>544</v>
      </c>
      <c r="C161" s="41" t="s">
        <v>85</v>
      </c>
      <c r="D161" s="41" t="s">
        <v>545</v>
      </c>
      <c r="E161" s="41" t="s">
        <v>141</v>
      </c>
      <c r="F161" s="41" t="s">
        <v>85</v>
      </c>
      <c r="G161" s="41" t="s">
        <v>468</v>
      </c>
      <c r="H161" s="41" t="s">
        <v>85</v>
      </c>
    </row>
    <row r="162" spans="1:8" x14ac:dyDescent="0.2">
      <c r="A162">
        <v>176</v>
      </c>
      <c r="B162" s="41" t="s">
        <v>546</v>
      </c>
      <c r="C162" s="41" t="s">
        <v>85</v>
      </c>
      <c r="D162" s="41" t="s">
        <v>547</v>
      </c>
      <c r="E162" s="41" t="s">
        <v>141</v>
      </c>
      <c r="F162" s="41" t="s">
        <v>85</v>
      </c>
      <c r="G162" s="41" t="s">
        <v>475</v>
      </c>
      <c r="H162" s="41" t="s">
        <v>85</v>
      </c>
    </row>
    <row r="163" spans="1:8" x14ac:dyDescent="0.2">
      <c r="A163">
        <v>177</v>
      </c>
      <c r="B163" s="41" t="s">
        <v>548</v>
      </c>
      <c r="C163" s="41" t="s">
        <v>85</v>
      </c>
      <c r="D163" s="41" t="s">
        <v>549</v>
      </c>
      <c r="E163" s="41" t="s">
        <v>474</v>
      </c>
      <c r="F163" s="41" t="s">
        <v>85</v>
      </c>
      <c r="G163" s="41" t="s">
        <v>113</v>
      </c>
      <c r="H163" s="41" t="s">
        <v>85</v>
      </c>
    </row>
    <row r="164" spans="1:8" x14ac:dyDescent="0.2">
      <c r="A164">
        <v>178</v>
      </c>
      <c r="B164" s="41" t="s">
        <v>550</v>
      </c>
      <c r="C164" s="41" t="s">
        <v>85</v>
      </c>
      <c r="D164" s="41" t="s">
        <v>551</v>
      </c>
      <c r="E164" s="41" t="s">
        <v>141</v>
      </c>
      <c r="F164" s="41" t="s">
        <v>85</v>
      </c>
      <c r="G164" s="41" t="s">
        <v>113</v>
      </c>
      <c r="H164" s="41" t="s">
        <v>85</v>
      </c>
    </row>
    <row r="165" spans="1:8" x14ac:dyDescent="0.2">
      <c r="A165">
        <v>179</v>
      </c>
      <c r="B165" s="41" t="s">
        <v>552</v>
      </c>
      <c r="C165" s="41" t="s">
        <v>85</v>
      </c>
      <c r="D165" s="41" t="s">
        <v>553</v>
      </c>
      <c r="E165" s="41" t="s">
        <v>141</v>
      </c>
      <c r="F165" s="41" t="s">
        <v>85</v>
      </c>
      <c r="G165" s="41" t="s">
        <v>113</v>
      </c>
      <c r="H165" s="41" t="s">
        <v>85</v>
      </c>
    </row>
    <row r="166" spans="1:8" x14ac:dyDescent="0.2">
      <c r="A166">
        <v>180</v>
      </c>
      <c r="B166" s="41" t="s">
        <v>554</v>
      </c>
      <c r="C166" s="41" t="s">
        <v>85</v>
      </c>
      <c r="D166" s="41" t="s">
        <v>555</v>
      </c>
      <c r="E166" s="41" t="s">
        <v>474</v>
      </c>
      <c r="F166" s="41" t="s">
        <v>85</v>
      </c>
      <c r="G166" s="41" t="s">
        <v>113</v>
      </c>
      <c r="H166" s="41" t="s">
        <v>85</v>
      </c>
    </row>
    <row r="167" spans="1:8" x14ac:dyDescent="0.2">
      <c r="A167">
        <v>181</v>
      </c>
      <c r="B167" s="41" t="s">
        <v>556</v>
      </c>
      <c r="C167" s="41" t="s">
        <v>85</v>
      </c>
      <c r="D167" s="41" t="s">
        <v>557</v>
      </c>
      <c r="E167" s="41" t="s">
        <v>474</v>
      </c>
      <c r="F167" s="41" t="s">
        <v>85</v>
      </c>
      <c r="G167" s="41" t="s">
        <v>113</v>
      </c>
      <c r="H167" s="41" t="s">
        <v>85</v>
      </c>
    </row>
    <row r="168" spans="1:8" x14ac:dyDescent="0.2">
      <c r="A168">
        <v>182</v>
      </c>
      <c r="B168" s="41" t="s">
        <v>558</v>
      </c>
      <c r="C168" s="41" t="s">
        <v>85</v>
      </c>
      <c r="D168" s="41" t="s">
        <v>559</v>
      </c>
      <c r="E168" s="41" t="s">
        <v>474</v>
      </c>
      <c r="F168" s="41" t="s">
        <v>85</v>
      </c>
      <c r="G168" s="41" t="s">
        <v>560</v>
      </c>
      <c r="H168" s="41" t="s">
        <v>85</v>
      </c>
    </row>
    <row r="169" spans="1:8" x14ac:dyDescent="0.2">
      <c r="A169">
        <v>183</v>
      </c>
      <c r="B169" s="41" t="s">
        <v>561</v>
      </c>
      <c r="C169" s="41" t="s">
        <v>85</v>
      </c>
      <c r="D169" s="41" t="s">
        <v>562</v>
      </c>
      <c r="E169" s="41" t="s">
        <v>141</v>
      </c>
      <c r="F169" s="41" t="s">
        <v>85</v>
      </c>
      <c r="G169" s="41" t="s">
        <v>85</v>
      </c>
      <c r="H169" s="41" t="s">
        <v>85</v>
      </c>
    </row>
    <row r="170" spans="1:8" x14ac:dyDescent="0.2">
      <c r="A170">
        <v>184</v>
      </c>
      <c r="B170" s="41" t="s">
        <v>563</v>
      </c>
      <c r="C170" s="41" t="s">
        <v>564</v>
      </c>
      <c r="D170" s="41" t="s">
        <v>565</v>
      </c>
      <c r="E170" s="41" t="s">
        <v>116</v>
      </c>
      <c r="F170" s="41" t="s">
        <v>85</v>
      </c>
      <c r="G170" s="41" t="s">
        <v>85</v>
      </c>
      <c r="H170" s="41" t="s">
        <v>85</v>
      </c>
    </row>
    <row r="171" spans="1:8" x14ac:dyDescent="0.2">
      <c r="A171">
        <v>185</v>
      </c>
      <c r="B171" s="41" t="s">
        <v>566</v>
      </c>
      <c r="C171" s="41" t="s">
        <v>85</v>
      </c>
      <c r="D171" s="41" t="s">
        <v>567</v>
      </c>
      <c r="E171" s="41" t="s">
        <v>474</v>
      </c>
      <c r="F171" s="41" t="s">
        <v>85</v>
      </c>
      <c r="G171" s="41" t="s">
        <v>568</v>
      </c>
      <c r="H171" s="41" t="s">
        <v>85</v>
      </c>
    </row>
    <row r="172" spans="1:8" x14ac:dyDescent="0.2">
      <c r="A172">
        <v>186</v>
      </c>
      <c r="B172" s="41" t="s">
        <v>569</v>
      </c>
      <c r="C172" s="41" t="s">
        <v>85</v>
      </c>
      <c r="D172" s="41" t="s">
        <v>570</v>
      </c>
      <c r="E172" s="41" t="s">
        <v>474</v>
      </c>
      <c r="F172" s="41" t="s">
        <v>85</v>
      </c>
      <c r="G172" s="41" t="s">
        <v>568</v>
      </c>
      <c r="H172" s="41" t="s">
        <v>85</v>
      </c>
    </row>
    <row r="173" spans="1:8" x14ac:dyDescent="0.2">
      <c r="A173">
        <v>187</v>
      </c>
      <c r="B173" s="41" t="s">
        <v>571</v>
      </c>
      <c r="C173" s="41" t="s">
        <v>85</v>
      </c>
      <c r="D173" s="41" t="s">
        <v>572</v>
      </c>
      <c r="E173" s="41" t="s">
        <v>474</v>
      </c>
      <c r="F173" s="41" t="s">
        <v>85</v>
      </c>
      <c r="G173" s="41" t="s">
        <v>568</v>
      </c>
      <c r="H173" s="41" t="s">
        <v>85</v>
      </c>
    </row>
    <row r="174" spans="1:8" x14ac:dyDescent="0.2">
      <c r="A174">
        <v>188</v>
      </c>
      <c r="B174" s="41" t="s">
        <v>573</v>
      </c>
      <c r="C174" s="41" t="s">
        <v>85</v>
      </c>
      <c r="D174" s="41" t="s">
        <v>574</v>
      </c>
      <c r="E174" s="41" t="s">
        <v>141</v>
      </c>
      <c r="F174" s="41" t="s">
        <v>85</v>
      </c>
      <c r="G174" s="41" t="s">
        <v>575</v>
      </c>
      <c r="H174" s="41" t="s">
        <v>85</v>
      </c>
    </row>
    <row r="175" spans="1:8" x14ac:dyDescent="0.2">
      <c r="A175">
        <v>189</v>
      </c>
      <c r="B175" s="41" t="s">
        <v>576</v>
      </c>
      <c r="C175" s="41" t="s">
        <v>85</v>
      </c>
      <c r="D175" s="41" t="s">
        <v>577</v>
      </c>
      <c r="E175" s="41" t="s">
        <v>141</v>
      </c>
      <c r="F175" s="41" t="s">
        <v>498</v>
      </c>
      <c r="G175" s="41" t="s">
        <v>113</v>
      </c>
      <c r="H175" s="41" t="s">
        <v>85</v>
      </c>
    </row>
    <row r="176" spans="1:8" x14ac:dyDescent="0.2">
      <c r="A176">
        <v>190</v>
      </c>
      <c r="B176" s="41" t="s">
        <v>578</v>
      </c>
      <c r="C176" s="41" t="s">
        <v>85</v>
      </c>
      <c r="D176" s="41" t="s">
        <v>579</v>
      </c>
      <c r="E176" s="41" t="s">
        <v>141</v>
      </c>
      <c r="F176" s="41" t="s">
        <v>498</v>
      </c>
      <c r="G176" s="41" t="s">
        <v>113</v>
      </c>
      <c r="H176" s="41" t="s">
        <v>85</v>
      </c>
    </row>
    <row r="177" spans="1:8" x14ac:dyDescent="0.2">
      <c r="A177">
        <v>191</v>
      </c>
      <c r="B177" s="41" t="s">
        <v>580</v>
      </c>
      <c r="C177" s="41" t="s">
        <v>85</v>
      </c>
      <c r="D177" s="41" t="s">
        <v>581</v>
      </c>
      <c r="E177" s="41" t="s">
        <v>474</v>
      </c>
      <c r="F177" s="41" t="s">
        <v>85</v>
      </c>
      <c r="G177" s="41" t="s">
        <v>582</v>
      </c>
      <c r="H177" s="41" t="s">
        <v>85</v>
      </c>
    </row>
    <row r="178" spans="1:8" x14ac:dyDescent="0.2">
      <c r="A178">
        <v>192</v>
      </c>
      <c r="B178" s="41" t="s">
        <v>583</v>
      </c>
      <c r="C178" s="41" t="s">
        <v>85</v>
      </c>
      <c r="D178" s="41" t="s">
        <v>584</v>
      </c>
      <c r="E178" s="41" t="s">
        <v>429</v>
      </c>
      <c r="F178" s="41" t="s">
        <v>85</v>
      </c>
      <c r="G178" s="41" t="s">
        <v>85</v>
      </c>
      <c r="H178" s="41" t="s">
        <v>85</v>
      </c>
    </row>
    <row r="179" spans="1:8" x14ac:dyDescent="0.2">
      <c r="A179">
        <v>193</v>
      </c>
      <c r="B179" s="41" t="s">
        <v>585</v>
      </c>
      <c r="C179" s="41" t="s">
        <v>85</v>
      </c>
      <c r="D179" s="41" t="s">
        <v>586</v>
      </c>
      <c r="E179" s="41" t="s">
        <v>587</v>
      </c>
      <c r="F179" s="41" t="s">
        <v>85</v>
      </c>
      <c r="G179" s="41" t="s">
        <v>85</v>
      </c>
      <c r="H179" s="41" t="s">
        <v>85</v>
      </c>
    </row>
    <row r="180" spans="1:8" x14ac:dyDescent="0.2">
      <c r="A180">
        <v>194</v>
      </c>
      <c r="B180" s="41" t="s">
        <v>588</v>
      </c>
      <c r="C180" s="41" t="s">
        <v>85</v>
      </c>
      <c r="D180" s="41" t="s">
        <v>589</v>
      </c>
      <c r="E180" s="41" t="s">
        <v>590</v>
      </c>
      <c r="F180" s="41" t="s">
        <v>85</v>
      </c>
      <c r="G180" s="41" t="s">
        <v>85</v>
      </c>
      <c r="H180" s="41" t="s">
        <v>85</v>
      </c>
    </row>
    <row r="181" spans="1:8" x14ac:dyDescent="0.2">
      <c r="A181">
        <v>195</v>
      </c>
      <c r="B181" s="41" t="s">
        <v>591</v>
      </c>
      <c r="C181" s="41" t="s">
        <v>85</v>
      </c>
      <c r="D181" s="41" t="s">
        <v>592</v>
      </c>
      <c r="E181" s="41" t="s">
        <v>593</v>
      </c>
      <c r="F181" s="41" t="s">
        <v>594</v>
      </c>
      <c r="G181" s="41" t="s">
        <v>85</v>
      </c>
      <c r="H181" s="41" t="s">
        <v>85</v>
      </c>
    </row>
    <row r="182" spans="1:8" x14ac:dyDescent="0.2">
      <c r="A182">
        <v>196</v>
      </c>
      <c r="B182" s="41" t="s">
        <v>595</v>
      </c>
      <c r="C182" s="41" t="s">
        <v>85</v>
      </c>
      <c r="D182" s="41" t="s">
        <v>596</v>
      </c>
      <c r="E182" s="41" t="s">
        <v>593</v>
      </c>
      <c r="F182" s="41" t="s">
        <v>597</v>
      </c>
      <c r="G182" s="41" t="s">
        <v>85</v>
      </c>
      <c r="H182" s="41" t="s">
        <v>85</v>
      </c>
    </row>
    <row r="183" spans="1:8" x14ac:dyDescent="0.2">
      <c r="A183">
        <v>197</v>
      </c>
      <c r="B183" s="41" t="s">
        <v>598</v>
      </c>
      <c r="C183" s="41" t="s">
        <v>85</v>
      </c>
      <c r="D183" s="41" t="s">
        <v>599</v>
      </c>
      <c r="E183" s="41" t="s">
        <v>593</v>
      </c>
      <c r="F183" s="41" t="s">
        <v>597</v>
      </c>
      <c r="G183" s="41" t="s">
        <v>85</v>
      </c>
      <c r="H183" s="41" t="s">
        <v>85</v>
      </c>
    </row>
    <row r="184" spans="1:8" x14ac:dyDescent="0.2">
      <c r="A184">
        <v>198</v>
      </c>
      <c r="B184" s="41" t="s">
        <v>600</v>
      </c>
      <c r="C184" s="41" t="s">
        <v>85</v>
      </c>
      <c r="D184" s="41" t="s">
        <v>601</v>
      </c>
      <c r="E184" s="41" t="s">
        <v>593</v>
      </c>
      <c r="F184" s="41" t="s">
        <v>602</v>
      </c>
      <c r="G184" s="41" t="s">
        <v>594</v>
      </c>
      <c r="H184" s="41" t="s">
        <v>85</v>
      </c>
    </row>
    <row r="185" spans="1:8" x14ac:dyDescent="0.2">
      <c r="A185">
        <v>199</v>
      </c>
      <c r="B185" s="41" t="s">
        <v>603</v>
      </c>
      <c r="C185" s="41" t="s">
        <v>85</v>
      </c>
      <c r="D185" s="41" t="s">
        <v>604</v>
      </c>
      <c r="E185" s="41" t="s">
        <v>593</v>
      </c>
      <c r="F185" s="41" t="s">
        <v>602</v>
      </c>
      <c r="G185" s="41" t="s">
        <v>594</v>
      </c>
      <c r="H185" s="41" t="s">
        <v>85</v>
      </c>
    </row>
    <row r="186" spans="1:8" x14ac:dyDescent="0.2">
      <c r="A186">
        <v>200</v>
      </c>
      <c r="B186" s="41" t="s">
        <v>605</v>
      </c>
      <c r="C186" s="41" t="s">
        <v>85</v>
      </c>
      <c r="D186" s="41" t="s">
        <v>606</v>
      </c>
      <c r="E186" s="41" t="s">
        <v>593</v>
      </c>
      <c r="F186" s="41" t="s">
        <v>597</v>
      </c>
      <c r="G186" s="41" t="s">
        <v>85</v>
      </c>
      <c r="H186" s="41" t="s">
        <v>85</v>
      </c>
    </row>
    <row r="187" spans="1:8" x14ac:dyDescent="0.2">
      <c r="A187">
        <v>201</v>
      </c>
      <c r="B187" s="41" t="s">
        <v>607</v>
      </c>
      <c r="C187" s="41" t="s">
        <v>85</v>
      </c>
      <c r="D187" s="41" t="s">
        <v>608</v>
      </c>
      <c r="E187" s="41" t="s">
        <v>593</v>
      </c>
      <c r="F187" s="41" t="s">
        <v>597</v>
      </c>
      <c r="G187" s="41" t="s">
        <v>85</v>
      </c>
      <c r="H187" s="41" t="s">
        <v>85</v>
      </c>
    </row>
    <row r="188" spans="1:8" x14ac:dyDescent="0.2">
      <c r="A188">
        <v>202</v>
      </c>
      <c r="B188" s="41" t="s">
        <v>609</v>
      </c>
      <c r="C188" s="41" t="s">
        <v>85</v>
      </c>
      <c r="D188" s="41" t="s">
        <v>610</v>
      </c>
      <c r="E188" s="41" t="s">
        <v>593</v>
      </c>
      <c r="F188" s="41" t="s">
        <v>611</v>
      </c>
      <c r="G188" s="41" t="s">
        <v>85</v>
      </c>
      <c r="H188" s="41" t="s">
        <v>85</v>
      </c>
    </row>
    <row r="189" spans="1:8" x14ac:dyDescent="0.2">
      <c r="A189">
        <v>203</v>
      </c>
      <c r="B189" s="41" t="s">
        <v>612</v>
      </c>
      <c r="C189" s="41" t="s">
        <v>85</v>
      </c>
      <c r="D189" s="41" t="s">
        <v>613</v>
      </c>
      <c r="E189" s="41" t="s">
        <v>593</v>
      </c>
      <c r="F189" s="41" t="s">
        <v>614</v>
      </c>
      <c r="G189" s="41" t="s">
        <v>85</v>
      </c>
      <c r="H189" s="41" t="s">
        <v>85</v>
      </c>
    </row>
    <row r="190" spans="1:8" x14ac:dyDescent="0.2">
      <c r="A190">
        <v>204</v>
      </c>
      <c r="B190" s="41" t="s">
        <v>615</v>
      </c>
      <c r="C190" s="41" t="s">
        <v>85</v>
      </c>
      <c r="D190" s="41" t="s">
        <v>616</v>
      </c>
      <c r="E190" s="41" t="s">
        <v>593</v>
      </c>
      <c r="F190" s="41" t="s">
        <v>617</v>
      </c>
      <c r="G190" s="41" t="s">
        <v>85</v>
      </c>
      <c r="H190" s="41" t="s">
        <v>85</v>
      </c>
    </row>
    <row r="191" spans="1:8" x14ac:dyDescent="0.2">
      <c r="A191">
        <v>205</v>
      </c>
      <c r="B191" s="41" t="s">
        <v>618</v>
      </c>
      <c r="C191" s="41" t="s">
        <v>85</v>
      </c>
      <c r="D191" s="41" t="s">
        <v>619</v>
      </c>
      <c r="E191" s="41" t="s">
        <v>593</v>
      </c>
      <c r="F191" s="41" t="s">
        <v>617</v>
      </c>
      <c r="G191" s="41" t="s">
        <v>85</v>
      </c>
      <c r="H191" s="41" t="s">
        <v>85</v>
      </c>
    </row>
    <row r="192" spans="1:8" x14ac:dyDescent="0.2">
      <c r="A192">
        <v>206</v>
      </c>
      <c r="B192" s="41" t="s">
        <v>620</v>
      </c>
      <c r="C192" s="41" t="s">
        <v>85</v>
      </c>
      <c r="D192" s="41" t="s">
        <v>621</v>
      </c>
      <c r="E192" s="41" t="s">
        <v>593</v>
      </c>
      <c r="F192" s="41" t="s">
        <v>617</v>
      </c>
      <c r="G192" s="41" t="s">
        <v>85</v>
      </c>
      <c r="H192" s="41" t="s">
        <v>85</v>
      </c>
    </row>
    <row r="193" spans="1:8" x14ac:dyDescent="0.2">
      <c r="A193">
        <v>207</v>
      </c>
      <c r="B193" s="41" t="s">
        <v>622</v>
      </c>
      <c r="C193" s="41" t="s">
        <v>85</v>
      </c>
      <c r="D193" s="41" t="s">
        <v>623</v>
      </c>
      <c r="E193" s="41" t="s">
        <v>593</v>
      </c>
      <c r="F193" s="41" t="s">
        <v>617</v>
      </c>
      <c r="G193" s="41" t="s">
        <v>85</v>
      </c>
      <c r="H193" s="41" t="s">
        <v>85</v>
      </c>
    </row>
    <row r="194" spans="1:8" x14ac:dyDescent="0.2">
      <c r="A194">
        <v>208</v>
      </c>
      <c r="B194" s="41" t="s">
        <v>624</v>
      </c>
      <c r="C194" s="41" t="s">
        <v>85</v>
      </c>
      <c r="D194" s="41" t="s">
        <v>625</v>
      </c>
      <c r="E194" s="41" t="s">
        <v>593</v>
      </c>
      <c r="F194" s="41" t="s">
        <v>617</v>
      </c>
      <c r="G194" s="41" t="s">
        <v>85</v>
      </c>
      <c r="H194" s="41" t="s">
        <v>85</v>
      </c>
    </row>
    <row r="195" spans="1:8" x14ac:dyDescent="0.2">
      <c r="A195">
        <v>209</v>
      </c>
      <c r="B195" s="41" t="s">
        <v>626</v>
      </c>
      <c r="C195" s="41" t="s">
        <v>85</v>
      </c>
      <c r="D195" s="41" t="s">
        <v>627</v>
      </c>
      <c r="E195" s="41" t="s">
        <v>593</v>
      </c>
      <c r="F195" s="41" t="s">
        <v>617</v>
      </c>
      <c r="G195" s="41" t="s">
        <v>85</v>
      </c>
      <c r="H195" s="41" t="s">
        <v>85</v>
      </c>
    </row>
    <row r="196" spans="1:8" x14ac:dyDescent="0.2">
      <c r="A196">
        <v>210</v>
      </c>
      <c r="B196" s="41" t="s">
        <v>628</v>
      </c>
      <c r="C196" s="41" t="s">
        <v>85</v>
      </c>
      <c r="D196" s="41" t="s">
        <v>629</v>
      </c>
      <c r="E196" s="41" t="s">
        <v>593</v>
      </c>
      <c r="F196" s="41" t="s">
        <v>617</v>
      </c>
      <c r="G196" s="41" t="s">
        <v>85</v>
      </c>
      <c r="H196" s="41" t="s">
        <v>85</v>
      </c>
    </row>
    <row r="197" spans="1:8" x14ac:dyDescent="0.2">
      <c r="A197">
        <v>211</v>
      </c>
      <c r="B197" s="41" t="s">
        <v>630</v>
      </c>
      <c r="C197" s="41" t="s">
        <v>85</v>
      </c>
      <c r="D197" s="41" t="s">
        <v>631</v>
      </c>
      <c r="E197" s="41" t="s">
        <v>593</v>
      </c>
      <c r="F197" s="41" t="s">
        <v>617</v>
      </c>
      <c r="G197" s="41" t="s">
        <v>85</v>
      </c>
      <c r="H197" s="41" t="s">
        <v>85</v>
      </c>
    </row>
    <row r="198" spans="1:8" x14ac:dyDescent="0.2">
      <c r="A198">
        <v>212</v>
      </c>
      <c r="B198" s="41" t="s">
        <v>632</v>
      </c>
      <c r="C198" s="41" t="s">
        <v>85</v>
      </c>
      <c r="D198" s="41" t="s">
        <v>633</v>
      </c>
      <c r="E198" s="41" t="s">
        <v>593</v>
      </c>
      <c r="F198" s="41" t="s">
        <v>617</v>
      </c>
      <c r="G198" s="41" t="s">
        <v>85</v>
      </c>
      <c r="H198" s="41" t="s">
        <v>85</v>
      </c>
    </row>
    <row r="199" spans="1:8" x14ac:dyDescent="0.2">
      <c r="A199">
        <v>213</v>
      </c>
      <c r="B199" s="41" t="s">
        <v>634</v>
      </c>
      <c r="C199" s="41" t="s">
        <v>85</v>
      </c>
      <c r="D199" s="41" t="s">
        <v>635</v>
      </c>
      <c r="E199" s="41" t="s">
        <v>593</v>
      </c>
      <c r="F199" s="41" t="s">
        <v>617</v>
      </c>
      <c r="G199" s="41" t="s">
        <v>85</v>
      </c>
      <c r="H199" s="41" t="s">
        <v>85</v>
      </c>
    </row>
    <row r="200" spans="1:8" x14ac:dyDescent="0.2">
      <c r="A200">
        <v>214</v>
      </c>
      <c r="B200" s="41" t="s">
        <v>636</v>
      </c>
      <c r="C200" s="41" t="s">
        <v>85</v>
      </c>
      <c r="D200" s="41" t="s">
        <v>637</v>
      </c>
      <c r="E200" s="41" t="s">
        <v>593</v>
      </c>
      <c r="F200" s="41" t="s">
        <v>617</v>
      </c>
      <c r="G200" s="41" t="s">
        <v>85</v>
      </c>
      <c r="H200" s="41" t="s">
        <v>85</v>
      </c>
    </row>
    <row r="201" spans="1:8" x14ac:dyDescent="0.2">
      <c r="A201">
        <v>215</v>
      </c>
      <c r="B201" s="41" t="s">
        <v>638</v>
      </c>
      <c r="C201" s="41" t="s">
        <v>85</v>
      </c>
      <c r="D201" s="41" t="s">
        <v>639</v>
      </c>
      <c r="E201" s="41" t="s">
        <v>593</v>
      </c>
      <c r="F201" s="41" t="s">
        <v>617</v>
      </c>
      <c r="G201" s="41" t="s">
        <v>85</v>
      </c>
      <c r="H201" s="41" t="s">
        <v>85</v>
      </c>
    </row>
    <row r="202" spans="1:8" x14ac:dyDescent="0.2">
      <c r="A202">
        <v>216</v>
      </c>
      <c r="B202" s="41" t="s">
        <v>640</v>
      </c>
      <c r="C202" s="41" t="s">
        <v>85</v>
      </c>
      <c r="D202" s="41" t="s">
        <v>641</v>
      </c>
      <c r="E202" s="41" t="s">
        <v>593</v>
      </c>
      <c r="F202" s="41" t="s">
        <v>617</v>
      </c>
      <c r="G202" s="41" t="s">
        <v>85</v>
      </c>
      <c r="H202" s="41" t="s">
        <v>85</v>
      </c>
    </row>
    <row r="203" spans="1:8" x14ac:dyDescent="0.2">
      <c r="A203">
        <v>217</v>
      </c>
      <c r="B203" s="41" t="s">
        <v>642</v>
      </c>
      <c r="C203" s="41" t="s">
        <v>85</v>
      </c>
      <c r="D203" s="41" t="s">
        <v>643</v>
      </c>
      <c r="E203" s="41" t="s">
        <v>593</v>
      </c>
      <c r="F203" s="41" t="s">
        <v>617</v>
      </c>
      <c r="G203" s="41" t="s">
        <v>85</v>
      </c>
      <c r="H203" s="41" t="s">
        <v>85</v>
      </c>
    </row>
    <row r="204" spans="1:8" x14ac:dyDescent="0.2">
      <c r="A204">
        <v>218</v>
      </c>
      <c r="B204" s="41" t="s">
        <v>644</v>
      </c>
      <c r="C204" s="41" t="s">
        <v>85</v>
      </c>
      <c r="D204" s="41" t="s">
        <v>645</v>
      </c>
      <c r="E204" s="41" t="s">
        <v>593</v>
      </c>
      <c r="F204" s="41" t="s">
        <v>617</v>
      </c>
      <c r="G204" s="41" t="s">
        <v>85</v>
      </c>
      <c r="H204" s="41" t="s">
        <v>85</v>
      </c>
    </row>
    <row r="205" spans="1:8" x14ac:dyDescent="0.2">
      <c r="A205">
        <v>219</v>
      </c>
      <c r="B205" s="41" t="s">
        <v>646</v>
      </c>
      <c r="C205" s="41" t="s">
        <v>85</v>
      </c>
      <c r="D205" s="41" t="s">
        <v>647</v>
      </c>
      <c r="E205" s="41" t="s">
        <v>593</v>
      </c>
      <c r="F205" s="41" t="s">
        <v>617</v>
      </c>
      <c r="G205" s="41" t="s">
        <v>85</v>
      </c>
      <c r="H205" s="41" t="s">
        <v>85</v>
      </c>
    </row>
    <row r="206" spans="1:8" x14ac:dyDescent="0.2">
      <c r="A206">
        <v>220</v>
      </c>
      <c r="B206" s="41" t="s">
        <v>648</v>
      </c>
      <c r="C206" s="41" t="s">
        <v>85</v>
      </c>
      <c r="D206" s="41" t="s">
        <v>649</v>
      </c>
      <c r="E206" s="41" t="s">
        <v>593</v>
      </c>
      <c r="F206" s="41" t="s">
        <v>617</v>
      </c>
      <c r="G206" s="41" t="s">
        <v>85</v>
      </c>
      <c r="H206" s="41" t="s">
        <v>85</v>
      </c>
    </row>
    <row r="207" spans="1:8" x14ac:dyDescent="0.2">
      <c r="A207">
        <v>221</v>
      </c>
      <c r="B207" s="41" t="s">
        <v>650</v>
      </c>
      <c r="C207" s="41" t="s">
        <v>85</v>
      </c>
      <c r="D207" s="41" t="s">
        <v>651</v>
      </c>
      <c r="E207" s="41" t="s">
        <v>593</v>
      </c>
      <c r="F207" s="41" t="s">
        <v>617</v>
      </c>
      <c r="G207" s="41" t="s">
        <v>85</v>
      </c>
      <c r="H207" s="41" t="s">
        <v>85</v>
      </c>
    </row>
    <row r="208" spans="1:8" x14ac:dyDescent="0.2">
      <c r="A208">
        <v>222</v>
      </c>
      <c r="B208" s="41" t="s">
        <v>652</v>
      </c>
      <c r="C208" s="41" t="s">
        <v>85</v>
      </c>
      <c r="D208" s="41" t="s">
        <v>653</v>
      </c>
      <c r="E208" s="41" t="s">
        <v>593</v>
      </c>
      <c r="F208" s="41" t="s">
        <v>617</v>
      </c>
      <c r="G208" s="41" t="s">
        <v>85</v>
      </c>
      <c r="H208" s="41" t="s">
        <v>85</v>
      </c>
    </row>
    <row r="209" spans="1:8" x14ac:dyDescent="0.2">
      <c r="A209">
        <v>223</v>
      </c>
      <c r="B209" s="41" t="s">
        <v>654</v>
      </c>
      <c r="C209" s="41" t="s">
        <v>85</v>
      </c>
      <c r="D209" s="41" t="s">
        <v>655</v>
      </c>
      <c r="E209" s="41" t="s">
        <v>593</v>
      </c>
      <c r="F209" s="41" t="s">
        <v>617</v>
      </c>
      <c r="G209" s="41" t="s">
        <v>85</v>
      </c>
      <c r="H209" s="41" t="s">
        <v>85</v>
      </c>
    </row>
    <row r="210" spans="1:8" x14ac:dyDescent="0.2">
      <c r="A210">
        <v>224</v>
      </c>
      <c r="B210" s="41" t="s">
        <v>656</v>
      </c>
      <c r="C210" s="41" t="s">
        <v>85</v>
      </c>
      <c r="D210" s="41" t="s">
        <v>657</v>
      </c>
      <c r="E210" s="41" t="s">
        <v>593</v>
      </c>
      <c r="F210" s="41" t="s">
        <v>617</v>
      </c>
      <c r="G210" s="41" t="s">
        <v>85</v>
      </c>
      <c r="H210" s="41" t="s">
        <v>85</v>
      </c>
    </row>
    <row r="211" spans="1:8" x14ac:dyDescent="0.2">
      <c r="A211">
        <v>225</v>
      </c>
      <c r="B211" s="41" t="s">
        <v>658</v>
      </c>
      <c r="C211" s="41" t="s">
        <v>85</v>
      </c>
      <c r="D211" s="41" t="s">
        <v>659</v>
      </c>
      <c r="E211" s="41" t="s">
        <v>593</v>
      </c>
      <c r="F211" s="41" t="s">
        <v>617</v>
      </c>
      <c r="G211" s="41" t="s">
        <v>85</v>
      </c>
      <c r="H211" s="41" t="s">
        <v>85</v>
      </c>
    </row>
    <row r="212" spans="1:8" x14ac:dyDescent="0.2">
      <c r="A212">
        <v>226</v>
      </c>
      <c r="B212" s="41" t="s">
        <v>660</v>
      </c>
      <c r="C212" s="41" t="s">
        <v>85</v>
      </c>
      <c r="D212" s="41" t="s">
        <v>661</v>
      </c>
      <c r="E212" s="41" t="s">
        <v>593</v>
      </c>
      <c r="F212" s="41" t="s">
        <v>617</v>
      </c>
      <c r="G212" s="41" t="s">
        <v>85</v>
      </c>
      <c r="H212" s="41" t="s">
        <v>85</v>
      </c>
    </row>
    <row r="213" spans="1:8" x14ac:dyDescent="0.2">
      <c r="A213">
        <v>227</v>
      </c>
      <c r="B213" s="41" t="s">
        <v>662</v>
      </c>
      <c r="C213" s="41" t="s">
        <v>85</v>
      </c>
      <c r="D213" s="41" t="s">
        <v>663</v>
      </c>
      <c r="E213" s="41" t="s">
        <v>593</v>
      </c>
      <c r="F213" s="41" t="s">
        <v>617</v>
      </c>
      <c r="G213" s="41" t="s">
        <v>85</v>
      </c>
      <c r="H213" s="41" t="s">
        <v>85</v>
      </c>
    </row>
    <row r="214" spans="1:8" x14ac:dyDescent="0.2">
      <c r="A214">
        <v>228</v>
      </c>
      <c r="B214" s="41" t="s">
        <v>664</v>
      </c>
      <c r="C214" s="41" t="s">
        <v>85</v>
      </c>
      <c r="D214" s="41" t="s">
        <v>665</v>
      </c>
      <c r="E214" s="41" t="s">
        <v>593</v>
      </c>
      <c r="F214" s="41" t="s">
        <v>617</v>
      </c>
      <c r="G214" s="41" t="s">
        <v>85</v>
      </c>
      <c r="H214" s="41" t="s">
        <v>85</v>
      </c>
    </row>
    <row r="215" spans="1:8" x14ac:dyDescent="0.2">
      <c r="A215">
        <v>229</v>
      </c>
      <c r="B215" s="41" t="s">
        <v>666</v>
      </c>
      <c r="C215" s="41" t="s">
        <v>85</v>
      </c>
      <c r="D215" s="41" t="s">
        <v>667</v>
      </c>
      <c r="E215" s="41" t="s">
        <v>593</v>
      </c>
      <c r="F215" s="41" t="s">
        <v>617</v>
      </c>
      <c r="G215" s="41" t="s">
        <v>85</v>
      </c>
      <c r="H215" s="41" t="s">
        <v>85</v>
      </c>
    </row>
    <row r="216" spans="1:8" x14ac:dyDescent="0.2">
      <c r="A216">
        <v>230</v>
      </c>
      <c r="B216" s="41" t="s">
        <v>668</v>
      </c>
      <c r="C216" s="41" t="s">
        <v>85</v>
      </c>
      <c r="D216" s="41" t="s">
        <v>669</v>
      </c>
      <c r="E216" s="41" t="s">
        <v>593</v>
      </c>
      <c r="F216" s="41" t="s">
        <v>617</v>
      </c>
      <c r="G216" s="41" t="s">
        <v>85</v>
      </c>
      <c r="H216" s="41" t="s">
        <v>85</v>
      </c>
    </row>
    <row r="217" spans="1:8" x14ac:dyDescent="0.2">
      <c r="A217">
        <v>231</v>
      </c>
      <c r="B217" s="41" t="s">
        <v>670</v>
      </c>
      <c r="C217" s="41" t="s">
        <v>85</v>
      </c>
      <c r="D217" s="41" t="s">
        <v>671</v>
      </c>
      <c r="E217" s="41" t="s">
        <v>593</v>
      </c>
      <c r="F217" s="41" t="s">
        <v>617</v>
      </c>
      <c r="G217" s="41" t="s">
        <v>85</v>
      </c>
      <c r="H217" s="41" t="s">
        <v>85</v>
      </c>
    </row>
    <row r="218" spans="1:8" x14ac:dyDescent="0.2">
      <c r="A218">
        <v>232</v>
      </c>
      <c r="B218" s="41" t="s">
        <v>672</v>
      </c>
      <c r="C218" s="41" t="s">
        <v>85</v>
      </c>
      <c r="D218" s="41" t="s">
        <v>673</v>
      </c>
      <c r="E218" s="41" t="s">
        <v>593</v>
      </c>
      <c r="F218" s="41" t="s">
        <v>617</v>
      </c>
      <c r="G218" s="41" t="s">
        <v>85</v>
      </c>
      <c r="H218" s="41" t="s">
        <v>85</v>
      </c>
    </row>
    <row r="219" spans="1:8" x14ac:dyDescent="0.2">
      <c r="A219">
        <v>233</v>
      </c>
      <c r="B219" s="41" t="s">
        <v>674</v>
      </c>
      <c r="C219" s="41" t="s">
        <v>85</v>
      </c>
      <c r="D219" s="41" t="s">
        <v>675</v>
      </c>
      <c r="E219" s="41" t="s">
        <v>593</v>
      </c>
      <c r="F219" s="41" t="s">
        <v>617</v>
      </c>
      <c r="G219" s="41" t="s">
        <v>676</v>
      </c>
      <c r="H219" s="41" t="s">
        <v>85</v>
      </c>
    </row>
    <row r="220" spans="1:8" x14ac:dyDescent="0.2">
      <c r="A220">
        <v>234</v>
      </c>
      <c r="B220" s="41" t="s">
        <v>677</v>
      </c>
      <c r="C220" s="41" t="s">
        <v>85</v>
      </c>
      <c r="D220" s="41" t="s">
        <v>678</v>
      </c>
      <c r="E220" s="41" t="s">
        <v>593</v>
      </c>
      <c r="F220" s="41" t="s">
        <v>617</v>
      </c>
      <c r="G220" s="41" t="s">
        <v>85</v>
      </c>
      <c r="H220" s="41" t="s">
        <v>85</v>
      </c>
    </row>
    <row r="221" spans="1:8" x14ac:dyDescent="0.2">
      <c r="A221">
        <v>235</v>
      </c>
      <c r="B221" s="41" t="s">
        <v>679</v>
      </c>
      <c r="C221" s="41" t="s">
        <v>85</v>
      </c>
      <c r="D221" s="41" t="s">
        <v>680</v>
      </c>
      <c r="E221" s="41" t="s">
        <v>593</v>
      </c>
      <c r="F221" s="41" t="s">
        <v>617</v>
      </c>
      <c r="G221" s="41" t="s">
        <v>85</v>
      </c>
      <c r="H221" s="41" t="s">
        <v>85</v>
      </c>
    </row>
    <row r="222" spans="1:8" x14ac:dyDescent="0.2">
      <c r="A222">
        <v>236</v>
      </c>
      <c r="B222" s="41" t="s">
        <v>681</v>
      </c>
      <c r="C222" s="41" t="s">
        <v>85</v>
      </c>
      <c r="D222" s="41" t="s">
        <v>682</v>
      </c>
      <c r="E222" s="41" t="s">
        <v>593</v>
      </c>
      <c r="F222" s="41" t="s">
        <v>617</v>
      </c>
      <c r="G222" s="41" t="s">
        <v>85</v>
      </c>
      <c r="H222" s="41" t="s">
        <v>85</v>
      </c>
    </row>
    <row r="223" spans="1:8" x14ac:dyDescent="0.2">
      <c r="A223">
        <v>237</v>
      </c>
      <c r="B223" s="41" t="s">
        <v>683</v>
      </c>
      <c r="C223" s="41" t="s">
        <v>85</v>
      </c>
      <c r="D223" s="41" t="s">
        <v>684</v>
      </c>
      <c r="E223" s="41" t="s">
        <v>593</v>
      </c>
      <c r="F223" s="41" t="s">
        <v>617</v>
      </c>
      <c r="G223" s="41" t="s">
        <v>85</v>
      </c>
      <c r="H223" s="41" t="s">
        <v>85</v>
      </c>
    </row>
    <row r="224" spans="1:8" x14ac:dyDescent="0.2">
      <c r="A224">
        <v>238</v>
      </c>
      <c r="B224" s="41" t="s">
        <v>685</v>
      </c>
      <c r="C224" s="41" t="s">
        <v>85</v>
      </c>
      <c r="D224" s="41" t="s">
        <v>686</v>
      </c>
      <c r="E224" s="41" t="s">
        <v>593</v>
      </c>
      <c r="F224" s="41" t="s">
        <v>687</v>
      </c>
      <c r="G224" s="41" t="s">
        <v>85</v>
      </c>
      <c r="H224" s="41" t="s">
        <v>85</v>
      </c>
    </row>
    <row r="225" spans="1:8" x14ac:dyDescent="0.2">
      <c r="A225">
        <v>239</v>
      </c>
      <c r="B225" s="41" t="s">
        <v>688</v>
      </c>
      <c r="C225" s="41" t="s">
        <v>85</v>
      </c>
      <c r="D225" s="41" t="s">
        <v>689</v>
      </c>
      <c r="E225" s="41" t="s">
        <v>593</v>
      </c>
      <c r="F225" s="41" t="s">
        <v>617</v>
      </c>
      <c r="G225" s="41" t="s">
        <v>85</v>
      </c>
      <c r="H225" s="41" t="s">
        <v>85</v>
      </c>
    </row>
    <row r="226" spans="1:8" x14ac:dyDescent="0.2">
      <c r="A226">
        <v>240</v>
      </c>
      <c r="B226" s="41" t="s">
        <v>690</v>
      </c>
      <c r="C226" s="41" t="s">
        <v>85</v>
      </c>
      <c r="D226" s="41" t="s">
        <v>691</v>
      </c>
      <c r="E226" s="41" t="s">
        <v>593</v>
      </c>
      <c r="F226" s="41" t="s">
        <v>692</v>
      </c>
      <c r="G226" s="41" t="s">
        <v>85</v>
      </c>
      <c r="H226" s="41" t="s">
        <v>85</v>
      </c>
    </row>
    <row r="227" spans="1:8" x14ac:dyDescent="0.2">
      <c r="A227">
        <v>241</v>
      </c>
      <c r="B227" s="41" t="s">
        <v>693</v>
      </c>
      <c r="C227" s="41" t="s">
        <v>85</v>
      </c>
      <c r="D227" s="41" t="s">
        <v>694</v>
      </c>
      <c r="E227" s="41" t="s">
        <v>593</v>
      </c>
      <c r="F227" s="41" t="s">
        <v>692</v>
      </c>
      <c r="G227" s="41" t="s">
        <v>85</v>
      </c>
      <c r="H227" s="41" t="s">
        <v>85</v>
      </c>
    </row>
    <row r="228" spans="1:8" x14ac:dyDescent="0.2">
      <c r="A228">
        <v>242</v>
      </c>
      <c r="B228" s="41" t="s">
        <v>695</v>
      </c>
      <c r="C228" s="41" t="s">
        <v>85</v>
      </c>
      <c r="D228" s="41" t="s">
        <v>696</v>
      </c>
      <c r="E228" s="41" t="s">
        <v>593</v>
      </c>
      <c r="F228" s="41" t="s">
        <v>692</v>
      </c>
      <c r="G228" s="41" t="s">
        <v>85</v>
      </c>
      <c r="H228" s="41" t="s">
        <v>85</v>
      </c>
    </row>
    <row r="229" spans="1:8" x14ac:dyDescent="0.2">
      <c r="A229">
        <v>243</v>
      </c>
      <c r="B229" s="41" t="s">
        <v>697</v>
      </c>
      <c r="C229" s="41" t="s">
        <v>85</v>
      </c>
      <c r="D229" s="41" t="s">
        <v>698</v>
      </c>
      <c r="E229" s="41" t="s">
        <v>593</v>
      </c>
      <c r="F229" s="41" t="s">
        <v>699</v>
      </c>
      <c r="G229" s="41" t="s">
        <v>85</v>
      </c>
      <c r="H229" s="41" t="s">
        <v>85</v>
      </c>
    </row>
    <row r="230" spans="1:8" x14ac:dyDescent="0.2">
      <c r="A230">
        <v>244</v>
      </c>
      <c r="B230" s="41" t="s">
        <v>700</v>
      </c>
      <c r="C230" s="41" t="s">
        <v>85</v>
      </c>
      <c r="D230" s="41" t="s">
        <v>701</v>
      </c>
      <c r="E230" s="41" t="s">
        <v>593</v>
      </c>
      <c r="F230" s="41" t="s">
        <v>699</v>
      </c>
      <c r="G230" s="41" t="s">
        <v>85</v>
      </c>
      <c r="H230" s="41" t="s">
        <v>85</v>
      </c>
    </row>
    <row r="231" spans="1:8" x14ac:dyDescent="0.2">
      <c r="A231">
        <v>245</v>
      </c>
      <c r="B231" s="41" t="s">
        <v>702</v>
      </c>
      <c r="C231" s="41" t="s">
        <v>85</v>
      </c>
      <c r="D231" s="41" t="s">
        <v>703</v>
      </c>
      <c r="E231" s="41" t="s">
        <v>593</v>
      </c>
      <c r="F231" s="41" t="s">
        <v>704</v>
      </c>
      <c r="G231" s="41" t="s">
        <v>85</v>
      </c>
      <c r="H231" s="41" t="s">
        <v>85</v>
      </c>
    </row>
    <row r="232" spans="1:8" x14ac:dyDescent="0.2">
      <c r="A232">
        <v>246</v>
      </c>
      <c r="B232" s="41" t="s">
        <v>705</v>
      </c>
      <c r="C232" s="41" t="s">
        <v>85</v>
      </c>
      <c r="D232" s="41" t="s">
        <v>706</v>
      </c>
      <c r="E232" s="41" t="s">
        <v>593</v>
      </c>
      <c r="F232" s="41" t="s">
        <v>687</v>
      </c>
      <c r="G232" s="41" t="s">
        <v>85</v>
      </c>
      <c r="H232" s="41" t="s">
        <v>85</v>
      </c>
    </row>
    <row r="233" spans="1:8" x14ac:dyDescent="0.2">
      <c r="A233">
        <v>247</v>
      </c>
      <c r="B233" s="41" t="s">
        <v>707</v>
      </c>
      <c r="C233" s="41" t="s">
        <v>85</v>
      </c>
      <c r="D233" s="41" t="s">
        <v>708</v>
      </c>
      <c r="E233" s="41" t="s">
        <v>593</v>
      </c>
      <c r="F233" s="41" t="s">
        <v>687</v>
      </c>
      <c r="G233" s="41" t="s">
        <v>85</v>
      </c>
      <c r="H233" s="41" t="s">
        <v>85</v>
      </c>
    </row>
    <row r="234" spans="1:8" x14ac:dyDescent="0.2">
      <c r="A234">
        <v>248</v>
      </c>
      <c r="B234" s="41" t="s">
        <v>709</v>
      </c>
      <c r="C234" s="41" t="s">
        <v>85</v>
      </c>
      <c r="D234" s="41" t="s">
        <v>710</v>
      </c>
      <c r="E234" s="41" t="s">
        <v>593</v>
      </c>
      <c r="F234" s="41" t="s">
        <v>711</v>
      </c>
      <c r="G234" s="41" t="s">
        <v>85</v>
      </c>
      <c r="H234" s="41" t="s">
        <v>85</v>
      </c>
    </row>
    <row r="235" spans="1:8" x14ac:dyDescent="0.2">
      <c r="A235">
        <v>249</v>
      </c>
      <c r="B235" s="41" t="s">
        <v>712</v>
      </c>
      <c r="C235" s="41" t="s">
        <v>85</v>
      </c>
      <c r="D235" s="41" t="s">
        <v>713</v>
      </c>
      <c r="E235" s="41" t="s">
        <v>593</v>
      </c>
      <c r="F235" s="41" t="s">
        <v>714</v>
      </c>
      <c r="G235" s="41" t="s">
        <v>85</v>
      </c>
      <c r="H235" s="41" t="s">
        <v>85</v>
      </c>
    </row>
    <row r="236" spans="1:8" x14ac:dyDescent="0.2">
      <c r="A236">
        <v>250</v>
      </c>
      <c r="B236" s="41" t="s">
        <v>715</v>
      </c>
      <c r="C236" s="41" t="s">
        <v>85</v>
      </c>
      <c r="D236" s="41" t="s">
        <v>716</v>
      </c>
      <c r="E236" s="41" t="s">
        <v>593</v>
      </c>
      <c r="F236" s="41" t="s">
        <v>714</v>
      </c>
      <c r="G236" s="41" t="s">
        <v>85</v>
      </c>
      <c r="H236" s="41" t="s">
        <v>85</v>
      </c>
    </row>
    <row r="237" spans="1:8" x14ac:dyDescent="0.2">
      <c r="A237">
        <v>251</v>
      </c>
      <c r="B237" s="41" t="s">
        <v>717</v>
      </c>
      <c r="C237" s="41" t="s">
        <v>85</v>
      </c>
      <c r="D237" s="41" t="s">
        <v>718</v>
      </c>
      <c r="E237" s="41" t="s">
        <v>593</v>
      </c>
      <c r="F237" s="41" t="s">
        <v>597</v>
      </c>
      <c r="G237" s="41" t="s">
        <v>85</v>
      </c>
      <c r="H237" s="41" t="s">
        <v>85</v>
      </c>
    </row>
    <row r="238" spans="1:8" x14ac:dyDescent="0.2">
      <c r="A238">
        <v>252</v>
      </c>
      <c r="B238" s="41" t="s">
        <v>719</v>
      </c>
      <c r="C238" s="41" t="s">
        <v>85</v>
      </c>
      <c r="D238" s="41" t="s">
        <v>720</v>
      </c>
      <c r="E238" s="41" t="s">
        <v>593</v>
      </c>
      <c r="F238" s="41" t="s">
        <v>597</v>
      </c>
      <c r="G238" s="41" t="s">
        <v>85</v>
      </c>
      <c r="H238" s="41" t="s">
        <v>85</v>
      </c>
    </row>
    <row r="239" spans="1:8" x14ac:dyDescent="0.2">
      <c r="A239">
        <v>253</v>
      </c>
      <c r="B239" s="41" t="s">
        <v>721</v>
      </c>
      <c r="C239" s="41" t="s">
        <v>85</v>
      </c>
      <c r="D239" s="41" t="s">
        <v>722</v>
      </c>
      <c r="E239" s="41" t="s">
        <v>593</v>
      </c>
      <c r="F239" s="41" t="s">
        <v>597</v>
      </c>
      <c r="G239" s="41" t="s">
        <v>85</v>
      </c>
      <c r="H239" s="41" t="s">
        <v>85</v>
      </c>
    </row>
    <row r="240" spans="1:8" x14ac:dyDescent="0.2">
      <c r="A240">
        <v>254</v>
      </c>
      <c r="B240" s="41" t="s">
        <v>723</v>
      </c>
      <c r="C240" s="41" t="s">
        <v>85</v>
      </c>
      <c r="D240" s="41" t="s">
        <v>724</v>
      </c>
      <c r="E240" s="41" t="s">
        <v>593</v>
      </c>
      <c r="F240" s="41" t="s">
        <v>597</v>
      </c>
      <c r="G240" s="41" t="s">
        <v>85</v>
      </c>
      <c r="H240" s="41" t="s">
        <v>85</v>
      </c>
    </row>
    <row r="241" spans="1:8" x14ac:dyDescent="0.2">
      <c r="A241">
        <v>255</v>
      </c>
      <c r="B241" s="41" t="s">
        <v>725</v>
      </c>
      <c r="C241" s="41" t="s">
        <v>85</v>
      </c>
      <c r="D241" s="41" t="s">
        <v>726</v>
      </c>
      <c r="E241" s="41" t="s">
        <v>593</v>
      </c>
      <c r="F241" s="41" t="s">
        <v>597</v>
      </c>
      <c r="G241" s="41" t="s">
        <v>85</v>
      </c>
      <c r="H241" s="41" t="s">
        <v>85</v>
      </c>
    </row>
    <row r="242" spans="1:8" x14ac:dyDescent="0.2">
      <c r="A242">
        <v>256</v>
      </c>
      <c r="B242" s="41" t="s">
        <v>727</v>
      </c>
      <c r="C242" s="41" t="s">
        <v>85</v>
      </c>
      <c r="D242" s="41" t="s">
        <v>728</v>
      </c>
      <c r="E242" s="41" t="s">
        <v>593</v>
      </c>
      <c r="F242" s="41" t="s">
        <v>597</v>
      </c>
      <c r="G242" s="41" t="s">
        <v>85</v>
      </c>
      <c r="H242" s="41" t="s">
        <v>85</v>
      </c>
    </row>
    <row r="243" spans="1:8" x14ac:dyDescent="0.2">
      <c r="A243">
        <v>257</v>
      </c>
      <c r="B243" s="41" t="s">
        <v>729</v>
      </c>
      <c r="C243" s="41" t="s">
        <v>85</v>
      </c>
      <c r="D243" s="41" t="s">
        <v>730</v>
      </c>
      <c r="E243" s="41" t="s">
        <v>593</v>
      </c>
      <c r="F243" s="41" t="s">
        <v>597</v>
      </c>
      <c r="G243" s="41" t="s">
        <v>85</v>
      </c>
      <c r="H243" s="41" t="s">
        <v>85</v>
      </c>
    </row>
    <row r="244" spans="1:8" x14ac:dyDescent="0.2">
      <c r="A244">
        <v>258</v>
      </c>
      <c r="B244" s="41" t="s">
        <v>731</v>
      </c>
      <c r="C244" s="41" t="s">
        <v>85</v>
      </c>
      <c r="D244" s="41" t="s">
        <v>732</v>
      </c>
      <c r="E244" s="41" t="s">
        <v>593</v>
      </c>
      <c r="F244" s="41" t="s">
        <v>597</v>
      </c>
      <c r="G244" s="41" t="s">
        <v>85</v>
      </c>
      <c r="H244" s="41" t="s">
        <v>85</v>
      </c>
    </row>
    <row r="245" spans="1:8" x14ac:dyDescent="0.2">
      <c r="A245">
        <v>259</v>
      </c>
      <c r="B245" s="41" t="s">
        <v>733</v>
      </c>
      <c r="C245" s="41" t="s">
        <v>85</v>
      </c>
      <c r="D245" s="41" t="s">
        <v>734</v>
      </c>
      <c r="E245" s="41" t="s">
        <v>593</v>
      </c>
      <c r="F245" s="41" t="s">
        <v>597</v>
      </c>
      <c r="G245" s="41" t="s">
        <v>85</v>
      </c>
      <c r="H245" s="41" t="s">
        <v>85</v>
      </c>
    </row>
    <row r="246" spans="1:8" x14ac:dyDescent="0.2">
      <c r="A246">
        <v>260</v>
      </c>
      <c r="B246" s="41" t="s">
        <v>735</v>
      </c>
      <c r="C246" s="41" t="s">
        <v>85</v>
      </c>
      <c r="D246" s="41" t="s">
        <v>736</v>
      </c>
      <c r="E246" s="41" t="s">
        <v>593</v>
      </c>
      <c r="F246" s="41" t="s">
        <v>597</v>
      </c>
      <c r="G246" s="41" t="s">
        <v>85</v>
      </c>
      <c r="H246" s="41" t="s">
        <v>85</v>
      </c>
    </row>
    <row r="247" spans="1:8" x14ac:dyDescent="0.2">
      <c r="A247">
        <v>261</v>
      </c>
      <c r="B247" s="41" t="s">
        <v>737</v>
      </c>
      <c r="C247" s="41" t="s">
        <v>85</v>
      </c>
      <c r="D247" s="41" t="s">
        <v>738</v>
      </c>
      <c r="E247" s="41" t="s">
        <v>593</v>
      </c>
      <c r="F247" s="41" t="s">
        <v>597</v>
      </c>
      <c r="G247" s="41" t="s">
        <v>85</v>
      </c>
      <c r="H247" s="41" t="s">
        <v>85</v>
      </c>
    </row>
    <row r="248" spans="1:8" x14ac:dyDescent="0.2">
      <c r="A248">
        <v>262</v>
      </c>
      <c r="B248" s="41" t="s">
        <v>739</v>
      </c>
      <c r="C248" s="41" t="s">
        <v>85</v>
      </c>
      <c r="D248" s="41" t="s">
        <v>740</v>
      </c>
      <c r="E248" s="41" t="s">
        <v>593</v>
      </c>
      <c r="F248" s="41" t="s">
        <v>597</v>
      </c>
      <c r="G248" s="41" t="s">
        <v>85</v>
      </c>
      <c r="H248" s="41" t="s">
        <v>85</v>
      </c>
    </row>
    <row r="249" spans="1:8" x14ac:dyDescent="0.2">
      <c r="A249">
        <v>263</v>
      </c>
      <c r="B249" s="41" t="s">
        <v>741</v>
      </c>
      <c r="C249" s="41" t="s">
        <v>85</v>
      </c>
      <c r="D249" s="41" t="s">
        <v>742</v>
      </c>
      <c r="E249" s="41" t="s">
        <v>593</v>
      </c>
      <c r="F249" s="41" t="s">
        <v>597</v>
      </c>
      <c r="G249" s="41" t="s">
        <v>85</v>
      </c>
      <c r="H249" s="41" t="s">
        <v>85</v>
      </c>
    </row>
    <row r="250" spans="1:8" x14ac:dyDescent="0.2">
      <c r="A250">
        <v>264</v>
      </c>
      <c r="B250" s="41" t="s">
        <v>743</v>
      </c>
      <c r="C250" s="41" t="s">
        <v>85</v>
      </c>
      <c r="D250" s="41" t="s">
        <v>744</v>
      </c>
      <c r="E250" s="41" t="s">
        <v>593</v>
      </c>
      <c r="F250" s="41" t="s">
        <v>745</v>
      </c>
      <c r="G250" s="41" t="s">
        <v>85</v>
      </c>
      <c r="H250" s="41" t="s">
        <v>85</v>
      </c>
    </row>
    <row r="251" spans="1:8" x14ac:dyDescent="0.2">
      <c r="A251">
        <v>266</v>
      </c>
      <c r="B251" s="41" t="s">
        <v>746</v>
      </c>
      <c r="C251" s="41" t="s">
        <v>85</v>
      </c>
      <c r="D251" s="41" t="s">
        <v>747</v>
      </c>
      <c r="E251" s="41" t="s">
        <v>593</v>
      </c>
      <c r="F251" s="41" t="s">
        <v>745</v>
      </c>
      <c r="G251" s="41" t="s">
        <v>85</v>
      </c>
      <c r="H251" s="41" t="s">
        <v>85</v>
      </c>
    </row>
    <row r="252" spans="1:8" x14ac:dyDescent="0.2">
      <c r="A252">
        <v>267</v>
      </c>
      <c r="B252" s="41" t="s">
        <v>748</v>
      </c>
      <c r="C252" s="41" t="s">
        <v>85</v>
      </c>
      <c r="D252" s="41" t="s">
        <v>749</v>
      </c>
      <c r="E252" s="41" t="s">
        <v>593</v>
      </c>
      <c r="F252" s="41" t="s">
        <v>745</v>
      </c>
      <c r="G252" s="41" t="s">
        <v>85</v>
      </c>
      <c r="H252" s="41" t="s">
        <v>85</v>
      </c>
    </row>
    <row r="253" spans="1:8" x14ac:dyDescent="0.2">
      <c r="A253">
        <v>268</v>
      </c>
      <c r="B253" s="41" t="s">
        <v>750</v>
      </c>
      <c r="C253" s="41" t="s">
        <v>85</v>
      </c>
      <c r="D253" s="41" t="s">
        <v>751</v>
      </c>
      <c r="E253" s="41" t="s">
        <v>593</v>
      </c>
      <c r="F253" s="41" t="s">
        <v>745</v>
      </c>
      <c r="G253" s="41" t="s">
        <v>85</v>
      </c>
      <c r="H253" s="41" t="s">
        <v>85</v>
      </c>
    </row>
    <row r="254" spans="1:8" x14ac:dyDescent="0.2">
      <c r="A254">
        <v>269</v>
      </c>
      <c r="B254" s="41" t="s">
        <v>752</v>
      </c>
      <c r="C254" s="41" t="s">
        <v>85</v>
      </c>
      <c r="D254" s="41" t="s">
        <v>753</v>
      </c>
      <c r="E254" s="41" t="s">
        <v>593</v>
      </c>
      <c r="F254" s="41" t="s">
        <v>745</v>
      </c>
      <c r="G254" s="41" t="s">
        <v>85</v>
      </c>
      <c r="H254" s="41" t="s">
        <v>85</v>
      </c>
    </row>
    <row r="255" spans="1:8" x14ac:dyDescent="0.2">
      <c r="A255">
        <v>270</v>
      </c>
      <c r="B255" s="41" t="s">
        <v>754</v>
      </c>
      <c r="C255" s="41" t="s">
        <v>85</v>
      </c>
      <c r="D255" s="41" t="s">
        <v>755</v>
      </c>
      <c r="E255" s="41" t="s">
        <v>593</v>
      </c>
      <c r="F255" s="41" t="s">
        <v>745</v>
      </c>
      <c r="G255" s="41" t="s">
        <v>85</v>
      </c>
      <c r="H255" s="41" t="s">
        <v>85</v>
      </c>
    </row>
    <row r="256" spans="1:8" x14ac:dyDescent="0.2">
      <c r="A256">
        <v>271</v>
      </c>
      <c r="B256" s="41" t="s">
        <v>756</v>
      </c>
      <c r="C256" s="41" t="s">
        <v>85</v>
      </c>
      <c r="D256" s="41" t="s">
        <v>757</v>
      </c>
      <c r="E256" s="41" t="s">
        <v>593</v>
      </c>
      <c r="F256" s="41" t="s">
        <v>758</v>
      </c>
      <c r="G256" s="41" t="s">
        <v>85</v>
      </c>
      <c r="H256" s="41" t="s">
        <v>85</v>
      </c>
    </row>
    <row r="257" spans="1:8" x14ac:dyDescent="0.2">
      <c r="A257">
        <v>272</v>
      </c>
      <c r="B257" s="41" t="s">
        <v>759</v>
      </c>
      <c r="C257" s="41" t="s">
        <v>85</v>
      </c>
      <c r="D257" s="41" t="s">
        <v>760</v>
      </c>
      <c r="E257" s="41" t="s">
        <v>593</v>
      </c>
      <c r="F257" s="41" t="s">
        <v>758</v>
      </c>
      <c r="G257" s="41" t="s">
        <v>85</v>
      </c>
      <c r="H257" s="41" t="s">
        <v>85</v>
      </c>
    </row>
    <row r="258" spans="1:8" x14ac:dyDescent="0.2">
      <c r="A258">
        <v>273</v>
      </c>
      <c r="B258" s="41" t="s">
        <v>761</v>
      </c>
      <c r="C258" s="41" t="s">
        <v>85</v>
      </c>
      <c r="D258" s="41" t="s">
        <v>762</v>
      </c>
      <c r="E258" s="41" t="s">
        <v>593</v>
      </c>
      <c r="F258" s="41" t="s">
        <v>758</v>
      </c>
      <c r="G258" s="41" t="s">
        <v>85</v>
      </c>
      <c r="H258" s="41" t="s">
        <v>85</v>
      </c>
    </row>
    <row r="259" spans="1:8" x14ac:dyDescent="0.2">
      <c r="A259">
        <v>274</v>
      </c>
      <c r="B259" s="41" t="s">
        <v>763</v>
      </c>
      <c r="C259" s="41" t="s">
        <v>85</v>
      </c>
      <c r="D259" s="41" t="s">
        <v>764</v>
      </c>
      <c r="E259" s="41" t="s">
        <v>593</v>
      </c>
      <c r="F259" s="41" t="s">
        <v>758</v>
      </c>
      <c r="G259" s="41" t="s">
        <v>85</v>
      </c>
      <c r="H259" s="41" t="s">
        <v>85</v>
      </c>
    </row>
    <row r="260" spans="1:8" x14ac:dyDescent="0.2">
      <c r="A260">
        <v>275</v>
      </c>
      <c r="B260" s="41" t="s">
        <v>765</v>
      </c>
      <c r="C260" s="41" t="s">
        <v>85</v>
      </c>
      <c r="D260" s="41" t="s">
        <v>766</v>
      </c>
      <c r="E260" s="41" t="s">
        <v>593</v>
      </c>
      <c r="F260" s="41" t="s">
        <v>767</v>
      </c>
      <c r="G260" s="41" t="s">
        <v>85</v>
      </c>
      <c r="H260" s="41" t="s">
        <v>85</v>
      </c>
    </row>
    <row r="261" spans="1:8" x14ac:dyDescent="0.2">
      <c r="A261">
        <v>276</v>
      </c>
      <c r="B261" s="41" t="s">
        <v>768</v>
      </c>
      <c r="C261" s="41" t="s">
        <v>85</v>
      </c>
      <c r="D261" s="41" t="s">
        <v>769</v>
      </c>
      <c r="E261" s="41" t="s">
        <v>593</v>
      </c>
      <c r="F261" s="41" t="s">
        <v>770</v>
      </c>
      <c r="G261" s="41" t="s">
        <v>85</v>
      </c>
      <c r="H261" s="41" t="s">
        <v>85</v>
      </c>
    </row>
    <row r="262" spans="1:8" x14ac:dyDescent="0.2">
      <c r="A262">
        <v>277</v>
      </c>
      <c r="B262" s="41" t="s">
        <v>771</v>
      </c>
      <c r="C262" s="41" t="s">
        <v>85</v>
      </c>
      <c r="D262" s="41" t="s">
        <v>772</v>
      </c>
      <c r="E262" s="41" t="s">
        <v>593</v>
      </c>
      <c r="F262" s="41" t="s">
        <v>770</v>
      </c>
      <c r="G262" s="41" t="s">
        <v>85</v>
      </c>
      <c r="H262" s="41" t="s">
        <v>85</v>
      </c>
    </row>
    <row r="263" spans="1:8" x14ac:dyDescent="0.2">
      <c r="A263">
        <v>278</v>
      </c>
      <c r="B263" s="41" t="s">
        <v>773</v>
      </c>
      <c r="C263" s="41" t="s">
        <v>85</v>
      </c>
      <c r="D263" s="41" t="s">
        <v>774</v>
      </c>
      <c r="E263" s="41" t="s">
        <v>593</v>
      </c>
      <c r="F263" s="41" t="s">
        <v>770</v>
      </c>
      <c r="G263" s="41" t="s">
        <v>85</v>
      </c>
      <c r="H263" s="41" t="s">
        <v>85</v>
      </c>
    </row>
    <row r="264" spans="1:8" x14ac:dyDescent="0.2">
      <c r="A264">
        <v>279</v>
      </c>
      <c r="B264" s="41" t="s">
        <v>775</v>
      </c>
      <c r="C264" s="41" t="s">
        <v>85</v>
      </c>
      <c r="D264" s="41" t="s">
        <v>776</v>
      </c>
      <c r="E264" s="41" t="s">
        <v>593</v>
      </c>
      <c r="F264" s="41" t="s">
        <v>770</v>
      </c>
      <c r="G264" s="41" t="s">
        <v>85</v>
      </c>
      <c r="H264" s="41" t="s">
        <v>85</v>
      </c>
    </row>
    <row r="265" spans="1:8" x14ac:dyDescent="0.2">
      <c r="A265">
        <v>280</v>
      </c>
      <c r="B265" s="41" t="s">
        <v>777</v>
      </c>
      <c r="C265" s="41" t="s">
        <v>85</v>
      </c>
      <c r="D265" s="41" t="s">
        <v>778</v>
      </c>
      <c r="E265" s="41" t="s">
        <v>593</v>
      </c>
      <c r="F265" s="41" t="s">
        <v>770</v>
      </c>
      <c r="G265" s="41" t="s">
        <v>85</v>
      </c>
      <c r="H265" s="41" t="s">
        <v>85</v>
      </c>
    </row>
    <row r="266" spans="1:8" x14ac:dyDescent="0.2">
      <c r="A266">
        <v>281</v>
      </c>
      <c r="B266" s="41" t="s">
        <v>779</v>
      </c>
      <c r="C266" s="41" t="s">
        <v>85</v>
      </c>
      <c r="D266" s="41" t="s">
        <v>780</v>
      </c>
      <c r="E266" s="41" t="s">
        <v>593</v>
      </c>
      <c r="F266" s="41" t="s">
        <v>770</v>
      </c>
      <c r="G266" s="41" t="s">
        <v>85</v>
      </c>
      <c r="H266" s="41" t="s">
        <v>85</v>
      </c>
    </row>
    <row r="267" spans="1:8" x14ac:dyDescent="0.2">
      <c r="A267">
        <v>282</v>
      </c>
      <c r="B267" s="41" t="s">
        <v>781</v>
      </c>
      <c r="C267" s="41" t="s">
        <v>85</v>
      </c>
      <c r="D267" s="41" t="s">
        <v>782</v>
      </c>
      <c r="E267" s="41" t="s">
        <v>593</v>
      </c>
      <c r="F267" s="41" t="s">
        <v>783</v>
      </c>
      <c r="G267" s="41" t="s">
        <v>770</v>
      </c>
      <c r="H267" s="41" t="s">
        <v>85</v>
      </c>
    </row>
    <row r="268" spans="1:8" x14ac:dyDescent="0.2">
      <c r="A268">
        <v>283</v>
      </c>
      <c r="B268" s="41" t="s">
        <v>784</v>
      </c>
      <c r="C268" s="41" t="s">
        <v>85</v>
      </c>
      <c r="D268" s="41" t="s">
        <v>785</v>
      </c>
      <c r="E268" s="41" t="s">
        <v>593</v>
      </c>
      <c r="F268" s="41" t="s">
        <v>770</v>
      </c>
      <c r="G268" s="41" t="s">
        <v>85</v>
      </c>
      <c r="H268" s="41" t="s">
        <v>85</v>
      </c>
    </row>
    <row r="269" spans="1:8" x14ac:dyDescent="0.2">
      <c r="A269">
        <v>284</v>
      </c>
      <c r="B269" s="41" t="s">
        <v>786</v>
      </c>
      <c r="C269" s="41" t="s">
        <v>85</v>
      </c>
      <c r="D269" s="41" t="s">
        <v>787</v>
      </c>
      <c r="E269" s="41" t="s">
        <v>593</v>
      </c>
      <c r="F269" s="41" t="s">
        <v>770</v>
      </c>
      <c r="G269" s="41" t="s">
        <v>85</v>
      </c>
      <c r="H269" s="41" t="s">
        <v>85</v>
      </c>
    </row>
    <row r="270" spans="1:8" x14ac:dyDescent="0.2">
      <c r="A270">
        <v>285</v>
      </c>
      <c r="B270" s="41" t="s">
        <v>788</v>
      </c>
      <c r="C270" s="41" t="s">
        <v>85</v>
      </c>
      <c r="D270" s="41" t="s">
        <v>789</v>
      </c>
      <c r="E270" s="41" t="s">
        <v>593</v>
      </c>
      <c r="F270" s="41" t="s">
        <v>790</v>
      </c>
      <c r="G270" s="41" t="s">
        <v>85</v>
      </c>
      <c r="H270" s="41" t="s">
        <v>85</v>
      </c>
    </row>
    <row r="271" spans="1:8" x14ac:dyDescent="0.2">
      <c r="A271">
        <v>286</v>
      </c>
      <c r="B271" s="41" t="s">
        <v>791</v>
      </c>
      <c r="C271" s="41" t="s">
        <v>85</v>
      </c>
      <c r="D271" s="41" t="s">
        <v>792</v>
      </c>
      <c r="E271" s="41" t="s">
        <v>593</v>
      </c>
      <c r="F271" s="41" t="s">
        <v>790</v>
      </c>
      <c r="G271" s="41" t="s">
        <v>85</v>
      </c>
      <c r="H271" s="41" t="s">
        <v>85</v>
      </c>
    </row>
    <row r="272" spans="1:8" x14ac:dyDescent="0.2">
      <c r="A272">
        <v>287</v>
      </c>
      <c r="B272" s="41" t="s">
        <v>793</v>
      </c>
      <c r="C272" s="41" t="s">
        <v>85</v>
      </c>
      <c r="D272" s="41" t="s">
        <v>794</v>
      </c>
      <c r="E272" s="41" t="s">
        <v>593</v>
      </c>
      <c r="F272" s="41" t="s">
        <v>790</v>
      </c>
      <c r="G272" s="41" t="s">
        <v>85</v>
      </c>
      <c r="H272" s="41" t="s">
        <v>85</v>
      </c>
    </row>
    <row r="273" spans="1:8" x14ac:dyDescent="0.2">
      <c r="A273">
        <v>288</v>
      </c>
      <c r="B273" s="41" t="s">
        <v>795</v>
      </c>
      <c r="C273" s="41" t="s">
        <v>85</v>
      </c>
      <c r="D273" s="41" t="s">
        <v>796</v>
      </c>
      <c r="E273" s="41" t="s">
        <v>593</v>
      </c>
      <c r="F273" s="41" t="s">
        <v>790</v>
      </c>
      <c r="G273" s="41" t="s">
        <v>85</v>
      </c>
      <c r="H273" s="41" t="s">
        <v>85</v>
      </c>
    </row>
    <row r="274" spans="1:8" x14ac:dyDescent="0.2">
      <c r="A274">
        <v>289</v>
      </c>
      <c r="B274" s="41" t="s">
        <v>797</v>
      </c>
      <c r="C274" s="41" t="s">
        <v>85</v>
      </c>
      <c r="D274" s="41" t="s">
        <v>798</v>
      </c>
      <c r="E274" s="41" t="s">
        <v>593</v>
      </c>
      <c r="F274" s="41" t="s">
        <v>790</v>
      </c>
      <c r="G274" s="41" t="s">
        <v>85</v>
      </c>
      <c r="H274" s="41" t="s">
        <v>85</v>
      </c>
    </row>
    <row r="275" spans="1:8" x14ac:dyDescent="0.2">
      <c r="A275">
        <v>290</v>
      </c>
      <c r="B275" s="41" t="s">
        <v>799</v>
      </c>
      <c r="C275" s="41" t="s">
        <v>85</v>
      </c>
      <c r="D275" s="41" t="s">
        <v>800</v>
      </c>
      <c r="E275" s="41" t="s">
        <v>593</v>
      </c>
      <c r="F275" s="41" t="s">
        <v>790</v>
      </c>
      <c r="G275" s="41" t="s">
        <v>85</v>
      </c>
      <c r="H275" s="41" t="s">
        <v>85</v>
      </c>
    </row>
    <row r="276" spans="1:8" x14ac:dyDescent="0.2">
      <c r="A276">
        <v>291</v>
      </c>
      <c r="B276" s="41" t="s">
        <v>801</v>
      </c>
      <c r="C276" s="41" t="s">
        <v>85</v>
      </c>
      <c r="D276" s="41" t="s">
        <v>802</v>
      </c>
      <c r="E276" s="41" t="s">
        <v>593</v>
      </c>
      <c r="F276" s="41" t="s">
        <v>790</v>
      </c>
      <c r="G276" s="41" t="s">
        <v>85</v>
      </c>
      <c r="H276" s="41" t="s">
        <v>85</v>
      </c>
    </row>
    <row r="277" spans="1:8" x14ac:dyDescent="0.2">
      <c r="A277">
        <v>292</v>
      </c>
      <c r="B277" s="41" t="s">
        <v>803</v>
      </c>
      <c r="C277" s="41" t="s">
        <v>85</v>
      </c>
      <c r="D277" s="41" t="s">
        <v>804</v>
      </c>
      <c r="E277" s="41" t="s">
        <v>593</v>
      </c>
      <c r="F277" s="41" t="s">
        <v>790</v>
      </c>
      <c r="G277" s="41" t="s">
        <v>85</v>
      </c>
      <c r="H277" s="41" t="s">
        <v>85</v>
      </c>
    </row>
    <row r="278" spans="1:8" x14ac:dyDescent="0.2">
      <c r="A278">
        <v>293</v>
      </c>
      <c r="B278" s="41" t="s">
        <v>805</v>
      </c>
      <c r="C278" s="41" t="s">
        <v>85</v>
      </c>
      <c r="D278" s="41" t="s">
        <v>806</v>
      </c>
      <c r="E278" s="41" t="s">
        <v>593</v>
      </c>
      <c r="F278" s="41" t="s">
        <v>790</v>
      </c>
      <c r="G278" s="41" t="s">
        <v>85</v>
      </c>
      <c r="H278" s="41" t="s">
        <v>85</v>
      </c>
    </row>
    <row r="279" spans="1:8" x14ac:dyDescent="0.2">
      <c r="A279">
        <v>294</v>
      </c>
      <c r="B279" s="41" t="s">
        <v>807</v>
      </c>
      <c r="C279" s="41" t="s">
        <v>85</v>
      </c>
      <c r="D279" s="41" t="s">
        <v>808</v>
      </c>
      <c r="E279" s="41" t="s">
        <v>593</v>
      </c>
      <c r="F279" s="41" t="s">
        <v>790</v>
      </c>
      <c r="G279" s="41" t="s">
        <v>85</v>
      </c>
      <c r="H279" s="41" t="s">
        <v>85</v>
      </c>
    </row>
    <row r="280" spans="1:8" x14ac:dyDescent="0.2">
      <c r="A280">
        <v>295</v>
      </c>
      <c r="B280" s="41" t="s">
        <v>809</v>
      </c>
      <c r="C280" s="41" t="s">
        <v>85</v>
      </c>
      <c r="D280" s="41" t="s">
        <v>810</v>
      </c>
      <c r="E280" s="41" t="s">
        <v>593</v>
      </c>
      <c r="F280" s="41" t="s">
        <v>790</v>
      </c>
      <c r="G280" s="41" t="s">
        <v>85</v>
      </c>
      <c r="H280" s="41" t="s">
        <v>85</v>
      </c>
    </row>
    <row r="281" spans="1:8" x14ac:dyDescent="0.2">
      <c r="A281">
        <v>296</v>
      </c>
      <c r="B281" s="41" t="s">
        <v>811</v>
      </c>
      <c r="C281" s="41" t="s">
        <v>85</v>
      </c>
      <c r="D281" s="41" t="s">
        <v>812</v>
      </c>
      <c r="E281" s="41" t="s">
        <v>593</v>
      </c>
      <c r="F281" s="41" t="s">
        <v>813</v>
      </c>
      <c r="G281" s="41" t="s">
        <v>85</v>
      </c>
      <c r="H281" s="41" t="s">
        <v>85</v>
      </c>
    </row>
    <row r="282" spans="1:8" x14ac:dyDescent="0.2">
      <c r="A282">
        <v>297</v>
      </c>
      <c r="B282" s="41" t="s">
        <v>814</v>
      </c>
      <c r="C282" s="41" t="s">
        <v>85</v>
      </c>
      <c r="D282" s="41" t="s">
        <v>815</v>
      </c>
      <c r="E282" s="41" t="s">
        <v>593</v>
      </c>
      <c r="F282" s="41" t="s">
        <v>816</v>
      </c>
      <c r="G282" s="41" t="s">
        <v>85</v>
      </c>
      <c r="H282" s="41" t="s">
        <v>85</v>
      </c>
    </row>
    <row r="283" spans="1:8" x14ac:dyDescent="0.2">
      <c r="A283">
        <v>298</v>
      </c>
      <c r="B283" s="41" t="s">
        <v>817</v>
      </c>
      <c r="C283" s="41" t="s">
        <v>85</v>
      </c>
      <c r="D283" s="41" t="s">
        <v>818</v>
      </c>
      <c r="E283" s="41" t="s">
        <v>593</v>
      </c>
      <c r="F283" s="41" t="s">
        <v>816</v>
      </c>
      <c r="G283" s="41" t="s">
        <v>85</v>
      </c>
      <c r="H283" s="41" t="s">
        <v>85</v>
      </c>
    </row>
    <row r="284" spans="1:8" x14ac:dyDescent="0.2">
      <c r="A284">
        <v>299</v>
      </c>
      <c r="B284" s="41" t="s">
        <v>819</v>
      </c>
      <c r="C284" s="41" t="s">
        <v>85</v>
      </c>
      <c r="D284" s="41" t="s">
        <v>820</v>
      </c>
      <c r="E284" s="41" t="s">
        <v>593</v>
      </c>
      <c r="F284" s="41" t="s">
        <v>816</v>
      </c>
      <c r="G284" s="41" t="s">
        <v>85</v>
      </c>
      <c r="H284" s="41" t="s">
        <v>85</v>
      </c>
    </row>
    <row r="285" spans="1:8" x14ac:dyDescent="0.2">
      <c r="A285">
        <v>300</v>
      </c>
      <c r="B285" s="41" t="s">
        <v>821</v>
      </c>
      <c r="C285" s="41" t="s">
        <v>85</v>
      </c>
      <c r="D285" s="41" t="s">
        <v>822</v>
      </c>
      <c r="E285" s="41" t="s">
        <v>593</v>
      </c>
      <c r="F285" s="41" t="s">
        <v>816</v>
      </c>
      <c r="G285" s="41" t="s">
        <v>85</v>
      </c>
      <c r="H285" s="41" t="s">
        <v>85</v>
      </c>
    </row>
    <row r="286" spans="1:8" x14ac:dyDescent="0.2">
      <c r="A286">
        <v>301</v>
      </c>
      <c r="B286" s="41" t="s">
        <v>823</v>
      </c>
      <c r="C286" s="41" t="s">
        <v>85</v>
      </c>
      <c r="D286" s="41" t="s">
        <v>824</v>
      </c>
      <c r="E286" s="41" t="s">
        <v>593</v>
      </c>
      <c r="F286" s="41" t="s">
        <v>816</v>
      </c>
      <c r="G286" s="41" t="s">
        <v>85</v>
      </c>
      <c r="H286" s="41" t="s">
        <v>85</v>
      </c>
    </row>
    <row r="287" spans="1:8" x14ac:dyDescent="0.2">
      <c r="A287">
        <v>302</v>
      </c>
      <c r="B287" s="41" t="s">
        <v>825</v>
      </c>
      <c r="C287" s="41" t="s">
        <v>85</v>
      </c>
      <c r="D287" s="41" t="s">
        <v>826</v>
      </c>
      <c r="E287" s="41" t="s">
        <v>593</v>
      </c>
      <c r="F287" s="41" t="s">
        <v>816</v>
      </c>
      <c r="G287" s="41" t="s">
        <v>85</v>
      </c>
      <c r="H287" s="41" t="s">
        <v>85</v>
      </c>
    </row>
    <row r="288" spans="1:8" x14ac:dyDescent="0.2">
      <c r="A288">
        <v>303</v>
      </c>
      <c r="B288" s="41" t="s">
        <v>827</v>
      </c>
      <c r="C288" s="41" t="s">
        <v>85</v>
      </c>
      <c r="D288" s="41" t="s">
        <v>828</v>
      </c>
      <c r="E288" s="41" t="s">
        <v>593</v>
      </c>
      <c r="F288" s="41" t="s">
        <v>829</v>
      </c>
      <c r="G288" s="41" t="s">
        <v>85</v>
      </c>
      <c r="H288" s="41" t="s">
        <v>85</v>
      </c>
    </row>
    <row r="289" spans="1:8" x14ac:dyDescent="0.2">
      <c r="A289">
        <v>304</v>
      </c>
      <c r="B289" s="41" t="s">
        <v>830</v>
      </c>
      <c r="C289" s="41" t="s">
        <v>85</v>
      </c>
      <c r="D289" s="41" t="s">
        <v>831</v>
      </c>
      <c r="E289" s="41" t="s">
        <v>593</v>
      </c>
      <c r="F289" s="41" t="s">
        <v>829</v>
      </c>
      <c r="G289" s="41" t="s">
        <v>85</v>
      </c>
      <c r="H289" s="41" t="s">
        <v>85</v>
      </c>
    </row>
    <row r="290" spans="1:8" x14ac:dyDescent="0.2">
      <c r="A290">
        <v>305</v>
      </c>
      <c r="B290" s="41" t="s">
        <v>832</v>
      </c>
      <c r="C290" s="41" t="s">
        <v>85</v>
      </c>
      <c r="D290" s="41" t="s">
        <v>833</v>
      </c>
      <c r="E290" s="41" t="s">
        <v>593</v>
      </c>
      <c r="F290" s="41" t="s">
        <v>829</v>
      </c>
      <c r="G290" s="41" t="s">
        <v>85</v>
      </c>
      <c r="H290" s="41" t="s">
        <v>85</v>
      </c>
    </row>
    <row r="291" spans="1:8" x14ac:dyDescent="0.2">
      <c r="A291">
        <v>306</v>
      </c>
      <c r="B291" s="41" t="s">
        <v>834</v>
      </c>
      <c r="C291" s="41" t="s">
        <v>85</v>
      </c>
      <c r="D291" s="41" t="s">
        <v>835</v>
      </c>
      <c r="E291" s="41" t="s">
        <v>593</v>
      </c>
      <c r="F291" s="41" t="s">
        <v>836</v>
      </c>
      <c r="G291" s="41" t="s">
        <v>85</v>
      </c>
      <c r="H291" s="41" t="s">
        <v>85</v>
      </c>
    </row>
    <row r="292" spans="1:8" x14ac:dyDescent="0.2">
      <c r="A292">
        <v>307</v>
      </c>
      <c r="B292" s="41" t="s">
        <v>837</v>
      </c>
      <c r="C292" s="41" t="s">
        <v>85</v>
      </c>
      <c r="D292" s="41" t="s">
        <v>838</v>
      </c>
      <c r="E292" s="41" t="s">
        <v>593</v>
      </c>
      <c r="F292" s="41" t="s">
        <v>836</v>
      </c>
      <c r="G292" s="41" t="s">
        <v>85</v>
      </c>
      <c r="H292" s="41" t="s">
        <v>85</v>
      </c>
    </row>
    <row r="293" spans="1:8" x14ac:dyDescent="0.2">
      <c r="A293">
        <v>308</v>
      </c>
      <c r="B293" s="41" t="s">
        <v>839</v>
      </c>
      <c r="C293" s="41" t="s">
        <v>85</v>
      </c>
      <c r="D293" s="41" t="s">
        <v>840</v>
      </c>
      <c r="E293" s="41" t="s">
        <v>593</v>
      </c>
      <c r="F293" s="41" t="s">
        <v>836</v>
      </c>
      <c r="G293" s="41" t="s">
        <v>85</v>
      </c>
      <c r="H293" s="41" t="s">
        <v>85</v>
      </c>
    </row>
    <row r="294" spans="1:8" x14ac:dyDescent="0.2">
      <c r="A294">
        <v>309</v>
      </c>
      <c r="B294" s="41" t="s">
        <v>841</v>
      </c>
      <c r="C294" s="41" t="s">
        <v>85</v>
      </c>
      <c r="D294" s="41" t="s">
        <v>842</v>
      </c>
      <c r="E294" s="41" t="s">
        <v>593</v>
      </c>
      <c r="F294" s="41" t="s">
        <v>836</v>
      </c>
      <c r="G294" s="41" t="s">
        <v>85</v>
      </c>
      <c r="H294" s="41" t="s">
        <v>85</v>
      </c>
    </row>
    <row r="295" spans="1:8" x14ac:dyDescent="0.2">
      <c r="A295">
        <v>310</v>
      </c>
      <c r="B295" s="41" t="s">
        <v>843</v>
      </c>
      <c r="C295" s="41" t="s">
        <v>85</v>
      </c>
      <c r="D295" s="41" t="s">
        <v>844</v>
      </c>
      <c r="E295" s="41" t="s">
        <v>593</v>
      </c>
      <c r="F295" s="41" t="s">
        <v>836</v>
      </c>
      <c r="G295" s="41" t="s">
        <v>85</v>
      </c>
      <c r="H295" s="41" t="s">
        <v>85</v>
      </c>
    </row>
    <row r="296" spans="1:8" x14ac:dyDescent="0.2">
      <c r="A296">
        <v>311</v>
      </c>
      <c r="B296" s="41" t="s">
        <v>845</v>
      </c>
      <c r="C296" s="41" t="s">
        <v>85</v>
      </c>
      <c r="D296" s="41" t="s">
        <v>846</v>
      </c>
      <c r="E296" s="41" t="s">
        <v>593</v>
      </c>
      <c r="F296" s="41" t="s">
        <v>836</v>
      </c>
      <c r="G296" s="41" t="s">
        <v>85</v>
      </c>
      <c r="H296" s="41" t="s">
        <v>85</v>
      </c>
    </row>
    <row r="297" spans="1:8" x14ac:dyDescent="0.2">
      <c r="A297">
        <v>312</v>
      </c>
      <c r="B297" s="41" t="s">
        <v>847</v>
      </c>
      <c r="C297" s="41" t="s">
        <v>85</v>
      </c>
      <c r="D297" s="41" t="s">
        <v>848</v>
      </c>
      <c r="E297" s="41" t="s">
        <v>593</v>
      </c>
      <c r="F297" s="41" t="s">
        <v>836</v>
      </c>
      <c r="G297" s="41" t="s">
        <v>85</v>
      </c>
      <c r="H297" s="41" t="s">
        <v>85</v>
      </c>
    </row>
    <row r="298" spans="1:8" x14ac:dyDescent="0.2">
      <c r="A298">
        <v>313</v>
      </c>
      <c r="B298" s="41" t="s">
        <v>849</v>
      </c>
      <c r="C298" s="41" t="s">
        <v>85</v>
      </c>
      <c r="D298" s="41" t="s">
        <v>850</v>
      </c>
      <c r="E298" s="41" t="s">
        <v>593</v>
      </c>
      <c r="F298" s="41" t="s">
        <v>836</v>
      </c>
      <c r="G298" s="41" t="s">
        <v>85</v>
      </c>
      <c r="H298" s="41" t="s">
        <v>85</v>
      </c>
    </row>
    <row r="299" spans="1:8" x14ac:dyDescent="0.2">
      <c r="A299">
        <v>314</v>
      </c>
      <c r="B299" s="41" t="s">
        <v>851</v>
      </c>
      <c r="C299" s="41" t="s">
        <v>85</v>
      </c>
      <c r="D299" s="41" t="s">
        <v>852</v>
      </c>
      <c r="E299" s="41" t="s">
        <v>593</v>
      </c>
      <c r="F299" s="41" t="s">
        <v>836</v>
      </c>
      <c r="G299" s="41" t="s">
        <v>85</v>
      </c>
      <c r="H299" s="41" t="s">
        <v>85</v>
      </c>
    </row>
    <row r="300" spans="1:8" x14ac:dyDescent="0.2">
      <c r="A300">
        <v>315</v>
      </c>
      <c r="B300" s="41" t="s">
        <v>853</v>
      </c>
      <c r="C300" s="41" t="s">
        <v>85</v>
      </c>
      <c r="D300" s="41" t="s">
        <v>854</v>
      </c>
      <c r="E300" s="41" t="s">
        <v>593</v>
      </c>
      <c r="F300" s="41" t="s">
        <v>836</v>
      </c>
      <c r="G300" s="41" t="s">
        <v>85</v>
      </c>
      <c r="H300" s="41" t="s">
        <v>85</v>
      </c>
    </row>
    <row r="301" spans="1:8" x14ac:dyDescent="0.2">
      <c r="A301">
        <v>316</v>
      </c>
      <c r="B301" s="41" t="s">
        <v>855</v>
      </c>
      <c r="C301" s="41" t="s">
        <v>85</v>
      </c>
      <c r="D301" s="41" t="s">
        <v>856</v>
      </c>
      <c r="E301" s="41" t="s">
        <v>593</v>
      </c>
      <c r="F301" s="41" t="s">
        <v>857</v>
      </c>
      <c r="G301" s="41" t="s">
        <v>85</v>
      </c>
      <c r="H301" s="41" t="s">
        <v>85</v>
      </c>
    </row>
    <row r="302" spans="1:8" x14ac:dyDescent="0.2">
      <c r="A302">
        <v>317</v>
      </c>
      <c r="B302" s="41" t="s">
        <v>858</v>
      </c>
      <c r="C302" s="41" t="s">
        <v>85</v>
      </c>
      <c r="D302" s="41" t="s">
        <v>859</v>
      </c>
      <c r="E302" s="41" t="s">
        <v>593</v>
      </c>
      <c r="F302" s="41" t="s">
        <v>857</v>
      </c>
      <c r="G302" s="41" t="s">
        <v>85</v>
      </c>
      <c r="H302" s="41" t="s">
        <v>85</v>
      </c>
    </row>
    <row r="303" spans="1:8" x14ac:dyDescent="0.2">
      <c r="A303">
        <v>318</v>
      </c>
      <c r="B303" s="41" t="s">
        <v>860</v>
      </c>
      <c r="C303" s="41" t="s">
        <v>85</v>
      </c>
      <c r="D303" s="41" t="s">
        <v>861</v>
      </c>
      <c r="E303" s="41" t="s">
        <v>593</v>
      </c>
      <c r="F303" s="41" t="s">
        <v>857</v>
      </c>
      <c r="G303" s="41" t="s">
        <v>85</v>
      </c>
      <c r="H303" s="41" t="s">
        <v>85</v>
      </c>
    </row>
    <row r="304" spans="1:8" x14ac:dyDescent="0.2">
      <c r="A304">
        <v>319</v>
      </c>
      <c r="B304" s="41" t="s">
        <v>862</v>
      </c>
      <c r="C304" s="41" t="s">
        <v>85</v>
      </c>
      <c r="D304" s="41" t="s">
        <v>863</v>
      </c>
      <c r="E304" s="41" t="s">
        <v>593</v>
      </c>
      <c r="F304" s="41" t="s">
        <v>857</v>
      </c>
      <c r="G304" s="41" t="s">
        <v>85</v>
      </c>
      <c r="H304" s="41" t="s">
        <v>85</v>
      </c>
    </row>
    <row r="305" spans="1:8" x14ac:dyDescent="0.2">
      <c r="A305">
        <v>320</v>
      </c>
      <c r="B305" s="41" t="s">
        <v>864</v>
      </c>
      <c r="C305" s="41" t="s">
        <v>85</v>
      </c>
      <c r="D305" s="41" t="s">
        <v>865</v>
      </c>
      <c r="E305" s="41" t="s">
        <v>593</v>
      </c>
      <c r="F305" s="41" t="s">
        <v>857</v>
      </c>
      <c r="G305" s="41" t="s">
        <v>85</v>
      </c>
      <c r="H305" s="41" t="s">
        <v>85</v>
      </c>
    </row>
    <row r="306" spans="1:8" x14ac:dyDescent="0.2">
      <c r="A306">
        <v>321</v>
      </c>
      <c r="B306" s="41" t="s">
        <v>866</v>
      </c>
      <c r="C306" s="41" t="s">
        <v>85</v>
      </c>
      <c r="D306" s="41" t="s">
        <v>867</v>
      </c>
      <c r="E306" s="41" t="s">
        <v>593</v>
      </c>
      <c r="F306" s="41" t="s">
        <v>857</v>
      </c>
      <c r="G306" s="41" t="s">
        <v>85</v>
      </c>
      <c r="H306" s="41" t="s">
        <v>85</v>
      </c>
    </row>
    <row r="307" spans="1:8" x14ac:dyDescent="0.2">
      <c r="A307">
        <v>322</v>
      </c>
      <c r="B307" s="41" t="s">
        <v>868</v>
      </c>
      <c r="C307" s="41" t="s">
        <v>85</v>
      </c>
      <c r="D307" s="41" t="s">
        <v>869</v>
      </c>
      <c r="E307" s="41" t="s">
        <v>593</v>
      </c>
      <c r="F307" s="41" t="s">
        <v>857</v>
      </c>
      <c r="G307" s="41" t="s">
        <v>85</v>
      </c>
      <c r="H307" s="41" t="s">
        <v>85</v>
      </c>
    </row>
    <row r="308" spans="1:8" x14ac:dyDescent="0.2">
      <c r="A308">
        <v>323</v>
      </c>
      <c r="B308" s="41" t="s">
        <v>870</v>
      </c>
      <c r="C308" s="41" t="s">
        <v>85</v>
      </c>
      <c r="D308" s="41" t="s">
        <v>871</v>
      </c>
      <c r="E308" s="41" t="s">
        <v>593</v>
      </c>
      <c r="F308" s="41" t="s">
        <v>857</v>
      </c>
      <c r="G308" s="41" t="s">
        <v>85</v>
      </c>
      <c r="H308" s="41" t="s">
        <v>85</v>
      </c>
    </row>
    <row r="309" spans="1:8" x14ac:dyDescent="0.2">
      <c r="A309">
        <v>324</v>
      </c>
      <c r="B309" s="41" t="s">
        <v>872</v>
      </c>
      <c r="C309" s="41" t="s">
        <v>85</v>
      </c>
      <c r="D309" s="41" t="s">
        <v>873</v>
      </c>
      <c r="E309" s="41" t="s">
        <v>593</v>
      </c>
      <c r="F309" s="41" t="s">
        <v>874</v>
      </c>
      <c r="G309" s="41" t="s">
        <v>85</v>
      </c>
      <c r="H309" s="41" t="s">
        <v>85</v>
      </c>
    </row>
    <row r="310" spans="1:8" x14ac:dyDescent="0.2">
      <c r="A310">
        <v>325</v>
      </c>
      <c r="B310" s="41" t="s">
        <v>875</v>
      </c>
      <c r="C310" s="41" t="s">
        <v>85</v>
      </c>
      <c r="D310" s="41" t="s">
        <v>876</v>
      </c>
      <c r="E310" s="41" t="s">
        <v>593</v>
      </c>
      <c r="F310" s="41" t="s">
        <v>874</v>
      </c>
      <c r="G310" s="41" t="s">
        <v>85</v>
      </c>
      <c r="H310" s="41" t="s">
        <v>85</v>
      </c>
    </row>
    <row r="311" spans="1:8" x14ac:dyDescent="0.2">
      <c r="A311">
        <v>326</v>
      </c>
      <c r="B311" s="41" t="s">
        <v>877</v>
      </c>
      <c r="C311" s="41" t="s">
        <v>85</v>
      </c>
      <c r="D311" s="41" t="s">
        <v>878</v>
      </c>
      <c r="E311" s="41" t="s">
        <v>593</v>
      </c>
      <c r="F311" s="41" t="s">
        <v>874</v>
      </c>
      <c r="G311" s="41" t="s">
        <v>85</v>
      </c>
      <c r="H311" s="41" t="s">
        <v>85</v>
      </c>
    </row>
    <row r="312" spans="1:8" x14ac:dyDescent="0.2">
      <c r="A312">
        <v>327</v>
      </c>
      <c r="B312" s="41" t="s">
        <v>879</v>
      </c>
      <c r="C312" s="41" t="s">
        <v>85</v>
      </c>
      <c r="D312" s="41" t="s">
        <v>880</v>
      </c>
      <c r="E312" s="41" t="s">
        <v>593</v>
      </c>
      <c r="F312" s="41" t="s">
        <v>874</v>
      </c>
      <c r="G312" s="41" t="s">
        <v>85</v>
      </c>
      <c r="H312" s="41" t="s">
        <v>85</v>
      </c>
    </row>
    <row r="313" spans="1:8" x14ac:dyDescent="0.2">
      <c r="A313">
        <v>328</v>
      </c>
      <c r="B313" s="41" t="s">
        <v>881</v>
      </c>
      <c r="C313" s="41" t="s">
        <v>85</v>
      </c>
      <c r="D313" s="41" t="s">
        <v>882</v>
      </c>
      <c r="E313" s="41" t="s">
        <v>593</v>
      </c>
      <c r="F313" s="41" t="s">
        <v>874</v>
      </c>
      <c r="G313" s="41" t="s">
        <v>85</v>
      </c>
      <c r="H313" s="41" t="s">
        <v>85</v>
      </c>
    </row>
    <row r="314" spans="1:8" x14ac:dyDescent="0.2">
      <c r="A314">
        <v>329</v>
      </c>
      <c r="B314" s="41" t="s">
        <v>883</v>
      </c>
      <c r="C314" s="41" t="s">
        <v>85</v>
      </c>
      <c r="D314" s="41" t="s">
        <v>884</v>
      </c>
      <c r="E314" s="41" t="s">
        <v>593</v>
      </c>
      <c r="F314" s="41" t="s">
        <v>874</v>
      </c>
      <c r="G314" s="41" t="s">
        <v>85</v>
      </c>
      <c r="H314" s="41" t="s">
        <v>85</v>
      </c>
    </row>
    <row r="315" spans="1:8" x14ac:dyDescent="0.2">
      <c r="A315">
        <v>330</v>
      </c>
      <c r="B315" s="41" t="s">
        <v>885</v>
      </c>
      <c r="C315" s="41" t="s">
        <v>85</v>
      </c>
      <c r="D315" s="41" t="s">
        <v>886</v>
      </c>
      <c r="E315" s="41" t="s">
        <v>593</v>
      </c>
      <c r="F315" s="41" t="s">
        <v>874</v>
      </c>
      <c r="G315" s="41" t="s">
        <v>85</v>
      </c>
      <c r="H315" s="41" t="s">
        <v>85</v>
      </c>
    </row>
    <row r="316" spans="1:8" x14ac:dyDescent="0.2">
      <c r="A316">
        <v>331</v>
      </c>
      <c r="B316" s="41" t="s">
        <v>887</v>
      </c>
      <c r="C316" s="41" t="s">
        <v>85</v>
      </c>
      <c r="D316" s="41" t="s">
        <v>888</v>
      </c>
      <c r="E316" s="41" t="s">
        <v>593</v>
      </c>
      <c r="F316" s="41" t="s">
        <v>874</v>
      </c>
      <c r="G316" s="41" t="s">
        <v>85</v>
      </c>
      <c r="H316" s="41" t="s">
        <v>85</v>
      </c>
    </row>
    <row r="317" spans="1:8" x14ac:dyDescent="0.2">
      <c r="A317">
        <v>332</v>
      </c>
      <c r="B317" s="41" t="s">
        <v>889</v>
      </c>
      <c r="C317" s="41" t="s">
        <v>85</v>
      </c>
      <c r="D317" s="41" t="s">
        <v>890</v>
      </c>
      <c r="E317" s="41" t="s">
        <v>593</v>
      </c>
      <c r="F317" s="41" t="s">
        <v>874</v>
      </c>
      <c r="G317" s="41" t="s">
        <v>85</v>
      </c>
      <c r="H317" s="41" t="s">
        <v>85</v>
      </c>
    </row>
    <row r="318" spans="1:8" x14ac:dyDescent="0.2">
      <c r="A318">
        <v>333</v>
      </c>
      <c r="B318" s="41" t="s">
        <v>891</v>
      </c>
      <c r="C318" s="41" t="s">
        <v>85</v>
      </c>
      <c r="D318" s="41" t="s">
        <v>892</v>
      </c>
      <c r="E318" s="41" t="s">
        <v>593</v>
      </c>
      <c r="F318" s="41" t="s">
        <v>874</v>
      </c>
      <c r="G318" s="41" t="s">
        <v>85</v>
      </c>
      <c r="H318" s="41" t="s">
        <v>85</v>
      </c>
    </row>
    <row r="319" spans="1:8" x14ac:dyDescent="0.2">
      <c r="A319">
        <v>334</v>
      </c>
      <c r="B319" s="41" t="s">
        <v>893</v>
      </c>
      <c r="C319" s="41" t="s">
        <v>85</v>
      </c>
      <c r="D319" s="41" t="s">
        <v>894</v>
      </c>
      <c r="E319" s="41" t="s">
        <v>593</v>
      </c>
      <c r="F319" s="41" t="s">
        <v>783</v>
      </c>
      <c r="G319" s="41" t="s">
        <v>85</v>
      </c>
      <c r="H319" s="41" t="s">
        <v>85</v>
      </c>
    </row>
    <row r="320" spans="1:8" x14ac:dyDescent="0.2">
      <c r="A320">
        <v>335</v>
      </c>
      <c r="B320" s="41" t="s">
        <v>895</v>
      </c>
      <c r="C320" s="41" t="s">
        <v>85</v>
      </c>
      <c r="D320" s="41" t="s">
        <v>896</v>
      </c>
      <c r="E320" s="41" t="s">
        <v>593</v>
      </c>
      <c r="F320" s="41" t="s">
        <v>783</v>
      </c>
      <c r="G320" s="41" t="s">
        <v>85</v>
      </c>
      <c r="H320" s="41" t="s">
        <v>85</v>
      </c>
    </row>
    <row r="321" spans="1:8" x14ac:dyDescent="0.2">
      <c r="A321">
        <v>336</v>
      </c>
      <c r="B321" s="41" t="s">
        <v>897</v>
      </c>
      <c r="C321" s="41" t="s">
        <v>85</v>
      </c>
      <c r="D321" s="41" t="s">
        <v>898</v>
      </c>
      <c r="E321" s="41" t="s">
        <v>593</v>
      </c>
      <c r="F321" s="41" t="s">
        <v>783</v>
      </c>
      <c r="G321" s="41" t="s">
        <v>85</v>
      </c>
      <c r="H321" s="41" t="s">
        <v>85</v>
      </c>
    </row>
    <row r="322" spans="1:8" x14ac:dyDescent="0.2">
      <c r="A322">
        <v>338</v>
      </c>
      <c r="B322" s="41" t="s">
        <v>899</v>
      </c>
      <c r="C322" s="41" t="s">
        <v>85</v>
      </c>
      <c r="D322" s="41" t="s">
        <v>900</v>
      </c>
      <c r="E322" s="41" t="s">
        <v>593</v>
      </c>
      <c r="F322" s="41" t="s">
        <v>783</v>
      </c>
      <c r="G322" s="41" t="s">
        <v>85</v>
      </c>
      <c r="H322" s="41" t="s">
        <v>85</v>
      </c>
    </row>
    <row r="323" spans="1:8" x14ac:dyDescent="0.2">
      <c r="A323">
        <v>339</v>
      </c>
      <c r="B323" s="41" t="s">
        <v>901</v>
      </c>
      <c r="C323" s="41" t="s">
        <v>85</v>
      </c>
      <c r="D323" s="41" t="s">
        <v>902</v>
      </c>
      <c r="E323" s="41" t="s">
        <v>593</v>
      </c>
      <c r="F323" s="41" t="s">
        <v>903</v>
      </c>
      <c r="G323" s="41" t="s">
        <v>85</v>
      </c>
      <c r="H323" s="41" t="s">
        <v>85</v>
      </c>
    </row>
    <row r="324" spans="1:8" x14ac:dyDescent="0.2">
      <c r="A324">
        <v>340</v>
      </c>
      <c r="B324" s="41" t="s">
        <v>904</v>
      </c>
      <c r="C324" s="41" t="s">
        <v>85</v>
      </c>
      <c r="D324" s="41" t="s">
        <v>905</v>
      </c>
      <c r="E324" s="41" t="s">
        <v>593</v>
      </c>
      <c r="F324" s="41" t="s">
        <v>903</v>
      </c>
      <c r="G324" s="41" t="s">
        <v>85</v>
      </c>
      <c r="H324" s="41" t="s">
        <v>85</v>
      </c>
    </row>
    <row r="325" spans="1:8" x14ac:dyDescent="0.2">
      <c r="A325">
        <v>341</v>
      </c>
      <c r="B325" s="41" t="s">
        <v>906</v>
      </c>
      <c r="C325" s="41" t="s">
        <v>85</v>
      </c>
      <c r="D325" s="41" t="s">
        <v>907</v>
      </c>
      <c r="E325" s="41" t="s">
        <v>593</v>
      </c>
      <c r="F325" s="41" t="s">
        <v>903</v>
      </c>
      <c r="G325" s="41" t="s">
        <v>85</v>
      </c>
      <c r="H325" s="41" t="s">
        <v>85</v>
      </c>
    </row>
    <row r="326" spans="1:8" x14ac:dyDescent="0.2">
      <c r="A326">
        <v>342</v>
      </c>
      <c r="B326" s="41" t="s">
        <v>908</v>
      </c>
      <c r="C326" s="41" t="s">
        <v>85</v>
      </c>
      <c r="D326" s="41" t="s">
        <v>909</v>
      </c>
      <c r="E326" s="41" t="s">
        <v>593</v>
      </c>
      <c r="F326" s="41" t="s">
        <v>903</v>
      </c>
      <c r="G326" s="41" t="s">
        <v>85</v>
      </c>
      <c r="H326" s="41" t="s">
        <v>85</v>
      </c>
    </row>
    <row r="327" spans="1:8" x14ac:dyDescent="0.2">
      <c r="A327">
        <v>343</v>
      </c>
      <c r="B327" s="41" t="s">
        <v>910</v>
      </c>
      <c r="C327" s="41" t="s">
        <v>85</v>
      </c>
      <c r="D327" s="41" t="s">
        <v>911</v>
      </c>
      <c r="E327" s="41" t="s">
        <v>593</v>
      </c>
      <c r="F327" s="41" t="s">
        <v>903</v>
      </c>
      <c r="G327" s="41" t="s">
        <v>85</v>
      </c>
      <c r="H327" s="41" t="s">
        <v>85</v>
      </c>
    </row>
    <row r="328" spans="1:8" x14ac:dyDescent="0.2">
      <c r="A328">
        <v>344</v>
      </c>
      <c r="B328" s="41" t="s">
        <v>912</v>
      </c>
      <c r="C328" s="41" t="s">
        <v>85</v>
      </c>
      <c r="D328" s="41" t="s">
        <v>913</v>
      </c>
      <c r="E328" s="41" t="s">
        <v>116</v>
      </c>
      <c r="F328" s="41" t="s">
        <v>914</v>
      </c>
      <c r="G328" s="41" t="s">
        <v>915</v>
      </c>
      <c r="H328" s="41" t="s">
        <v>85</v>
      </c>
    </row>
    <row r="329" spans="1:8" x14ac:dyDescent="0.2">
      <c r="A329">
        <v>345</v>
      </c>
      <c r="B329" s="41" t="s">
        <v>916</v>
      </c>
      <c r="C329" s="41" t="s">
        <v>85</v>
      </c>
      <c r="D329" s="41" t="s">
        <v>917</v>
      </c>
      <c r="E329" s="41" t="s">
        <v>116</v>
      </c>
      <c r="F329" s="41" t="s">
        <v>918</v>
      </c>
      <c r="G329" s="41" t="s">
        <v>915</v>
      </c>
      <c r="H329" s="41" t="s">
        <v>85</v>
      </c>
    </row>
    <row r="330" spans="1:8" x14ac:dyDescent="0.2">
      <c r="A330">
        <v>346</v>
      </c>
      <c r="B330" s="41" t="s">
        <v>919</v>
      </c>
      <c r="C330" s="41" t="s">
        <v>85</v>
      </c>
      <c r="D330" s="41" t="s">
        <v>920</v>
      </c>
      <c r="E330" s="41" t="s">
        <v>116</v>
      </c>
      <c r="F330" s="41" t="s">
        <v>918</v>
      </c>
      <c r="G330" s="41" t="s">
        <v>915</v>
      </c>
      <c r="H330" s="41" t="s">
        <v>85</v>
      </c>
    </row>
    <row r="331" spans="1:8" x14ac:dyDescent="0.2">
      <c r="A331">
        <v>347</v>
      </c>
      <c r="B331" s="41" t="s">
        <v>921</v>
      </c>
      <c r="C331" s="41" t="s">
        <v>85</v>
      </c>
      <c r="D331" s="41" t="s">
        <v>922</v>
      </c>
      <c r="E331" s="41" t="s">
        <v>116</v>
      </c>
      <c r="F331" s="41" t="s">
        <v>918</v>
      </c>
      <c r="G331" s="41" t="s">
        <v>915</v>
      </c>
      <c r="H331" s="41" t="s">
        <v>85</v>
      </c>
    </row>
    <row r="332" spans="1:8" x14ac:dyDescent="0.2">
      <c r="A332">
        <v>348</v>
      </c>
      <c r="B332" s="41" t="s">
        <v>923</v>
      </c>
      <c r="C332" s="41" t="s">
        <v>85</v>
      </c>
      <c r="D332" s="41" t="s">
        <v>924</v>
      </c>
      <c r="E332" s="41" t="s">
        <v>116</v>
      </c>
      <c r="F332" s="41" t="s">
        <v>85</v>
      </c>
      <c r="G332" s="41" t="s">
        <v>925</v>
      </c>
      <c r="H332" s="41" t="s">
        <v>85</v>
      </c>
    </row>
    <row r="333" spans="1:8" x14ac:dyDescent="0.2">
      <c r="A333">
        <v>349</v>
      </c>
      <c r="B333" s="41" t="s">
        <v>926</v>
      </c>
      <c r="C333" s="41" t="s">
        <v>85</v>
      </c>
      <c r="D333" s="41" t="s">
        <v>927</v>
      </c>
      <c r="E333" s="41" t="s">
        <v>602</v>
      </c>
      <c r="F333" s="41" t="s">
        <v>85</v>
      </c>
      <c r="G333" s="41" t="s">
        <v>85</v>
      </c>
      <c r="H333" s="41" t="s">
        <v>85</v>
      </c>
    </row>
    <row r="334" spans="1:8" x14ac:dyDescent="0.2">
      <c r="A334">
        <v>351</v>
      </c>
      <c r="B334" s="41" t="s">
        <v>928</v>
      </c>
      <c r="C334" s="41" t="s">
        <v>85</v>
      </c>
      <c r="D334" s="41" t="s">
        <v>929</v>
      </c>
      <c r="E334" s="41" t="s">
        <v>602</v>
      </c>
      <c r="F334" s="41" t="s">
        <v>85</v>
      </c>
      <c r="G334" s="41" t="s">
        <v>85</v>
      </c>
      <c r="H334" s="41" t="s">
        <v>85</v>
      </c>
    </row>
    <row r="335" spans="1:8" x14ac:dyDescent="0.2">
      <c r="A335">
        <v>352</v>
      </c>
      <c r="B335" s="41" t="s">
        <v>930</v>
      </c>
      <c r="C335" s="41" t="s">
        <v>85</v>
      </c>
      <c r="D335" s="41" t="s">
        <v>931</v>
      </c>
      <c r="E335" s="41" t="s">
        <v>602</v>
      </c>
      <c r="F335" s="41" t="s">
        <v>85</v>
      </c>
      <c r="G335" s="41" t="s">
        <v>85</v>
      </c>
      <c r="H335" s="41" t="s">
        <v>85</v>
      </c>
    </row>
    <row r="336" spans="1:8" x14ac:dyDescent="0.2">
      <c r="A336">
        <v>354</v>
      </c>
      <c r="B336" s="41" t="s">
        <v>932</v>
      </c>
      <c r="C336" s="41" t="s">
        <v>85</v>
      </c>
      <c r="D336" s="41" t="s">
        <v>933</v>
      </c>
      <c r="E336" s="41" t="s">
        <v>602</v>
      </c>
      <c r="F336" s="41" t="s">
        <v>85</v>
      </c>
      <c r="G336" s="41" t="s">
        <v>85</v>
      </c>
      <c r="H336" s="41" t="s">
        <v>85</v>
      </c>
    </row>
    <row r="337" spans="1:8" x14ac:dyDescent="0.2">
      <c r="A337">
        <v>355</v>
      </c>
      <c r="B337" s="41" t="s">
        <v>934</v>
      </c>
      <c r="C337" s="41" t="s">
        <v>85</v>
      </c>
      <c r="D337" s="41" t="s">
        <v>935</v>
      </c>
      <c r="E337" s="41" t="s">
        <v>602</v>
      </c>
      <c r="F337" s="41" t="s">
        <v>85</v>
      </c>
      <c r="G337" s="41" t="s">
        <v>85</v>
      </c>
      <c r="H337" s="41" t="s">
        <v>85</v>
      </c>
    </row>
    <row r="338" spans="1:8" x14ac:dyDescent="0.2">
      <c r="A338">
        <v>356</v>
      </c>
      <c r="B338" s="41" t="s">
        <v>936</v>
      </c>
      <c r="C338" s="41" t="s">
        <v>85</v>
      </c>
      <c r="D338" s="41" t="s">
        <v>937</v>
      </c>
      <c r="E338" s="41" t="s">
        <v>116</v>
      </c>
      <c r="F338" s="41" t="s">
        <v>85</v>
      </c>
      <c r="G338" s="41" t="s">
        <v>938</v>
      </c>
      <c r="H338" s="41" t="s">
        <v>85</v>
      </c>
    </row>
    <row r="339" spans="1:8" x14ac:dyDescent="0.2">
      <c r="A339">
        <v>357</v>
      </c>
      <c r="B339" s="41" t="s">
        <v>939</v>
      </c>
      <c r="C339" s="41" t="s">
        <v>85</v>
      </c>
      <c r="D339" s="41" t="s">
        <v>940</v>
      </c>
      <c r="E339" s="41" t="s">
        <v>112</v>
      </c>
      <c r="F339" s="41" t="s">
        <v>85</v>
      </c>
      <c r="G339" s="41" t="s">
        <v>938</v>
      </c>
      <c r="H339" s="41" t="s">
        <v>85</v>
      </c>
    </row>
    <row r="340" spans="1:8" x14ac:dyDescent="0.2">
      <c r="A340">
        <v>358</v>
      </c>
      <c r="B340" s="41" t="s">
        <v>941</v>
      </c>
      <c r="C340" s="41" t="s">
        <v>85</v>
      </c>
      <c r="D340" s="41" t="s">
        <v>942</v>
      </c>
      <c r="E340" s="41" t="s">
        <v>116</v>
      </c>
      <c r="F340" s="41" t="s">
        <v>85</v>
      </c>
      <c r="G340" s="41" t="s">
        <v>938</v>
      </c>
      <c r="H340" s="41" t="s">
        <v>85</v>
      </c>
    </row>
    <row r="341" spans="1:8" x14ac:dyDescent="0.2">
      <c r="A341">
        <v>359</v>
      </c>
      <c r="B341" s="41" t="s">
        <v>943</v>
      </c>
      <c r="C341" s="41" t="s">
        <v>85</v>
      </c>
      <c r="D341" s="41" t="s">
        <v>944</v>
      </c>
      <c r="E341" s="41" t="s">
        <v>294</v>
      </c>
      <c r="F341" s="41" t="s">
        <v>945</v>
      </c>
      <c r="G341" s="41" t="s">
        <v>85</v>
      </c>
      <c r="H341" s="41" t="s">
        <v>85</v>
      </c>
    </row>
    <row r="342" spans="1:8" x14ac:dyDescent="0.2">
      <c r="A342">
        <v>360</v>
      </c>
      <c r="B342" s="41" t="s">
        <v>946</v>
      </c>
      <c r="C342" s="41" t="s">
        <v>85</v>
      </c>
      <c r="D342" s="41" t="s">
        <v>947</v>
      </c>
      <c r="E342" s="41" t="s">
        <v>116</v>
      </c>
      <c r="F342" s="41" t="s">
        <v>948</v>
      </c>
      <c r="G342" s="41" t="s">
        <v>118</v>
      </c>
      <c r="H342" s="41" t="s">
        <v>85</v>
      </c>
    </row>
    <row r="343" spans="1:8" x14ac:dyDescent="0.2">
      <c r="A343">
        <v>361</v>
      </c>
      <c r="B343" s="41" t="s">
        <v>949</v>
      </c>
      <c r="C343" s="41" t="s">
        <v>85</v>
      </c>
      <c r="D343" s="41" t="s">
        <v>950</v>
      </c>
      <c r="E343" s="41" t="s">
        <v>219</v>
      </c>
      <c r="F343" s="41" t="s">
        <v>275</v>
      </c>
      <c r="G343" s="41" t="s">
        <v>951</v>
      </c>
      <c r="H343" s="41" t="s">
        <v>85</v>
      </c>
    </row>
    <row r="344" spans="1:8" x14ac:dyDescent="0.2">
      <c r="A344">
        <v>362</v>
      </c>
      <c r="B344" s="41" t="s">
        <v>952</v>
      </c>
      <c r="C344" s="41" t="s">
        <v>85</v>
      </c>
      <c r="D344" s="41" t="s">
        <v>953</v>
      </c>
      <c r="E344" s="41" t="s">
        <v>219</v>
      </c>
      <c r="F344" s="41" t="s">
        <v>275</v>
      </c>
      <c r="G344" s="41" t="s">
        <v>951</v>
      </c>
      <c r="H344" s="41" t="s">
        <v>85</v>
      </c>
    </row>
    <row r="345" spans="1:8" x14ac:dyDescent="0.2">
      <c r="A345">
        <v>363</v>
      </c>
      <c r="B345" s="41" t="s">
        <v>954</v>
      </c>
      <c r="C345" s="41" t="s">
        <v>85</v>
      </c>
      <c r="D345" s="41" t="s">
        <v>955</v>
      </c>
      <c r="E345" s="41" t="s">
        <v>219</v>
      </c>
      <c r="F345" s="41" t="s">
        <v>275</v>
      </c>
      <c r="G345" s="41" t="s">
        <v>951</v>
      </c>
      <c r="H345" s="41" t="s">
        <v>85</v>
      </c>
    </row>
    <row r="346" spans="1:8" x14ac:dyDescent="0.2">
      <c r="A346">
        <v>364</v>
      </c>
      <c r="B346" s="41" t="s">
        <v>956</v>
      </c>
      <c r="C346" s="41" t="s">
        <v>85</v>
      </c>
      <c r="D346" s="41" t="s">
        <v>957</v>
      </c>
      <c r="E346" s="41" t="s">
        <v>116</v>
      </c>
      <c r="F346" s="41" t="s">
        <v>100</v>
      </c>
      <c r="G346" s="41" t="s">
        <v>85</v>
      </c>
      <c r="H346" s="41" t="s">
        <v>85</v>
      </c>
    </row>
    <row r="347" spans="1:8" x14ac:dyDescent="0.2">
      <c r="A347">
        <v>365</v>
      </c>
      <c r="B347" s="41" t="s">
        <v>958</v>
      </c>
      <c r="C347" s="41" t="s">
        <v>959</v>
      </c>
      <c r="D347" s="41" t="s">
        <v>960</v>
      </c>
      <c r="E347" s="41" t="s">
        <v>184</v>
      </c>
      <c r="F347" s="41" t="s">
        <v>185</v>
      </c>
      <c r="G347" s="41" t="s">
        <v>246</v>
      </c>
      <c r="H347" s="41" t="s">
        <v>85</v>
      </c>
    </row>
    <row r="348" spans="1:8" x14ac:dyDescent="0.2">
      <c r="A348">
        <v>366</v>
      </c>
      <c r="B348" s="41" t="s">
        <v>961</v>
      </c>
      <c r="C348" s="41" t="s">
        <v>85</v>
      </c>
      <c r="D348" s="41" t="s">
        <v>962</v>
      </c>
      <c r="E348" s="41" t="s">
        <v>219</v>
      </c>
      <c r="F348" s="41" t="s">
        <v>275</v>
      </c>
      <c r="G348" s="41" t="s">
        <v>306</v>
      </c>
      <c r="H348" s="41" t="s">
        <v>85</v>
      </c>
    </row>
    <row r="349" spans="1:8" x14ac:dyDescent="0.2">
      <c r="A349">
        <v>367</v>
      </c>
      <c r="B349" s="41" t="s">
        <v>963</v>
      </c>
      <c r="C349" s="41" t="s">
        <v>85</v>
      </c>
      <c r="D349" s="41" t="s">
        <v>964</v>
      </c>
      <c r="E349" s="41" t="s">
        <v>965</v>
      </c>
      <c r="F349" s="41" t="s">
        <v>85</v>
      </c>
      <c r="G349" s="41" t="s">
        <v>85</v>
      </c>
      <c r="H349" s="41" t="s">
        <v>85</v>
      </c>
    </row>
    <row r="350" spans="1:8" x14ac:dyDescent="0.2">
      <c r="A350">
        <v>368</v>
      </c>
      <c r="B350" s="41" t="s">
        <v>966</v>
      </c>
      <c r="C350" s="41" t="s">
        <v>85</v>
      </c>
      <c r="D350" s="41" t="s">
        <v>967</v>
      </c>
      <c r="E350" s="41" t="s">
        <v>965</v>
      </c>
      <c r="F350" s="41" t="s">
        <v>85</v>
      </c>
      <c r="G350" s="41" t="s">
        <v>85</v>
      </c>
      <c r="H350" s="41" t="s">
        <v>85</v>
      </c>
    </row>
    <row r="351" spans="1:8" x14ac:dyDescent="0.2">
      <c r="A351">
        <v>370</v>
      </c>
      <c r="B351" s="41" t="s">
        <v>968</v>
      </c>
      <c r="C351" s="41" t="s">
        <v>85</v>
      </c>
      <c r="D351" s="41" t="s">
        <v>969</v>
      </c>
      <c r="E351" s="41" t="s">
        <v>593</v>
      </c>
      <c r="F351" s="41" t="s">
        <v>692</v>
      </c>
      <c r="G351" s="41" t="s">
        <v>85</v>
      </c>
      <c r="H351" s="41" t="s">
        <v>85</v>
      </c>
    </row>
    <row r="352" spans="1:8" x14ac:dyDescent="0.2">
      <c r="A352">
        <v>371</v>
      </c>
      <c r="B352" s="41" t="s">
        <v>970</v>
      </c>
      <c r="C352" s="41" t="s">
        <v>85</v>
      </c>
      <c r="D352" s="41" t="s">
        <v>971</v>
      </c>
      <c r="E352" s="41" t="s">
        <v>593</v>
      </c>
      <c r="F352" s="41" t="s">
        <v>692</v>
      </c>
      <c r="G352" s="41" t="s">
        <v>85</v>
      </c>
      <c r="H352" s="41" t="s">
        <v>85</v>
      </c>
    </row>
    <row r="353" spans="1:8" x14ac:dyDescent="0.2">
      <c r="A353">
        <v>372</v>
      </c>
      <c r="B353" s="41" t="s">
        <v>972</v>
      </c>
      <c r="C353" s="41" t="s">
        <v>85</v>
      </c>
      <c r="D353" s="41" t="s">
        <v>973</v>
      </c>
      <c r="E353" s="41" t="s">
        <v>593</v>
      </c>
      <c r="F353" s="41" t="s">
        <v>692</v>
      </c>
      <c r="G353" s="41" t="s">
        <v>85</v>
      </c>
      <c r="H353" s="41" t="s">
        <v>85</v>
      </c>
    </row>
    <row r="354" spans="1:8" x14ac:dyDescent="0.2">
      <c r="A354">
        <v>373</v>
      </c>
      <c r="B354" s="41" t="s">
        <v>974</v>
      </c>
      <c r="C354" s="41" t="s">
        <v>85</v>
      </c>
      <c r="D354" s="41" t="s">
        <v>975</v>
      </c>
      <c r="E354" s="41" t="s">
        <v>593</v>
      </c>
      <c r="F354" s="41" t="s">
        <v>692</v>
      </c>
      <c r="G354" s="41" t="s">
        <v>85</v>
      </c>
      <c r="H354" s="41" t="s">
        <v>85</v>
      </c>
    </row>
    <row r="355" spans="1:8" x14ac:dyDescent="0.2">
      <c r="A355">
        <v>374</v>
      </c>
      <c r="B355" s="41" t="s">
        <v>976</v>
      </c>
      <c r="C355" s="41" t="s">
        <v>85</v>
      </c>
      <c r="D355" s="41" t="s">
        <v>977</v>
      </c>
      <c r="E355" s="41" t="s">
        <v>593</v>
      </c>
      <c r="F355" s="41" t="s">
        <v>874</v>
      </c>
      <c r="G355" s="41" t="s">
        <v>85</v>
      </c>
      <c r="H355" s="41" t="s">
        <v>85</v>
      </c>
    </row>
    <row r="356" spans="1:8" x14ac:dyDescent="0.2">
      <c r="A356">
        <v>375</v>
      </c>
      <c r="B356" s="41" t="s">
        <v>978</v>
      </c>
      <c r="C356" s="41" t="s">
        <v>85</v>
      </c>
      <c r="D356" s="41" t="s">
        <v>979</v>
      </c>
      <c r="E356" s="41" t="s">
        <v>593</v>
      </c>
      <c r="F356" s="41" t="s">
        <v>874</v>
      </c>
      <c r="G356" s="41" t="s">
        <v>85</v>
      </c>
      <c r="H356" s="41" t="s">
        <v>85</v>
      </c>
    </row>
    <row r="357" spans="1:8" x14ac:dyDescent="0.2">
      <c r="A357">
        <v>376</v>
      </c>
      <c r="B357" s="41" t="s">
        <v>980</v>
      </c>
      <c r="C357" s="41" t="s">
        <v>85</v>
      </c>
      <c r="D357" s="41" t="s">
        <v>981</v>
      </c>
      <c r="E357" s="41" t="s">
        <v>593</v>
      </c>
      <c r="F357" s="41" t="s">
        <v>874</v>
      </c>
      <c r="G357" s="41" t="s">
        <v>85</v>
      </c>
      <c r="H357" s="41" t="s">
        <v>85</v>
      </c>
    </row>
    <row r="358" spans="1:8" x14ac:dyDescent="0.2">
      <c r="A358">
        <v>377</v>
      </c>
      <c r="B358" s="41" t="s">
        <v>982</v>
      </c>
      <c r="C358" s="41" t="s">
        <v>85</v>
      </c>
      <c r="D358" s="41" t="s">
        <v>983</v>
      </c>
      <c r="E358" s="41" t="s">
        <v>325</v>
      </c>
      <c r="F358" s="41" t="s">
        <v>85</v>
      </c>
      <c r="G358" s="41" t="s">
        <v>326</v>
      </c>
      <c r="H358" s="41" t="s">
        <v>85</v>
      </c>
    </row>
    <row r="359" spans="1:8" x14ac:dyDescent="0.2">
      <c r="A359">
        <v>378</v>
      </c>
      <c r="B359" s="41" t="s">
        <v>984</v>
      </c>
      <c r="C359" s="41" t="s">
        <v>85</v>
      </c>
      <c r="D359" s="41" t="s">
        <v>985</v>
      </c>
      <c r="E359" s="41" t="s">
        <v>325</v>
      </c>
      <c r="F359" s="41" t="s">
        <v>85</v>
      </c>
      <c r="G359" s="41" t="s">
        <v>986</v>
      </c>
      <c r="H359" s="41" t="s">
        <v>85</v>
      </c>
    </row>
    <row r="360" spans="1:8" x14ac:dyDescent="0.2">
      <c r="A360">
        <v>379</v>
      </c>
      <c r="B360" s="41" t="s">
        <v>987</v>
      </c>
      <c r="C360" s="41" t="s">
        <v>85</v>
      </c>
      <c r="D360" s="41" t="s">
        <v>985</v>
      </c>
      <c r="E360" s="41" t="s">
        <v>325</v>
      </c>
      <c r="F360" s="41" t="s">
        <v>85</v>
      </c>
      <c r="G360" s="41" t="s">
        <v>986</v>
      </c>
      <c r="H360" s="41" t="s">
        <v>85</v>
      </c>
    </row>
    <row r="361" spans="1:8" x14ac:dyDescent="0.2">
      <c r="A361">
        <v>380</v>
      </c>
      <c r="B361" s="41" t="s">
        <v>988</v>
      </c>
      <c r="C361" s="41" t="s">
        <v>85</v>
      </c>
      <c r="D361" s="41" t="s">
        <v>985</v>
      </c>
      <c r="E361" s="41" t="s">
        <v>325</v>
      </c>
      <c r="F361" s="41" t="s">
        <v>85</v>
      </c>
      <c r="G361" s="41" t="s">
        <v>986</v>
      </c>
      <c r="H361" s="41" t="s">
        <v>85</v>
      </c>
    </row>
    <row r="362" spans="1:8" x14ac:dyDescent="0.2">
      <c r="A362">
        <v>381</v>
      </c>
      <c r="B362" s="41" t="s">
        <v>989</v>
      </c>
      <c r="C362" s="41" t="s">
        <v>85</v>
      </c>
      <c r="D362" s="41" t="s">
        <v>990</v>
      </c>
      <c r="E362" s="41" t="s">
        <v>325</v>
      </c>
      <c r="F362" s="41" t="s">
        <v>85</v>
      </c>
      <c r="G362" s="41" t="s">
        <v>991</v>
      </c>
      <c r="H362" s="41" t="s">
        <v>85</v>
      </c>
    </row>
    <row r="363" spans="1:8" x14ac:dyDescent="0.2">
      <c r="A363">
        <v>382</v>
      </c>
      <c r="B363" s="41" t="s">
        <v>992</v>
      </c>
      <c r="C363" s="41" t="s">
        <v>85</v>
      </c>
      <c r="D363" s="41" t="s">
        <v>993</v>
      </c>
      <c r="E363" s="41" t="s">
        <v>325</v>
      </c>
      <c r="F363" s="41" t="s">
        <v>85</v>
      </c>
      <c r="G363" s="41" t="s">
        <v>994</v>
      </c>
      <c r="H363" s="41" t="s">
        <v>85</v>
      </c>
    </row>
    <row r="364" spans="1:8" x14ac:dyDescent="0.2">
      <c r="A364">
        <v>383</v>
      </c>
      <c r="B364" s="41" t="s">
        <v>995</v>
      </c>
      <c r="C364" s="41" t="s">
        <v>85</v>
      </c>
      <c r="D364" s="41" t="s">
        <v>996</v>
      </c>
      <c r="E364" s="41" t="s">
        <v>325</v>
      </c>
      <c r="F364" s="41" t="s">
        <v>85</v>
      </c>
      <c r="G364" s="41" t="s">
        <v>994</v>
      </c>
      <c r="H364" s="41" t="s">
        <v>85</v>
      </c>
    </row>
    <row r="365" spans="1:8" x14ac:dyDescent="0.2">
      <c r="A365">
        <v>384</v>
      </c>
      <c r="B365" s="41" t="s">
        <v>997</v>
      </c>
      <c r="C365" s="41" t="s">
        <v>85</v>
      </c>
      <c r="D365" s="41" t="s">
        <v>998</v>
      </c>
      <c r="E365" s="41" t="s">
        <v>325</v>
      </c>
      <c r="F365" s="41" t="s">
        <v>85</v>
      </c>
      <c r="G365" s="41" t="s">
        <v>994</v>
      </c>
      <c r="H365" s="41" t="s">
        <v>85</v>
      </c>
    </row>
    <row r="366" spans="1:8" x14ac:dyDescent="0.2">
      <c r="A366">
        <v>385</v>
      </c>
      <c r="B366" s="41" t="s">
        <v>999</v>
      </c>
      <c r="C366" s="41" t="s">
        <v>85</v>
      </c>
      <c r="D366" s="41" t="s">
        <v>1000</v>
      </c>
      <c r="E366" s="41" t="s">
        <v>325</v>
      </c>
      <c r="F366" s="41" t="s">
        <v>85</v>
      </c>
      <c r="G366" s="41" t="s">
        <v>994</v>
      </c>
      <c r="H366" s="41" t="s">
        <v>85</v>
      </c>
    </row>
    <row r="367" spans="1:8" x14ac:dyDescent="0.2">
      <c r="A367">
        <v>386</v>
      </c>
      <c r="B367" s="41" t="s">
        <v>1001</v>
      </c>
      <c r="C367" s="41" t="s">
        <v>85</v>
      </c>
      <c r="D367" s="41" t="s">
        <v>1002</v>
      </c>
      <c r="E367" s="41" t="s">
        <v>325</v>
      </c>
      <c r="F367" s="41" t="s">
        <v>85</v>
      </c>
      <c r="G367" s="41" t="s">
        <v>994</v>
      </c>
      <c r="H367" s="41" t="s">
        <v>85</v>
      </c>
    </row>
    <row r="368" spans="1:8" x14ac:dyDescent="0.2">
      <c r="A368">
        <v>387</v>
      </c>
      <c r="B368" s="41" t="s">
        <v>1003</v>
      </c>
      <c r="C368" s="41" t="s">
        <v>85</v>
      </c>
      <c r="D368" s="41" t="s">
        <v>1004</v>
      </c>
      <c r="E368" s="41" t="s">
        <v>325</v>
      </c>
      <c r="F368" s="41" t="s">
        <v>85</v>
      </c>
      <c r="G368" s="41" t="s">
        <v>1005</v>
      </c>
      <c r="H368" s="41" t="s">
        <v>85</v>
      </c>
    </row>
    <row r="369" spans="1:8" x14ac:dyDescent="0.2">
      <c r="A369">
        <v>388</v>
      </c>
      <c r="B369" s="41" t="s">
        <v>1006</v>
      </c>
      <c r="C369" s="41" t="s">
        <v>85</v>
      </c>
      <c r="D369" s="41" t="s">
        <v>1007</v>
      </c>
      <c r="E369" s="41" t="s">
        <v>325</v>
      </c>
      <c r="F369" s="41" t="s">
        <v>85</v>
      </c>
      <c r="G369" s="41" t="s">
        <v>1005</v>
      </c>
      <c r="H369" s="41" t="s">
        <v>85</v>
      </c>
    </row>
    <row r="370" spans="1:8" x14ac:dyDescent="0.2">
      <c r="A370">
        <v>389</v>
      </c>
      <c r="B370" s="41" t="s">
        <v>1008</v>
      </c>
      <c r="C370" s="41" t="s">
        <v>85</v>
      </c>
      <c r="D370" s="41" t="s">
        <v>1009</v>
      </c>
      <c r="E370" s="41" t="s">
        <v>325</v>
      </c>
      <c r="F370" s="41" t="s">
        <v>85</v>
      </c>
      <c r="G370" s="41" t="s">
        <v>85</v>
      </c>
      <c r="H370" s="41" t="s">
        <v>85</v>
      </c>
    </row>
    <row r="371" spans="1:8" x14ac:dyDescent="0.2">
      <c r="A371">
        <v>390</v>
      </c>
      <c r="B371" s="41" t="s">
        <v>1010</v>
      </c>
      <c r="C371" s="41" t="s">
        <v>85</v>
      </c>
      <c r="D371" s="41" t="s">
        <v>1011</v>
      </c>
      <c r="E371" s="41" t="s">
        <v>325</v>
      </c>
      <c r="F371" s="41" t="s">
        <v>85</v>
      </c>
      <c r="G371" s="41" t="s">
        <v>85</v>
      </c>
      <c r="H371" s="41" t="s">
        <v>85</v>
      </c>
    </row>
    <row r="372" spans="1:8" x14ac:dyDescent="0.2">
      <c r="A372">
        <v>391</v>
      </c>
      <c r="B372" s="41" t="s">
        <v>1012</v>
      </c>
      <c r="C372" s="41" t="s">
        <v>85</v>
      </c>
      <c r="D372" s="41" t="s">
        <v>1013</v>
      </c>
      <c r="E372" s="41" t="s">
        <v>325</v>
      </c>
      <c r="F372" s="41" t="s">
        <v>85</v>
      </c>
      <c r="G372" s="41" t="s">
        <v>85</v>
      </c>
      <c r="H372" s="41" t="s">
        <v>85</v>
      </c>
    </row>
    <row r="373" spans="1:8" x14ac:dyDescent="0.2">
      <c r="A373">
        <v>392</v>
      </c>
      <c r="B373" s="41" t="s">
        <v>1014</v>
      </c>
      <c r="C373" s="41" t="s">
        <v>85</v>
      </c>
      <c r="D373" s="41" t="s">
        <v>1007</v>
      </c>
      <c r="E373" s="41" t="s">
        <v>325</v>
      </c>
      <c r="F373" s="41" t="s">
        <v>85</v>
      </c>
      <c r="G373" s="41" t="s">
        <v>85</v>
      </c>
      <c r="H373" s="41" t="s">
        <v>85</v>
      </c>
    </row>
    <row r="374" spans="1:8" x14ac:dyDescent="0.2">
      <c r="A374">
        <v>393</v>
      </c>
      <c r="B374" s="41" t="s">
        <v>1015</v>
      </c>
      <c r="C374" s="41" t="s">
        <v>85</v>
      </c>
      <c r="D374" s="41" t="s">
        <v>1016</v>
      </c>
      <c r="E374" s="41" t="s">
        <v>325</v>
      </c>
      <c r="F374" s="41" t="s">
        <v>85</v>
      </c>
      <c r="G374" s="41" t="s">
        <v>85</v>
      </c>
      <c r="H374" s="41" t="s">
        <v>85</v>
      </c>
    </row>
    <row r="375" spans="1:8" x14ac:dyDescent="0.2">
      <c r="A375">
        <v>394</v>
      </c>
      <c r="B375" s="41" t="s">
        <v>1017</v>
      </c>
      <c r="C375" s="41" t="s">
        <v>85</v>
      </c>
      <c r="D375" s="41" t="s">
        <v>1018</v>
      </c>
      <c r="E375" s="41" t="s">
        <v>325</v>
      </c>
      <c r="F375" s="41" t="s">
        <v>85</v>
      </c>
      <c r="G375" s="41" t="s">
        <v>85</v>
      </c>
      <c r="H375" s="41" t="s">
        <v>85</v>
      </c>
    </row>
    <row r="376" spans="1:8" x14ac:dyDescent="0.2">
      <c r="A376">
        <v>395</v>
      </c>
      <c r="B376" s="41" t="s">
        <v>1019</v>
      </c>
      <c r="C376" s="41" t="s">
        <v>85</v>
      </c>
      <c r="D376" s="41" t="s">
        <v>1007</v>
      </c>
      <c r="E376" s="41" t="s">
        <v>325</v>
      </c>
      <c r="F376" s="41" t="s">
        <v>85</v>
      </c>
      <c r="G376" s="41" t="s">
        <v>85</v>
      </c>
      <c r="H376" s="41" t="s">
        <v>85</v>
      </c>
    </row>
    <row r="377" spans="1:8" x14ac:dyDescent="0.2">
      <c r="A377">
        <v>396</v>
      </c>
      <c r="B377" s="41" t="s">
        <v>1020</v>
      </c>
      <c r="C377" s="41" t="s">
        <v>85</v>
      </c>
      <c r="D377" s="41" t="s">
        <v>1021</v>
      </c>
      <c r="E377" s="41" t="s">
        <v>325</v>
      </c>
      <c r="F377" s="41" t="s">
        <v>85</v>
      </c>
      <c r="G377" s="41" t="s">
        <v>85</v>
      </c>
      <c r="H377" s="41" t="s">
        <v>85</v>
      </c>
    </row>
    <row r="378" spans="1:8" x14ac:dyDescent="0.2">
      <c r="A378">
        <v>397</v>
      </c>
      <c r="B378" s="41" t="s">
        <v>1022</v>
      </c>
      <c r="C378" s="41" t="s">
        <v>85</v>
      </c>
      <c r="D378" s="41" t="s">
        <v>1023</v>
      </c>
      <c r="E378" s="41" t="s">
        <v>325</v>
      </c>
      <c r="F378" s="41" t="s">
        <v>85</v>
      </c>
      <c r="G378" s="41" t="s">
        <v>85</v>
      </c>
      <c r="H378" s="41" t="s">
        <v>85</v>
      </c>
    </row>
    <row r="379" spans="1:8" x14ac:dyDescent="0.2">
      <c r="A379">
        <v>398</v>
      </c>
      <c r="B379" s="41" t="s">
        <v>1024</v>
      </c>
      <c r="C379" s="41" t="s">
        <v>85</v>
      </c>
      <c r="D379" s="41" t="s">
        <v>1025</v>
      </c>
      <c r="E379" s="41" t="s">
        <v>325</v>
      </c>
      <c r="F379" s="41" t="s">
        <v>85</v>
      </c>
      <c r="G379" s="41" t="s">
        <v>85</v>
      </c>
      <c r="H379" s="41" t="s">
        <v>85</v>
      </c>
    </row>
    <row r="380" spans="1:8" x14ac:dyDescent="0.2">
      <c r="A380">
        <v>399</v>
      </c>
      <c r="B380" s="41" t="s">
        <v>1026</v>
      </c>
      <c r="C380" s="41" t="s">
        <v>85</v>
      </c>
      <c r="D380" s="41" t="s">
        <v>1027</v>
      </c>
      <c r="E380" s="41" t="s">
        <v>325</v>
      </c>
      <c r="F380" s="41" t="s">
        <v>85</v>
      </c>
      <c r="G380" s="41" t="s">
        <v>85</v>
      </c>
      <c r="H380" s="41" t="s">
        <v>85</v>
      </c>
    </row>
    <row r="381" spans="1:8" x14ac:dyDescent="0.2">
      <c r="A381">
        <v>400</v>
      </c>
      <c r="B381" s="41" t="s">
        <v>1028</v>
      </c>
      <c r="C381" s="41" t="s">
        <v>85</v>
      </c>
      <c r="D381" s="41" t="s">
        <v>1029</v>
      </c>
      <c r="E381" s="41" t="s">
        <v>325</v>
      </c>
      <c r="F381" s="41" t="s">
        <v>85</v>
      </c>
      <c r="G381" s="41" t="s">
        <v>1030</v>
      </c>
      <c r="H381" s="41" t="s">
        <v>85</v>
      </c>
    </row>
    <row r="382" spans="1:8" x14ac:dyDescent="0.2">
      <c r="A382">
        <v>401</v>
      </c>
      <c r="B382" s="41" t="s">
        <v>1031</v>
      </c>
      <c r="C382" s="41" t="s">
        <v>85</v>
      </c>
      <c r="D382" s="41" t="s">
        <v>1032</v>
      </c>
      <c r="E382" s="41" t="s">
        <v>325</v>
      </c>
      <c r="F382" s="41" t="s">
        <v>85</v>
      </c>
      <c r="G382" s="41" t="s">
        <v>1030</v>
      </c>
      <c r="H382" s="41" t="s">
        <v>85</v>
      </c>
    </row>
    <row r="383" spans="1:8" x14ac:dyDescent="0.2">
      <c r="A383">
        <v>402</v>
      </c>
      <c r="B383" s="41" t="s">
        <v>1033</v>
      </c>
      <c r="C383" s="41" t="s">
        <v>85</v>
      </c>
      <c r="D383" s="41" t="s">
        <v>1029</v>
      </c>
      <c r="E383" s="41" t="s">
        <v>325</v>
      </c>
      <c r="F383" s="41" t="s">
        <v>85</v>
      </c>
      <c r="G383" s="41" t="s">
        <v>1030</v>
      </c>
      <c r="H383" s="41" t="s">
        <v>85</v>
      </c>
    </row>
    <row r="384" spans="1:8" x14ac:dyDescent="0.2">
      <c r="A384">
        <v>403</v>
      </c>
      <c r="B384" s="41" t="s">
        <v>1034</v>
      </c>
      <c r="C384" s="41" t="s">
        <v>85</v>
      </c>
      <c r="D384" s="41" t="s">
        <v>1035</v>
      </c>
      <c r="E384" s="41" t="s">
        <v>593</v>
      </c>
      <c r="F384" s="41" t="s">
        <v>1036</v>
      </c>
      <c r="G384" s="41" t="s">
        <v>85</v>
      </c>
      <c r="H384" s="41" t="s">
        <v>85</v>
      </c>
    </row>
    <row r="385" spans="1:8" x14ac:dyDescent="0.2">
      <c r="A385">
        <v>404</v>
      </c>
      <c r="B385" s="41" t="s">
        <v>1037</v>
      </c>
      <c r="C385" s="41" t="s">
        <v>85</v>
      </c>
      <c r="D385" s="41" t="s">
        <v>1038</v>
      </c>
      <c r="E385" s="41" t="s">
        <v>116</v>
      </c>
      <c r="F385" s="41" t="s">
        <v>918</v>
      </c>
      <c r="G385" s="41" t="s">
        <v>915</v>
      </c>
      <c r="H385" s="41" t="s">
        <v>85</v>
      </c>
    </row>
    <row r="386" spans="1:8" x14ac:dyDescent="0.2">
      <c r="A386">
        <v>405</v>
      </c>
      <c r="B386" s="41" t="s">
        <v>1039</v>
      </c>
      <c r="C386" s="41" t="s">
        <v>85</v>
      </c>
      <c r="D386" s="41" t="s">
        <v>1040</v>
      </c>
      <c r="E386" s="41" t="s">
        <v>116</v>
      </c>
      <c r="F386" s="41" t="s">
        <v>1041</v>
      </c>
      <c r="G386" s="41" t="s">
        <v>85</v>
      </c>
      <c r="H386" s="41" t="s">
        <v>85</v>
      </c>
    </row>
    <row r="387" spans="1:8" x14ac:dyDescent="0.2">
      <c r="A387">
        <v>407</v>
      </c>
      <c r="B387" s="41" t="s">
        <v>1042</v>
      </c>
      <c r="C387" s="41" t="s">
        <v>85</v>
      </c>
      <c r="D387" s="41" t="s">
        <v>1043</v>
      </c>
      <c r="E387" s="41" t="s">
        <v>180</v>
      </c>
      <c r="F387" s="41" t="s">
        <v>85</v>
      </c>
      <c r="G387" s="41" t="s">
        <v>85</v>
      </c>
      <c r="H387" s="41" t="s">
        <v>85</v>
      </c>
    </row>
    <row r="388" spans="1:8" x14ac:dyDescent="0.2">
      <c r="A388">
        <v>408</v>
      </c>
      <c r="B388" s="41" t="s">
        <v>1044</v>
      </c>
      <c r="C388" s="41" t="s">
        <v>85</v>
      </c>
      <c r="D388" s="41" t="s">
        <v>1045</v>
      </c>
      <c r="E388" s="41" t="s">
        <v>180</v>
      </c>
      <c r="F388" s="41" t="s">
        <v>85</v>
      </c>
      <c r="G388" s="41" t="s">
        <v>85</v>
      </c>
      <c r="H388" s="41" t="s">
        <v>85</v>
      </c>
    </row>
    <row r="389" spans="1:8" x14ac:dyDescent="0.2">
      <c r="A389">
        <v>409</v>
      </c>
      <c r="B389" s="41" t="s">
        <v>1046</v>
      </c>
      <c r="C389" s="41" t="s">
        <v>85</v>
      </c>
      <c r="D389" s="41" t="s">
        <v>1047</v>
      </c>
      <c r="E389" s="41" t="s">
        <v>180</v>
      </c>
      <c r="F389" s="41" t="s">
        <v>85</v>
      </c>
      <c r="G389" s="41" t="s">
        <v>85</v>
      </c>
      <c r="H389" s="41" t="s">
        <v>85</v>
      </c>
    </row>
    <row r="390" spans="1:8" x14ac:dyDescent="0.2">
      <c r="A390">
        <v>410</v>
      </c>
      <c r="B390" s="41" t="s">
        <v>1048</v>
      </c>
      <c r="C390" s="41" t="s">
        <v>85</v>
      </c>
      <c r="D390" s="41" t="s">
        <v>1049</v>
      </c>
      <c r="E390" s="41" t="s">
        <v>180</v>
      </c>
      <c r="F390" s="41" t="s">
        <v>85</v>
      </c>
      <c r="G390" s="41" t="s">
        <v>85</v>
      </c>
      <c r="H390" s="41" t="s">
        <v>85</v>
      </c>
    </row>
    <row r="391" spans="1:8" x14ac:dyDescent="0.2">
      <c r="A391">
        <v>411</v>
      </c>
      <c r="B391" s="41" t="s">
        <v>1050</v>
      </c>
      <c r="C391" s="41" t="s">
        <v>85</v>
      </c>
      <c r="D391" s="41" t="s">
        <v>1051</v>
      </c>
      <c r="E391" s="41" t="s">
        <v>180</v>
      </c>
      <c r="F391" s="41" t="s">
        <v>85</v>
      </c>
      <c r="G391" s="41" t="s">
        <v>85</v>
      </c>
      <c r="H391" s="41" t="s">
        <v>85</v>
      </c>
    </row>
    <row r="392" spans="1:8" x14ac:dyDescent="0.2">
      <c r="A392">
        <v>412</v>
      </c>
      <c r="B392" s="41" t="s">
        <v>1052</v>
      </c>
      <c r="C392" s="41" t="s">
        <v>85</v>
      </c>
      <c r="D392" s="41" t="s">
        <v>1053</v>
      </c>
      <c r="E392" s="41" t="s">
        <v>180</v>
      </c>
      <c r="F392" s="41" t="s">
        <v>85</v>
      </c>
      <c r="G392" s="41" t="s">
        <v>85</v>
      </c>
      <c r="H392" s="41" t="s">
        <v>85</v>
      </c>
    </row>
    <row r="393" spans="1:8" x14ac:dyDescent="0.2">
      <c r="A393">
        <v>413</v>
      </c>
      <c r="B393" s="41" t="s">
        <v>1054</v>
      </c>
      <c r="C393" s="41" t="s">
        <v>85</v>
      </c>
      <c r="D393" s="41" t="s">
        <v>1055</v>
      </c>
      <c r="E393" s="41" t="s">
        <v>180</v>
      </c>
      <c r="F393" s="41" t="s">
        <v>85</v>
      </c>
      <c r="G393" s="41" t="s">
        <v>85</v>
      </c>
      <c r="H393" s="41" t="s">
        <v>85</v>
      </c>
    </row>
    <row r="394" spans="1:8" x14ac:dyDescent="0.2">
      <c r="A394">
        <v>414</v>
      </c>
      <c r="B394" s="41" t="s">
        <v>1056</v>
      </c>
      <c r="C394" s="41" t="s">
        <v>85</v>
      </c>
      <c r="D394" s="41" t="s">
        <v>1057</v>
      </c>
      <c r="E394" s="41" t="s">
        <v>1058</v>
      </c>
      <c r="F394" s="41" t="s">
        <v>85</v>
      </c>
      <c r="G394" s="41" t="s">
        <v>85</v>
      </c>
      <c r="H394" s="41" t="s">
        <v>85</v>
      </c>
    </row>
    <row r="395" spans="1:8" x14ac:dyDescent="0.2">
      <c r="A395">
        <v>415</v>
      </c>
      <c r="B395" s="41" t="s">
        <v>1059</v>
      </c>
      <c r="C395" s="41" t="s">
        <v>85</v>
      </c>
      <c r="D395" s="41" t="s">
        <v>1060</v>
      </c>
      <c r="E395" s="41" t="s">
        <v>180</v>
      </c>
      <c r="F395" s="41" t="s">
        <v>85</v>
      </c>
      <c r="G395" s="41" t="s">
        <v>85</v>
      </c>
      <c r="H395" s="41" t="s">
        <v>85</v>
      </c>
    </row>
    <row r="396" spans="1:8" x14ac:dyDescent="0.2">
      <c r="A396">
        <v>416</v>
      </c>
      <c r="B396" s="41" t="s">
        <v>1061</v>
      </c>
      <c r="C396" s="41" t="s">
        <v>85</v>
      </c>
      <c r="D396" s="41" t="s">
        <v>1062</v>
      </c>
      <c r="E396" s="41" t="s">
        <v>180</v>
      </c>
      <c r="F396" s="41" t="s">
        <v>85</v>
      </c>
      <c r="G396" s="41" t="s">
        <v>85</v>
      </c>
      <c r="H396" s="41" t="s">
        <v>85</v>
      </c>
    </row>
    <row r="397" spans="1:8" x14ac:dyDescent="0.2">
      <c r="A397">
        <v>417</v>
      </c>
      <c r="B397" s="41" t="s">
        <v>1063</v>
      </c>
      <c r="C397" s="41" t="s">
        <v>85</v>
      </c>
      <c r="D397" s="41" t="s">
        <v>1064</v>
      </c>
      <c r="E397" s="41" t="s">
        <v>180</v>
      </c>
      <c r="F397" s="41" t="s">
        <v>85</v>
      </c>
      <c r="G397" s="41" t="s">
        <v>85</v>
      </c>
      <c r="H397" s="41" t="s">
        <v>85</v>
      </c>
    </row>
    <row r="398" spans="1:8" x14ac:dyDescent="0.2">
      <c r="A398">
        <v>418</v>
      </c>
      <c r="B398" s="41" t="s">
        <v>1065</v>
      </c>
      <c r="C398" s="41" t="s">
        <v>85</v>
      </c>
      <c r="D398" s="41" t="s">
        <v>1066</v>
      </c>
      <c r="E398" s="41" t="s">
        <v>180</v>
      </c>
      <c r="F398" s="41" t="s">
        <v>85</v>
      </c>
      <c r="G398" s="41" t="s">
        <v>85</v>
      </c>
      <c r="H398" s="41" t="s">
        <v>85</v>
      </c>
    </row>
    <row r="399" spans="1:8" x14ac:dyDescent="0.2">
      <c r="A399">
        <v>419</v>
      </c>
      <c r="B399" s="41" t="s">
        <v>1067</v>
      </c>
      <c r="C399" s="41" t="s">
        <v>85</v>
      </c>
      <c r="D399" s="41" t="s">
        <v>1068</v>
      </c>
      <c r="E399" s="41" t="s">
        <v>180</v>
      </c>
      <c r="F399" s="41" t="s">
        <v>85</v>
      </c>
      <c r="G399" s="41" t="s">
        <v>85</v>
      </c>
      <c r="H399" s="41" t="s">
        <v>85</v>
      </c>
    </row>
    <row r="400" spans="1:8" x14ac:dyDescent="0.2">
      <c r="A400">
        <v>420</v>
      </c>
      <c r="B400" s="41" t="s">
        <v>1069</v>
      </c>
      <c r="C400" s="41" t="s">
        <v>85</v>
      </c>
      <c r="D400" s="41" t="s">
        <v>1070</v>
      </c>
      <c r="E400" s="41" t="s">
        <v>180</v>
      </c>
      <c r="F400" s="41" t="s">
        <v>85</v>
      </c>
      <c r="G400" s="41" t="s">
        <v>85</v>
      </c>
      <c r="H400" s="41" t="s">
        <v>85</v>
      </c>
    </row>
    <row r="401" spans="1:8" x14ac:dyDescent="0.2">
      <c r="A401">
        <v>421</v>
      </c>
      <c r="B401" s="41" t="s">
        <v>1071</v>
      </c>
      <c r="C401" s="41" t="s">
        <v>85</v>
      </c>
      <c r="D401" s="41" t="s">
        <v>1072</v>
      </c>
      <c r="E401" s="41" t="s">
        <v>180</v>
      </c>
      <c r="F401" s="41" t="s">
        <v>85</v>
      </c>
      <c r="G401" s="41" t="s">
        <v>85</v>
      </c>
      <c r="H401" s="41" t="s">
        <v>85</v>
      </c>
    </row>
    <row r="402" spans="1:8" x14ac:dyDescent="0.2">
      <c r="A402">
        <v>422</v>
      </c>
      <c r="B402" s="41" t="s">
        <v>1073</v>
      </c>
      <c r="C402" s="41" t="s">
        <v>85</v>
      </c>
      <c r="D402" s="41" t="s">
        <v>1074</v>
      </c>
      <c r="E402" s="41" t="s">
        <v>180</v>
      </c>
      <c r="F402" s="41" t="s">
        <v>85</v>
      </c>
      <c r="G402" s="41" t="s">
        <v>85</v>
      </c>
      <c r="H402" s="41" t="s">
        <v>85</v>
      </c>
    </row>
    <row r="403" spans="1:8" x14ac:dyDescent="0.2">
      <c r="A403">
        <v>423</v>
      </c>
      <c r="B403" s="41" t="s">
        <v>1075</v>
      </c>
      <c r="C403" s="41" t="s">
        <v>85</v>
      </c>
      <c r="D403" s="41" t="s">
        <v>1076</v>
      </c>
      <c r="E403" s="41" t="s">
        <v>180</v>
      </c>
      <c r="F403" s="41" t="s">
        <v>85</v>
      </c>
      <c r="G403" s="41" t="s">
        <v>85</v>
      </c>
      <c r="H403" s="41" t="s">
        <v>85</v>
      </c>
    </row>
    <row r="404" spans="1:8" x14ac:dyDescent="0.2">
      <c r="A404">
        <v>424</v>
      </c>
      <c r="B404" s="41" t="s">
        <v>1077</v>
      </c>
      <c r="C404" s="41" t="s">
        <v>85</v>
      </c>
      <c r="D404" s="41" t="s">
        <v>1078</v>
      </c>
      <c r="E404" s="41" t="s">
        <v>180</v>
      </c>
      <c r="F404" s="41" t="s">
        <v>85</v>
      </c>
      <c r="G404" s="41" t="s">
        <v>85</v>
      </c>
      <c r="H404" s="41" t="s">
        <v>85</v>
      </c>
    </row>
    <row r="405" spans="1:8" x14ac:dyDescent="0.2">
      <c r="A405">
        <v>425</v>
      </c>
      <c r="B405" s="41" t="s">
        <v>1079</v>
      </c>
      <c r="C405" s="41" t="s">
        <v>85</v>
      </c>
      <c r="D405" s="41" t="s">
        <v>1080</v>
      </c>
      <c r="E405" s="41" t="s">
        <v>180</v>
      </c>
      <c r="F405" s="41" t="s">
        <v>85</v>
      </c>
      <c r="G405" s="41" t="s">
        <v>85</v>
      </c>
      <c r="H405" s="41" t="s">
        <v>85</v>
      </c>
    </row>
    <row r="406" spans="1:8" x14ac:dyDescent="0.2">
      <c r="A406">
        <v>426</v>
      </c>
      <c r="B406" s="41" t="s">
        <v>1081</v>
      </c>
      <c r="C406" s="41" t="s">
        <v>85</v>
      </c>
      <c r="D406" s="41" t="s">
        <v>1082</v>
      </c>
      <c r="E406" s="41" t="s">
        <v>180</v>
      </c>
      <c r="F406" s="41" t="s">
        <v>85</v>
      </c>
      <c r="G406" s="41" t="s">
        <v>85</v>
      </c>
      <c r="H406" s="41" t="s">
        <v>85</v>
      </c>
    </row>
    <row r="407" spans="1:8" x14ac:dyDescent="0.2">
      <c r="A407">
        <v>427</v>
      </c>
      <c r="B407" s="41" t="s">
        <v>1083</v>
      </c>
      <c r="C407" s="41" t="s">
        <v>85</v>
      </c>
      <c r="D407" s="41" t="s">
        <v>1084</v>
      </c>
      <c r="E407" s="41" t="s">
        <v>180</v>
      </c>
      <c r="F407" s="41" t="s">
        <v>85</v>
      </c>
      <c r="G407" s="41" t="s">
        <v>85</v>
      </c>
      <c r="H407" s="41" t="s">
        <v>85</v>
      </c>
    </row>
    <row r="408" spans="1:8" x14ac:dyDescent="0.2">
      <c r="A408">
        <v>428</v>
      </c>
      <c r="B408" s="41" t="s">
        <v>1085</v>
      </c>
      <c r="C408" s="41" t="s">
        <v>85</v>
      </c>
      <c r="D408" s="41" t="s">
        <v>1086</v>
      </c>
      <c r="E408" s="41" t="s">
        <v>180</v>
      </c>
      <c r="F408" s="41" t="s">
        <v>85</v>
      </c>
      <c r="G408" s="41" t="s">
        <v>85</v>
      </c>
      <c r="H408" s="41" t="s">
        <v>85</v>
      </c>
    </row>
    <row r="409" spans="1:8" x14ac:dyDescent="0.2">
      <c r="A409">
        <v>429</v>
      </c>
      <c r="B409" s="41" t="s">
        <v>1087</v>
      </c>
      <c r="C409" s="41" t="s">
        <v>85</v>
      </c>
      <c r="D409" s="41" t="s">
        <v>1088</v>
      </c>
      <c r="E409" s="41" t="s">
        <v>180</v>
      </c>
      <c r="F409" s="41" t="s">
        <v>85</v>
      </c>
      <c r="G409" s="41" t="s">
        <v>85</v>
      </c>
      <c r="H409" s="41" t="s">
        <v>85</v>
      </c>
    </row>
    <row r="410" spans="1:8" x14ac:dyDescent="0.2">
      <c r="A410">
        <v>430</v>
      </c>
      <c r="B410" s="41" t="s">
        <v>1089</v>
      </c>
      <c r="C410" s="41" t="s">
        <v>85</v>
      </c>
      <c r="D410" s="41" t="s">
        <v>1090</v>
      </c>
      <c r="E410" s="41" t="s">
        <v>180</v>
      </c>
      <c r="F410" s="41" t="s">
        <v>85</v>
      </c>
      <c r="G410" s="41" t="s">
        <v>85</v>
      </c>
      <c r="H410" s="41" t="s">
        <v>85</v>
      </c>
    </row>
    <row r="411" spans="1:8" x14ac:dyDescent="0.2">
      <c r="A411">
        <v>431</v>
      </c>
      <c r="B411" s="41" t="s">
        <v>1091</v>
      </c>
      <c r="C411" s="41" t="s">
        <v>85</v>
      </c>
      <c r="D411" s="41" t="s">
        <v>1092</v>
      </c>
      <c r="E411" s="41" t="s">
        <v>180</v>
      </c>
      <c r="F411" s="41" t="s">
        <v>85</v>
      </c>
      <c r="G411" s="41" t="s">
        <v>85</v>
      </c>
      <c r="H411" s="41" t="s">
        <v>85</v>
      </c>
    </row>
    <row r="412" spans="1:8" x14ac:dyDescent="0.2">
      <c r="A412">
        <v>432</v>
      </c>
      <c r="B412" s="41" t="s">
        <v>1093</v>
      </c>
      <c r="C412" s="41" t="s">
        <v>85</v>
      </c>
      <c r="D412" s="41" t="s">
        <v>1094</v>
      </c>
      <c r="E412" s="41" t="s">
        <v>180</v>
      </c>
      <c r="F412" s="41" t="s">
        <v>85</v>
      </c>
      <c r="G412" s="41" t="s">
        <v>85</v>
      </c>
      <c r="H412" s="41" t="s">
        <v>85</v>
      </c>
    </row>
    <row r="413" spans="1:8" x14ac:dyDescent="0.2">
      <c r="A413">
        <v>433</v>
      </c>
      <c r="B413" s="41" t="s">
        <v>1095</v>
      </c>
      <c r="C413" s="41" t="s">
        <v>85</v>
      </c>
      <c r="D413" s="41" t="s">
        <v>1096</v>
      </c>
      <c r="E413" s="41" t="s">
        <v>180</v>
      </c>
      <c r="F413" s="41" t="s">
        <v>85</v>
      </c>
      <c r="G413" s="41" t="s">
        <v>85</v>
      </c>
      <c r="H413" s="41" t="s">
        <v>85</v>
      </c>
    </row>
    <row r="414" spans="1:8" x14ac:dyDescent="0.2">
      <c r="A414">
        <v>434</v>
      </c>
      <c r="B414" s="41" t="s">
        <v>1097</v>
      </c>
      <c r="C414" s="41" t="s">
        <v>85</v>
      </c>
      <c r="D414" s="41" t="s">
        <v>1098</v>
      </c>
      <c r="E414" s="41" t="s">
        <v>180</v>
      </c>
      <c r="F414" s="41" t="s">
        <v>85</v>
      </c>
      <c r="G414" s="41" t="s">
        <v>85</v>
      </c>
      <c r="H414" s="41" t="s">
        <v>85</v>
      </c>
    </row>
    <row r="415" spans="1:8" x14ac:dyDescent="0.2">
      <c r="A415">
        <v>435</v>
      </c>
      <c r="B415" s="41" t="s">
        <v>1099</v>
      </c>
      <c r="C415" s="41" t="s">
        <v>85</v>
      </c>
      <c r="D415" s="41" t="s">
        <v>1100</v>
      </c>
      <c r="E415" s="41" t="s">
        <v>180</v>
      </c>
      <c r="F415" s="41" t="s">
        <v>85</v>
      </c>
      <c r="G415" s="41" t="s">
        <v>85</v>
      </c>
      <c r="H415" s="41" t="s">
        <v>85</v>
      </c>
    </row>
    <row r="416" spans="1:8" x14ac:dyDescent="0.2">
      <c r="A416">
        <v>436</v>
      </c>
      <c r="B416" s="41" t="s">
        <v>1101</v>
      </c>
      <c r="C416" s="41" t="s">
        <v>85</v>
      </c>
      <c r="D416" s="41" t="s">
        <v>1102</v>
      </c>
      <c r="E416" s="41" t="s">
        <v>180</v>
      </c>
      <c r="F416" s="41" t="s">
        <v>85</v>
      </c>
      <c r="G416" s="41" t="s">
        <v>85</v>
      </c>
      <c r="H416" s="41" t="s">
        <v>85</v>
      </c>
    </row>
    <row r="417" spans="1:8" x14ac:dyDescent="0.2">
      <c r="A417">
        <v>437</v>
      </c>
      <c r="B417" s="41" t="s">
        <v>1103</v>
      </c>
      <c r="C417" s="41" t="s">
        <v>85</v>
      </c>
      <c r="D417" s="41" t="s">
        <v>1104</v>
      </c>
      <c r="E417" s="41" t="s">
        <v>180</v>
      </c>
      <c r="F417" s="41" t="s">
        <v>85</v>
      </c>
      <c r="G417" s="41" t="s">
        <v>85</v>
      </c>
      <c r="H417" s="41" t="s">
        <v>85</v>
      </c>
    </row>
    <row r="418" spans="1:8" x14ac:dyDescent="0.2">
      <c r="A418">
        <v>438</v>
      </c>
      <c r="B418" s="41" t="s">
        <v>1105</v>
      </c>
      <c r="C418" s="41" t="s">
        <v>85</v>
      </c>
      <c r="D418" s="41" t="s">
        <v>1106</v>
      </c>
      <c r="E418" s="41" t="s">
        <v>180</v>
      </c>
      <c r="F418" s="41" t="s">
        <v>85</v>
      </c>
      <c r="G418" s="41" t="s">
        <v>85</v>
      </c>
      <c r="H418" s="41" t="s">
        <v>85</v>
      </c>
    </row>
    <row r="419" spans="1:8" x14ac:dyDescent="0.2">
      <c r="A419">
        <v>439</v>
      </c>
      <c r="B419" s="41" t="s">
        <v>1107</v>
      </c>
      <c r="C419" s="41" t="s">
        <v>85</v>
      </c>
      <c r="D419" s="41" t="s">
        <v>1108</v>
      </c>
      <c r="E419" s="41" t="s">
        <v>180</v>
      </c>
      <c r="F419" s="41" t="s">
        <v>85</v>
      </c>
      <c r="G419" s="41" t="s">
        <v>85</v>
      </c>
      <c r="H419" s="41" t="s">
        <v>85</v>
      </c>
    </row>
    <row r="420" spans="1:8" x14ac:dyDescent="0.2">
      <c r="A420">
        <v>440</v>
      </c>
      <c r="B420" s="41" t="s">
        <v>1109</v>
      </c>
      <c r="C420" s="41" t="s">
        <v>85</v>
      </c>
      <c r="D420" s="41" t="s">
        <v>1110</v>
      </c>
      <c r="E420" s="41" t="s">
        <v>180</v>
      </c>
      <c r="F420" s="41" t="s">
        <v>85</v>
      </c>
      <c r="G420" s="41" t="s">
        <v>85</v>
      </c>
      <c r="H420" s="41" t="s">
        <v>85</v>
      </c>
    </row>
    <row r="421" spans="1:8" x14ac:dyDescent="0.2">
      <c r="A421">
        <v>441</v>
      </c>
      <c r="B421" s="41" t="s">
        <v>1111</v>
      </c>
      <c r="C421" s="41" t="s">
        <v>85</v>
      </c>
      <c r="D421" s="41" t="s">
        <v>1112</v>
      </c>
      <c r="E421" s="41" t="s">
        <v>180</v>
      </c>
      <c r="F421" s="41" t="s">
        <v>85</v>
      </c>
      <c r="G421" s="41" t="s">
        <v>85</v>
      </c>
      <c r="H421" s="41" t="s">
        <v>85</v>
      </c>
    </row>
    <row r="422" spans="1:8" x14ac:dyDescent="0.2">
      <c r="A422">
        <v>442</v>
      </c>
      <c r="B422" s="41" t="s">
        <v>1113</v>
      </c>
      <c r="C422" s="41" t="s">
        <v>85</v>
      </c>
      <c r="D422" s="41" t="s">
        <v>1114</v>
      </c>
      <c r="E422" s="41" t="s">
        <v>180</v>
      </c>
      <c r="F422" s="41" t="s">
        <v>85</v>
      </c>
      <c r="G422" s="41" t="s">
        <v>85</v>
      </c>
      <c r="H422" s="41" t="s">
        <v>85</v>
      </c>
    </row>
    <row r="423" spans="1:8" x14ac:dyDescent="0.2">
      <c r="A423">
        <v>443</v>
      </c>
      <c r="B423" s="41" t="s">
        <v>1115</v>
      </c>
      <c r="C423" s="41" t="s">
        <v>85</v>
      </c>
      <c r="D423" s="41" t="s">
        <v>1116</v>
      </c>
      <c r="E423" s="41" t="s">
        <v>180</v>
      </c>
      <c r="F423" s="41" t="s">
        <v>85</v>
      </c>
      <c r="G423" s="41" t="s">
        <v>85</v>
      </c>
      <c r="H423" s="41" t="s">
        <v>85</v>
      </c>
    </row>
    <row r="424" spans="1:8" x14ac:dyDescent="0.2">
      <c r="A424">
        <v>444</v>
      </c>
      <c r="B424" s="41" t="s">
        <v>1117</v>
      </c>
      <c r="C424" s="41" t="s">
        <v>85</v>
      </c>
      <c r="D424" s="41" t="s">
        <v>1118</v>
      </c>
      <c r="E424" s="41" t="s">
        <v>180</v>
      </c>
      <c r="F424" s="41" t="s">
        <v>85</v>
      </c>
      <c r="G424" s="41" t="s">
        <v>85</v>
      </c>
      <c r="H424" s="41" t="s">
        <v>85</v>
      </c>
    </row>
    <row r="425" spans="1:8" x14ac:dyDescent="0.2">
      <c r="A425">
        <v>445</v>
      </c>
      <c r="B425" s="41" t="s">
        <v>1119</v>
      </c>
      <c r="C425" s="41" t="s">
        <v>85</v>
      </c>
      <c r="D425" s="41" t="s">
        <v>1120</v>
      </c>
      <c r="E425" s="41" t="s">
        <v>180</v>
      </c>
      <c r="F425" s="41" t="s">
        <v>85</v>
      </c>
      <c r="G425" s="41" t="s">
        <v>85</v>
      </c>
      <c r="H425" s="41" t="s">
        <v>85</v>
      </c>
    </row>
    <row r="426" spans="1:8" x14ac:dyDescent="0.2">
      <c r="A426">
        <v>446</v>
      </c>
      <c r="B426" s="41" t="s">
        <v>1121</v>
      </c>
      <c r="C426" s="41" t="s">
        <v>85</v>
      </c>
      <c r="D426" s="41" t="s">
        <v>1122</v>
      </c>
      <c r="E426" s="41" t="s">
        <v>180</v>
      </c>
      <c r="F426" s="41" t="s">
        <v>85</v>
      </c>
      <c r="G426" s="41" t="s">
        <v>85</v>
      </c>
      <c r="H426" s="41" t="s">
        <v>85</v>
      </c>
    </row>
    <row r="427" spans="1:8" x14ac:dyDescent="0.2">
      <c r="A427">
        <v>447</v>
      </c>
      <c r="B427" s="41" t="s">
        <v>1123</v>
      </c>
      <c r="C427" s="41" t="s">
        <v>85</v>
      </c>
      <c r="D427" s="41" t="s">
        <v>1124</v>
      </c>
      <c r="E427" s="41" t="s">
        <v>180</v>
      </c>
      <c r="F427" s="41" t="s">
        <v>85</v>
      </c>
      <c r="G427" s="41" t="s">
        <v>85</v>
      </c>
      <c r="H427" s="41" t="s">
        <v>85</v>
      </c>
    </row>
    <row r="428" spans="1:8" x14ac:dyDescent="0.2">
      <c r="A428">
        <v>448</v>
      </c>
      <c r="B428" s="41" t="s">
        <v>1125</v>
      </c>
      <c r="C428" s="41" t="s">
        <v>85</v>
      </c>
      <c r="D428" s="41" t="s">
        <v>1126</v>
      </c>
      <c r="E428" s="41" t="s">
        <v>180</v>
      </c>
      <c r="F428" s="41" t="s">
        <v>85</v>
      </c>
      <c r="G428" s="41" t="s">
        <v>85</v>
      </c>
      <c r="H428" s="41" t="s">
        <v>85</v>
      </c>
    </row>
    <row r="429" spans="1:8" x14ac:dyDescent="0.2">
      <c r="A429">
        <v>449</v>
      </c>
      <c r="B429" s="41" t="s">
        <v>1127</v>
      </c>
      <c r="C429" s="41" t="s">
        <v>85</v>
      </c>
      <c r="D429" s="41" t="s">
        <v>1128</v>
      </c>
      <c r="E429" s="41" t="s">
        <v>180</v>
      </c>
      <c r="F429" s="41" t="s">
        <v>85</v>
      </c>
      <c r="G429" s="41" t="s">
        <v>85</v>
      </c>
      <c r="H429" s="41" t="s">
        <v>85</v>
      </c>
    </row>
    <row r="430" spans="1:8" x14ac:dyDescent="0.2">
      <c r="A430">
        <v>450</v>
      </c>
      <c r="B430" s="41" t="s">
        <v>1129</v>
      </c>
      <c r="C430" s="41" t="s">
        <v>85</v>
      </c>
      <c r="D430" s="41" t="s">
        <v>1130</v>
      </c>
      <c r="E430" s="41" t="s">
        <v>180</v>
      </c>
      <c r="F430" s="41" t="s">
        <v>85</v>
      </c>
      <c r="G430" s="41" t="s">
        <v>85</v>
      </c>
      <c r="H430" s="41" t="s">
        <v>85</v>
      </c>
    </row>
    <row r="431" spans="1:8" x14ac:dyDescent="0.2">
      <c r="A431">
        <v>451</v>
      </c>
      <c r="B431" s="41" t="s">
        <v>1131</v>
      </c>
      <c r="C431" s="41" t="s">
        <v>85</v>
      </c>
      <c r="D431" s="41" t="s">
        <v>1132</v>
      </c>
      <c r="E431" s="41" t="s">
        <v>180</v>
      </c>
      <c r="F431" s="41" t="s">
        <v>85</v>
      </c>
      <c r="G431" s="41" t="s">
        <v>85</v>
      </c>
      <c r="H431" s="41" t="s">
        <v>85</v>
      </c>
    </row>
    <row r="432" spans="1:8" x14ac:dyDescent="0.2">
      <c r="A432">
        <v>452</v>
      </c>
      <c r="B432" s="41" t="s">
        <v>1133</v>
      </c>
      <c r="C432" s="41" t="s">
        <v>85</v>
      </c>
      <c r="D432" s="41" t="s">
        <v>1134</v>
      </c>
      <c r="E432" s="41" t="s">
        <v>180</v>
      </c>
      <c r="F432" s="41" t="s">
        <v>85</v>
      </c>
      <c r="G432" s="41" t="s">
        <v>85</v>
      </c>
      <c r="H432" s="41" t="s">
        <v>85</v>
      </c>
    </row>
    <row r="433" spans="1:8" x14ac:dyDescent="0.2">
      <c r="A433">
        <v>453</v>
      </c>
      <c r="B433" s="41" t="s">
        <v>1135</v>
      </c>
      <c r="C433" s="41" t="s">
        <v>85</v>
      </c>
      <c r="D433" s="41" t="s">
        <v>1136</v>
      </c>
      <c r="E433" s="41" t="s">
        <v>180</v>
      </c>
      <c r="F433" s="41" t="s">
        <v>85</v>
      </c>
      <c r="G433" s="41" t="s">
        <v>85</v>
      </c>
      <c r="H433" s="41" t="s">
        <v>85</v>
      </c>
    </row>
    <row r="434" spans="1:8" x14ac:dyDescent="0.2">
      <c r="A434">
        <v>454</v>
      </c>
      <c r="B434" s="41" t="s">
        <v>1137</v>
      </c>
      <c r="C434" s="41" t="s">
        <v>85</v>
      </c>
      <c r="D434" s="41" t="s">
        <v>1138</v>
      </c>
      <c r="E434" s="41" t="s">
        <v>180</v>
      </c>
      <c r="F434" s="41" t="s">
        <v>85</v>
      </c>
      <c r="G434" s="41" t="s">
        <v>85</v>
      </c>
      <c r="H434" s="41" t="s">
        <v>85</v>
      </c>
    </row>
    <row r="435" spans="1:8" x14ac:dyDescent="0.2">
      <c r="A435">
        <v>455</v>
      </c>
      <c r="B435" s="41" t="s">
        <v>1139</v>
      </c>
      <c r="C435" s="41" t="s">
        <v>1140</v>
      </c>
      <c r="D435" s="41" t="s">
        <v>1141</v>
      </c>
      <c r="E435" s="41" t="s">
        <v>180</v>
      </c>
      <c r="F435" s="41" t="s">
        <v>85</v>
      </c>
      <c r="G435" s="41" t="s">
        <v>85</v>
      </c>
      <c r="H435" s="41" t="s">
        <v>85</v>
      </c>
    </row>
    <row r="436" spans="1:8" x14ac:dyDescent="0.2">
      <c r="A436">
        <v>456</v>
      </c>
      <c r="B436" s="41" t="s">
        <v>1142</v>
      </c>
      <c r="C436" s="41" t="s">
        <v>85</v>
      </c>
      <c r="D436" s="41" t="s">
        <v>1143</v>
      </c>
      <c r="E436" s="41" t="s">
        <v>180</v>
      </c>
      <c r="F436" s="41" t="s">
        <v>85</v>
      </c>
      <c r="G436" s="41" t="s">
        <v>85</v>
      </c>
      <c r="H436" s="41" t="s">
        <v>85</v>
      </c>
    </row>
    <row r="437" spans="1:8" x14ac:dyDescent="0.2">
      <c r="A437">
        <v>457</v>
      </c>
      <c r="B437" s="41" t="s">
        <v>1144</v>
      </c>
      <c r="C437" s="41" t="s">
        <v>1145</v>
      </c>
      <c r="D437" s="41" t="s">
        <v>1146</v>
      </c>
      <c r="E437" s="41" t="s">
        <v>180</v>
      </c>
      <c r="F437" s="41" t="s">
        <v>85</v>
      </c>
      <c r="G437" s="41" t="s">
        <v>85</v>
      </c>
      <c r="H437" s="41" t="s">
        <v>85</v>
      </c>
    </row>
    <row r="438" spans="1:8" x14ac:dyDescent="0.2">
      <c r="A438">
        <v>458</v>
      </c>
      <c r="B438" s="41" t="s">
        <v>1147</v>
      </c>
      <c r="C438" s="41" t="s">
        <v>1148</v>
      </c>
      <c r="D438" s="41" t="s">
        <v>1149</v>
      </c>
      <c r="E438" s="41" t="s">
        <v>180</v>
      </c>
      <c r="F438" s="41" t="s">
        <v>85</v>
      </c>
      <c r="G438" s="41" t="s">
        <v>85</v>
      </c>
      <c r="H438" s="41" t="s">
        <v>85</v>
      </c>
    </row>
    <row r="439" spans="1:8" x14ac:dyDescent="0.2">
      <c r="A439">
        <v>459</v>
      </c>
      <c r="B439" s="41" t="s">
        <v>1150</v>
      </c>
      <c r="C439" s="41" t="s">
        <v>1151</v>
      </c>
      <c r="D439" s="41" t="s">
        <v>1152</v>
      </c>
      <c r="E439" s="41" t="s">
        <v>180</v>
      </c>
      <c r="F439" s="41" t="s">
        <v>85</v>
      </c>
      <c r="G439" s="41" t="s">
        <v>85</v>
      </c>
      <c r="H439" s="41" t="s">
        <v>85</v>
      </c>
    </row>
    <row r="440" spans="1:8" x14ac:dyDescent="0.2">
      <c r="A440">
        <v>460</v>
      </c>
      <c r="B440" s="41" t="s">
        <v>1153</v>
      </c>
      <c r="C440" s="41" t="s">
        <v>1154</v>
      </c>
      <c r="D440" s="41" t="s">
        <v>1155</v>
      </c>
      <c r="E440" s="41" t="s">
        <v>180</v>
      </c>
      <c r="F440" s="41" t="s">
        <v>85</v>
      </c>
      <c r="G440" s="41" t="s">
        <v>85</v>
      </c>
      <c r="H440" s="41" t="s">
        <v>85</v>
      </c>
    </row>
    <row r="441" spans="1:8" x14ac:dyDescent="0.2">
      <c r="A441">
        <v>461</v>
      </c>
      <c r="B441" s="41" t="s">
        <v>1156</v>
      </c>
      <c r="C441" s="41" t="s">
        <v>1157</v>
      </c>
      <c r="D441" s="41" t="s">
        <v>1158</v>
      </c>
      <c r="E441" s="41" t="s">
        <v>180</v>
      </c>
      <c r="F441" s="41" t="s">
        <v>85</v>
      </c>
      <c r="G441" s="41" t="s">
        <v>85</v>
      </c>
      <c r="H441" s="41" t="s">
        <v>85</v>
      </c>
    </row>
    <row r="442" spans="1:8" x14ac:dyDescent="0.2">
      <c r="A442">
        <v>462</v>
      </c>
      <c r="B442" s="41" t="s">
        <v>1159</v>
      </c>
      <c r="C442" s="41" t="s">
        <v>1160</v>
      </c>
      <c r="D442" s="41" t="s">
        <v>1161</v>
      </c>
      <c r="E442" s="41" t="s">
        <v>180</v>
      </c>
      <c r="F442" s="41" t="s">
        <v>85</v>
      </c>
      <c r="G442" s="41" t="s">
        <v>85</v>
      </c>
      <c r="H442" s="41" t="s">
        <v>85</v>
      </c>
    </row>
    <row r="443" spans="1:8" x14ac:dyDescent="0.2">
      <c r="A443">
        <v>463</v>
      </c>
      <c r="B443" s="41" t="s">
        <v>1162</v>
      </c>
      <c r="C443" s="41" t="s">
        <v>1163</v>
      </c>
      <c r="D443" s="41" t="s">
        <v>1164</v>
      </c>
      <c r="E443" s="41" t="s">
        <v>180</v>
      </c>
      <c r="F443" s="41" t="s">
        <v>85</v>
      </c>
      <c r="G443" s="41" t="s">
        <v>85</v>
      </c>
      <c r="H443" s="41" t="s">
        <v>85</v>
      </c>
    </row>
    <row r="444" spans="1:8" x14ac:dyDescent="0.2">
      <c r="A444">
        <v>464</v>
      </c>
      <c r="B444" s="41" t="s">
        <v>1165</v>
      </c>
      <c r="C444" s="41" t="s">
        <v>85</v>
      </c>
      <c r="D444" s="41" t="s">
        <v>1166</v>
      </c>
      <c r="E444" s="41" t="s">
        <v>180</v>
      </c>
      <c r="F444" s="41" t="s">
        <v>85</v>
      </c>
      <c r="G444" s="41" t="s">
        <v>85</v>
      </c>
      <c r="H444" s="41" t="s">
        <v>85</v>
      </c>
    </row>
    <row r="445" spans="1:8" x14ac:dyDescent="0.2">
      <c r="A445">
        <v>465</v>
      </c>
      <c r="B445" s="41" t="s">
        <v>1167</v>
      </c>
      <c r="C445" s="41" t="s">
        <v>85</v>
      </c>
      <c r="D445" s="41" t="s">
        <v>1168</v>
      </c>
      <c r="E445" s="41" t="s">
        <v>180</v>
      </c>
      <c r="F445" s="41" t="s">
        <v>85</v>
      </c>
      <c r="G445" s="41" t="s">
        <v>85</v>
      </c>
      <c r="H445" s="41" t="s">
        <v>85</v>
      </c>
    </row>
    <row r="446" spans="1:8" x14ac:dyDescent="0.2">
      <c r="A446">
        <v>466</v>
      </c>
      <c r="B446" s="41" t="s">
        <v>1169</v>
      </c>
      <c r="C446" s="41" t="s">
        <v>85</v>
      </c>
      <c r="D446" s="41" t="s">
        <v>1170</v>
      </c>
      <c r="E446" s="41" t="s">
        <v>180</v>
      </c>
      <c r="F446" s="41" t="s">
        <v>85</v>
      </c>
      <c r="G446" s="41" t="s">
        <v>85</v>
      </c>
      <c r="H446" s="41" t="s">
        <v>85</v>
      </c>
    </row>
    <row r="447" spans="1:8" x14ac:dyDescent="0.2">
      <c r="A447">
        <v>467</v>
      </c>
      <c r="B447" s="41" t="s">
        <v>1171</v>
      </c>
      <c r="C447" s="41" t="s">
        <v>85</v>
      </c>
      <c r="D447" s="41" t="s">
        <v>1172</v>
      </c>
      <c r="E447" s="41" t="s">
        <v>180</v>
      </c>
      <c r="F447" s="41" t="s">
        <v>85</v>
      </c>
      <c r="G447" s="41" t="s">
        <v>85</v>
      </c>
      <c r="H447" s="41" t="s">
        <v>85</v>
      </c>
    </row>
    <row r="448" spans="1:8" x14ac:dyDescent="0.2">
      <c r="A448">
        <v>468</v>
      </c>
      <c r="B448" s="41" t="s">
        <v>1173</v>
      </c>
      <c r="C448" s="41" t="s">
        <v>85</v>
      </c>
      <c r="D448" s="41" t="s">
        <v>1174</v>
      </c>
      <c r="E448" s="41" t="s">
        <v>180</v>
      </c>
      <c r="F448" s="41" t="s">
        <v>85</v>
      </c>
      <c r="G448" s="41" t="s">
        <v>85</v>
      </c>
      <c r="H448" s="41" t="s">
        <v>85</v>
      </c>
    </row>
    <row r="449" spans="1:8" x14ac:dyDescent="0.2">
      <c r="A449">
        <v>469</v>
      </c>
      <c r="B449" s="41" t="s">
        <v>1175</v>
      </c>
      <c r="C449" s="41" t="s">
        <v>85</v>
      </c>
      <c r="D449" s="41" t="s">
        <v>1176</v>
      </c>
      <c r="E449" s="41" t="s">
        <v>180</v>
      </c>
      <c r="F449" s="41" t="s">
        <v>85</v>
      </c>
      <c r="G449" s="41" t="s">
        <v>85</v>
      </c>
      <c r="H449" s="41" t="s">
        <v>85</v>
      </c>
    </row>
    <row r="450" spans="1:8" x14ac:dyDescent="0.2">
      <c r="A450">
        <v>470</v>
      </c>
      <c r="B450" s="41" t="s">
        <v>1177</v>
      </c>
      <c r="C450" s="41" t="s">
        <v>1178</v>
      </c>
      <c r="D450" s="41" t="s">
        <v>1179</v>
      </c>
      <c r="E450" s="41" t="s">
        <v>184</v>
      </c>
      <c r="F450" s="41" t="s">
        <v>215</v>
      </c>
      <c r="G450" s="41" t="s">
        <v>216</v>
      </c>
      <c r="H450" s="41" t="s">
        <v>85</v>
      </c>
    </row>
    <row r="451" spans="1:8" x14ac:dyDescent="0.2">
      <c r="A451">
        <v>471</v>
      </c>
      <c r="B451" s="41" t="s">
        <v>1180</v>
      </c>
      <c r="C451" s="41" t="s">
        <v>1181</v>
      </c>
      <c r="D451" s="41" t="s">
        <v>1182</v>
      </c>
      <c r="E451" s="41" t="s">
        <v>184</v>
      </c>
      <c r="F451" s="41" t="s">
        <v>215</v>
      </c>
      <c r="G451" s="41" t="s">
        <v>253</v>
      </c>
      <c r="H451" s="41" t="s">
        <v>85</v>
      </c>
    </row>
    <row r="452" spans="1:8" x14ac:dyDescent="0.2">
      <c r="A452">
        <v>472</v>
      </c>
      <c r="B452" s="41" t="s">
        <v>1183</v>
      </c>
      <c r="C452" s="41" t="s">
        <v>85</v>
      </c>
      <c r="D452" s="41" t="s">
        <v>1184</v>
      </c>
      <c r="E452" s="41" t="s">
        <v>1185</v>
      </c>
      <c r="F452" s="41" t="s">
        <v>1186</v>
      </c>
      <c r="G452" s="41" t="s">
        <v>85</v>
      </c>
      <c r="H452" s="41" t="s">
        <v>85</v>
      </c>
    </row>
    <row r="453" spans="1:8" x14ac:dyDescent="0.2">
      <c r="A453">
        <v>473</v>
      </c>
      <c r="B453" s="41" t="s">
        <v>1187</v>
      </c>
      <c r="C453" s="41" t="s">
        <v>85</v>
      </c>
      <c r="D453" s="41" t="s">
        <v>1188</v>
      </c>
      <c r="E453" s="41" t="s">
        <v>1185</v>
      </c>
      <c r="F453" s="41" t="s">
        <v>1189</v>
      </c>
      <c r="G453" s="41" t="s">
        <v>85</v>
      </c>
      <c r="H453" s="41" t="s">
        <v>85</v>
      </c>
    </row>
    <row r="454" spans="1:8" x14ac:dyDescent="0.2">
      <c r="A454">
        <v>474</v>
      </c>
      <c r="B454" s="41" t="s">
        <v>1190</v>
      </c>
      <c r="C454" s="41" t="s">
        <v>85</v>
      </c>
      <c r="D454" s="41" t="s">
        <v>1191</v>
      </c>
      <c r="E454" s="41" t="s">
        <v>1192</v>
      </c>
      <c r="F454" s="41" t="s">
        <v>1193</v>
      </c>
      <c r="G454" s="41" t="s">
        <v>85</v>
      </c>
      <c r="H454" s="41" t="s">
        <v>85</v>
      </c>
    </row>
    <row r="455" spans="1:8" x14ac:dyDescent="0.2">
      <c r="A455">
        <v>475</v>
      </c>
      <c r="B455" s="41" t="s">
        <v>1194</v>
      </c>
      <c r="C455" s="41" t="s">
        <v>85</v>
      </c>
      <c r="D455" s="41" t="s">
        <v>1195</v>
      </c>
      <c r="E455" s="41" t="s">
        <v>99</v>
      </c>
      <c r="F455" s="41" t="s">
        <v>275</v>
      </c>
      <c r="G455" s="41" t="s">
        <v>85</v>
      </c>
      <c r="H455" s="41" t="s">
        <v>85</v>
      </c>
    </row>
    <row r="456" spans="1:8" x14ac:dyDescent="0.2">
      <c r="A456">
        <v>476</v>
      </c>
      <c r="B456" s="41" t="s">
        <v>1196</v>
      </c>
      <c r="C456" s="41" t="s">
        <v>85</v>
      </c>
      <c r="D456" s="41" t="s">
        <v>1197</v>
      </c>
      <c r="E456" s="41" t="s">
        <v>99</v>
      </c>
      <c r="F456" s="41" t="s">
        <v>275</v>
      </c>
      <c r="G456" s="41" t="s">
        <v>85</v>
      </c>
      <c r="H456" s="41" t="s">
        <v>85</v>
      </c>
    </row>
    <row r="457" spans="1:8" x14ac:dyDescent="0.2">
      <c r="A457">
        <v>477</v>
      </c>
      <c r="B457" s="41" t="s">
        <v>1198</v>
      </c>
      <c r="C457" s="41" t="s">
        <v>85</v>
      </c>
      <c r="D457" s="41" t="s">
        <v>1199</v>
      </c>
      <c r="E457" s="41" t="s">
        <v>99</v>
      </c>
      <c r="F457" s="41" t="s">
        <v>275</v>
      </c>
      <c r="G457" s="41" t="s">
        <v>85</v>
      </c>
      <c r="H457" s="41" t="s">
        <v>85</v>
      </c>
    </row>
    <row r="458" spans="1:8" x14ac:dyDescent="0.2">
      <c r="A458">
        <v>478</v>
      </c>
      <c r="B458" s="41" t="s">
        <v>1200</v>
      </c>
      <c r="C458" s="41" t="s">
        <v>85</v>
      </c>
      <c r="D458" s="41" t="s">
        <v>1201</v>
      </c>
      <c r="E458" s="41" t="s">
        <v>219</v>
      </c>
      <c r="F458" s="41" t="s">
        <v>275</v>
      </c>
      <c r="G458" s="41" t="s">
        <v>1202</v>
      </c>
      <c r="H458" s="41" t="s">
        <v>85</v>
      </c>
    </row>
    <row r="459" spans="1:8" x14ac:dyDescent="0.2">
      <c r="A459">
        <v>479</v>
      </c>
      <c r="B459" s="41" t="s">
        <v>1203</v>
      </c>
      <c r="C459" s="41" t="s">
        <v>85</v>
      </c>
      <c r="D459" s="41" t="s">
        <v>1204</v>
      </c>
      <c r="E459" s="41" t="s">
        <v>99</v>
      </c>
      <c r="F459" s="41" t="s">
        <v>275</v>
      </c>
      <c r="G459" s="41" t="s">
        <v>85</v>
      </c>
      <c r="H459" s="41" t="s">
        <v>85</v>
      </c>
    </row>
    <row r="460" spans="1:8" x14ac:dyDescent="0.2">
      <c r="A460">
        <v>480</v>
      </c>
      <c r="B460" s="41" t="s">
        <v>1205</v>
      </c>
      <c r="C460" s="41" t="s">
        <v>85</v>
      </c>
      <c r="D460" s="41" t="s">
        <v>1206</v>
      </c>
      <c r="E460" s="41" t="s">
        <v>99</v>
      </c>
      <c r="F460" s="41" t="s">
        <v>275</v>
      </c>
      <c r="G460" s="41" t="s">
        <v>1202</v>
      </c>
      <c r="H460" s="41" t="s">
        <v>85</v>
      </c>
    </row>
    <row r="461" spans="1:8" x14ac:dyDescent="0.2">
      <c r="A461">
        <v>481</v>
      </c>
      <c r="B461" s="41" t="s">
        <v>1207</v>
      </c>
      <c r="C461" s="41" t="s">
        <v>85</v>
      </c>
      <c r="D461" s="41" t="s">
        <v>1208</v>
      </c>
      <c r="E461" s="41" t="s">
        <v>99</v>
      </c>
      <c r="F461" s="41" t="s">
        <v>275</v>
      </c>
      <c r="G461" s="41" t="s">
        <v>1202</v>
      </c>
      <c r="H461" s="41" t="s">
        <v>85</v>
      </c>
    </row>
    <row r="462" spans="1:8" x14ac:dyDescent="0.2">
      <c r="A462">
        <v>482</v>
      </c>
      <c r="B462" s="41" t="s">
        <v>1209</v>
      </c>
      <c r="C462" s="41" t="s">
        <v>85</v>
      </c>
      <c r="D462" s="41" t="s">
        <v>1210</v>
      </c>
      <c r="E462" s="41" t="s">
        <v>116</v>
      </c>
      <c r="F462" s="41" t="s">
        <v>85</v>
      </c>
      <c r="G462" s="41" t="s">
        <v>85</v>
      </c>
      <c r="H462" s="41" t="s">
        <v>85</v>
      </c>
    </row>
    <row r="463" spans="1:8" x14ac:dyDescent="0.2">
      <c r="A463">
        <v>483</v>
      </c>
      <c r="B463" s="41" t="s">
        <v>1211</v>
      </c>
      <c r="C463" s="41" t="s">
        <v>85</v>
      </c>
      <c r="D463" s="41" t="s">
        <v>1212</v>
      </c>
      <c r="E463" s="41" t="s">
        <v>116</v>
      </c>
      <c r="F463" s="41" t="s">
        <v>85</v>
      </c>
      <c r="G463" s="41" t="s">
        <v>85</v>
      </c>
      <c r="H463" s="41" t="s">
        <v>85</v>
      </c>
    </row>
    <row r="464" spans="1:8" x14ac:dyDescent="0.2">
      <c r="A464">
        <v>484</v>
      </c>
      <c r="B464" s="41" t="s">
        <v>1213</v>
      </c>
      <c r="C464" s="41" t="s">
        <v>85</v>
      </c>
      <c r="D464" s="41" t="s">
        <v>1214</v>
      </c>
      <c r="E464" s="41" t="s">
        <v>116</v>
      </c>
      <c r="F464" s="41" t="s">
        <v>85</v>
      </c>
      <c r="G464" s="41" t="s">
        <v>1215</v>
      </c>
      <c r="H464" s="41" t="s">
        <v>85</v>
      </c>
    </row>
    <row r="465" spans="1:8" x14ac:dyDescent="0.2">
      <c r="A465">
        <v>485</v>
      </c>
      <c r="B465" s="41" t="s">
        <v>1216</v>
      </c>
      <c r="C465" s="41" t="s">
        <v>85</v>
      </c>
      <c r="D465" s="41" t="s">
        <v>1217</v>
      </c>
      <c r="E465" s="41" t="s">
        <v>116</v>
      </c>
      <c r="F465" s="41" t="s">
        <v>85</v>
      </c>
      <c r="G465" s="41" t="s">
        <v>1215</v>
      </c>
      <c r="H465" s="41" t="s">
        <v>85</v>
      </c>
    </row>
    <row r="466" spans="1:8" x14ac:dyDescent="0.2">
      <c r="A466">
        <v>486</v>
      </c>
      <c r="B466" s="41" t="s">
        <v>1218</v>
      </c>
      <c r="C466" s="41" t="s">
        <v>85</v>
      </c>
      <c r="D466" s="41" t="s">
        <v>1219</v>
      </c>
      <c r="E466" s="41" t="s">
        <v>116</v>
      </c>
      <c r="F466" s="41" t="s">
        <v>85</v>
      </c>
      <c r="G466" s="41" t="s">
        <v>85</v>
      </c>
      <c r="H466" s="41" t="s">
        <v>85</v>
      </c>
    </row>
    <row r="467" spans="1:8" x14ac:dyDescent="0.2">
      <c r="A467">
        <v>487</v>
      </c>
      <c r="B467" s="41" t="s">
        <v>1220</v>
      </c>
      <c r="C467" s="41" t="s">
        <v>85</v>
      </c>
      <c r="D467" s="41" t="s">
        <v>1221</v>
      </c>
      <c r="E467" s="41" t="s">
        <v>116</v>
      </c>
      <c r="F467" s="41" t="s">
        <v>1222</v>
      </c>
      <c r="G467" s="41" t="s">
        <v>85</v>
      </c>
      <c r="H467" s="41" t="s">
        <v>85</v>
      </c>
    </row>
    <row r="468" spans="1:8" x14ac:dyDescent="0.2">
      <c r="A468">
        <v>488</v>
      </c>
      <c r="B468" s="41" t="s">
        <v>1223</v>
      </c>
      <c r="C468" s="41" t="s">
        <v>85</v>
      </c>
      <c r="D468" s="41" t="s">
        <v>1224</v>
      </c>
      <c r="E468" s="41" t="s">
        <v>116</v>
      </c>
      <c r="F468" s="41" t="s">
        <v>1222</v>
      </c>
      <c r="G468" s="41" t="s">
        <v>85</v>
      </c>
      <c r="H468" s="41" t="s">
        <v>85</v>
      </c>
    </row>
    <row r="469" spans="1:8" x14ac:dyDescent="0.2">
      <c r="A469">
        <v>489</v>
      </c>
      <c r="B469" s="41" t="s">
        <v>1225</v>
      </c>
      <c r="C469" s="41" t="s">
        <v>85</v>
      </c>
      <c r="D469" s="41" t="s">
        <v>1226</v>
      </c>
      <c r="E469" s="41" t="s">
        <v>116</v>
      </c>
      <c r="F469" s="41" t="s">
        <v>85</v>
      </c>
      <c r="G469" s="41" t="s">
        <v>85</v>
      </c>
      <c r="H469" s="41" t="s">
        <v>85</v>
      </c>
    </row>
    <row r="470" spans="1:8" x14ac:dyDescent="0.2">
      <c r="A470">
        <v>490</v>
      </c>
      <c r="B470" s="41" t="s">
        <v>1227</v>
      </c>
      <c r="C470" s="41" t="s">
        <v>85</v>
      </c>
      <c r="D470" s="41" t="s">
        <v>1228</v>
      </c>
      <c r="E470" s="41" t="s">
        <v>116</v>
      </c>
      <c r="F470" s="41" t="s">
        <v>85</v>
      </c>
      <c r="G470" s="41" t="s">
        <v>85</v>
      </c>
      <c r="H470" s="41" t="s">
        <v>85</v>
      </c>
    </row>
    <row r="471" spans="1:8" x14ac:dyDescent="0.2">
      <c r="A471">
        <v>491</v>
      </c>
      <c r="B471" s="41" t="s">
        <v>1229</v>
      </c>
      <c r="C471" s="41" t="s">
        <v>85</v>
      </c>
      <c r="D471" s="41" t="s">
        <v>1230</v>
      </c>
      <c r="E471" s="41" t="s">
        <v>116</v>
      </c>
      <c r="F471" s="41" t="s">
        <v>85</v>
      </c>
      <c r="G471" s="41" t="s">
        <v>85</v>
      </c>
      <c r="H471" s="41" t="s">
        <v>85</v>
      </c>
    </row>
    <row r="472" spans="1:8" x14ac:dyDescent="0.2">
      <c r="A472">
        <v>492</v>
      </c>
      <c r="B472" s="41" t="s">
        <v>1231</v>
      </c>
      <c r="C472" s="41" t="s">
        <v>85</v>
      </c>
      <c r="D472" s="41" t="s">
        <v>1232</v>
      </c>
      <c r="E472" s="41" t="s">
        <v>116</v>
      </c>
      <c r="F472" s="41" t="s">
        <v>1233</v>
      </c>
      <c r="G472" s="41" t="s">
        <v>1234</v>
      </c>
      <c r="H472" s="41" t="s">
        <v>85</v>
      </c>
    </row>
    <row r="473" spans="1:8" x14ac:dyDescent="0.2">
      <c r="A473">
        <v>493</v>
      </c>
      <c r="B473" s="41" t="s">
        <v>1235</v>
      </c>
      <c r="C473" s="41" t="s">
        <v>85</v>
      </c>
      <c r="D473" s="41" t="s">
        <v>1236</v>
      </c>
      <c r="E473" s="41" t="s">
        <v>116</v>
      </c>
      <c r="F473" s="41" t="s">
        <v>85</v>
      </c>
      <c r="G473" s="41" t="s">
        <v>85</v>
      </c>
      <c r="H473" s="41" t="s">
        <v>85</v>
      </c>
    </row>
    <row r="474" spans="1:8" x14ac:dyDescent="0.2">
      <c r="A474">
        <v>494</v>
      </c>
      <c r="B474" s="41" t="s">
        <v>1237</v>
      </c>
      <c r="C474" s="41" t="s">
        <v>85</v>
      </c>
      <c r="D474" s="41" t="s">
        <v>1238</v>
      </c>
      <c r="E474" s="41" t="s">
        <v>116</v>
      </c>
      <c r="F474" s="41" t="s">
        <v>85</v>
      </c>
      <c r="G474" s="41" t="s">
        <v>1215</v>
      </c>
      <c r="H474" s="41" t="s">
        <v>85</v>
      </c>
    </row>
    <row r="475" spans="1:8" x14ac:dyDescent="0.2">
      <c r="A475">
        <v>495</v>
      </c>
      <c r="B475" s="41" t="s">
        <v>1239</v>
      </c>
      <c r="C475" s="41" t="s">
        <v>85</v>
      </c>
      <c r="D475" s="41" t="s">
        <v>1240</v>
      </c>
      <c r="E475" s="41" t="s">
        <v>116</v>
      </c>
      <c r="F475" s="41" t="s">
        <v>85</v>
      </c>
      <c r="G475" s="41" t="s">
        <v>85</v>
      </c>
      <c r="H475" s="41" t="s">
        <v>85</v>
      </c>
    </row>
    <row r="476" spans="1:8" x14ac:dyDescent="0.2">
      <c r="A476">
        <v>496</v>
      </c>
      <c r="B476" s="41" t="s">
        <v>1241</v>
      </c>
      <c r="C476" s="41" t="s">
        <v>1242</v>
      </c>
      <c r="D476" s="41" t="s">
        <v>1243</v>
      </c>
      <c r="E476" s="41" t="s">
        <v>116</v>
      </c>
      <c r="F476" s="41" t="s">
        <v>85</v>
      </c>
      <c r="G476" s="41" t="s">
        <v>85</v>
      </c>
      <c r="H476" s="41" t="s">
        <v>85</v>
      </c>
    </row>
    <row r="477" spans="1:8" x14ac:dyDescent="0.2">
      <c r="A477">
        <v>497</v>
      </c>
      <c r="B477" s="41" t="s">
        <v>1244</v>
      </c>
      <c r="C477" s="41" t="s">
        <v>85</v>
      </c>
      <c r="D477" s="41" t="s">
        <v>1245</v>
      </c>
      <c r="E477" s="41" t="s">
        <v>116</v>
      </c>
      <c r="F477" s="41" t="s">
        <v>85</v>
      </c>
      <c r="G477" s="41" t="s">
        <v>85</v>
      </c>
      <c r="H477" s="41" t="s">
        <v>85</v>
      </c>
    </row>
    <row r="478" spans="1:8" x14ac:dyDescent="0.2">
      <c r="A478">
        <v>498</v>
      </c>
      <c r="B478" s="41" t="s">
        <v>1246</v>
      </c>
      <c r="C478" s="41" t="s">
        <v>1247</v>
      </c>
      <c r="D478" s="41" t="s">
        <v>1248</v>
      </c>
      <c r="E478" s="41" t="s">
        <v>1249</v>
      </c>
      <c r="F478" s="41" t="s">
        <v>1250</v>
      </c>
      <c r="G478" s="41" t="s">
        <v>216</v>
      </c>
      <c r="H478" s="41" t="s">
        <v>85</v>
      </c>
    </row>
    <row r="479" spans="1:8" x14ac:dyDescent="0.2">
      <c r="A479">
        <v>499</v>
      </c>
      <c r="B479" s="41" t="s">
        <v>1251</v>
      </c>
      <c r="C479" s="41" t="s">
        <v>85</v>
      </c>
      <c r="D479" s="41" t="s">
        <v>1252</v>
      </c>
      <c r="E479" s="41" t="s">
        <v>112</v>
      </c>
      <c r="F479" s="41" t="s">
        <v>85</v>
      </c>
      <c r="G479" s="41" t="s">
        <v>85</v>
      </c>
      <c r="H479" s="41" t="s">
        <v>85</v>
      </c>
    </row>
    <row r="480" spans="1:8" x14ac:dyDescent="0.2">
      <c r="A480">
        <v>500</v>
      </c>
      <c r="B480" s="41" t="s">
        <v>1253</v>
      </c>
      <c r="C480" s="41" t="s">
        <v>85</v>
      </c>
      <c r="D480" s="41" t="s">
        <v>1254</v>
      </c>
      <c r="E480" s="41" t="s">
        <v>116</v>
      </c>
      <c r="F480" s="41" t="s">
        <v>85</v>
      </c>
      <c r="G480" s="41" t="s">
        <v>85</v>
      </c>
      <c r="H480" s="41" t="s">
        <v>85</v>
      </c>
    </row>
    <row r="481" spans="1:8" x14ac:dyDescent="0.2">
      <c r="A481">
        <v>501</v>
      </c>
      <c r="B481" s="41" t="s">
        <v>1255</v>
      </c>
      <c r="C481" s="41" t="s">
        <v>85</v>
      </c>
      <c r="D481" s="41" t="s">
        <v>1256</v>
      </c>
      <c r="E481" s="41" t="s">
        <v>116</v>
      </c>
      <c r="F481" s="41" t="s">
        <v>85</v>
      </c>
      <c r="G481" s="41" t="s">
        <v>85</v>
      </c>
      <c r="H481" s="41" t="s">
        <v>85</v>
      </c>
    </row>
    <row r="482" spans="1:8" x14ac:dyDescent="0.2">
      <c r="A482">
        <v>502</v>
      </c>
      <c r="B482" s="41" t="s">
        <v>1257</v>
      </c>
      <c r="C482" s="41" t="s">
        <v>85</v>
      </c>
      <c r="D482" s="41" t="s">
        <v>1258</v>
      </c>
      <c r="E482" s="41" t="s">
        <v>116</v>
      </c>
      <c r="F482" s="41" t="s">
        <v>85</v>
      </c>
      <c r="G482" s="41" t="s">
        <v>85</v>
      </c>
      <c r="H482" s="41" t="s">
        <v>85</v>
      </c>
    </row>
    <row r="483" spans="1:8" x14ac:dyDescent="0.2">
      <c r="A483">
        <v>503</v>
      </c>
      <c r="B483" s="41" t="s">
        <v>1259</v>
      </c>
      <c r="C483" s="41" t="s">
        <v>85</v>
      </c>
      <c r="D483" s="41" t="s">
        <v>1260</v>
      </c>
      <c r="E483" s="41" t="s">
        <v>116</v>
      </c>
      <c r="F483" s="41" t="s">
        <v>85</v>
      </c>
      <c r="G483" s="41" t="s">
        <v>85</v>
      </c>
      <c r="H483" s="41" t="s">
        <v>85</v>
      </c>
    </row>
    <row r="484" spans="1:8" x14ac:dyDescent="0.2">
      <c r="A484">
        <v>504</v>
      </c>
      <c r="B484" s="41" t="s">
        <v>1261</v>
      </c>
      <c r="C484" s="41" t="s">
        <v>85</v>
      </c>
      <c r="D484" s="41" t="s">
        <v>1262</v>
      </c>
      <c r="E484" s="41" t="s">
        <v>116</v>
      </c>
      <c r="F484" s="41" t="s">
        <v>85</v>
      </c>
      <c r="G484" s="41" t="s">
        <v>85</v>
      </c>
      <c r="H484" s="41" t="s">
        <v>85</v>
      </c>
    </row>
    <row r="485" spans="1:8" x14ac:dyDescent="0.2">
      <c r="A485">
        <v>505</v>
      </c>
      <c r="B485" s="41" t="s">
        <v>1263</v>
      </c>
      <c r="C485" s="41" t="s">
        <v>85</v>
      </c>
      <c r="D485" s="41" t="s">
        <v>1264</v>
      </c>
      <c r="E485" s="41" t="s">
        <v>116</v>
      </c>
      <c r="F485" s="41" t="s">
        <v>85</v>
      </c>
      <c r="G485" s="41" t="s">
        <v>85</v>
      </c>
      <c r="H485" s="41" t="s">
        <v>85</v>
      </c>
    </row>
    <row r="486" spans="1:8" x14ac:dyDescent="0.2">
      <c r="A486">
        <v>506</v>
      </c>
      <c r="B486" s="41" t="s">
        <v>1265</v>
      </c>
      <c r="C486" s="41" t="s">
        <v>85</v>
      </c>
      <c r="D486" s="41" t="s">
        <v>1266</v>
      </c>
      <c r="E486" s="41" t="s">
        <v>116</v>
      </c>
      <c r="F486" s="41" t="s">
        <v>85</v>
      </c>
      <c r="G486" s="41" t="s">
        <v>85</v>
      </c>
      <c r="H486" s="41" t="s">
        <v>85</v>
      </c>
    </row>
    <row r="487" spans="1:8" x14ac:dyDescent="0.2">
      <c r="A487">
        <v>507</v>
      </c>
      <c r="B487" s="41" t="s">
        <v>1267</v>
      </c>
      <c r="C487" s="41" t="s">
        <v>85</v>
      </c>
      <c r="D487" s="41" t="s">
        <v>1268</v>
      </c>
      <c r="E487" s="41" t="s">
        <v>116</v>
      </c>
      <c r="F487" s="41" t="s">
        <v>85</v>
      </c>
      <c r="G487" s="41" t="s">
        <v>85</v>
      </c>
      <c r="H487" s="41" t="s">
        <v>85</v>
      </c>
    </row>
    <row r="488" spans="1:8" x14ac:dyDescent="0.2">
      <c r="A488">
        <v>508</v>
      </c>
      <c r="B488" s="41" t="s">
        <v>1269</v>
      </c>
      <c r="C488" s="41" t="s">
        <v>1270</v>
      </c>
      <c r="D488" s="41" t="s">
        <v>1271</v>
      </c>
      <c r="E488" s="41" t="s">
        <v>1249</v>
      </c>
      <c r="F488" s="41" t="s">
        <v>1250</v>
      </c>
      <c r="G488" s="41" t="s">
        <v>1272</v>
      </c>
      <c r="H488" s="41" t="s">
        <v>85</v>
      </c>
    </row>
    <row r="489" spans="1:8" x14ac:dyDescent="0.2">
      <c r="A489">
        <v>509</v>
      </c>
      <c r="B489" s="41" t="s">
        <v>1273</v>
      </c>
      <c r="C489" s="41" t="s">
        <v>85</v>
      </c>
      <c r="D489" s="41" t="s">
        <v>1274</v>
      </c>
      <c r="E489" s="41" t="s">
        <v>116</v>
      </c>
      <c r="F489" s="41" t="s">
        <v>85</v>
      </c>
      <c r="G489" s="41" t="s">
        <v>85</v>
      </c>
      <c r="H489" s="41" t="s">
        <v>85</v>
      </c>
    </row>
    <row r="490" spans="1:8" x14ac:dyDescent="0.2">
      <c r="A490">
        <v>510</v>
      </c>
      <c r="B490" s="41" t="s">
        <v>1275</v>
      </c>
      <c r="C490" s="41" t="s">
        <v>85</v>
      </c>
      <c r="D490" s="41" t="s">
        <v>1276</v>
      </c>
      <c r="E490" s="41" t="s">
        <v>294</v>
      </c>
      <c r="F490" s="41" t="s">
        <v>85</v>
      </c>
      <c r="G490" s="41" t="s">
        <v>85</v>
      </c>
      <c r="H490" s="41" t="s">
        <v>85</v>
      </c>
    </row>
    <row r="491" spans="1:8" x14ac:dyDescent="0.2">
      <c r="A491">
        <v>511</v>
      </c>
      <c r="B491" s="41" t="s">
        <v>1277</v>
      </c>
      <c r="C491" s="41" t="s">
        <v>85</v>
      </c>
      <c r="D491" s="41" t="s">
        <v>1278</v>
      </c>
      <c r="E491" s="41" t="s">
        <v>294</v>
      </c>
      <c r="F491" s="41" t="s">
        <v>85</v>
      </c>
      <c r="G491" s="41" t="s">
        <v>85</v>
      </c>
      <c r="H491" s="41" t="s">
        <v>85</v>
      </c>
    </row>
    <row r="492" spans="1:8" x14ac:dyDescent="0.2">
      <c r="A492">
        <v>512</v>
      </c>
      <c r="B492" s="41" t="s">
        <v>1279</v>
      </c>
      <c r="C492" s="41" t="s">
        <v>85</v>
      </c>
      <c r="D492" s="41" t="s">
        <v>1280</v>
      </c>
      <c r="E492" s="41" t="s">
        <v>294</v>
      </c>
      <c r="F492" s="41" t="s">
        <v>85</v>
      </c>
      <c r="G492" s="41" t="s">
        <v>85</v>
      </c>
      <c r="H492" s="41" t="s">
        <v>85</v>
      </c>
    </row>
    <row r="493" spans="1:8" x14ac:dyDescent="0.2">
      <c r="A493">
        <v>513</v>
      </c>
      <c r="B493" s="41" t="s">
        <v>1281</v>
      </c>
      <c r="C493" s="41" t="s">
        <v>1282</v>
      </c>
      <c r="D493" s="41" t="s">
        <v>1283</v>
      </c>
      <c r="E493" s="41" t="s">
        <v>294</v>
      </c>
      <c r="F493" s="41" t="s">
        <v>85</v>
      </c>
      <c r="G493" s="41" t="s">
        <v>85</v>
      </c>
      <c r="H493" s="41" t="s">
        <v>85</v>
      </c>
    </row>
    <row r="494" spans="1:8" x14ac:dyDescent="0.2">
      <c r="A494">
        <v>514</v>
      </c>
      <c r="B494" s="41" t="s">
        <v>1284</v>
      </c>
      <c r="C494" s="41" t="s">
        <v>85</v>
      </c>
      <c r="D494" s="41" t="s">
        <v>1285</v>
      </c>
      <c r="E494" s="41" t="s">
        <v>294</v>
      </c>
      <c r="F494" s="41" t="s">
        <v>85</v>
      </c>
      <c r="G494" s="41" t="s">
        <v>85</v>
      </c>
      <c r="H494" s="41" t="s">
        <v>85</v>
      </c>
    </row>
    <row r="495" spans="1:8" x14ac:dyDescent="0.2">
      <c r="A495">
        <v>515</v>
      </c>
      <c r="B495" s="41" t="s">
        <v>1286</v>
      </c>
      <c r="C495" s="41" t="s">
        <v>85</v>
      </c>
      <c r="D495" s="41" t="s">
        <v>1287</v>
      </c>
      <c r="E495" s="41" t="s">
        <v>294</v>
      </c>
      <c r="F495" s="41" t="s">
        <v>85</v>
      </c>
      <c r="G495" s="41" t="s">
        <v>85</v>
      </c>
      <c r="H495" s="41" t="s">
        <v>85</v>
      </c>
    </row>
    <row r="496" spans="1:8" x14ac:dyDescent="0.2">
      <c r="A496">
        <v>516</v>
      </c>
      <c r="B496" s="41" t="s">
        <v>1288</v>
      </c>
      <c r="C496" s="41" t="s">
        <v>85</v>
      </c>
      <c r="D496" s="41" t="s">
        <v>1289</v>
      </c>
      <c r="E496" s="41" t="s">
        <v>294</v>
      </c>
      <c r="F496" s="41" t="s">
        <v>85</v>
      </c>
      <c r="G496" s="41" t="s">
        <v>85</v>
      </c>
      <c r="H496" s="41" t="s">
        <v>85</v>
      </c>
    </row>
    <row r="497" spans="1:8" x14ac:dyDescent="0.2">
      <c r="A497">
        <v>517</v>
      </c>
      <c r="B497" s="41" t="s">
        <v>1290</v>
      </c>
      <c r="C497" s="41" t="s">
        <v>85</v>
      </c>
      <c r="D497" s="41" t="s">
        <v>1291</v>
      </c>
      <c r="E497" s="41" t="s">
        <v>294</v>
      </c>
      <c r="F497" s="41" t="s">
        <v>85</v>
      </c>
      <c r="G497" s="41" t="s">
        <v>85</v>
      </c>
      <c r="H497" s="41" t="s">
        <v>85</v>
      </c>
    </row>
    <row r="498" spans="1:8" x14ac:dyDescent="0.2">
      <c r="A498">
        <v>518</v>
      </c>
      <c r="B498" s="41" t="s">
        <v>1292</v>
      </c>
      <c r="C498" s="41" t="s">
        <v>85</v>
      </c>
      <c r="D498" s="41" t="s">
        <v>1293</v>
      </c>
      <c r="E498" s="41" t="s">
        <v>112</v>
      </c>
      <c r="F498" s="41" t="s">
        <v>85</v>
      </c>
      <c r="G498" s="41" t="s">
        <v>85</v>
      </c>
      <c r="H498" s="41" t="s">
        <v>85</v>
      </c>
    </row>
    <row r="499" spans="1:8" x14ac:dyDescent="0.2">
      <c r="A499">
        <v>519</v>
      </c>
      <c r="B499" s="41" t="s">
        <v>1294</v>
      </c>
      <c r="C499" s="41" t="s">
        <v>85</v>
      </c>
      <c r="D499" s="41" t="s">
        <v>1295</v>
      </c>
      <c r="E499" s="41" t="s">
        <v>294</v>
      </c>
      <c r="F499" s="41" t="s">
        <v>85</v>
      </c>
      <c r="G499" s="41" t="s">
        <v>85</v>
      </c>
      <c r="H499" s="41" t="s">
        <v>85</v>
      </c>
    </row>
    <row r="500" spans="1:8" x14ac:dyDescent="0.2">
      <c r="A500">
        <v>520</v>
      </c>
      <c r="B500" s="41" t="s">
        <v>1296</v>
      </c>
      <c r="C500" s="41" t="s">
        <v>85</v>
      </c>
      <c r="D500" s="41" t="s">
        <v>1297</v>
      </c>
      <c r="E500" s="41" t="s">
        <v>294</v>
      </c>
      <c r="F500" s="41" t="s">
        <v>85</v>
      </c>
      <c r="G500" s="41" t="s">
        <v>85</v>
      </c>
      <c r="H500" s="41" t="s">
        <v>85</v>
      </c>
    </row>
    <row r="501" spans="1:8" x14ac:dyDescent="0.2">
      <c r="A501">
        <v>521</v>
      </c>
      <c r="B501" s="41" t="s">
        <v>1298</v>
      </c>
      <c r="C501" s="41" t="s">
        <v>85</v>
      </c>
      <c r="D501" s="41" t="s">
        <v>1299</v>
      </c>
      <c r="E501" s="41" t="s">
        <v>294</v>
      </c>
      <c r="F501" s="41" t="s">
        <v>85</v>
      </c>
      <c r="G501" s="41" t="s">
        <v>85</v>
      </c>
      <c r="H501" s="41" t="s">
        <v>85</v>
      </c>
    </row>
    <row r="502" spans="1:8" x14ac:dyDescent="0.2">
      <c r="A502">
        <v>522</v>
      </c>
      <c r="B502" s="41" t="s">
        <v>1300</v>
      </c>
      <c r="C502" s="41" t="s">
        <v>85</v>
      </c>
      <c r="D502" s="41" t="s">
        <v>1301</v>
      </c>
      <c r="E502" s="41" t="s">
        <v>294</v>
      </c>
      <c r="F502" s="41" t="s">
        <v>85</v>
      </c>
      <c r="G502" s="41" t="s">
        <v>85</v>
      </c>
      <c r="H502" s="41" t="s">
        <v>85</v>
      </c>
    </row>
    <row r="503" spans="1:8" x14ac:dyDescent="0.2">
      <c r="A503">
        <v>523</v>
      </c>
      <c r="B503" s="41" t="s">
        <v>1302</v>
      </c>
      <c r="C503" s="41" t="s">
        <v>85</v>
      </c>
      <c r="D503" s="41" t="s">
        <v>1303</v>
      </c>
      <c r="E503" s="41" t="s">
        <v>294</v>
      </c>
      <c r="F503" s="41" t="s">
        <v>85</v>
      </c>
      <c r="G503" s="41" t="s">
        <v>85</v>
      </c>
      <c r="H503" s="41" t="s">
        <v>85</v>
      </c>
    </row>
    <row r="504" spans="1:8" x14ac:dyDescent="0.2">
      <c r="A504">
        <v>524</v>
      </c>
      <c r="B504" s="41" t="s">
        <v>1304</v>
      </c>
      <c r="C504" s="41" t="s">
        <v>85</v>
      </c>
      <c r="D504" s="41" t="s">
        <v>1305</v>
      </c>
      <c r="E504" s="41" t="s">
        <v>294</v>
      </c>
      <c r="F504" s="41" t="s">
        <v>85</v>
      </c>
      <c r="G504" s="41" t="s">
        <v>85</v>
      </c>
      <c r="H504" s="41" t="s">
        <v>85</v>
      </c>
    </row>
    <row r="505" spans="1:8" x14ac:dyDescent="0.2">
      <c r="A505">
        <v>525</v>
      </c>
      <c r="B505" s="41" t="s">
        <v>1306</v>
      </c>
      <c r="C505" s="41" t="s">
        <v>85</v>
      </c>
      <c r="D505" s="41" t="s">
        <v>1307</v>
      </c>
      <c r="E505" s="41" t="s">
        <v>294</v>
      </c>
      <c r="F505" s="41" t="s">
        <v>85</v>
      </c>
      <c r="G505" s="41" t="s">
        <v>85</v>
      </c>
      <c r="H505" s="41" t="s">
        <v>85</v>
      </c>
    </row>
    <row r="506" spans="1:8" x14ac:dyDescent="0.2">
      <c r="A506">
        <v>526</v>
      </c>
      <c r="B506" s="41" t="s">
        <v>1308</v>
      </c>
      <c r="C506" s="41" t="s">
        <v>85</v>
      </c>
      <c r="D506" s="41" t="s">
        <v>1309</v>
      </c>
      <c r="E506" s="41" t="s">
        <v>294</v>
      </c>
      <c r="F506" s="41" t="s">
        <v>85</v>
      </c>
      <c r="G506" s="41" t="s">
        <v>85</v>
      </c>
      <c r="H506" s="41" t="s">
        <v>85</v>
      </c>
    </row>
    <row r="507" spans="1:8" x14ac:dyDescent="0.2">
      <c r="A507">
        <v>527</v>
      </c>
      <c r="B507" s="41" t="s">
        <v>1310</v>
      </c>
      <c r="C507" s="41" t="s">
        <v>1311</v>
      </c>
      <c r="D507" s="41" t="s">
        <v>1312</v>
      </c>
      <c r="E507" s="41" t="s">
        <v>184</v>
      </c>
      <c r="F507" s="41" t="s">
        <v>185</v>
      </c>
      <c r="G507" s="41" t="s">
        <v>85</v>
      </c>
      <c r="H507" s="41" t="s">
        <v>85</v>
      </c>
    </row>
    <row r="508" spans="1:8" x14ac:dyDescent="0.2">
      <c r="A508">
        <v>528</v>
      </c>
      <c r="B508" s="41" t="s">
        <v>1313</v>
      </c>
      <c r="C508" s="41" t="s">
        <v>85</v>
      </c>
      <c r="D508" s="41" t="s">
        <v>1314</v>
      </c>
      <c r="E508" s="41" t="s">
        <v>294</v>
      </c>
      <c r="F508" s="41" t="s">
        <v>85</v>
      </c>
      <c r="G508" s="41" t="s">
        <v>85</v>
      </c>
      <c r="H508" s="41" t="s">
        <v>85</v>
      </c>
    </row>
    <row r="509" spans="1:8" x14ac:dyDescent="0.2">
      <c r="A509">
        <v>529</v>
      </c>
      <c r="B509" s="41" t="s">
        <v>1315</v>
      </c>
      <c r="C509" s="41" t="s">
        <v>205</v>
      </c>
      <c r="D509" s="41" t="s">
        <v>1316</v>
      </c>
      <c r="E509" s="41" t="s">
        <v>184</v>
      </c>
      <c r="F509" s="41" t="s">
        <v>185</v>
      </c>
      <c r="G509" s="41" t="s">
        <v>85</v>
      </c>
      <c r="H509" s="41" t="s">
        <v>85</v>
      </c>
    </row>
    <row r="510" spans="1:8" x14ac:dyDescent="0.2">
      <c r="A510">
        <v>530</v>
      </c>
      <c r="B510" s="41" t="s">
        <v>1317</v>
      </c>
      <c r="C510" s="41" t="s">
        <v>85</v>
      </c>
      <c r="D510" s="41" t="s">
        <v>1318</v>
      </c>
      <c r="E510" s="41" t="s">
        <v>294</v>
      </c>
      <c r="F510" s="41" t="s">
        <v>85</v>
      </c>
      <c r="G510" s="41" t="s">
        <v>85</v>
      </c>
      <c r="H510" s="41" t="s">
        <v>85</v>
      </c>
    </row>
    <row r="511" spans="1:8" x14ac:dyDescent="0.2">
      <c r="A511">
        <v>531</v>
      </c>
      <c r="B511" s="41" t="s">
        <v>1319</v>
      </c>
      <c r="C511" s="41" t="s">
        <v>85</v>
      </c>
      <c r="D511" s="41" t="s">
        <v>1320</v>
      </c>
      <c r="E511" s="41" t="s">
        <v>294</v>
      </c>
      <c r="F511" s="41" t="s">
        <v>85</v>
      </c>
      <c r="G511" s="41" t="s">
        <v>85</v>
      </c>
      <c r="H511" s="41" t="s">
        <v>85</v>
      </c>
    </row>
    <row r="512" spans="1:8" x14ac:dyDescent="0.2">
      <c r="A512">
        <v>532</v>
      </c>
      <c r="B512" s="41" t="s">
        <v>1321</v>
      </c>
      <c r="C512" s="41" t="s">
        <v>85</v>
      </c>
      <c r="D512" s="41" t="s">
        <v>1322</v>
      </c>
      <c r="E512" s="41" t="s">
        <v>294</v>
      </c>
      <c r="F512" s="41" t="s">
        <v>85</v>
      </c>
      <c r="G512" s="41" t="s">
        <v>85</v>
      </c>
      <c r="H512" s="41" t="s">
        <v>85</v>
      </c>
    </row>
    <row r="513" spans="1:8" x14ac:dyDescent="0.2">
      <c r="A513">
        <v>533</v>
      </c>
      <c r="B513" s="41" t="s">
        <v>1323</v>
      </c>
      <c r="C513" s="41" t="s">
        <v>85</v>
      </c>
      <c r="D513" s="41" t="s">
        <v>1324</v>
      </c>
      <c r="E513" s="41" t="s">
        <v>294</v>
      </c>
      <c r="F513" s="41" t="s">
        <v>85</v>
      </c>
      <c r="G513" s="41" t="s">
        <v>85</v>
      </c>
      <c r="H513" s="41" t="s">
        <v>85</v>
      </c>
    </row>
    <row r="514" spans="1:8" x14ac:dyDescent="0.2">
      <c r="A514">
        <v>534</v>
      </c>
      <c r="B514" s="41" t="s">
        <v>1325</v>
      </c>
      <c r="C514" s="41" t="s">
        <v>85</v>
      </c>
      <c r="D514" s="41" t="s">
        <v>1326</v>
      </c>
      <c r="E514" s="41" t="s">
        <v>294</v>
      </c>
      <c r="F514" s="41" t="s">
        <v>85</v>
      </c>
      <c r="G514" s="41" t="s">
        <v>85</v>
      </c>
      <c r="H514" s="41" t="s">
        <v>85</v>
      </c>
    </row>
    <row r="515" spans="1:8" x14ac:dyDescent="0.2">
      <c r="A515">
        <v>535</v>
      </c>
      <c r="B515" s="41" t="s">
        <v>1327</v>
      </c>
      <c r="C515" s="41" t="s">
        <v>85</v>
      </c>
      <c r="D515" s="41" t="s">
        <v>1328</v>
      </c>
      <c r="E515" s="41" t="s">
        <v>294</v>
      </c>
      <c r="F515" s="41" t="s">
        <v>85</v>
      </c>
      <c r="G515" s="41" t="s">
        <v>85</v>
      </c>
      <c r="H515" s="41" t="s">
        <v>85</v>
      </c>
    </row>
    <row r="516" spans="1:8" x14ac:dyDescent="0.2">
      <c r="A516">
        <v>536</v>
      </c>
      <c r="B516" s="41" t="s">
        <v>1329</v>
      </c>
      <c r="C516" s="41" t="s">
        <v>85</v>
      </c>
      <c r="D516" s="41" t="s">
        <v>1330</v>
      </c>
      <c r="E516" s="41" t="s">
        <v>294</v>
      </c>
      <c r="F516" s="41" t="s">
        <v>85</v>
      </c>
      <c r="G516" s="41" t="s">
        <v>85</v>
      </c>
      <c r="H516" s="41" t="s">
        <v>85</v>
      </c>
    </row>
    <row r="517" spans="1:8" x14ac:dyDescent="0.2">
      <c r="A517">
        <v>537</v>
      </c>
      <c r="B517" s="41" t="s">
        <v>1331</v>
      </c>
      <c r="C517" s="41" t="s">
        <v>85</v>
      </c>
      <c r="D517" s="41" t="s">
        <v>1332</v>
      </c>
      <c r="E517" s="41" t="s">
        <v>294</v>
      </c>
      <c r="F517" s="41" t="s">
        <v>85</v>
      </c>
      <c r="G517" s="41" t="s">
        <v>85</v>
      </c>
      <c r="H517" s="41" t="s">
        <v>85</v>
      </c>
    </row>
    <row r="518" spans="1:8" x14ac:dyDescent="0.2">
      <c r="A518">
        <v>538</v>
      </c>
      <c r="B518" s="41" t="s">
        <v>1333</v>
      </c>
      <c r="C518" s="41" t="s">
        <v>85</v>
      </c>
      <c r="D518" s="41" t="s">
        <v>1334</v>
      </c>
      <c r="E518" s="41" t="s">
        <v>294</v>
      </c>
      <c r="F518" s="41" t="s">
        <v>85</v>
      </c>
      <c r="G518" s="41" t="s">
        <v>85</v>
      </c>
      <c r="H518" s="41" t="s">
        <v>85</v>
      </c>
    </row>
    <row r="519" spans="1:8" x14ac:dyDescent="0.2">
      <c r="A519">
        <v>539</v>
      </c>
      <c r="B519" s="41" t="s">
        <v>1335</v>
      </c>
      <c r="C519" s="41" t="s">
        <v>85</v>
      </c>
      <c r="D519" s="41" t="s">
        <v>1336</v>
      </c>
      <c r="E519" s="41" t="s">
        <v>294</v>
      </c>
      <c r="F519" s="41" t="s">
        <v>85</v>
      </c>
      <c r="G519" s="41" t="s">
        <v>85</v>
      </c>
      <c r="H519" s="41" t="s">
        <v>85</v>
      </c>
    </row>
    <row r="520" spans="1:8" x14ac:dyDescent="0.2">
      <c r="A520">
        <v>540</v>
      </c>
      <c r="B520" s="41" t="s">
        <v>1337</v>
      </c>
      <c r="C520" s="41" t="s">
        <v>85</v>
      </c>
      <c r="D520" s="41" t="s">
        <v>1338</v>
      </c>
      <c r="E520" s="41" t="s">
        <v>294</v>
      </c>
      <c r="F520" s="41" t="s">
        <v>85</v>
      </c>
      <c r="G520" s="41" t="s">
        <v>85</v>
      </c>
      <c r="H520" s="41" t="s">
        <v>85</v>
      </c>
    </row>
    <row r="521" spans="1:8" x14ac:dyDescent="0.2">
      <c r="A521">
        <v>541</v>
      </c>
      <c r="B521" s="41" t="s">
        <v>1339</v>
      </c>
      <c r="C521" s="41" t="s">
        <v>85</v>
      </c>
      <c r="D521" s="41" t="s">
        <v>1340</v>
      </c>
      <c r="E521" s="41" t="s">
        <v>294</v>
      </c>
      <c r="F521" s="41" t="s">
        <v>85</v>
      </c>
      <c r="G521" s="41" t="s">
        <v>85</v>
      </c>
      <c r="H521" s="41" t="s">
        <v>85</v>
      </c>
    </row>
    <row r="522" spans="1:8" x14ac:dyDescent="0.2">
      <c r="A522">
        <v>542</v>
      </c>
      <c r="B522" s="41" t="s">
        <v>1341</v>
      </c>
      <c r="C522" s="41" t="s">
        <v>85</v>
      </c>
      <c r="D522" s="41" t="s">
        <v>1342</v>
      </c>
      <c r="E522" s="41" t="s">
        <v>294</v>
      </c>
      <c r="F522" s="41" t="s">
        <v>85</v>
      </c>
      <c r="G522" s="41" t="s">
        <v>85</v>
      </c>
      <c r="H522" s="41" t="s">
        <v>85</v>
      </c>
    </row>
    <row r="523" spans="1:8" x14ac:dyDescent="0.2">
      <c r="A523">
        <v>543</v>
      </c>
      <c r="B523" s="41" t="s">
        <v>1343</v>
      </c>
      <c r="C523" s="41" t="s">
        <v>85</v>
      </c>
      <c r="D523" s="41" t="s">
        <v>1344</v>
      </c>
      <c r="E523" s="41" t="s">
        <v>294</v>
      </c>
      <c r="F523" s="41" t="s">
        <v>85</v>
      </c>
      <c r="G523" s="41" t="s">
        <v>85</v>
      </c>
      <c r="H523" s="41" t="s">
        <v>85</v>
      </c>
    </row>
    <row r="524" spans="1:8" x14ac:dyDescent="0.2">
      <c r="A524">
        <v>544</v>
      </c>
      <c r="B524" s="41" t="s">
        <v>1345</v>
      </c>
      <c r="C524" s="41" t="s">
        <v>85</v>
      </c>
      <c r="D524" s="41" t="s">
        <v>1346</v>
      </c>
      <c r="E524" s="41" t="s">
        <v>294</v>
      </c>
      <c r="F524" s="41" t="s">
        <v>85</v>
      </c>
      <c r="G524" s="41" t="s">
        <v>85</v>
      </c>
      <c r="H524" s="41" t="s">
        <v>85</v>
      </c>
    </row>
    <row r="525" spans="1:8" x14ac:dyDescent="0.2">
      <c r="A525">
        <v>545</v>
      </c>
      <c r="B525" s="41" t="s">
        <v>1347</v>
      </c>
      <c r="C525" s="41" t="s">
        <v>85</v>
      </c>
      <c r="D525" s="41" t="s">
        <v>1348</v>
      </c>
      <c r="E525" s="41" t="s">
        <v>294</v>
      </c>
      <c r="F525" s="41" t="s">
        <v>85</v>
      </c>
      <c r="G525" s="41" t="s">
        <v>85</v>
      </c>
      <c r="H525" s="41" t="s">
        <v>85</v>
      </c>
    </row>
    <row r="526" spans="1:8" x14ac:dyDescent="0.2">
      <c r="A526">
        <v>546</v>
      </c>
      <c r="B526" s="41" t="s">
        <v>1349</v>
      </c>
      <c r="C526" s="41" t="s">
        <v>85</v>
      </c>
      <c r="D526" s="41" t="s">
        <v>1350</v>
      </c>
      <c r="E526" s="41" t="s">
        <v>294</v>
      </c>
      <c r="F526" s="41" t="s">
        <v>85</v>
      </c>
      <c r="G526" s="41" t="s">
        <v>85</v>
      </c>
      <c r="H526" s="41" t="s">
        <v>85</v>
      </c>
    </row>
    <row r="527" spans="1:8" x14ac:dyDescent="0.2">
      <c r="A527">
        <v>547</v>
      </c>
      <c r="B527" s="41" t="s">
        <v>1351</v>
      </c>
      <c r="C527" s="41" t="s">
        <v>85</v>
      </c>
      <c r="D527" s="41" t="s">
        <v>1352</v>
      </c>
      <c r="E527" s="41" t="s">
        <v>294</v>
      </c>
      <c r="F527" s="41" t="s">
        <v>85</v>
      </c>
      <c r="G527" s="41" t="s">
        <v>85</v>
      </c>
      <c r="H527" s="41" t="s">
        <v>85</v>
      </c>
    </row>
    <row r="528" spans="1:8" x14ac:dyDescent="0.2">
      <c r="A528">
        <v>548</v>
      </c>
      <c r="B528" s="41" t="s">
        <v>1353</v>
      </c>
      <c r="C528" s="41" t="s">
        <v>85</v>
      </c>
      <c r="D528" s="41" t="s">
        <v>1354</v>
      </c>
      <c r="E528" s="41" t="s">
        <v>294</v>
      </c>
      <c r="F528" s="41" t="s">
        <v>85</v>
      </c>
      <c r="G528" s="41" t="s">
        <v>85</v>
      </c>
      <c r="H528" s="41" t="s">
        <v>85</v>
      </c>
    </row>
    <row r="529" spans="1:8" x14ac:dyDescent="0.2">
      <c r="A529">
        <v>549</v>
      </c>
      <c r="B529" s="41" t="s">
        <v>1355</v>
      </c>
      <c r="C529" s="41" t="s">
        <v>85</v>
      </c>
      <c r="D529" s="41" t="s">
        <v>1356</v>
      </c>
      <c r="E529" s="41" t="s">
        <v>294</v>
      </c>
      <c r="F529" s="41" t="s">
        <v>85</v>
      </c>
      <c r="G529" s="41" t="s">
        <v>85</v>
      </c>
      <c r="H529" s="41" t="s">
        <v>85</v>
      </c>
    </row>
    <row r="530" spans="1:8" x14ac:dyDescent="0.2">
      <c r="A530">
        <v>550</v>
      </c>
      <c r="B530" s="41" t="s">
        <v>1357</v>
      </c>
      <c r="C530" s="41" t="s">
        <v>85</v>
      </c>
      <c r="D530" s="41" t="s">
        <v>1358</v>
      </c>
      <c r="E530" s="41" t="s">
        <v>294</v>
      </c>
      <c r="F530" s="41" t="s">
        <v>85</v>
      </c>
      <c r="G530" s="41" t="s">
        <v>85</v>
      </c>
      <c r="H530" s="41" t="s">
        <v>85</v>
      </c>
    </row>
    <row r="531" spans="1:8" x14ac:dyDescent="0.2">
      <c r="A531">
        <v>551</v>
      </c>
      <c r="B531" s="41" t="s">
        <v>1359</v>
      </c>
      <c r="C531" s="41" t="s">
        <v>85</v>
      </c>
      <c r="D531" s="41" t="s">
        <v>1360</v>
      </c>
      <c r="E531" s="41" t="s">
        <v>294</v>
      </c>
      <c r="F531" s="41" t="s">
        <v>85</v>
      </c>
      <c r="G531" s="41" t="s">
        <v>85</v>
      </c>
      <c r="H531" s="41" t="s">
        <v>85</v>
      </c>
    </row>
    <row r="532" spans="1:8" x14ac:dyDescent="0.2">
      <c r="A532">
        <v>552</v>
      </c>
      <c r="B532" s="41" t="s">
        <v>1361</v>
      </c>
      <c r="C532" s="41" t="s">
        <v>85</v>
      </c>
      <c r="D532" s="41" t="s">
        <v>1362</v>
      </c>
      <c r="E532" s="41" t="s">
        <v>294</v>
      </c>
      <c r="F532" s="41" t="s">
        <v>85</v>
      </c>
      <c r="G532" s="41" t="s">
        <v>85</v>
      </c>
      <c r="H532" s="41" t="s">
        <v>85</v>
      </c>
    </row>
    <row r="533" spans="1:8" x14ac:dyDescent="0.2">
      <c r="A533">
        <v>553</v>
      </c>
      <c r="B533" s="41" t="s">
        <v>1363</v>
      </c>
      <c r="C533" s="41" t="s">
        <v>85</v>
      </c>
      <c r="D533" s="41" t="s">
        <v>1364</v>
      </c>
      <c r="E533" s="41" t="s">
        <v>294</v>
      </c>
      <c r="F533" s="41" t="s">
        <v>85</v>
      </c>
      <c r="G533" s="41" t="s">
        <v>85</v>
      </c>
      <c r="H533" s="41" t="s">
        <v>85</v>
      </c>
    </row>
    <row r="534" spans="1:8" x14ac:dyDescent="0.2">
      <c r="A534">
        <v>554</v>
      </c>
      <c r="B534" s="41" t="s">
        <v>1365</v>
      </c>
      <c r="C534" s="41" t="s">
        <v>85</v>
      </c>
      <c r="D534" s="41" t="s">
        <v>1366</v>
      </c>
      <c r="E534" s="41" t="s">
        <v>294</v>
      </c>
      <c r="F534" s="41" t="s">
        <v>1367</v>
      </c>
      <c r="G534" s="41" t="s">
        <v>85</v>
      </c>
      <c r="H534" s="41" t="s">
        <v>85</v>
      </c>
    </row>
    <row r="535" spans="1:8" x14ac:dyDescent="0.2">
      <c r="A535">
        <v>555</v>
      </c>
      <c r="B535" s="41" t="s">
        <v>1368</v>
      </c>
      <c r="C535" s="41" t="s">
        <v>85</v>
      </c>
      <c r="D535" s="41" t="s">
        <v>1369</v>
      </c>
      <c r="E535" s="41" t="s">
        <v>112</v>
      </c>
      <c r="F535" s="41" t="s">
        <v>85</v>
      </c>
      <c r="G535" s="41" t="s">
        <v>85</v>
      </c>
      <c r="H535" s="41" t="s">
        <v>85</v>
      </c>
    </row>
    <row r="536" spans="1:8" x14ac:dyDescent="0.2">
      <c r="A536">
        <v>556</v>
      </c>
      <c r="B536" s="41" t="s">
        <v>1370</v>
      </c>
      <c r="C536" s="41" t="s">
        <v>85</v>
      </c>
      <c r="D536" s="41" t="s">
        <v>1371</v>
      </c>
      <c r="E536" s="41" t="s">
        <v>294</v>
      </c>
      <c r="F536" s="41" t="s">
        <v>85</v>
      </c>
      <c r="G536" s="41" t="s">
        <v>85</v>
      </c>
      <c r="H536" s="41" t="s">
        <v>85</v>
      </c>
    </row>
    <row r="537" spans="1:8" x14ac:dyDescent="0.2">
      <c r="A537">
        <v>557</v>
      </c>
      <c r="B537" s="41" t="s">
        <v>1372</v>
      </c>
      <c r="C537" s="41" t="s">
        <v>85</v>
      </c>
      <c r="D537" s="41" t="s">
        <v>1373</v>
      </c>
      <c r="E537" s="41" t="s">
        <v>294</v>
      </c>
      <c r="F537" s="41" t="s">
        <v>85</v>
      </c>
      <c r="G537" s="41" t="s">
        <v>85</v>
      </c>
      <c r="H537" s="41" t="s">
        <v>85</v>
      </c>
    </row>
    <row r="538" spans="1:8" x14ac:dyDescent="0.2">
      <c r="A538">
        <v>558</v>
      </c>
      <c r="B538" s="41" t="s">
        <v>1374</v>
      </c>
      <c r="C538" s="41" t="s">
        <v>85</v>
      </c>
      <c r="D538" s="41" t="s">
        <v>1375</v>
      </c>
      <c r="E538" s="41" t="s">
        <v>294</v>
      </c>
      <c r="F538" s="41" t="s">
        <v>1376</v>
      </c>
      <c r="G538" s="41" t="s">
        <v>85</v>
      </c>
      <c r="H538" s="41" t="s">
        <v>85</v>
      </c>
    </row>
    <row r="539" spans="1:8" x14ac:dyDescent="0.2">
      <c r="A539">
        <v>559</v>
      </c>
      <c r="B539" s="41" t="s">
        <v>1377</v>
      </c>
      <c r="C539" s="41" t="s">
        <v>85</v>
      </c>
      <c r="D539" s="41" t="s">
        <v>1378</v>
      </c>
      <c r="E539" s="41" t="s">
        <v>294</v>
      </c>
      <c r="F539" s="41" t="s">
        <v>85</v>
      </c>
      <c r="G539" s="41" t="s">
        <v>85</v>
      </c>
      <c r="H539" s="41" t="s">
        <v>85</v>
      </c>
    </row>
    <row r="540" spans="1:8" x14ac:dyDescent="0.2">
      <c r="A540">
        <v>560</v>
      </c>
      <c r="B540" s="41" t="s">
        <v>1379</v>
      </c>
      <c r="C540" s="41" t="s">
        <v>85</v>
      </c>
      <c r="D540" s="41" t="s">
        <v>1380</v>
      </c>
      <c r="E540" s="41" t="s">
        <v>294</v>
      </c>
      <c r="F540" s="41" t="s">
        <v>85</v>
      </c>
      <c r="G540" s="41" t="s">
        <v>85</v>
      </c>
      <c r="H540" s="41" t="s">
        <v>85</v>
      </c>
    </row>
    <row r="541" spans="1:8" x14ac:dyDescent="0.2">
      <c r="A541">
        <v>561</v>
      </c>
      <c r="B541" s="41" t="s">
        <v>1381</v>
      </c>
      <c r="C541" s="41" t="s">
        <v>85</v>
      </c>
      <c r="D541" s="41" t="s">
        <v>1382</v>
      </c>
      <c r="E541" s="41" t="s">
        <v>294</v>
      </c>
      <c r="F541" s="41" t="s">
        <v>85</v>
      </c>
      <c r="G541" s="41" t="s">
        <v>85</v>
      </c>
      <c r="H541" s="41" t="s">
        <v>85</v>
      </c>
    </row>
    <row r="542" spans="1:8" x14ac:dyDescent="0.2">
      <c r="A542">
        <v>562</v>
      </c>
      <c r="B542" s="41" t="s">
        <v>1383</v>
      </c>
      <c r="C542" s="41" t="s">
        <v>85</v>
      </c>
      <c r="D542" s="41" t="s">
        <v>1384</v>
      </c>
      <c r="E542" s="41" t="s">
        <v>294</v>
      </c>
      <c r="F542" s="41" t="s">
        <v>85</v>
      </c>
      <c r="G542" s="41" t="s">
        <v>85</v>
      </c>
      <c r="H542" s="41" t="s">
        <v>85</v>
      </c>
    </row>
    <row r="543" spans="1:8" x14ac:dyDescent="0.2">
      <c r="A543">
        <v>563</v>
      </c>
      <c r="B543" s="41" t="s">
        <v>1385</v>
      </c>
      <c r="C543" s="41" t="s">
        <v>85</v>
      </c>
      <c r="D543" s="41" t="s">
        <v>1386</v>
      </c>
      <c r="E543" s="41" t="s">
        <v>294</v>
      </c>
      <c r="F543" s="41" t="s">
        <v>85</v>
      </c>
      <c r="G543" s="41" t="s">
        <v>85</v>
      </c>
      <c r="H543" s="41" t="s">
        <v>85</v>
      </c>
    </row>
    <row r="544" spans="1:8" x14ac:dyDescent="0.2">
      <c r="A544">
        <v>564</v>
      </c>
      <c r="B544" s="41" t="s">
        <v>1387</v>
      </c>
      <c r="C544" s="41" t="s">
        <v>85</v>
      </c>
      <c r="D544" s="41" t="s">
        <v>1388</v>
      </c>
      <c r="E544" s="41" t="s">
        <v>294</v>
      </c>
      <c r="F544" s="41" t="s">
        <v>85</v>
      </c>
      <c r="G544" s="41" t="s">
        <v>85</v>
      </c>
      <c r="H544" s="41" t="s">
        <v>85</v>
      </c>
    </row>
    <row r="545" spans="1:8" x14ac:dyDescent="0.2">
      <c r="A545">
        <v>565</v>
      </c>
      <c r="B545" s="41" t="s">
        <v>1389</v>
      </c>
      <c r="C545" s="41" t="s">
        <v>85</v>
      </c>
      <c r="D545" s="41" t="s">
        <v>1390</v>
      </c>
      <c r="E545" s="41" t="s">
        <v>294</v>
      </c>
      <c r="F545" s="41" t="s">
        <v>85</v>
      </c>
      <c r="G545" s="41" t="s">
        <v>85</v>
      </c>
      <c r="H545" s="41" t="s">
        <v>85</v>
      </c>
    </row>
    <row r="546" spans="1:8" x14ac:dyDescent="0.2">
      <c r="A546">
        <v>566</v>
      </c>
      <c r="B546" s="41" t="s">
        <v>1391</v>
      </c>
      <c r="C546" s="41" t="s">
        <v>85</v>
      </c>
      <c r="D546" s="41" t="s">
        <v>1392</v>
      </c>
      <c r="E546" s="41" t="s">
        <v>112</v>
      </c>
      <c r="F546" s="41" t="s">
        <v>85</v>
      </c>
      <c r="G546" s="41" t="s">
        <v>85</v>
      </c>
      <c r="H546" s="41" t="s">
        <v>85</v>
      </c>
    </row>
    <row r="547" spans="1:8" x14ac:dyDescent="0.2">
      <c r="A547">
        <v>567</v>
      </c>
      <c r="B547" s="41" t="s">
        <v>1393</v>
      </c>
      <c r="C547" s="41" t="s">
        <v>85</v>
      </c>
      <c r="D547" s="41" t="s">
        <v>1394</v>
      </c>
      <c r="E547" s="41" t="s">
        <v>294</v>
      </c>
      <c r="F547" s="41" t="s">
        <v>85</v>
      </c>
      <c r="G547" s="41" t="s">
        <v>85</v>
      </c>
      <c r="H547" s="41" t="s">
        <v>85</v>
      </c>
    </row>
    <row r="548" spans="1:8" x14ac:dyDescent="0.2">
      <c r="A548">
        <v>568</v>
      </c>
      <c r="B548" s="41" t="s">
        <v>1395</v>
      </c>
      <c r="C548" s="41" t="s">
        <v>85</v>
      </c>
      <c r="D548" s="41" t="s">
        <v>1396</v>
      </c>
      <c r="E548" s="41" t="s">
        <v>294</v>
      </c>
      <c r="F548" s="41" t="s">
        <v>85</v>
      </c>
      <c r="G548" s="41" t="s">
        <v>85</v>
      </c>
      <c r="H548" s="41" t="s">
        <v>85</v>
      </c>
    </row>
    <row r="549" spans="1:8" x14ac:dyDescent="0.2">
      <c r="A549">
        <v>569</v>
      </c>
      <c r="B549" s="41" t="s">
        <v>1397</v>
      </c>
      <c r="C549" s="41" t="s">
        <v>85</v>
      </c>
      <c r="D549" s="41" t="s">
        <v>1398</v>
      </c>
      <c r="E549" s="41" t="s">
        <v>294</v>
      </c>
      <c r="F549" s="41" t="s">
        <v>85</v>
      </c>
      <c r="G549" s="41" t="s">
        <v>85</v>
      </c>
      <c r="H549" s="41" t="s">
        <v>85</v>
      </c>
    </row>
    <row r="550" spans="1:8" x14ac:dyDescent="0.2">
      <c r="A550">
        <v>570</v>
      </c>
      <c r="B550" s="41" t="s">
        <v>1399</v>
      </c>
      <c r="C550" s="41" t="s">
        <v>85</v>
      </c>
      <c r="D550" s="41" t="s">
        <v>1400</v>
      </c>
      <c r="E550" s="41" t="s">
        <v>590</v>
      </c>
      <c r="F550" s="41" t="s">
        <v>85</v>
      </c>
      <c r="G550" s="41" t="s">
        <v>85</v>
      </c>
      <c r="H550" s="41" t="s">
        <v>85</v>
      </c>
    </row>
    <row r="551" spans="1:8" x14ac:dyDescent="0.2">
      <c r="A551">
        <v>571</v>
      </c>
      <c r="B551" s="41" t="s">
        <v>1401</v>
      </c>
      <c r="C551" s="41" t="s">
        <v>85</v>
      </c>
      <c r="D551" s="41" t="s">
        <v>1402</v>
      </c>
      <c r="E551" s="41" t="s">
        <v>294</v>
      </c>
      <c r="F551" s="41" t="s">
        <v>85</v>
      </c>
      <c r="G551" s="41" t="s">
        <v>85</v>
      </c>
      <c r="H551" s="41" t="s">
        <v>85</v>
      </c>
    </row>
    <row r="552" spans="1:8" x14ac:dyDescent="0.2">
      <c r="A552">
        <v>572</v>
      </c>
      <c r="B552" s="41" t="s">
        <v>1403</v>
      </c>
      <c r="C552" s="41" t="s">
        <v>85</v>
      </c>
      <c r="D552" s="41" t="s">
        <v>1404</v>
      </c>
      <c r="E552" s="41" t="s">
        <v>294</v>
      </c>
      <c r="F552" s="41" t="s">
        <v>85</v>
      </c>
      <c r="G552" s="41" t="s">
        <v>85</v>
      </c>
      <c r="H552" s="41" t="s">
        <v>85</v>
      </c>
    </row>
    <row r="553" spans="1:8" x14ac:dyDescent="0.2">
      <c r="A553">
        <v>573</v>
      </c>
      <c r="B553" s="41" t="s">
        <v>1405</v>
      </c>
      <c r="C553" s="41" t="s">
        <v>85</v>
      </c>
      <c r="D553" s="41" t="s">
        <v>1406</v>
      </c>
      <c r="E553" s="41" t="s">
        <v>294</v>
      </c>
      <c r="F553" s="41" t="s">
        <v>85</v>
      </c>
      <c r="G553" s="41" t="s">
        <v>85</v>
      </c>
      <c r="H553" s="41" t="s">
        <v>85</v>
      </c>
    </row>
    <row r="554" spans="1:8" x14ac:dyDescent="0.2">
      <c r="A554">
        <v>574</v>
      </c>
      <c r="B554" s="41" t="s">
        <v>1407</v>
      </c>
      <c r="C554" s="41" t="s">
        <v>85</v>
      </c>
      <c r="D554" s="41" t="s">
        <v>1408</v>
      </c>
      <c r="E554" s="41" t="s">
        <v>294</v>
      </c>
      <c r="F554" s="41" t="s">
        <v>1409</v>
      </c>
      <c r="G554" s="41" t="s">
        <v>85</v>
      </c>
      <c r="H554" s="41" t="s">
        <v>85</v>
      </c>
    </row>
    <row r="555" spans="1:8" x14ac:dyDescent="0.2">
      <c r="A555">
        <v>575</v>
      </c>
      <c r="B555" s="41" t="s">
        <v>1410</v>
      </c>
      <c r="C555" s="41" t="s">
        <v>85</v>
      </c>
      <c r="D555" s="41" t="s">
        <v>1411</v>
      </c>
      <c r="E555" s="41" t="s">
        <v>294</v>
      </c>
      <c r="F555" s="41" t="s">
        <v>85</v>
      </c>
      <c r="G555" s="41" t="s">
        <v>85</v>
      </c>
      <c r="H555" s="41" t="s">
        <v>85</v>
      </c>
    </row>
    <row r="556" spans="1:8" x14ac:dyDescent="0.2">
      <c r="A556">
        <v>576</v>
      </c>
      <c r="B556" s="41" t="s">
        <v>1412</v>
      </c>
      <c r="C556" s="41" t="s">
        <v>85</v>
      </c>
      <c r="D556" s="41" t="s">
        <v>1413</v>
      </c>
      <c r="E556" s="41" t="s">
        <v>294</v>
      </c>
      <c r="F556" s="41" t="s">
        <v>85</v>
      </c>
      <c r="G556" s="41" t="s">
        <v>85</v>
      </c>
      <c r="H556" s="41" t="s">
        <v>85</v>
      </c>
    </row>
    <row r="557" spans="1:8" x14ac:dyDescent="0.2">
      <c r="A557">
        <v>577</v>
      </c>
      <c r="B557" s="41" t="s">
        <v>1414</v>
      </c>
      <c r="C557" s="41" t="s">
        <v>85</v>
      </c>
      <c r="D557" s="41" t="s">
        <v>1415</v>
      </c>
      <c r="E557" s="41" t="s">
        <v>294</v>
      </c>
      <c r="F557" s="41" t="s">
        <v>85</v>
      </c>
      <c r="G557" s="41" t="s">
        <v>85</v>
      </c>
      <c r="H557" s="41" t="s">
        <v>85</v>
      </c>
    </row>
    <row r="558" spans="1:8" x14ac:dyDescent="0.2">
      <c r="A558">
        <v>578</v>
      </c>
      <c r="B558" s="41" t="s">
        <v>1416</v>
      </c>
      <c r="C558" s="41" t="s">
        <v>85</v>
      </c>
      <c r="D558" s="41" t="s">
        <v>1417</v>
      </c>
      <c r="E558" s="41" t="s">
        <v>294</v>
      </c>
      <c r="F558" s="41" t="s">
        <v>85</v>
      </c>
      <c r="G558" s="41" t="s">
        <v>85</v>
      </c>
      <c r="H558" s="41" t="s">
        <v>85</v>
      </c>
    </row>
    <row r="559" spans="1:8" x14ac:dyDescent="0.2">
      <c r="A559">
        <v>579</v>
      </c>
      <c r="B559" s="41" t="s">
        <v>1418</v>
      </c>
      <c r="C559" s="41" t="s">
        <v>85</v>
      </c>
      <c r="D559" s="41" t="s">
        <v>1419</v>
      </c>
      <c r="E559" s="41" t="s">
        <v>294</v>
      </c>
      <c r="F559" s="41" t="s">
        <v>85</v>
      </c>
      <c r="G559" s="41" t="s">
        <v>85</v>
      </c>
      <c r="H559" s="41" t="s">
        <v>85</v>
      </c>
    </row>
    <row r="560" spans="1:8" x14ac:dyDescent="0.2">
      <c r="A560">
        <v>580</v>
      </c>
      <c r="B560" s="41" t="s">
        <v>1420</v>
      </c>
      <c r="C560" s="41" t="s">
        <v>85</v>
      </c>
      <c r="D560" s="41" t="s">
        <v>1421</v>
      </c>
      <c r="E560" s="41" t="s">
        <v>294</v>
      </c>
      <c r="F560" s="41" t="s">
        <v>85</v>
      </c>
      <c r="G560" s="41" t="s">
        <v>85</v>
      </c>
      <c r="H560" s="41" t="s">
        <v>85</v>
      </c>
    </row>
    <row r="561" spans="1:8" x14ac:dyDescent="0.2">
      <c r="A561">
        <v>581</v>
      </c>
      <c r="B561" s="41" t="s">
        <v>1422</v>
      </c>
      <c r="C561" s="41" t="s">
        <v>85</v>
      </c>
      <c r="D561" s="41" t="s">
        <v>1423</v>
      </c>
      <c r="E561" s="41" t="s">
        <v>294</v>
      </c>
      <c r="F561" s="41" t="s">
        <v>85</v>
      </c>
      <c r="G561" s="41" t="s">
        <v>85</v>
      </c>
      <c r="H561" s="41" t="s">
        <v>85</v>
      </c>
    </row>
    <row r="562" spans="1:8" x14ac:dyDescent="0.2">
      <c r="A562">
        <v>582</v>
      </c>
      <c r="B562" s="41" t="s">
        <v>1424</v>
      </c>
      <c r="C562" s="41" t="s">
        <v>85</v>
      </c>
      <c r="D562" s="41" t="s">
        <v>1425</v>
      </c>
      <c r="E562" s="41" t="s">
        <v>294</v>
      </c>
      <c r="F562" s="41" t="s">
        <v>85</v>
      </c>
      <c r="G562" s="41" t="s">
        <v>85</v>
      </c>
      <c r="H562" s="41" t="s">
        <v>85</v>
      </c>
    </row>
    <row r="563" spans="1:8" x14ac:dyDescent="0.2">
      <c r="A563">
        <v>583</v>
      </c>
      <c r="B563" s="41" t="s">
        <v>1426</v>
      </c>
      <c r="C563" s="41" t="s">
        <v>85</v>
      </c>
      <c r="D563" s="41" t="s">
        <v>1427</v>
      </c>
      <c r="E563" s="41" t="s">
        <v>294</v>
      </c>
      <c r="F563" s="41" t="s">
        <v>85</v>
      </c>
      <c r="G563" s="41" t="s">
        <v>85</v>
      </c>
      <c r="H563" s="41" t="s">
        <v>85</v>
      </c>
    </row>
    <row r="564" spans="1:8" x14ac:dyDescent="0.2">
      <c r="A564">
        <v>584</v>
      </c>
      <c r="B564" s="41" t="s">
        <v>1428</v>
      </c>
      <c r="C564" s="41" t="s">
        <v>85</v>
      </c>
      <c r="D564" s="41" t="s">
        <v>1429</v>
      </c>
      <c r="E564" s="41" t="s">
        <v>294</v>
      </c>
      <c r="F564" s="41" t="s">
        <v>85</v>
      </c>
      <c r="G564" s="41" t="s">
        <v>85</v>
      </c>
      <c r="H564" s="41" t="s">
        <v>85</v>
      </c>
    </row>
    <row r="565" spans="1:8" x14ac:dyDescent="0.2">
      <c r="A565">
        <v>585</v>
      </c>
      <c r="B565" s="41" t="s">
        <v>1430</v>
      </c>
      <c r="C565" s="41" t="s">
        <v>85</v>
      </c>
      <c r="D565" s="41" t="s">
        <v>1431</v>
      </c>
      <c r="E565" s="41" t="s">
        <v>294</v>
      </c>
      <c r="F565" s="41" t="s">
        <v>85</v>
      </c>
      <c r="G565" s="41" t="s">
        <v>85</v>
      </c>
      <c r="H565" s="41" t="s">
        <v>85</v>
      </c>
    </row>
    <row r="566" spans="1:8" x14ac:dyDescent="0.2">
      <c r="A566">
        <v>586</v>
      </c>
      <c r="B566" s="41" t="s">
        <v>1432</v>
      </c>
      <c r="C566" s="41" t="s">
        <v>85</v>
      </c>
      <c r="D566" s="41" t="s">
        <v>1433</v>
      </c>
      <c r="E566" s="41" t="s">
        <v>294</v>
      </c>
      <c r="F566" s="41" t="s">
        <v>85</v>
      </c>
      <c r="G566" s="41" t="s">
        <v>85</v>
      </c>
      <c r="H566" s="41" t="s">
        <v>85</v>
      </c>
    </row>
    <row r="567" spans="1:8" x14ac:dyDescent="0.2">
      <c r="A567">
        <v>587</v>
      </c>
      <c r="B567" s="41" t="s">
        <v>1434</v>
      </c>
      <c r="C567" s="41" t="s">
        <v>85</v>
      </c>
      <c r="D567" s="41" t="s">
        <v>1435</v>
      </c>
      <c r="E567" s="41" t="s">
        <v>294</v>
      </c>
      <c r="F567" s="41" t="s">
        <v>85</v>
      </c>
      <c r="G567" s="41" t="s">
        <v>85</v>
      </c>
      <c r="H567" s="41" t="s">
        <v>85</v>
      </c>
    </row>
    <row r="568" spans="1:8" x14ac:dyDescent="0.2">
      <c r="A568">
        <v>588</v>
      </c>
      <c r="B568" s="41" t="s">
        <v>1436</v>
      </c>
      <c r="C568" s="41" t="s">
        <v>85</v>
      </c>
      <c r="D568" s="41" t="s">
        <v>1437</v>
      </c>
      <c r="E568" s="41" t="s">
        <v>294</v>
      </c>
      <c r="F568" s="41" t="s">
        <v>85</v>
      </c>
      <c r="G568" s="41" t="s">
        <v>85</v>
      </c>
      <c r="H568" s="41" t="s">
        <v>85</v>
      </c>
    </row>
    <row r="569" spans="1:8" x14ac:dyDescent="0.2">
      <c r="A569">
        <v>589</v>
      </c>
      <c r="B569" s="41" t="s">
        <v>1438</v>
      </c>
      <c r="C569" s="41" t="s">
        <v>85</v>
      </c>
      <c r="D569" s="41" t="s">
        <v>1439</v>
      </c>
      <c r="E569" s="41" t="s">
        <v>294</v>
      </c>
      <c r="F569" s="41" t="s">
        <v>85</v>
      </c>
      <c r="G569" s="41" t="s">
        <v>85</v>
      </c>
      <c r="H569" s="41" t="s">
        <v>85</v>
      </c>
    </row>
    <row r="570" spans="1:8" x14ac:dyDescent="0.2">
      <c r="A570">
        <v>591</v>
      </c>
      <c r="B570" s="41" t="s">
        <v>1440</v>
      </c>
      <c r="C570" s="41" t="s">
        <v>85</v>
      </c>
      <c r="D570" s="41" t="s">
        <v>1441</v>
      </c>
      <c r="E570" s="41" t="s">
        <v>116</v>
      </c>
      <c r="F570" s="41" t="s">
        <v>85</v>
      </c>
      <c r="G570" s="41" t="s">
        <v>1215</v>
      </c>
      <c r="H570" s="41" t="s">
        <v>85</v>
      </c>
    </row>
    <row r="571" spans="1:8" x14ac:dyDescent="0.2">
      <c r="A571">
        <v>592</v>
      </c>
      <c r="B571" s="41" t="s">
        <v>1442</v>
      </c>
      <c r="C571" s="41" t="s">
        <v>85</v>
      </c>
      <c r="D571" s="41" t="s">
        <v>1443</v>
      </c>
      <c r="E571" s="41" t="s">
        <v>294</v>
      </c>
      <c r="F571" s="41" t="s">
        <v>85</v>
      </c>
      <c r="G571" s="41" t="s">
        <v>85</v>
      </c>
      <c r="H571" s="41" t="s">
        <v>85</v>
      </c>
    </row>
    <row r="572" spans="1:8" x14ac:dyDescent="0.2">
      <c r="A572">
        <v>593</v>
      </c>
      <c r="B572" s="41" t="s">
        <v>1444</v>
      </c>
      <c r="C572" s="41" t="s">
        <v>85</v>
      </c>
      <c r="D572" s="41" t="s">
        <v>1445</v>
      </c>
      <c r="E572" s="41" t="s">
        <v>294</v>
      </c>
      <c r="F572" s="41" t="s">
        <v>85</v>
      </c>
      <c r="G572" s="41" t="s">
        <v>85</v>
      </c>
      <c r="H572" s="41" t="s">
        <v>85</v>
      </c>
    </row>
    <row r="573" spans="1:8" x14ac:dyDescent="0.2">
      <c r="A573">
        <v>594</v>
      </c>
      <c r="B573" s="41" t="s">
        <v>1446</v>
      </c>
      <c r="C573" s="41" t="s">
        <v>85</v>
      </c>
      <c r="D573" s="41" t="s">
        <v>1447</v>
      </c>
      <c r="E573" s="41" t="s">
        <v>294</v>
      </c>
      <c r="F573" s="41" t="s">
        <v>85</v>
      </c>
      <c r="G573" s="41" t="s">
        <v>85</v>
      </c>
      <c r="H573" s="41" t="s">
        <v>85</v>
      </c>
    </row>
    <row r="574" spans="1:8" x14ac:dyDescent="0.2">
      <c r="A574">
        <v>595</v>
      </c>
      <c r="B574" s="41" t="s">
        <v>1448</v>
      </c>
      <c r="C574" s="41" t="s">
        <v>85</v>
      </c>
      <c r="D574" s="41" t="s">
        <v>1449</v>
      </c>
      <c r="E574" s="41" t="s">
        <v>294</v>
      </c>
      <c r="F574" s="41" t="s">
        <v>85</v>
      </c>
      <c r="G574" s="41" t="s">
        <v>85</v>
      </c>
      <c r="H574" s="41" t="s">
        <v>85</v>
      </c>
    </row>
    <row r="575" spans="1:8" x14ac:dyDescent="0.2">
      <c r="A575">
        <v>596</v>
      </c>
      <c r="B575" s="41" t="s">
        <v>1450</v>
      </c>
      <c r="C575" s="41" t="s">
        <v>85</v>
      </c>
      <c r="D575" s="41" t="s">
        <v>1451</v>
      </c>
      <c r="E575" s="41" t="s">
        <v>590</v>
      </c>
      <c r="F575" s="41" t="s">
        <v>294</v>
      </c>
      <c r="G575" s="41" t="s">
        <v>1452</v>
      </c>
      <c r="H575" s="41" t="s">
        <v>85</v>
      </c>
    </row>
    <row r="576" spans="1:8" x14ac:dyDescent="0.2">
      <c r="A576">
        <v>598</v>
      </c>
      <c r="B576" s="41" t="s">
        <v>1453</v>
      </c>
      <c r="C576" s="41" t="s">
        <v>1454</v>
      </c>
      <c r="D576" s="41" t="s">
        <v>1455</v>
      </c>
      <c r="E576" s="41" t="s">
        <v>330</v>
      </c>
      <c r="F576" s="41" t="s">
        <v>85</v>
      </c>
      <c r="G576" s="41" t="s">
        <v>85</v>
      </c>
      <c r="H576" s="41" t="s">
        <v>85</v>
      </c>
    </row>
    <row r="577" spans="1:8" x14ac:dyDescent="0.2">
      <c r="A577">
        <v>599</v>
      </c>
      <c r="B577" s="41" t="s">
        <v>1456</v>
      </c>
      <c r="C577" s="41" t="s">
        <v>85</v>
      </c>
      <c r="D577" s="41" t="s">
        <v>1457</v>
      </c>
      <c r="E577" s="41" t="s">
        <v>219</v>
      </c>
      <c r="F577" s="41" t="s">
        <v>275</v>
      </c>
      <c r="G577" s="41" t="s">
        <v>85</v>
      </c>
      <c r="H577" s="41" t="s">
        <v>85</v>
      </c>
    </row>
    <row r="578" spans="1:8" x14ac:dyDescent="0.2">
      <c r="A578">
        <v>600</v>
      </c>
      <c r="B578" s="41" t="s">
        <v>1458</v>
      </c>
      <c r="C578" s="41" t="s">
        <v>85</v>
      </c>
      <c r="D578" s="41" t="s">
        <v>1459</v>
      </c>
      <c r="E578" s="41" t="s">
        <v>219</v>
      </c>
      <c r="F578" s="41" t="s">
        <v>275</v>
      </c>
      <c r="G578" s="41" t="s">
        <v>85</v>
      </c>
      <c r="H578" s="41" t="s">
        <v>85</v>
      </c>
    </row>
    <row r="579" spans="1:8" x14ac:dyDescent="0.2">
      <c r="A579">
        <v>601</v>
      </c>
      <c r="B579" s="41" t="s">
        <v>1460</v>
      </c>
      <c r="C579" s="41" t="s">
        <v>85</v>
      </c>
      <c r="D579" s="41" t="s">
        <v>1461</v>
      </c>
      <c r="E579" s="41" t="s">
        <v>219</v>
      </c>
      <c r="F579" s="41" t="s">
        <v>275</v>
      </c>
      <c r="G579" s="41" t="s">
        <v>85</v>
      </c>
      <c r="H579" s="41" t="s">
        <v>85</v>
      </c>
    </row>
    <row r="580" spans="1:8" x14ac:dyDescent="0.2">
      <c r="A580">
        <v>602</v>
      </c>
      <c r="B580" s="41" t="s">
        <v>1462</v>
      </c>
      <c r="C580" s="41" t="s">
        <v>85</v>
      </c>
      <c r="D580" s="41" t="s">
        <v>1463</v>
      </c>
      <c r="E580" s="41" t="s">
        <v>219</v>
      </c>
      <c r="F580" s="41" t="s">
        <v>275</v>
      </c>
      <c r="G580" s="41" t="s">
        <v>85</v>
      </c>
      <c r="H580" s="41" t="s">
        <v>85</v>
      </c>
    </row>
    <row r="581" spans="1:8" x14ac:dyDescent="0.2">
      <c r="A581">
        <v>603</v>
      </c>
      <c r="B581" s="41" t="s">
        <v>1464</v>
      </c>
      <c r="C581" s="41" t="s">
        <v>85</v>
      </c>
      <c r="D581" s="41" t="s">
        <v>1465</v>
      </c>
      <c r="E581" s="41" t="s">
        <v>219</v>
      </c>
      <c r="F581" s="41" t="s">
        <v>85</v>
      </c>
      <c r="G581" s="41" t="s">
        <v>85</v>
      </c>
      <c r="H581" s="41" t="s">
        <v>85</v>
      </c>
    </row>
    <row r="582" spans="1:8" x14ac:dyDescent="0.2">
      <c r="A582">
        <v>604</v>
      </c>
      <c r="B582" s="41" t="s">
        <v>1466</v>
      </c>
      <c r="C582" s="41" t="s">
        <v>85</v>
      </c>
      <c r="D582" s="41" t="s">
        <v>1467</v>
      </c>
      <c r="E582" s="41" t="s">
        <v>219</v>
      </c>
      <c r="F582" s="41" t="s">
        <v>85</v>
      </c>
      <c r="G582" s="41" t="s">
        <v>85</v>
      </c>
      <c r="H582" s="41" t="s">
        <v>85</v>
      </c>
    </row>
    <row r="583" spans="1:8" x14ac:dyDescent="0.2">
      <c r="A583">
        <v>605</v>
      </c>
      <c r="B583" s="41" t="s">
        <v>1468</v>
      </c>
      <c r="C583" s="41" t="s">
        <v>85</v>
      </c>
      <c r="D583" s="41" t="s">
        <v>1469</v>
      </c>
      <c r="E583" s="41" t="s">
        <v>219</v>
      </c>
      <c r="F583" s="41" t="s">
        <v>275</v>
      </c>
      <c r="G583" s="41" t="s">
        <v>85</v>
      </c>
      <c r="H583" s="41" t="s">
        <v>85</v>
      </c>
    </row>
    <row r="584" spans="1:8" x14ac:dyDescent="0.2">
      <c r="A584">
        <v>606</v>
      </c>
      <c r="B584" s="41" t="s">
        <v>1470</v>
      </c>
      <c r="C584" s="41" t="s">
        <v>85</v>
      </c>
      <c r="D584" s="41" t="s">
        <v>1471</v>
      </c>
      <c r="E584" s="41" t="s">
        <v>116</v>
      </c>
      <c r="F584" s="41" t="s">
        <v>85</v>
      </c>
      <c r="G584" s="41" t="s">
        <v>1472</v>
      </c>
      <c r="H584" s="41" t="s">
        <v>85</v>
      </c>
    </row>
    <row r="585" spans="1:8" x14ac:dyDescent="0.2">
      <c r="A585">
        <v>607</v>
      </c>
      <c r="B585" s="41" t="s">
        <v>1473</v>
      </c>
      <c r="C585" s="41" t="s">
        <v>85</v>
      </c>
      <c r="D585" s="41" t="s">
        <v>1474</v>
      </c>
      <c r="E585" s="41" t="s">
        <v>116</v>
      </c>
      <c r="F585" s="41" t="s">
        <v>85</v>
      </c>
      <c r="G585" s="41" t="s">
        <v>1472</v>
      </c>
      <c r="H585" s="41" t="s">
        <v>85</v>
      </c>
    </row>
    <row r="586" spans="1:8" x14ac:dyDescent="0.2">
      <c r="A586">
        <v>608</v>
      </c>
      <c r="B586" s="41" t="s">
        <v>1475</v>
      </c>
      <c r="C586" s="41" t="s">
        <v>85</v>
      </c>
      <c r="D586" s="41" t="s">
        <v>1476</v>
      </c>
      <c r="E586" s="41" t="s">
        <v>219</v>
      </c>
      <c r="F586" s="41" t="s">
        <v>275</v>
      </c>
      <c r="G586" s="41" t="s">
        <v>85</v>
      </c>
      <c r="H586" s="41" t="s">
        <v>85</v>
      </c>
    </row>
    <row r="587" spans="1:8" x14ac:dyDescent="0.2">
      <c r="A587">
        <v>609</v>
      </c>
      <c r="B587" s="41" t="s">
        <v>1477</v>
      </c>
      <c r="C587" s="41" t="s">
        <v>85</v>
      </c>
      <c r="D587" s="41" t="s">
        <v>1478</v>
      </c>
      <c r="E587" s="41" t="s">
        <v>141</v>
      </c>
      <c r="F587" s="41" t="s">
        <v>141</v>
      </c>
      <c r="G587" s="41" t="s">
        <v>1479</v>
      </c>
      <c r="H587" s="41" t="s">
        <v>85</v>
      </c>
    </row>
    <row r="588" spans="1:8" x14ac:dyDescent="0.2">
      <c r="A588">
        <v>610</v>
      </c>
      <c r="B588" s="41" t="s">
        <v>1480</v>
      </c>
      <c r="C588" s="41" t="s">
        <v>85</v>
      </c>
      <c r="D588" s="41" t="s">
        <v>1481</v>
      </c>
      <c r="E588" s="41" t="s">
        <v>141</v>
      </c>
      <c r="F588" s="41" t="s">
        <v>498</v>
      </c>
      <c r="G588" s="41" t="s">
        <v>85</v>
      </c>
      <c r="H588" s="41" t="s">
        <v>85</v>
      </c>
    </row>
    <row r="589" spans="1:8" x14ac:dyDescent="0.2">
      <c r="A589">
        <v>611</v>
      </c>
      <c r="B589" s="41" t="s">
        <v>1482</v>
      </c>
      <c r="C589" s="41" t="s">
        <v>85</v>
      </c>
      <c r="D589" s="41" t="s">
        <v>1483</v>
      </c>
      <c r="E589" s="41" t="s">
        <v>141</v>
      </c>
      <c r="F589" s="41" t="s">
        <v>141</v>
      </c>
      <c r="G589" s="41" t="s">
        <v>85</v>
      </c>
      <c r="H589" s="41" t="s">
        <v>85</v>
      </c>
    </row>
    <row r="590" spans="1:8" x14ac:dyDescent="0.2">
      <c r="A590">
        <v>612</v>
      </c>
      <c r="B590" s="41" t="s">
        <v>1484</v>
      </c>
      <c r="C590" s="41" t="s">
        <v>85</v>
      </c>
      <c r="D590" s="41" t="s">
        <v>1485</v>
      </c>
      <c r="E590" s="41" t="s">
        <v>141</v>
      </c>
      <c r="F590" s="41" t="s">
        <v>141</v>
      </c>
      <c r="G590" s="41" t="s">
        <v>85</v>
      </c>
      <c r="H590" s="41" t="s">
        <v>85</v>
      </c>
    </row>
    <row r="591" spans="1:8" x14ac:dyDescent="0.2">
      <c r="A591">
        <v>613</v>
      </c>
      <c r="B591" s="41" t="s">
        <v>1486</v>
      </c>
      <c r="C591" s="41" t="s">
        <v>85</v>
      </c>
      <c r="D591" s="41" t="s">
        <v>1487</v>
      </c>
      <c r="E591" s="41" t="s">
        <v>141</v>
      </c>
      <c r="F591" s="41" t="s">
        <v>498</v>
      </c>
      <c r="G591" s="41" t="s">
        <v>85</v>
      </c>
      <c r="H591" s="41" t="s">
        <v>85</v>
      </c>
    </row>
    <row r="592" spans="1:8" x14ac:dyDescent="0.2">
      <c r="A592">
        <v>614</v>
      </c>
      <c r="B592" s="41" t="s">
        <v>1488</v>
      </c>
      <c r="C592" s="41" t="s">
        <v>85</v>
      </c>
      <c r="D592" s="41" t="s">
        <v>1489</v>
      </c>
      <c r="E592" s="41" t="s">
        <v>141</v>
      </c>
      <c r="F592" s="41" t="s">
        <v>498</v>
      </c>
      <c r="G592" s="41" t="s">
        <v>85</v>
      </c>
      <c r="H592" s="41" t="s">
        <v>85</v>
      </c>
    </row>
    <row r="593" spans="1:8" x14ac:dyDescent="0.2">
      <c r="A593">
        <v>615</v>
      </c>
      <c r="B593" s="41" t="s">
        <v>1490</v>
      </c>
      <c r="C593" s="41" t="s">
        <v>85</v>
      </c>
      <c r="D593" s="41" t="s">
        <v>1491</v>
      </c>
      <c r="E593" s="41" t="s">
        <v>116</v>
      </c>
      <c r="F593" s="41" t="s">
        <v>85</v>
      </c>
      <c r="G593" s="41" t="s">
        <v>85</v>
      </c>
      <c r="H593" s="41" t="s">
        <v>85</v>
      </c>
    </row>
    <row r="594" spans="1:8" x14ac:dyDescent="0.2">
      <c r="A594">
        <v>616</v>
      </c>
      <c r="B594" s="41" t="s">
        <v>1492</v>
      </c>
      <c r="C594" s="41" t="s">
        <v>85</v>
      </c>
      <c r="D594" s="41" t="s">
        <v>1493</v>
      </c>
      <c r="E594" s="41" t="s">
        <v>141</v>
      </c>
      <c r="F594" s="41" t="s">
        <v>498</v>
      </c>
      <c r="G594" s="41" t="s">
        <v>85</v>
      </c>
      <c r="H594" s="41" t="s">
        <v>85</v>
      </c>
    </row>
    <row r="595" spans="1:8" x14ac:dyDescent="0.2">
      <c r="A595">
        <v>617</v>
      </c>
      <c r="B595" s="41" t="s">
        <v>1494</v>
      </c>
      <c r="C595" s="41" t="s">
        <v>85</v>
      </c>
      <c r="D595" s="41" t="s">
        <v>1495</v>
      </c>
      <c r="E595" s="41" t="s">
        <v>116</v>
      </c>
      <c r="F595" s="41" t="s">
        <v>85</v>
      </c>
      <c r="G595" s="41" t="s">
        <v>85</v>
      </c>
      <c r="H595" s="41" t="s">
        <v>85</v>
      </c>
    </row>
    <row r="596" spans="1:8" x14ac:dyDescent="0.2">
      <c r="A596">
        <v>618</v>
      </c>
      <c r="B596" s="41" t="s">
        <v>1496</v>
      </c>
      <c r="C596" s="41" t="s">
        <v>85</v>
      </c>
      <c r="D596" s="41" t="s">
        <v>1497</v>
      </c>
      <c r="E596" s="41" t="s">
        <v>116</v>
      </c>
      <c r="F596" s="41" t="s">
        <v>1498</v>
      </c>
      <c r="G596" s="41" t="s">
        <v>85</v>
      </c>
      <c r="H596" s="41" t="s">
        <v>85</v>
      </c>
    </row>
    <row r="597" spans="1:8" x14ac:dyDescent="0.2">
      <c r="A597">
        <v>619</v>
      </c>
      <c r="B597" s="41" t="s">
        <v>1499</v>
      </c>
      <c r="C597" s="41" t="s">
        <v>1500</v>
      </c>
      <c r="D597" s="41" t="s">
        <v>1501</v>
      </c>
      <c r="E597" s="41" t="s">
        <v>116</v>
      </c>
      <c r="F597" s="41" t="s">
        <v>85</v>
      </c>
      <c r="G597" s="41" t="s">
        <v>85</v>
      </c>
      <c r="H597" s="41" t="s">
        <v>85</v>
      </c>
    </row>
    <row r="598" spans="1:8" x14ac:dyDescent="0.2">
      <c r="A598">
        <v>620</v>
      </c>
      <c r="B598" s="41" t="s">
        <v>1502</v>
      </c>
      <c r="C598" s="41" t="s">
        <v>1503</v>
      </c>
      <c r="D598" s="41" t="s">
        <v>1504</v>
      </c>
      <c r="E598" s="41" t="s">
        <v>116</v>
      </c>
      <c r="F598" s="41" t="s">
        <v>85</v>
      </c>
      <c r="G598" s="41" t="s">
        <v>85</v>
      </c>
      <c r="H598" s="41" t="s">
        <v>85</v>
      </c>
    </row>
    <row r="599" spans="1:8" x14ac:dyDescent="0.2">
      <c r="A599">
        <v>621</v>
      </c>
      <c r="B599" s="41" t="s">
        <v>1505</v>
      </c>
      <c r="C599" s="41" t="s">
        <v>1506</v>
      </c>
      <c r="D599" s="41" t="s">
        <v>1507</v>
      </c>
      <c r="E599" s="41" t="s">
        <v>116</v>
      </c>
      <c r="F599" s="41" t="s">
        <v>85</v>
      </c>
      <c r="G599" s="41" t="s">
        <v>85</v>
      </c>
      <c r="H599" s="41" t="s">
        <v>85</v>
      </c>
    </row>
    <row r="600" spans="1:8" x14ac:dyDescent="0.2">
      <c r="A600">
        <v>622</v>
      </c>
      <c r="B600" s="41" t="s">
        <v>1508</v>
      </c>
      <c r="C600" s="41" t="s">
        <v>1509</v>
      </c>
      <c r="D600" s="41" t="s">
        <v>1510</v>
      </c>
      <c r="E600" s="41" t="s">
        <v>116</v>
      </c>
      <c r="F600" s="41" t="s">
        <v>85</v>
      </c>
      <c r="G600" s="41" t="s">
        <v>85</v>
      </c>
      <c r="H600" s="41" t="s">
        <v>85</v>
      </c>
    </row>
    <row r="601" spans="1:8" x14ac:dyDescent="0.2">
      <c r="A601">
        <v>623</v>
      </c>
      <c r="B601" s="41" t="s">
        <v>1511</v>
      </c>
      <c r="C601" s="41" t="s">
        <v>85</v>
      </c>
      <c r="D601" s="41" t="s">
        <v>1512</v>
      </c>
      <c r="E601" s="41" t="s">
        <v>141</v>
      </c>
      <c r="F601" s="41" t="s">
        <v>1513</v>
      </c>
      <c r="G601" s="41" t="s">
        <v>511</v>
      </c>
      <c r="H601" s="41" t="s">
        <v>85</v>
      </c>
    </row>
    <row r="602" spans="1:8" x14ac:dyDescent="0.2">
      <c r="A602">
        <v>624</v>
      </c>
      <c r="B602" s="41" t="s">
        <v>1514</v>
      </c>
      <c r="C602" s="41" t="s">
        <v>85</v>
      </c>
      <c r="D602" s="41" t="s">
        <v>1515</v>
      </c>
      <c r="E602" s="41" t="s">
        <v>141</v>
      </c>
      <c r="F602" s="41" t="s">
        <v>1516</v>
      </c>
      <c r="G602" s="41" t="s">
        <v>475</v>
      </c>
      <c r="H602" s="41" t="s">
        <v>85</v>
      </c>
    </row>
    <row r="603" spans="1:8" x14ac:dyDescent="0.2">
      <c r="A603">
        <v>625</v>
      </c>
      <c r="B603" s="41" t="s">
        <v>1517</v>
      </c>
      <c r="C603" s="41" t="s">
        <v>85</v>
      </c>
      <c r="D603" s="41" t="s">
        <v>1518</v>
      </c>
      <c r="E603" s="41" t="s">
        <v>141</v>
      </c>
      <c r="F603" s="41" t="s">
        <v>1516</v>
      </c>
      <c r="G603" s="41" t="s">
        <v>475</v>
      </c>
      <c r="H603" s="41" t="s">
        <v>85</v>
      </c>
    </row>
    <row r="604" spans="1:8" x14ac:dyDescent="0.2">
      <c r="A604">
        <v>626</v>
      </c>
      <c r="B604" s="41" t="s">
        <v>1519</v>
      </c>
      <c r="C604" s="41" t="s">
        <v>85</v>
      </c>
      <c r="D604" s="41" t="s">
        <v>1520</v>
      </c>
      <c r="E604" s="41" t="s">
        <v>141</v>
      </c>
      <c r="F604" s="41" t="s">
        <v>1513</v>
      </c>
      <c r="G604" s="41" t="s">
        <v>113</v>
      </c>
      <c r="H604" s="41" t="s">
        <v>85</v>
      </c>
    </row>
    <row r="605" spans="1:8" x14ac:dyDescent="0.2">
      <c r="A605">
        <v>627</v>
      </c>
      <c r="B605" s="41" t="s">
        <v>1521</v>
      </c>
      <c r="C605" s="41" t="s">
        <v>1522</v>
      </c>
      <c r="D605" s="41" t="s">
        <v>1523</v>
      </c>
      <c r="E605" s="41" t="s">
        <v>141</v>
      </c>
      <c r="F605" s="41" t="s">
        <v>498</v>
      </c>
      <c r="G605" s="41" t="s">
        <v>85</v>
      </c>
      <c r="H605" s="41" t="s">
        <v>85</v>
      </c>
    </row>
    <row r="606" spans="1:8" x14ac:dyDescent="0.2">
      <c r="A606">
        <v>628</v>
      </c>
      <c r="B606" s="41" t="s">
        <v>1524</v>
      </c>
      <c r="C606" s="41" t="s">
        <v>85</v>
      </c>
      <c r="D606" s="41" t="s">
        <v>1525</v>
      </c>
      <c r="E606" s="41" t="s">
        <v>141</v>
      </c>
      <c r="F606" s="41" t="s">
        <v>1516</v>
      </c>
      <c r="G606" s="41" t="s">
        <v>468</v>
      </c>
      <c r="H606" s="41" t="s">
        <v>1526</v>
      </c>
    </row>
    <row r="607" spans="1:8" x14ac:dyDescent="0.2">
      <c r="A607">
        <v>629</v>
      </c>
      <c r="B607" s="41" t="s">
        <v>1527</v>
      </c>
      <c r="C607" s="41" t="s">
        <v>85</v>
      </c>
      <c r="D607" s="41" t="s">
        <v>1528</v>
      </c>
      <c r="E607" s="41" t="s">
        <v>141</v>
      </c>
      <c r="F607" s="41" t="s">
        <v>1513</v>
      </c>
      <c r="G607" s="41" t="s">
        <v>511</v>
      </c>
      <c r="H607" s="41" t="s">
        <v>85</v>
      </c>
    </row>
    <row r="608" spans="1:8" x14ac:dyDescent="0.2">
      <c r="A608">
        <v>630</v>
      </c>
      <c r="B608" s="41" t="s">
        <v>1529</v>
      </c>
      <c r="C608" s="41" t="s">
        <v>85</v>
      </c>
      <c r="D608" s="41" t="s">
        <v>1530</v>
      </c>
      <c r="E608" s="41" t="s">
        <v>141</v>
      </c>
      <c r="F608" s="41" t="s">
        <v>1513</v>
      </c>
      <c r="G608" s="41" t="s">
        <v>475</v>
      </c>
      <c r="H608" s="41" t="s">
        <v>85</v>
      </c>
    </row>
    <row r="609" spans="1:8" x14ac:dyDescent="0.2">
      <c r="A609">
        <v>631</v>
      </c>
      <c r="B609" s="41" t="s">
        <v>1531</v>
      </c>
      <c r="C609" s="41" t="s">
        <v>85</v>
      </c>
      <c r="D609" s="41" t="s">
        <v>1532</v>
      </c>
      <c r="E609" s="41" t="s">
        <v>141</v>
      </c>
      <c r="F609" s="41" t="s">
        <v>1513</v>
      </c>
      <c r="G609" s="41" t="s">
        <v>1533</v>
      </c>
      <c r="H609" s="41" t="s">
        <v>85</v>
      </c>
    </row>
    <row r="610" spans="1:8" x14ac:dyDescent="0.2">
      <c r="A610">
        <v>632</v>
      </c>
      <c r="B610" s="41" t="s">
        <v>1534</v>
      </c>
      <c r="C610" s="41" t="s">
        <v>85</v>
      </c>
      <c r="D610" s="41" t="s">
        <v>1535</v>
      </c>
      <c r="E610" s="41" t="s">
        <v>141</v>
      </c>
      <c r="F610" s="41" t="s">
        <v>1516</v>
      </c>
      <c r="G610" s="41" t="s">
        <v>85</v>
      </c>
      <c r="H610" s="41" t="s">
        <v>85</v>
      </c>
    </row>
    <row r="611" spans="1:8" x14ac:dyDescent="0.2">
      <c r="A611">
        <v>633</v>
      </c>
      <c r="B611" s="41" t="s">
        <v>1536</v>
      </c>
      <c r="C611" s="41" t="s">
        <v>85</v>
      </c>
      <c r="D611" s="41" t="s">
        <v>1537</v>
      </c>
      <c r="E611" s="41" t="s">
        <v>141</v>
      </c>
      <c r="F611" s="41" t="s">
        <v>1513</v>
      </c>
      <c r="G611" s="41" t="s">
        <v>113</v>
      </c>
      <c r="H611" s="41" t="s">
        <v>85</v>
      </c>
    </row>
    <row r="612" spans="1:8" x14ac:dyDescent="0.2">
      <c r="A612">
        <v>634</v>
      </c>
      <c r="B612" s="41" t="s">
        <v>1538</v>
      </c>
      <c r="C612" s="41" t="s">
        <v>85</v>
      </c>
      <c r="D612" s="41" t="s">
        <v>1539</v>
      </c>
      <c r="E612" s="41" t="s">
        <v>141</v>
      </c>
      <c r="F612" s="41" t="s">
        <v>498</v>
      </c>
      <c r="G612" s="41" t="s">
        <v>85</v>
      </c>
      <c r="H612" s="41" t="s">
        <v>85</v>
      </c>
    </row>
    <row r="613" spans="1:8" x14ac:dyDescent="0.2">
      <c r="A613">
        <v>635</v>
      </c>
      <c r="B613" s="41" t="s">
        <v>1540</v>
      </c>
      <c r="C613" s="41" t="s">
        <v>205</v>
      </c>
      <c r="D613" s="41" t="s">
        <v>1541</v>
      </c>
      <c r="E613" s="41" t="s">
        <v>116</v>
      </c>
      <c r="F613" s="41" t="s">
        <v>1542</v>
      </c>
      <c r="G613" s="41" t="s">
        <v>85</v>
      </c>
      <c r="H613" s="41" t="s">
        <v>85</v>
      </c>
    </row>
    <row r="614" spans="1:8" x14ac:dyDescent="0.2">
      <c r="A614">
        <v>636</v>
      </c>
      <c r="B614" s="41" t="s">
        <v>1543</v>
      </c>
      <c r="C614" s="41" t="s">
        <v>85</v>
      </c>
      <c r="D614" s="41" t="s">
        <v>1544</v>
      </c>
      <c r="E614" s="41" t="s">
        <v>141</v>
      </c>
      <c r="F614" s="41" t="s">
        <v>1545</v>
      </c>
      <c r="G614" s="41" t="s">
        <v>85</v>
      </c>
      <c r="H614" s="41" t="s">
        <v>85</v>
      </c>
    </row>
    <row r="615" spans="1:8" x14ac:dyDescent="0.2">
      <c r="A615">
        <v>637</v>
      </c>
      <c r="B615" s="41" t="s">
        <v>1546</v>
      </c>
      <c r="C615" s="41" t="s">
        <v>85</v>
      </c>
      <c r="D615" s="41" t="s">
        <v>1547</v>
      </c>
      <c r="E615" s="41" t="s">
        <v>141</v>
      </c>
      <c r="F615" s="41" t="s">
        <v>141</v>
      </c>
      <c r="G615" s="41" t="s">
        <v>85</v>
      </c>
      <c r="H615" s="41" t="s">
        <v>85</v>
      </c>
    </row>
    <row r="616" spans="1:8" x14ac:dyDescent="0.2">
      <c r="A616">
        <v>638</v>
      </c>
      <c r="B616" s="41" t="s">
        <v>1548</v>
      </c>
      <c r="C616" s="41" t="s">
        <v>85</v>
      </c>
      <c r="D616" s="41" t="s">
        <v>1549</v>
      </c>
      <c r="E616" s="41" t="s">
        <v>116</v>
      </c>
      <c r="F616" s="41" t="s">
        <v>1550</v>
      </c>
      <c r="G616" s="41" t="s">
        <v>85</v>
      </c>
      <c r="H616" s="41" t="s">
        <v>85</v>
      </c>
    </row>
    <row r="617" spans="1:8" x14ac:dyDescent="0.2">
      <c r="A617">
        <v>639</v>
      </c>
      <c r="B617" s="41" t="s">
        <v>1551</v>
      </c>
      <c r="C617" s="41" t="s">
        <v>85</v>
      </c>
      <c r="D617" s="41" t="s">
        <v>1552</v>
      </c>
      <c r="E617" s="41" t="s">
        <v>141</v>
      </c>
      <c r="F617" s="41" t="s">
        <v>1513</v>
      </c>
      <c r="G617" s="41" t="s">
        <v>85</v>
      </c>
      <c r="H617" s="41" t="s">
        <v>85</v>
      </c>
    </row>
    <row r="618" spans="1:8" x14ac:dyDescent="0.2">
      <c r="A618">
        <v>640</v>
      </c>
      <c r="B618" s="41" t="s">
        <v>1553</v>
      </c>
      <c r="C618" s="41" t="s">
        <v>85</v>
      </c>
      <c r="D618" s="41" t="s">
        <v>1554</v>
      </c>
      <c r="E618" s="41" t="s">
        <v>474</v>
      </c>
      <c r="F618" s="41" t="s">
        <v>85</v>
      </c>
      <c r="G618" s="41" t="s">
        <v>85</v>
      </c>
      <c r="H618" s="41" t="s">
        <v>85</v>
      </c>
    </row>
    <row r="619" spans="1:8" x14ac:dyDescent="0.2">
      <c r="A619">
        <v>641</v>
      </c>
      <c r="B619" s="41" t="s">
        <v>1555</v>
      </c>
      <c r="C619" s="41" t="s">
        <v>85</v>
      </c>
      <c r="D619" s="41" t="s">
        <v>1556</v>
      </c>
      <c r="E619" s="41" t="s">
        <v>141</v>
      </c>
      <c r="F619" s="41" t="s">
        <v>1516</v>
      </c>
      <c r="G619" s="41" t="s">
        <v>468</v>
      </c>
      <c r="H619" s="41" t="s">
        <v>85</v>
      </c>
    </row>
    <row r="620" spans="1:8" x14ac:dyDescent="0.2">
      <c r="A620">
        <v>642</v>
      </c>
      <c r="B620" s="41" t="s">
        <v>1557</v>
      </c>
      <c r="C620" s="41" t="s">
        <v>85</v>
      </c>
      <c r="D620" s="41" t="s">
        <v>1558</v>
      </c>
      <c r="E620" s="41" t="s">
        <v>141</v>
      </c>
      <c r="F620" s="41" t="s">
        <v>1559</v>
      </c>
      <c r="G620" s="41" t="s">
        <v>1560</v>
      </c>
      <c r="H620" s="41" t="s">
        <v>85</v>
      </c>
    </row>
    <row r="621" spans="1:8" x14ac:dyDescent="0.2">
      <c r="A621">
        <v>643</v>
      </c>
      <c r="B621" s="41" t="s">
        <v>1561</v>
      </c>
      <c r="C621" s="41" t="s">
        <v>85</v>
      </c>
      <c r="D621" s="41" t="s">
        <v>1562</v>
      </c>
      <c r="E621" s="41" t="s">
        <v>141</v>
      </c>
      <c r="F621" s="41" t="s">
        <v>1516</v>
      </c>
      <c r="G621" s="41" t="s">
        <v>468</v>
      </c>
      <c r="H621" s="41" t="s">
        <v>85</v>
      </c>
    </row>
    <row r="622" spans="1:8" x14ac:dyDescent="0.2">
      <c r="A622">
        <v>644</v>
      </c>
      <c r="B622" s="41" t="s">
        <v>1563</v>
      </c>
      <c r="C622" s="41" t="s">
        <v>85</v>
      </c>
      <c r="D622" s="41" t="s">
        <v>1564</v>
      </c>
      <c r="E622" s="41" t="s">
        <v>141</v>
      </c>
      <c r="F622" s="41" t="s">
        <v>1513</v>
      </c>
      <c r="G622" s="41" t="s">
        <v>85</v>
      </c>
      <c r="H622" s="41" t="s">
        <v>85</v>
      </c>
    </row>
    <row r="623" spans="1:8" x14ac:dyDescent="0.2">
      <c r="A623">
        <v>645</v>
      </c>
      <c r="B623" s="41" t="s">
        <v>1565</v>
      </c>
      <c r="C623" s="41" t="s">
        <v>85</v>
      </c>
      <c r="D623" s="41" t="s">
        <v>1566</v>
      </c>
      <c r="E623" s="41" t="s">
        <v>141</v>
      </c>
      <c r="F623" s="41" t="s">
        <v>1559</v>
      </c>
      <c r="G623" s="41" t="s">
        <v>1567</v>
      </c>
      <c r="H623" s="41" t="s">
        <v>85</v>
      </c>
    </row>
    <row r="624" spans="1:8" x14ac:dyDescent="0.2">
      <c r="A624">
        <v>646</v>
      </c>
      <c r="B624" s="41" t="s">
        <v>1568</v>
      </c>
      <c r="C624" s="41" t="s">
        <v>85</v>
      </c>
      <c r="D624" s="41" t="s">
        <v>1569</v>
      </c>
      <c r="E624" s="41" t="s">
        <v>141</v>
      </c>
      <c r="F624" s="41" t="s">
        <v>1513</v>
      </c>
      <c r="G624" s="41" t="s">
        <v>1567</v>
      </c>
      <c r="H624" s="41" t="s">
        <v>85</v>
      </c>
    </row>
    <row r="625" spans="1:8" x14ac:dyDescent="0.2">
      <c r="A625">
        <v>647</v>
      </c>
      <c r="B625" s="41" t="s">
        <v>1570</v>
      </c>
      <c r="C625" s="41" t="s">
        <v>85</v>
      </c>
      <c r="D625" s="41" t="s">
        <v>1571</v>
      </c>
      <c r="E625" s="41" t="s">
        <v>141</v>
      </c>
      <c r="F625" s="41" t="s">
        <v>1516</v>
      </c>
      <c r="G625" s="41" t="s">
        <v>85</v>
      </c>
      <c r="H625" s="41" t="s">
        <v>85</v>
      </c>
    </row>
    <row r="626" spans="1:8" x14ac:dyDescent="0.2">
      <c r="A626">
        <v>648</v>
      </c>
      <c r="B626" s="41" t="s">
        <v>1572</v>
      </c>
      <c r="C626" s="41" t="s">
        <v>85</v>
      </c>
      <c r="D626" s="41" t="s">
        <v>1573</v>
      </c>
      <c r="E626" s="41" t="s">
        <v>141</v>
      </c>
      <c r="F626" s="41" t="s">
        <v>1516</v>
      </c>
      <c r="G626" s="41" t="s">
        <v>1574</v>
      </c>
      <c r="H626" s="41" t="s">
        <v>85</v>
      </c>
    </row>
    <row r="627" spans="1:8" x14ac:dyDescent="0.2">
      <c r="A627">
        <v>649</v>
      </c>
      <c r="B627" s="41" t="s">
        <v>1575</v>
      </c>
      <c r="C627" s="41" t="s">
        <v>85</v>
      </c>
      <c r="D627" s="41" t="s">
        <v>1576</v>
      </c>
      <c r="E627" s="41" t="s">
        <v>141</v>
      </c>
      <c r="F627" s="41" t="s">
        <v>85</v>
      </c>
      <c r="G627" s="41" t="s">
        <v>85</v>
      </c>
      <c r="H627" s="41" t="s">
        <v>85</v>
      </c>
    </row>
    <row r="628" spans="1:8" x14ac:dyDescent="0.2">
      <c r="A628">
        <v>650</v>
      </c>
      <c r="B628" s="41" t="s">
        <v>1577</v>
      </c>
      <c r="C628" s="41" t="s">
        <v>85</v>
      </c>
      <c r="D628" s="41" t="s">
        <v>1578</v>
      </c>
      <c r="E628" s="41" t="s">
        <v>141</v>
      </c>
      <c r="F628" s="41" t="s">
        <v>1513</v>
      </c>
      <c r="G628" s="41" t="s">
        <v>113</v>
      </c>
      <c r="H628" s="41" t="s">
        <v>85</v>
      </c>
    </row>
    <row r="629" spans="1:8" x14ac:dyDescent="0.2">
      <c r="A629">
        <v>651</v>
      </c>
      <c r="B629" s="41" t="s">
        <v>1579</v>
      </c>
      <c r="C629" s="41" t="s">
        <v>85</v>
      </c>
      <c r="D629" s="41" t="s">
        <v>1580</v>
      </c>
      <c r="E629" s="41" t="s">
        <v>474</v>
      </c>
      <c r="F629" s="41" t="s">
        <v>85</v>
      </c>
      <c r="G629" s="41" t="s">
        <v>1581</v>
      </c>
      <c r="H629" s="41" t="s">
        <v>85</v>
      </c>
    </row>
    <row r="630" spans="1:8" x14ac:dyDescent="0.2">
      <c r="A630">
        <v>652</v>
      </c>
      <c r="B630" s="41" t="s">
        <v>1582</v>
      </c>
      <c r="C630" s="41" t="s">
        <v>85</v>
      </c>
      <c r="D630" s="41" t="s">
        <v>1583</v>
      </c>
      <c r="E630" s="41" t="s">
        <v>141</v>
      </c>
      <c r="F630" s="41" t="s">
        <v>1513</v>
      </c>
      <c r="G630" s="41" t="s">
        <v>1584</v>
      </c>
      <c r="H630" s="41" t="s">
        <v>85</v>
      </c>
    </row>
    <row r="631" spans="1:8" x14ac:dyDescent="0.2">
      <c r="A631">
        <v>653</v>
      </c>
      <c r="B631" s="41" t="s">
        <v>1585</v>
      </c>
      <c r="C631" s="41" t="s">
        <v>85</v>
      </c>
      <c r="D631" s="41" t="s">
        <v>1586</v>
      </c>
      <c r="E631" s="41" t="s">
        <v>474</v>
      </c>
      <c r="F631" s="41" t="s">
        <v>85</v>
      </c>
      <c r="G631" s="41" t="s">
        <v>468</v>
      </c>
      <c r="H631" s="41" t="s">
        <v>1526</v>
      </c>
    </row>
    <row r="632" spans="1:8" x14ac:dyDescent="0.2">
      <c r="A632">
        <v>654</v>
      </c>
      <c r="B632" s="41" t="s">
        <v>1587</v>
      </c>
      <c r="C632" s="41" t="s">
        <v>85</v>
      </c>
      <c r="D632" s="41" t="s">
        <v>1588</v>
      </c>
      <c r="E632" s="41" t="s">
        <v>141</v>
      </c>
      <c r="F632" s="41" t="s">
        <v>498</v>
      </c>
      <c r="G632" s="41" t="s">
        <v>85</v>
      </c>
      <c r="H632" s="41" t="s">
        <v>85</v>
      </c>
    </row>
    <row r="633" spans="1:8" x14ac:dyDescent="0.2">
      <c r="A633">
        <v>655</v>
      </c>
      <c r="B633" s="41" t="s">
        <v>1589</v>
      </c>
      <c r="C633" s="41" t="s">
        <v>85</v>
      </c>
      <c r="D633" s="41" t="s">
        <v>1590</v>
      </c>
      <c r="E633" s="41" t="s">
        <v>141</v>
      </c>
      <c r="F633" s="41" t="s">
        <v>1513</v>
      </c>
      <c r="G633" s="41" t="s">
        <v>1584</v>
      </c>
      <c r="H633" s="41" t="s">
        <v>85</v>
      </c>
    </row>
    <row r="634" spans="1:8" x14ac:dyDescent="0.2">
      <c r="A634">
        <v>656</v>
      </c>
      <c r="B634" s="41" t="s">
        <v>1591</v>
      </c>
      <c r="C634" s="41" t="s">
        <v>85</v>
      </c>
      <c r="D634" s="41" t="s">
        <v>1592</v>
      </c>
      <c r="E634" s="41" t="s">
        <v>474</v>
      </c>
      <c r="F634" s="41" t="s">
        <v>85</v>
      </c>
      <c r="G634" s="41" t="s">
        <v>468</v>
      </c>
      <c r="H634" s="41" t="s">
        <v>85</v>
      </c>
    </row>
    <row r="635" spans="1:8" x14ac:dyDescent="0.2">
      <c r="A635">
        <v>657</v>
      </c>
      <c r="B635" s="41" t="s">
        <v>1593</v>
      </c>
      <c r="C635" s="41" t="s">
        <v>1594</v>
      </c>
      <c r="D635" s="41" t="s">
        <v>1595</v>
      </c>
      <c r="E635" s="41" t="s">
        <v>141</v>
      </c>
      <c r="F635" s="41" t="s">
        <v>1513</v>
      </c>
      <c r="G635" s="41" t="s">
        <v>85</v>
      </c>
      <c r="H635" s="41" t="s">
        <v>85</v>
      </c>
    </row>
    <row r="636" spans="1:8" x14ac:dyDescent="0.2">
      <c r="A636">
        <v>658</v>
      </c>
      <c r="B636" s="41" t="s">
        <v>1596</v>
      </c>
      <c r="C636" s="41" t="s">
        <v>85</v>
      </c>
      <c r="D636" s="41" t="s">
        <v>1597</v>
      </c>
      <c r="E636" s="41" t="s">
        <v>141</v>
      </c>
      <c r="F636" s="41" t="s">
        <v>1513</v>
      </c>
      <c r="G636" s="41" t="s">
        <v>1598</v>
      </c>
      <c r="H636" s="41" t="s">
        <v>85</v>
      </c>
    </row>
    <row r="637" spans="1:8" x14ac:dyDescent="0.2">
      <c r="A637">
        <v>659</v>
      </c>
      <c r="B637" s="41" t="s">
        <v>1599</v>
      </c>
      <c r="C637" s="41" t="s">
        <v>85</v>
      </c>
      <c r="D637" s="41" t="s">
        <v>1600</v>
      </c>
      <c r="E637" s="41" t="s">
        <v>141</v>
      </c>
      <c r="F637" s="41" t="s">
        <v>1516</v>
      </c>
      <c r="G637" s="41" t="s">
        <v>475</v>
      </c>
      <c r="H637" s="41" t="s">
        <v>1409</v>
      </c>
    </row>
    <row r="638" spans="1:8" x14ac:dyDescent="0.2">
      <c r="A638">
        <v>660</v>
      </c>
      <c r="B638" s="41" t="s">
        <v>1601</v>
      </c>
      <c r="C638" s="41" t="s">
        <v>85</v>
      </c>
      <c r="D638" s="41" t="s">
        <v>1602</v>
      </c>
      <c r="E638" s="41" t="s">
        <v>141</v>
      </c>
      <c r="F638" s="41" t="s">
        <v>498</v>
      </c>
      <c r="G638" s="41" t="s">
        <v>475</v>
      </c>
      <c r="H638" s="41" t="s">
        <v>85</v>
      </c>
    </row>
    <row r="639" spans="1:8" x14ac:dyDescent="0.2">
      <c r="A639">
        <v>661</v>
      </c>
      <c r="B639" s="41" t="s">
        <v>1603</v>
      </c>
      <c r="C639" s="41" t="s">
        <v>85</v>
      </c>
      <c r="D639" s="41" t="s">
        <v>1604</v>
      </c>
      <c r="E639" s="41" t="s">
        <v>141</v>
      </c>
      <c r="F639" s="41" t="s">
        <v>1516</v>
      </c>
      <c r="G639" s="41" t="s">
        <v>1574</v>
      </c>
      <c r="H639" s="41" t="s">
        <v>85</v>
      </c>
    </row>
    <row r="640" spans="1:8" x14ac:dyDescent="0.2">
      <c r="A640">
        <v>662</v>
      </c>
      <c r="B640" s="41" t="s">
        <v>1605</v>
      </c>
      <c r="C640" s="41" t="s">
        <v>85</v>
      </c>
      <c r="D640" s="41" t="s">
        <v>1606</v>
      </c>
      <c r="E640" s="41" t="s">
        <v>141</v>
      </c>
      <c r="F640" s="41" t="s">
        <v>1513</v>
      </c>
      <c r="G640" s="41" t="s">
        <v>1598</v>
      </c>
      <c r="H640" s="41" t="s">
        <v>85</v>
      </c>
    </row>
    <row r="641" spans="1:8" x14ac:dyDescent="0.2">
      <c r="A641">
        <v>663</v>
      </c>
      <c r="B641" s="41" t="s">
        <v>1607</v>
      </c>
      <c r="C641" s="41" t="s">
        <v>85</v>
      </c>
      <c r="D641" s="41" t="s">
        <v>1608</v>
      </c>
      <c r="E641" s="41" t="s">
        <v>141</v>
      </c>
      <c r="F641" s="41" t="s">
        <v>1513</v>
      </c>
      <c r="G641" s="41" t="s">
        <v>1584</v>
      </c>
      <c r="H641" s="41" t="s">
        <v>85</v>
      </c>
    </row>
    <row r="642" spans="1:8" x14ac:dyDescent="0.2">
      <c r="A642">
        <v>664</v>
      </c>
      <c r="B642" s="41" t="s">
        <v>1609</v>
      </c>
      <c r="C642" s="41" t="s">
        <v>85</v>
      </c>
      <c r="D642" s="41" t="s">
        <v>1610</v>
      </c>
      <c r="E642" s="41" t="s">
        <v>87</v>
      </c>
      <c r="F642" s="41" t="s">
        <v>85</v>
      </c>
      <c r="G642" s="41" t="s">
        <v>88</v>
      </c>
      <c r="H642" s="41" t="s">
        <v>85</v>
      </c>
    </row>
    <row r="643" spans="1:8" x14ac:dyDescent="0.2">
      <c r="A643">
        <v>665</v>
      </c>
      <c r="B643" s="41" t="s">
        <v>1611</v>
      </c>
      <c r="C643" s="41" t="s">
        <v>85</v>
      </c>
      <c r="D643" s="41" t="s">
        <v>1612</v>
      </c>
      <c r="E643" s="41" t="s">
        <v>141</v>
      </c>
      <c r="F643" s="41" t="s">
        <v>1513</v>
      </c>
      <c r="G643" s="41" t="s">
        <v>475</v>
      </c>
      <c r="H643" s="41" t="s">
        <v>85</v>
      </c>
    </row>
    <row r="644" spans="1:8" x14ac:dyDescent="0.2">
      <c r="A644">
        <v>666</v>
      </c>
      <c r="B644" s="41" t="s">
        <v>1613</v>
      </c>
      <c r="C644" s="41" t="s">
        <v>85</v>
      </c>
      <c r="D644" s="41" t="s">
        <v>1614</v>
      </c>
      <c r="E644" s="41" t="s">
        <v>116</v>
      </c>
      <c r="F644" s="41" t="s">
        <v>85</v>
      </c>
      <c r="G644" s="41" t="s">
        <v>85</v>
      </c>
      <c r="H644" s="41" t="s">
        <v>85</v>
      </c>
    </row>
    <row r="645" spans="1:8" x14ac:dyDescent="0.2">
      <c r="A645">
        <v>667</v>
      </c>
      <c r="B645" s="41" t="s">
        <v>1615</v>
      </c>
      <c r="C645" s="41" t="s">
        <v>1616</v>
      </c>
      <c r="D645" s="41" t="s">
        <v>1617</v>
      </c>
      <c r="E645" s="41" t="s">
        <v>116</v>
      </c>
      <c r="F645" s="41" t="s">
        <v>1222</v>
      </c>
      <c r="G645" s="41" t="s">
        <v>1574</v>
      </c>
      <c r="H645" s="41" t="s">
        <v>85</v>
      </c>
    </row>
    <row r="646" spans="1:8" x14ac:dyDescent="0.2">
      <c r="A646">
        <v>668</v>
      </c>
      <c r="B646" s="41" t="s">
        <v>1618</v>
      </c>
      <c r="C646" s="41" t="s">
        <v>85</v>
      </c>
      <c r="D646" s="41" t="s">
        <v>1619</v>
      </c>
      <c r="E646" s="41" t="s">
        <v>141</v>
      </c>
      <c r="F646" s="41" t="s">
        <v>1516</v>
      </c>
      <c r="G646" s="41" t="s">
        <v>468</v>
      </c>
      <c r="H646" s="41" t="s">
        <v>85</v>
      </c>
    </row>
    <row r="647" spans="1:8" x14ac:dyDescent="0.2">
      <c r="A647">
        <v>669</v>
      </c>
      <c r="B647" s="41" t="s">
        <v>1620</v>
      </c>
      <c r="C647" s="41" t="s">
        <v>85</v>
      </c>
      <c r="D647" s="41" t="s">
        <v>1621</v>
      </c>
      <c r="E647" s="41" t="s">
        <v>141</v>
      </c>
      <c r="F647" s="41" t="s">
        <v>1513</v>
      </c>
      <c r="G647" s="41" t="s">
        <v>475</v>
      </c>
      <c r="H647" s="41" t="s">
        <v>85</v>
      </c>
    </row>
    <row r="648" spans="1:8" x14ac:dyDescent="0.2">
      <c r="A648">
        <v>670</v>
      </c>
      <c r="B648" s="41" t="s">
        <v>1622</v>
      </c>
      <c r="C648" s="41" t="s">
        <v>85</v>
      </c>
      <c r="D648" s="41" t="s">
        <v>1623</v>
      </c>
      <c r="E648" s="41" t="s">
        <v>141</v>
      </c>
      <c r="F648" s="41" t="s">
        <v>1513</v>
      </c>
      <c r="G648" s="41" t="s">
        <v>85</v>
      </c>
      <c r="H648" s="41" t="s">
        <v>85</v>
      </c>
    </row>
    <row r="649" spans="1:8" x14ac:dyDescent="0.2">
      <c r="A649">
        <v>671</v>
      </c>
      <c r="B649" s="41" t="s">
        <v>1624</v>
      </c>
      <c r="C649" s="41" t="s">
        <v>85</v>
      </c>
      <c r="D649" s="41" t="s">
        <v>1625</v>
      </c>
      <c r="E649" s="41" t="s">
        <v>141</v>
      </c>
      <c r="F649" s="41" t="s">
        <v>1559</v>
      </c>
      <c r="G649" s="41" t="s">
        <v>1567</v>
      </c>
      <c r="H649" s="41" t="s">
        <v>85</v>
      </c>
    </row>
    <row r="650" spans="1:8" x14ac:dyDescent="0.2">
      <c r="A650">
        <v>672</v>
      </c>
      <c r="B650" s="41" t="s">
        <v>1626</v>
      </c>
      <c r="C650" s="41" t="s">
        <v>85</v>
      </c>
      <c r="D650" s="41" t="s">
        <v>1627</v>
      </c>
      <c r="E650" s="41" t="s">
        <v>141</v>
      </c>
      <c r="F650" s="41" t="s">
        <v>1516</v>
      </c>
      <c r="G650" s="41" t="s">
        <v>468</v>
      </c>
      <c r="H650" s="41" t="s">
        <v>1526</v>
      </c>
    </row>
    <row r="651" spans="1:8" x14ac:dyDescent="0.2">
      <c r="A651">
        <v>673</v>
      </c>
      <c r="B651" s="41" t="s">
        <v>1628</v>
      </c>
      <c r="C651" s="41" t="s">
        <v>85</v>
      </c>
      <c r="D651" s="41" t="s">
        <v>1629</v>
      </c>
      <c r="E651" s="41" t="s">
        <v>141</v>
      </c>
      <c r="F651" s="41" t="s">
        <v>1516</v>
      </c>
      <c r="G651" s="41" t="s">
        <v>468</v>
      </c>
      <c r="H651" s="41" t="s">
        <v>1526</v>
      </c>
    </row>
    <row r="652" spans="1:8" x14ac:dyDescent="0.2">
      <c r="A652">
        <v>674</v>
      </c>
      <c r="B652" s="41" t="s">
        <v>1630</v>
      </c>
      <c r="C652" s="41" t="s">
        <v>85</v>
      </c>
      <c r="D652" s="41" t="s">
        <v>1631</v>
      </c>
      <c r="E652" s="41" t="s">
        <v>141</v>
      </c>
      <c r="F652" s="41" t="s">
        <v>141</v>
      </c>
      <c r="G652" s="41" t="s">
        <v>1632</v>
      </c>
      <c r="H652" s="41" t="s">
        <v>85</v>
      </c>
    </row>
    <row r="653" spans="1:8" x14ac:dyDescent="0.2">
      <c r="A653">
        <v>675</v>
      </c>
      <c r="B653" s="41" t="s">
        <v>1633</v>
      </c>
      <c r="C653" s="41" t="s">
        <v>85</v>
      </c>
      <c r="D653" s="41" t="s">
        <v>1634</v>
      </c>
      <c r="E653" s="41" t="s">
        <v>474</v>
      </c>
      <c r="F653" s="41" t="s">
        <v>85</v>
      </c>
      <c r="G653" s="41" t="s">
        <v>468</v>
      </c>
      <c r="H653" s="41" t="s">
        <v>85</v>
      </c>
    </row>
    <row r="654" spans="1:8" x14ac:dyDescent="0.2">
      <c r="A654">
        <v>676</v>
      </c>
      <c r="B654" s="41" t="s">
        <v>1635</v>
      </c>
      <c r="C654" s="41" t="s">
        <v>85</v>
      </c>
      <c r="D654" s="41" t="s">
        <v>1636</v>
      </c>
      <c r="E654" s="41" t="s">
        <v>474</v>
      </c>
      <c r="F654" s="41" t="s">
        <v>85</v>
      </c>
      <c r="G654" s="41" t="s">
        <v>468</v>
      </c>
      <c r="H654" s="41" t="s">
        <v>1526</v>
      </c>
    </row>
    <row r="655" spans="1:8" x14ac:dyDescent="0.2">
      <c r="A655">
        <v>677</v>
      </c>
      <c r="B655" s="41" t="s">
        <v>1637</v>
      </c>
      <c r="C655" s="41" t="s">
        <v>85</v>
      </c>
      <c r="D655" s="41" t="s">
        <v>1638</v>
      </c>
      <c r="E655" s="41" t="s">
        <v>141</v>
      </c>
      <c r="F655" s="41" t="s">
        <v>1559</v>
      </c>
      <c r="G655" s="41" t="s">
        <v>1567</v>
      </c>
      <c r="H655" s="41" t="s">
        <v>85</v>
      </c>
    </row>
    <row r="656" spans="1:8" x14ac:dyDescent="0.2">
      <c r="A656">
        <v>678</v>
      </c>
      <c r="B656" s="41" t="s">
        <v>1639</v>
      </c>
      <c r="C656" s="41" t="s">
        <v>85</v>
      </c>
      <c r="D656" s="41" t="s">
        <v>1640</v>
      </c>
      <c r="E656" s="41" t="s">
        <v>141</v>
      </c>
      <c r="F656" s="41" t="s">
        <v>1513</v>
      </c>
      <c r="G656" s="41" t="s">
        <v>482</v>
      </c>
      <c r="H656" s="41" t="s">
        <v>85</v>
      </c>
    </row>
    <row r="657" spans="1:8" x14ac:dyDescent="0.2">
      <c r="A657">
        <v>679</v>
      </c>
      <c r="B657" s="41" t="s">
        <v>1641</v>
      </c>
      <c r="C657" s="41" t="s">
        <v>85</v>
      </c>
      <c r="D657" s="41" t="s">
        <v>1642</v>
      </c>
      <c r="E657" s="41" t="s">
        <v>141</v>
      </c>
      <c r="F657" s="41" t="s">
        <v>1513</v>
      </c>
      <c r="G657" s="41" t="s">
        <v>482</v>
      </c>
      <c r="H657" s="41" t="s">
        <v>85</v>
      </c>
    </row>
    <row r="658" spans="1:8" x14ac:dyDescent="0.2">
      <c r="A658">
        <v>680</v>
      </c>
      <c r="B658" s="41" t="s">
        <v>1643</v>
      </c>
      <c r="C658" s="41" t="s">
        <v>85</v>
      </c>
      <c r="D658" s="41" t="s">
        <v>1644</v>
      </c>
      <c r="E658" s="41" t="s">
        <v>141</v>
      </c>
      <c r="F658" s="41" t="s">
        <v>1513</v>
      </c>
      <c r="G658" s="41" t="s">
        <v>113</v>
      </c>
      <c r="H658" s="41" t="s">
        <v>85</v>
      </c>
    </row>
    <row r="659" spans="1:8" x14ac:dyDescent="0.2">
      <c r="A659">
        <v>681</v>
      </c>
      <c r="B659" s="41" t="s">
        <v>1645</v>
      </c>
      <c r="C659" s="41" t="s">
        <v>85</v>
      </c>
      <c r="D659" s="41" t="s">
        <v>1646</v>
      </c>
      <c r="E659" s="41" t="s">
        <v>474</v>
      </c>
      <c r="F659" s="41" t="s">
        <v>85</v>
      </c>
      <c r="G659" s="41" t="s">
        <v>1567</v>
      </c>
      <c r="H659" s="41" t="s">
        <v>85</v>
      </c>
    </row>
    <row r="660" spans="1:8" x14ac:dyDescent="0.2">
      <c r="A660">
        <v>682</v>
      </c>
      <c r="B660" s="41" t="s">
        <v>1647</v>
      </c>
      <c r="C660" s="41" t="s">
        <v>85</v>
      </c>
      <c r="D660" s="41" t="s">
        <v>1648</v>
      </c>
      <c r="E660" s="41" t="s">
        <v>141</v>
      </c>
      <c r="F660" s="41" t="s">
        <v>1513</v>
      </c>
      <c r="G660" s="41" t="s">
        <v>1649</v>
      </c>
      <c r="H660" s="41" t="s">
        <v>85</v>
      </c>
    </row>
    <row r="661" spans="1:8" x14ac:dyDescent="0.2">
      <c r="A661">
        <v>683</v>
      </c>
      <c r="B661" s="41" t="s">
        <v>1650</v>
      </c>
      <c r="C661" s="41" t="s">
        <v>85</v>
      </c>
      <c r="D661" s="41" t="s">
        <v>1651</v>
      </c>
      <c r="E661" s="41" t="s">
        <v>141</v>
      </c>
      <c r="F661" s="41" t="s">
        <v>1513</v>
      </c>
      <c r="G661" s="41" t="s">
        <v>85</v>
      </c>
      <c r="H661" s="41" t="s">
        <v>85</v>
      </c>
    </row>
    <row r="662" spans="1:8" x14ac:dyDescent="0.2">
      <c r="A662">
        <v>684</v>
      </c>
      <c r="B662" s="41" t="s">
        <v>1652</v>
      </c>
      <c r="C662" s="41" t="s">
        <v>85</v>
      </c>
      <c r="D662" s="41" t="s">
        <v>1653</v>
      </c>
      <c r="E662" s="41" t="s">
        <v>141</v>
      </c>
      <c r="F662" s="41" t="s">
        <v>1559</v>
      </c>
      <c r="G662" s="41" t="s">
        <v>1654</v>
      </c>
      <c r="H662" s="41" t="s">
        <v>85</v>
      </c>
    </row>
    <row r="663" spans="1:8" x14ac:dyDescent="0.2">
      <c r="A663">
        <v>685</v>
      </c>
      <c r="B663" s="41" t="s">
        <v>1655</v>
      </c>
      <c r="C663" s="41" t="s">
        <v>85</v>
      </c>
      <c r="D663" s="41" t="s">
        <v>1656</v>
      </c>
      <c r="E663" s="41" t="s">
        <v>141</v>
      </c>
      <c r="F663" s="41" t="s">
        <v>1516</v>
      </c>
      <c r="G663" s="41" t="s">
        <v>475</v>
      </c>
      <c r="H663" s="41" t="s">
        <v>85</v>
      </c>
    </row>
    <row r="664" spans="1:8" x14ac:dyDescent="0.2">
      <c r="A664">
        <v>686</v>
      </c>
      <c r="B664" s="41" t="s">
        <v>1657</v>
      </c>
      <c r="C664" s="41" t="s">
        <v>85</v>
      </c>
      <c r="D664" s="41" t="s">
        <v>1658</v>
      </c>
      <c r="E664" s="41" t="s">
        <v>141</v>
      </c>
      <c r="F664" s="41" t="s">
        <v>1559</v>
      </c>
      <c r="G664" s="41" t="s">
        <v>468</v>
      </c>
      <c r="H664" s="41" t="s">
        <v>85</v>
      </c>
    </row>
    <row r="665" spans="1:8" x14ac:dyDescent="0.2">
      <c r="A665">
        <v>687</v>
      </c>
      <c r="B665" s="41" t="s">
        <v>1659</v>
      </c>
      <c r="C665" s="41" t="s">
        <v>85</v>
      </c>
      <c r="D665" s="41" t="s">
        <v>1660</v>
      </c>
      <c r="E665" s="41" t="s">
        <v>474</v>
      </c>
      <c r="F665" s="41" t="s">
        <v>85</v>
      </c>
      <c r="G665" s="41" t="s">
        <v>582</v>
      </c>
      <c r="H665" s="41" t="s">
        <v>85</v>
      </c>
    </row>
    <row r="666" spans="1:8" x14ac:dyDescent="0.2">
      <c r="A666">
        <v>688</v>
      </c>
      <c r="B666" s="41" t="s">
        <v>1661</v>
      </c>
      <c r="C666" s="41" t="s">
        <v>85</v>
      </c>
      <c r="D666" s="41" t="s">
        <v>1662</v>
      </c>
      <c r="E666" s="41" t="s">
        <v>141</v>
      </c>
      <c r="F666" s="41" t="s">
        <v>1513</v>
      </c>
      <c r="G666" s="41" t="s">
        <v>475</v>
      </c>
      <c r="H666" s="41" t="s">
        <v>85</v>
      </c>
    </row>
    <row r="667" spans="1:8" x14ac:dyDescent="0.2">
      <c r="A667">
        <v>689</v>
      </c>
      <c r="B667" s="41" t="s">
        <v>1663</v>
      </c>
      <c r="C667" s="41" t="s">
        <v>85</v>
      </c>
      <c r="D667" s="41" t="s">
        <v>1664</v>
      </c>
      <c r="E667" s="41" t="s">
        <v>590</v>
      </c>
      <c r="F667" s="41" t="s">
        <v>85</v>
      </c>
      <c r="G667" s="41" t="s">
        <v>85</v>
      </c>
      <c r="H667" s="41" t="s">
        <v>85</v>
      </c>
    </row>
    <row r="668" spans="1:8" x14ac:dyDescent="0.2">
      <c r="A668">
        <v>690</v>
      </c>
      <c r="B668" s="41" t="s">
        <v>1665</v>
      </c>
      <c r="C668" s="41" t="s">
        <v>85</v>
      </c>
      <c r="D668" s="41" t="s">
        <v>1666</v>
      </c>
      <c r="E668" s="41" t="s">
        <v>141</v>
      </c>
      <c r="F668" s="41" t="s">
        <v>1516</v>
      </c>
      <c r="G668" s="41" t="s">
        <v>468</v>
      </c>
      <c r="H668" s="41" t="s">
        <v>85</v>
      </c>
    </row>
    <row r="669" spans="1:8" x14ac:dyDescent="0.2">
      <c r="A669">
        <v>691</v>
      </c>
      <c r="B669" s="41" t="s">
        <v>1667</v>
      </c>
      <c r="C669" s="41" t="s">
        <v>85</v>
      </c>
      <c r="D669" s="41" t="s">
        <v>1668</v>
      </c>
      <c r="E669" s="41" t="s">
        <v>593</v>
      </c>
      <c r="F669" s="41" t="s">
        <v>1669</v>
      </c>
      <c r="G669" s="41" t="s">
        <v>85</v>
      </c>
      <c r="H669" s="41" t="s">
        <v>85</v>
      </c>
    </row>
    <row r="670" spans="1:8" x14ac:dyDescent="0.2">
      <c r="A670">
        <v>692</v>
      </c>
      <c r="B670" s="41" t="s">
        <v>1670</v>
      </c>
      <c r="C670" s="41" t="s">
        <v>85</v>
      </c>
      <c r="D670" s="41" t="s">
        <v>1671</v>
      </c>
      <c r="E670" s="41" t="s">
        <v>593</v>
      </c>
      <c r="F670" s="41" t="s">
        <v>687</v>
      </c>
      <c r="G670" s="41" t="s">
        <v>1672</v>
      </c>
      <c r="H670" s="41" t="s">
        <v>85</v>
      </c>
    </row>
    <row r="671" spans="1:8" x14ac:dyDescent="0.2">
      <c r="A671">
        <v>693</v>
      </c>
      <c r="B671" s="41" t="s">
        <v>1673</v>
      </c>
      <c r="C671" s="41" t="s">
        <v>85</v>
      </c>
      <c r="D671" s="41" t="s">
        <v>1674</v>
      </c>
      <c r="E671" s="41" t="s">
        <v>593</v>
      </c>
      <c r="F671" s="41" t="s">
        <v>745</v>
      </c>
      <c r="G671" s="41" t="s">
        <v>1368</v>
      </c>
      <c r="H671" s="41" t="s">
        <v>85</v>
      </c>
    </row>
    <row r="672" spans="1:8" x14ac:dyDescent="0.2">
      <c r="A672">
        <v>694</v>
      </c>
      <c r="B672" s="41" t="s">
        <v>1675</v>
      </c>
      <c r="C672" s="41" t="s">
        <v>85</v>
      </c>
      <c r="D672" s="41" t="s">
        <v>1676</v>
      </c>
      <c r="E672" s="41" t="s">
        <v>593</v>
      </c>
      <c r="F672" s="41" t="s">
        <v>1036</v>
      </c>
      <c r="G672" s="41" t="s">
        <v>1677</v>
      </c>
      <c r="H672" s="41" t="s">
        <v>85</v>
      </c>
    </row>
    <row r="673" spans="1:8" x14ac:dyDescent="0.2">
      <c r="A673">
        <v>695</v>
      </c>
      <c r="B673" s="41" t="s">
        <v>1678</v>
      </c>
      <c r="C673" s="41" t="s">
        <v>85</v>
      </c>
      <c r="D673" s="41" t="s">
        <v>1679</v>
      </c>
      <c r="E673" s="41" t="s">
        <v>593</v>
      </c>
      <c r="F673" s="41" t="s">
        <v>783</v>
      </c>
      <c r="G673" s="41" t="s">
        <v>85</v>
      </c>
      <c r="H673" s="41" t="s">
        <v>85</v>
      </c>
    </row>
    <row r="674" spans="1:8" x14ac:dyDescent="0.2">
      <c r="A674">
        <v>696</v>
      </c>
      <c r="B674" s="41" t="s">
        <v>1680</v>
      </c>
      <c r="C674" s="41" t="s">
        <v>85</v>
      </c>
      <c r="D674" s="41" t="s">
        <v>1681</v>
      </c>
      <c r="E674" s="41" t="s">
        <v>593</v>
      </c>
      <c r="F674" s="41" t="s">
        <v>1036</v>
      </c>
      <c r="G674" s="41" t="s">
        <v>1682</v>
      </c>
      <c r="H674" s="41" t="s">
        <v>85</v>
      </c>
    </row>
    <row r="675" spans="1:8" x14ac:dyDescent="0.2">
      <c r="A675">
        <v>697</v>
      </c>
      <c r="B675" s="41" t="s">
        <v>1683</v>
      </c>
      <c r="C675" s="41" t="s">
        <v>85</v>
      </c>
      <c r="D675" s="41" t="s">
        <v>1684</v>
      </c>
      <c r="E675" s="41" t="s">
        <v>593</v>
      </c>
      <c r="F675" s="41" t="s">
        <v>1036</v>
      </c>
      <c r="G675" s="41" t="s">
        <v>1685</v>
      </c>
      <c r="H675" s="41" t="s">
        <v>85</v>
      </c>
    </row>
    <row r="676" spans="1:8" x14ac:dyDescent="0.2">
      <c r="A676">
        <v>698</v>
      </c>
      <c r="B676" s="41" t="s">
        <v>1686</v>
      </c>
      <c r="C676" s="41" t="s">
        <v>85</v>
      </c>
      <c r="D676" s="41" t="s">
        <v>1687</v>
      </c>
      <c r="E676" s="41" t="s">
        <v>593</v>
      </c>
      <c r="F676" s="41" t="s">
        <v>1036</v>
      </c>
      <c r="G676" s="41" t="s">
        <v>1685</v>
      </c>
      <c r="H676" s="41" t="s">
        <v>85</v>
      </c>
    </row>
    <row r="677" spans="1:8" x14ac:dyDescent="0.2">
      <c r="A677">
        <v>699</v>
      </c>
      <c r="B677" s="41" t="s">
        <v>1688</v>
      </c>
      <c r="C677" s="41" t="s">
        <v>85</v>
      </c>
      <c r="D677" s="41" t="s">
        <v>1689</v>
      </c>
      <c r="E677" s="41" t="s">
        <v>593</v>
      </c>
      <c r="F677" s="41" t="s">
        <v>1036</v>
      </c>
      <c r="G677" s="41" t="s">
        <v>1685</v>
      </c>
      <c r="H677" s="41" t="s">
        <v>85</v>
      </c>
    </row>
    <row r="678" spans="1:8" x14ac:dyDescent="0.2">
      <c r="A678">
        <v>700</v>
      </c>
      <c r="B678" s="41" t="s">
        <v>1690</v>
      </c>
      <c r="C678" s="41" t="s">
        <v>85</v>
      </c>
      <c r="D678" s="41" t="s">
        <v>1691</v>
      </c>
      <c r="E678" s="41" t="s">
        <v>593</v>
      </c>
      <c r="F678" s="41" t="s">
        <v>1036</v>
      </c>
      <c r="G678" s="41" t="s">
        <v>1685</v>
      </c>
      <c r="H678" s="41" t="s">
        <v>85</v>
      </c>
    </row>
    <row r="679" spans="1:8" x14ac:dyDescent="0.2">
      <c r="A679">
        <v>701</v>
      </c>
      <c r="B679" s="41" t="s">
        <v>1692</v>
      </c>
      <c r="C679" s="41" t="s">
        <v>85</v>
      </c>
      <c r="D679" s="41" t="s">
        <v>1693</v>
      </c>
      <c r="E679" s="41" t="s">
        <v>593</v>
      </c>
      <c r="F679" s="41" t="s">
        <v>1036</v>
      </c>
      <c r="G679" s="41" t="s">
        <v>1685</v>
      </c>
      <c r="H679" s="41" t="s">
        <v>85</v>
      </c>
    </row>
    <row r="680" spans="1:8" x14ac:dyDescent="0.2">
      <c r="A680">
        <v>702</v>
      </c>
      <c r="B680" s="41" t="s">
        <v>1694</v>
      </c>
      <c r="C680" s="41" t="s">
        <v>85</v>
      </c>
      <c r="D680" s="41" t="s">
        <v>1695</v>
      </c>
      <c r="E680" s="41" t="s">
        <v>593</v>
      </c>
      <c r="F680" s="41" t="s">
        <v>1036</v>
      </c>
      <c r="G680" s="41" t="s">
        <v>1685</v>
      </c>
      <c r="H680" s="41" t="s">
        <v>85</v>
      </c>
    </row>
    <row r="681" spans="1:8" x14ac:dyDescent="0.2">
      <c r="A681">
        <v>704</v>
      </c>
      <c r="B681" s="41" t="s">
        <v>1696</v>
      </c>
      <c r="C681" s="41" t="s">
        <v>85</v>
      </c>
      <c r="D681" s="41" t="s">
        <v>1697</v>
      </c>
      <c r="E681" s="41" t="s">
        <v>593</v>
      </c>
      <c r="F681" s="41" t="s">
        <v>1698</v>
      </c>
      <c r="G681" s="41" t="s">
        <v>85</v>
      </c>
      <c r="H681" s="41" t="s">
        <v>85</v>
      </c>
    </row>
    <row r="682" spans="1:8" x14ac:dyDescent="0.2">
      <c r="A682">
        <v>705</v>
      </c>
      <c r="B682" s="41" t="s">
        <v>1699</v>
      </c>
      <c r="C682" s="41" t="s">
        <v>85</v>
      </c>
      <c r="D682" s="41" t="s">
        <v>1700</v>
      </c>
      <c r="E682" s="41" t="s">
        <v>593</v>
      </c>
      <c r="F682" s="41" t="s">
        <v>1701</v>
      </c>
      <c r="G682" s="41" t="s">
        <v>85</v>
      </c>
      <c r="H682" s="41" t="s">
        <v>85</v>
      </c>
    </row>
    <row r="683" spans="1:8" x14ac:dyDescent="0.2">
      <c r="A683">
        <v>706</v>
      </c>
      <c r="B683" s="41" t="s">
        <v>1702</v>
      </c>
      <c r="C683" s="41" t="s">
        <v>85</v>
      </c>
      <c r="D683" s="41" t="s">
        <v>1703</v>
      </c>
      <c r="E683" s="41" t="s">
        <v>593</v>
      </c>
      <c r="F683" s="41" t="s">
        <v>617</v>
      </c>
      <c r="G683" s="41" t="s">
        <v>85</v>
      </c>
      <c r="H683" s="41" t="s">
        <v>85</v>
      </c>
    </row>
    <row r="684" spans="1:8" x14ac:dyDescent="0.2">
      <c r="A684">
        <v>707</v>
      </c>
      <c r="B684" s="41" t="s">
        <v>1704</v>
      </c>
      <c r="C684" s="41" t="s">
        <v>85</v>
      </c>
      <c r="D684" s="41" t="s">
        <v>1705</v>
      </c>
      <c r="E684" s="41" t="s">
        <v>593</v>
      </c>
      <c r="F684" s="41" t="s">
        <v>1036</v>
      </c>
      <c r="G684" s="41" t="s">
        <v>1706</v>
      </c>
      <c r="H684" s="41" t="s">
        <v>85</v>
      </c>
    </row>
    <row r="685" spans="1:8" x14ac:dyDescent="0.2">
      <c r="A685">
        <v>708</v>
      </c>
      <c r="B685" s="41" t="s">
        <v>1707</v>
      </c>
      <c r="C685" s="41" t="s">
        <v>85</v>
      </c>
      <c r="D685" s="41" t="s">
        <v>1708</v>
      </c>
      <c r="E685" s="41" t="s">
        <v>593</v>
      </c>
      <c r="F685" s="41" t="s">
        <v>704</v>
      </c>
      <c r="G685" s="41" t="s">
        <v>85</v>
      </c>
      <c r="H685" s="41" t="s">
        <v>85</v>
      </c>
    </row>
    <row r="686" spans="1:8" x14ac:dyDescent="0.2">
      <c r="A686">
        <v>709</v>
      </c>
      <c r="B686" s="41" t="s">
        <v>1709</v>
      </c>
      <c r="C686" s="41" t="s">
        <v>85</v>
      </c>
      <c r="D686" s="41" t="s">
        <v>1710</v>
      </c>
      <c r="E686" s="41" t="s">
        <v>593</v>
      </c>
      <c r="F686" s="41" t="s">
        <v>758</v>
      </c>
      <c r="G686" s="41" t="s">
        <v>85</v>
      </c>
      <c r="H686" s="41" t="s">
        <v>85</v>
      </c>
    </row>
    <row r="687" spans="1:8" x14ac:dyDescent="0.2">
      <c r="A687">
        <v>710</v>
      </c>
      <c r="B687" s="41" t="s">
        <v>1711</v>
      </c>
      <c r="C687" s="41" t="s">
        <v>85</v>
      </c>
      <c r="D687" s="41" t="s">
        <v>1712</v>
      </c>
      <c r="E687" s="41" t="s">
        <v>593</v>
      </c>
      <c r="F687" s="41" t="s">
        <v>687</v>
      </c>
      <c r="G687" s="41" t="s">
        <v>85</v>
      </c>
      <c r="H687" s="41" t="s">
        <v>85</v>
      </c>
    </row>
    <row r="688" spans="1:8" x14ac:dyDescent="0.2">
      <c r="A688">
        <v>711</v>
      </c>
      <c r="B688" s="41" t="s">
        <v>1713</v>
      </c>
      <c r="C688" s="41" t="s">
        <v>85</v>
      </c>
      <c r="D688" s="41" t="s">
        <v>1714</v>
      </c>
      <c r="E688" s="41" t="s">
        <v>593</v>
      </c>
      <c r="F688" s="41" t="s">
        <v>1036</v>
      </c>
      <c r="G688" s="41" t="s">
        <v>1715</v>
      </c>
      <c r="H688" s="41" t="s">
        <v>85</v>
      </c>
    </row>
    <row r="689" spans="1:8" x14ac:dyDescent="0.2">
      <c r="A689">
        <v>712</v>
      </c>
      <c r="B689" s="41" t="s">
        <v>1716</v>
      </c>
      <c r="C689" s="41" t="s">
        <v>85</v>
      </c>
      <c r="D689" s="41" t="s">
        <v>1717</v>
      </c>
      <c r="E689" s="41" t="s">
        <v>593</v>
      </c>
      <c r="F689" s="41" t="s">
        <v>1036</v>
      </c>
      <c r="G689" s="41" t="s">
        <v>1677</v>
      </c>
      <c r="H689" s="41" t="s">
        <v>85</v>
      </c>
    </row>
    <row r="690" spans="1:8" x14ac:dyDescent="0.2">
      <c r="A690">
        <v>713</v>
      </c>
      <c r="B690" s="41" t="s">
        <v>1718</v>
      </c>
      <c r="C690" s="41" t="s">
        <v>85</v>
      </c>
      <c r="D690" s="41" t="s">
        <v>1719</v>
      </c>
      <c r="E690" s="41" t="s">
        <v>593</v>
      </c>
      <c r="F690" s="41" t="s">
        <v>857</v>
      </c>
      <c r="G690" s="41" t="s">
        <v>85</v>
      </c>
      <c r="H690" s="41" t="s">
        <v>85</v>
      </c>
    </row>
    <row r="691" spans="1:8" x14ac:dyDescent="0.2">
      <c r="A691">
        <v>714</v>
      </c>
      <c r="B691" s="41" t="s">
        <v>1720</v>
      </c>
      <c r="C691" s="41" t="s">
        <v>85</v>
      </c>
      <c r="D691" s="41" t="s">
        <v>1721</v>
      </c>
      <c r="E691" s="41" t="s">
        <v>593</v>
      </c>
      <c r="F691" s="41" t="s">
        <v>857</v>
      </c>
      <c r="G691" s="41" t="s">
        <v>85</v>
      </c>
      <c r="H691" s="41" t="s">
        <v>85</v>
      </c>
    </row>
    <row r="692" spans="1:8" x14ac:dyDescent="0.2">
      <c r="A692">
        <v>715</v>
      </c>
      <c r="B692" s="41" t="s">
        <v>1722</v>
      </c>
      <c r="C692" s="41" t="s">
        <v>85</v>
      </c>
      <c r="D692" s="41" t="s">
        <v>1723</v>
      </c>
      <c r="E692" s="41" t="s">
        <v>593</v>
      </c>
      <c r="F692" s="41" t="s">
        <v>1669</v>
      </c>
      <c r="G692" s="41" t="s">
        <v>85</v>
      </c>
      <c r="H692" s="41" t="s">
        <v>85</v>
      </c>
    </row>
    <row r="693" spans="1:8" x14ac:dyDescent="0.2">
      <c r="A693">
        <v>716</v>
      </c>
      <c r="B693" s="41" t="s">
        <v>1724</v>
      </c>
      <c r="C693" s="41" t="s">
        <v>85</v>
      </c>
      <c r="D693" s="41" t="s">
        <v>1725</v>
      </c>
      <c r="E693" s="41" t="s">
        <v>593</v>
      </c>
      <c r="F693" s="41" t="s">
        <v>1669</v>
      </c>
      <c r="G693" s="41" t="s">
        <v>85</v>
      </c>
      <c r="H693" s="41" t="s">
        <v>85</v>
      </c>
    </row>
    <row r="694" spans="1:8" x14ac:dyDescent="0.2">
      <c r="A694">
        <v>717</v>
      </c>
      <c r="B694" s="41" t="s">
        <v>1726</v>
      </c>
      <c r="C694" s="41" t="s">
        <v>85</v>
      </c>
      <c r="D694" s="41" t="s">
        <v>1727</v>
      </c>
      <c r="E694" s="41" t="s">
        <v>593</v>
      </c>
      <c r="F694" s="41" t="s">
        <v>687</v>
      </c>
      <c r="G694" s="41" t="s">
        <v>85</v>
      </c>
      <c r="H694" s="41" t="s">
        <v>85</v>
      </c>
    </row>
    <row r="695" spans="1:8" x14ac:dyDescent="0.2">
      <c r="A695">
        <v>718</v>
      </c>
      <c r="B695" s="41" t="s">
        <v>1728</v>
      </c>
      <c r="C695" s="41" t="s">
        <v>85</v>
      </c>
      <c r="D695" s="41" t="s">
        <v>1729</v>
      </c>
      <c r="E695" s="41" t="s">
        <v>593</v>
      </c>
      <c r="F695" s="41" t="s">
        <v>1036</v>
      </c>
      <c r="G695" s="41" t="s">
        <v>1677</v>
      </c>
      <c r="H695" s="41" t="s">
        <v>85</v>
      </c>
    </row>
    <row r="696" spans="1:8" x14ac:dyDescent="0.2">
      <c r="A696">
        <v>719</v>
      </c>
      <c r="B696" s="41" t="s">
        <v>1730</v>
      </c>
      <c r="C696" s="41" t="s">
        <v>85</v>
      </c>
      <c r="D696" s="41" t="s">
        <v>1731</v>
      </c>
      <c r="E696" s="41" t="s">
        <v>593</v>
      </c>
      <c r="F696" s="41" t="s">
        <v>687</v>
      </c>
      <c r="G696" s="41" t="s">
        <v>85</v>
      </c>
      <c r="H696" s="41" t="s">
        <v>85</v>
      </c>
    </row>
    <row r="697" spans="1:8" x14ac:dyDescent="0.2">
      <c r="A697">
        <v>720</v>
      </c>
      <c r="B697" s="41" t="s">
        <v>1732</v>
      </c>
      <c r="C697" s="41" t="s">
        <v>85</v>
      </c>
      <c r="D697" s="41" t="s">
        <v>1733</v>
      </c>
      <c r="E697" s="41" t="s">
        <v>593</v>
      </c>
      <c r="F697" s="41" t="s">
        <v>687</v>
      </c>
      <c r="G697" s="41" t="s">
        <v>85</v>
      </c>
      <c r="H697" s="41" t="s">
        <v>85</v>
      </c>
    </row>
    <row r="698" spans="1:8" x14ac:dyDescent="0.2">
      <c r="A698">
        <v>721</v>
      </c>
      <c r="B698" s="41" t="s">
        <v>1734</v>
      </c>
      <c r="C698" s="41" t="s">
        <v>85</v>
      </c>
      <c r="D698" s="41" t="s">
        <v>1735</v>
      </c>
      <c r="E698" s="41" t="s">
        <v>593</v>
      </c>
      <c r="F698" s="41" t="s">
        <v>1736</v>
      </c>
      <c r="G698" s="41" t="s">
        <v>85</v>
      </c>
      <c r="H698" s="41" t="s">
        <v>85</v>
      </c>
    </row>
    <row r="699" spans="1:8" x14ac:dyDescent="0.2">
      <c r="A699">
        <v>722</v>
      </c>
      <c r="B699" s="41" t="s">
        <v>1737</v>
      </c>
      <c r="C699" s="41" t="s">
        <v>85</v>
      </c>
      <c r="D699" s="41" t="s">
        <v>1738</v>
      </c>
      <c r="E699" s="41" t="s">
        <v>593</v>
      </c>
      <c r="F699" s="41" t="s">
        <v>783</v>
      </c>
      <c r="G699" s="41" t="s">
        <v>1739</v>
      </c>
      <c r="H699" s="41" t="s">
        <v>85</v>
      </c>
    </row>
    <row r="700" spans="1:8" x14ac:dyDescent="0.2">
      <c r="A700">
        <v>723</v>
      </c>
      <c r="B700" s="41" t="s">
        <v>1740</v>
      </c>
      <c r="C700" s="41" t="s">
        <v>85</v>
      </c>
      <c r="D700" s="41" t="s">
        <v>1741</v>
      </c>
      <c r="E700" s="41" t="s">
        <v>593</v>
      </c>
      <c r="F700" s="41" t="s">
        <v>1036</v>
      </c>
      <c r="G700" s="41" t="s">
        <v>1706</v>
      </c>
      <c r="H700" s="41" t="s">
        <v>85</v>
      </c>
    </row>
    <row r="701" spans="1:8" x14ac:dyDescent="0.2">
      <c r="A701">
        <v>724</v>
      </c>
      <c r="B701" s="41" t="s">
        <v>1742</v>
      </c>
      <c r="C701" s="41" t="s">
        <v>85</v>
      </c>
      <c r="D701" s="41" t="s">
        <v>1743</v>
      </c>
      <c r="E701" s="41" t="s">
        <v>593</v>
      </c>
      <c r="F701" s="41" t="s">
        <v>1744</v>
      </c>
      <c r="G701" s="41" t="s">
        <v>85</v>
      </c>
      <c r="H701" s="41" t="s">
        <v>85</v>
      </c>
    </row>
    <row r="702" spans="1:8" x14ac:dyDescent="0.2">
      <c r="A702">
        <v>725</v>
      </c>
      <c r="B702" s="41" t="s">
        <v>1745</v>
      </c>
      <c r="C702" s="41" t="s">
        <v>85</v>
      </c>
      <c r="D702" s="41" t="s">
        <v>1746</v>
      </c>
      <c r="E702" s="41" t="s">
        <v>593</v>
      </c>
      <c r="F702" s="41" t="s">
        <v>857</v>
      </c>
      <c r="G702" s="41" t="s">
        <v>687</v>
      </c>
      <c r="H702" s="41" t="s">
        <v>85</v>
      </c>
    </row>
    <row r="703" spans="1:8" x14ac:dyDescent="0.2">
      <c r="A703">
        <v>726</v>
      </c>
      <c r="B703" s="41" t="s">
        <v>1747</v>
      </c>
      <c r="C703" s="41" t="s">
        <v>85</v>
      </c>
      <c r="D703" s="41" t="s">
        <v>1748</v>
      </c>
      <c r="E703" s="41" t="s">
        <v>593</v>
      </c>
      <c r="F703" s="41" t="s">
        <v>1036</v>
      </c>
      <c r="G703" s="41" t="s">
        <v>1715</v>
      </c>
      <c r="H703" s="41" t="s">
        <v>85</v>
      </c>
    </row>
    <row r="704" spans="1:8" x14ac:dyDescent="0.2">
      <c r="A704">
        <v>727</v>
      </c>
      <c r="B704" s="41" t="s">
        <v>1749</v>
      </c>
      <c r="C704" s="41" t="s">
        <v>85</v>
      </c>
      <c r="D704" s="41" t="s">
        <v>1750</v>
      </c>
      <c r="E704" s="41" t="s">
        <v>593</v>
      </c>
      <c r="F704" s="41" t="s">
        <v>874</v>
      </c>
      <c r="G704" s="41" t="s">
        <v>85</v>
      </c>
      <c r="H704" s="41" t="s">
        <v>85</v>
      </c>
    </row>
    <row r="705" spans="1:8" x14ac:dyDescent="0.2">
      <c r="A705">
        <v>728</v>
      </c>
      <c r="B705" s="41" t="s">
        <v>1751</v>
      </c>
      <c r="C705" s="41" t="s">
        <v>85</v>
      </c>
      <c r="D705" s="41" t="s">
        <v>1752</v>
      </c>
      <c r="E705" s="41" t="s">
        <v>593</v>
      </c>
      <c r="F705" s="41" t="s">
        <v>1036</v>
      </c>
      <c r="G705" s="41" t="s">
        <v>1677</v>
      </c>
      <c r="H705" s="41" t="s">
        <v>85</v>
      </c>
    </row>
    <row r="706" spans="1:8" x14ac:dyDescent="0.2">
      <c r="A706">
        <v>729</v>
      </c>
      <c r="B706" s="41" t="s">
        <v>1753</v>
      </c>
      <c r="C706" s="41" t="s">
        <v>85</v>
      </c>
      <c r="D706" s="41" t="s">
        <v>1754</v>
      </c>
      <c r="E706" s="41" t="s">
        <v>593</v>
      </c>
      <c r="F706" s="41" t="s">
        <v>85</v>
      </c>
      <c r="G706" s="41" t="s">
        <v>85</v>
      </c>
      <c r="H706" s="41" t="s">
        <v>85</v>
      </c>
    </row>
    <row r="707" spans="1:8" x14ac:dyDescent="0.2">
      <c r="A707">
        <v>730</v>
      </c>
      <c r="B707" s="41" t="s">
        <v>1755</v>
      </c>
      <c r="C707" s="41" t="s">
        <v>85</v>
      </c>
      <c r="D707" s="41" t="s">
        <v>1756</v>
      </c>
      <c r="E707" s="41" t="s">
        <v>593</v>
      </c>
      <c r="F707" s="41" t="s">
        <v>1036</v>
      </c>
      <c r="G707" s="41" t="s">
        <v>1757</v>
      </c>
      <c r="H707" s="41" t="s">
        <v>85</v>
      </c>
    </row>
    <row r="708" spans="1:8" x14ac:dyDescent="0.2">
      <c r="A708">
        <v>731</v>
      </c>
      <c r="B708" s="41" t="s">
        <v>1758</v>
      </c>
      <c r="C708" s="41" t="s">
        <v>85</v>
      </c>
      <c r="D708" s="41" t="s">
        <v>1759</v>
      </c>
      <c r="E708" s="41" t="s">
        <v>593</v>
      </c>
      <c r="F708" s="41" t="s">
        <v>687</v>
      </c>
      <c r="G708" s="41" t="s">
        <v>85</v>
      </c>
      <c r="H708" s="41" t="s">
        <v>85</v>
      </c>
    </row>
    <row r="709" spans="1:8" x14ac:dyDescent="0.2">
      <c r="A709">
        <v>732</v>
      </c>
      <c r="B709" s="41" t="s">
        <v>1760</v>
      </c>
      <c r="C709" s="41" t="s">
        <v>85</v>
      </c>
      <c r="D709" s="41" t="s">
        <v>1761</v>
      </c>
      <c r="E709" s="41" t="s">
        <v>593</v>
      </c>
      <c r="F709" s="41" t="s">
        <v>687</v>
      </c>
      <c r="G709" s="41" t="s">
        <v>85</v>
      </c>
      <c r="H709" s="41" t="s">
        <v>85</v>
      </c>
    </row>
    <row r="710" spans="1:8" x14ac:dyDescent="0.2">
      <c r="A710">
        <v>733</v>
      </c>
      <c r="B710" s="41" t="s">
        <v>1762</v>
      </c>
      <c r="C710" s="41" t="s">
        <v>85</v>
      </c>
      <c r="D710" s="41" t="s">
        <v>1763</v>
      </c>
      <c r="E710" s="41" t="s">
        <v>593</v>
      </c>
      <c r="F710" s="41" t="s">
        <v>783</v>
      </c>
      <c r="G710" s="41" t="s">
        <v>85</v>
      </c>
      <c r="H710" s="41" t="s">
        <v>85</v>
      </c>
    </row>
    <row r="711" spans="1:8" x14ac:dyDescent="0.2">
      <c r="A711">
        <v>734</v>
      </c>
      <c r="B711" s="41" t="s">
        <v>1764</v>
      </c>
      <c r="C711" s="41" t="s">
        <v>85</v>
      </c>
      <c r="D711" s="41" t="s">
        <v>1765</v>
      </c>
      <c r="E711" s="41" t="s">
        <v>593</v>
      </c>
      <c r="F711" s="41" t="s">
        <v>1036</v>
      </c>
      <c r="G711" s="41" t="s">
        <v>1706</v>
      </c>
      <c r="H711" s="41" t="s">
        <v>85</v>
      </c>
    </row>
    <row r="712" spans="1:8" x14ac:dyDescent="0.2">
      <c r="A712">
        <v>735</v>
      </c>
      <c r="B712" s="41" t="s">
        <v>1766</v>
      </c>
      <c r="C712" s="41" t="s">
        <v>85</v>
      </c>
      <c r="D712" s="41" t="s">
        <v>1767</v>
      </c>
      <c r="E712" s="41" t="s">
        <v>593</v>
      </c>
      <c r="F712" s="41" t="s">
        <v>687</v>
      </c>
      <c r="G712" s="41" t="s">
        <v>857</v>
      </c>
      <c r="H712" s="41" t="s">
        <v>1768</v>
      </c>
    </row>
    <row r="713" spans="1:8" x14ac:dyDescent="0.2">
      <c r="A713">
        <v>736</v>
      </c>
      <c r="B713" s="41" t="s">
        <v>1769</v>
      </c>
      <c r="C713" s="41" t="s">
        <v>85</v>
      </c>
      <c r="D713" s="41" t="s">
        <v>1770</v>
      </c>
      <c r="E713" s="41" t="s">
        <v>593</v>
      </c>
      <c r="F713" s="41" t="s">
        <v>1036</v>
      </c>
      <c r="G713" s="41" t="s">
        <v>1771</v>
      </c>
      <c r="H713" s="41" t="s">
        <v>85</v>
      </c>
    </row>
    <row r="714" spans="1:8" x14ac:dyDescent="0.2">
      <c r="A714">
        <v>737</v>
      </c>
      <c r="B714" s="41" t="s">
        <v>1772</v>
      </c>
      <c r="C714" s="41" t="s">
        <v>85</v>
      </c>
      <c r="D714" s="41" t="s">
        <v>1773</v>
      </c>
      <c r="E714" s="41" t="s">
        <v>593</v>
      </c>
      <c r="F714" s="41" t="s">
        <v>1036</v>
      </c>
      <c r="G714" s="41" t="s">
        <v>1677</v>
      </c>
      <c r="H714" s="41" t="s">
        <v>85</v>
      </c>
    </row>
    <row r="715" spans="1:8" x14ac:dyDescent="0.2">
      <c r="A715">
        <v>738</v>
      </c>
      <c r="B715" s="41" t="s">
        <v>1774</v>
      </c>
      <c r="C715" s="41" t="s">
        <v>85</v>
      </c>
      <c r="D715" s="41" t="s">
        <v>1775</v>
      </c>
      <c r="E715" s="41" t="s">
        <v>593</v>
      </c>
      <c r="F715" s="41" t="s">
        <v>1036</v>
      </c>
      <c r="G715" s="41" t="s">
        <v>1682</v>
      </c>
      <c r="H715" s="41" t="s">
        <v>85</v>
      </c>
    </row>
    <row r="716" spans="1:8" x14ac:dyDescent="0.2">
      <c r="A716">
        <v>739</v>
      </c>
      <c r="B716" s="41" t="s">
        <v>1776</v>
      </c>
      <c r="C716" s="41" t="s">
        <v>85</v>
      </c>
      <c r="D716" s="41" t="s">
        <v>1777</v>
      </c>
      <c r="E716" s="41" t="s">
        <v>593</v>
      </c>
      <c r="F716" s="41" t="s">
        <v>1036</v>
      </c>
      <c r="G716" s="41" t="s">
        <v>1682</v>
      </c>
      <c r="H716" s="41" t="s">
        <v>85</v>
      </c>
    </row>
    <row r="717" spans="1:8" x14ac:dyDescent="0.2">
      <c r="A717">
        <v>740</v>
      </c>
      <c r="B717" s="41" t="s">
        <v>1778</v>
      </c>
      <c r="C717" s="41" t="s">
        <v>85</v>
      </c>
      <c r="D717" s="41" t="s">
        <v>1779</v>
      </c>
      <c r="E717" s="41" t="s">
        <v>593</v>
      </c>
      <c r="F717" s="41" t="s">
        <v>687</v>
      </c>
      <c r="G717" s="41" t="s">
        <v>85</v>
      </c>
      <c r="H717" s="41" t="s">
        <v>85</v>
      </c>
    </row>
    <row r="718" spans="1:8" x14ac:dyDescent="0.2">
      <c r="A718">
        <v>741</v>
      </c>
      <c r="B718" s="41" t="s">
        <v>1780</v>
      </c>
      <c r="C718" s="41" t="s">
        <v>85</v>
      </c>
      <c r="D718" s="41" t="s">
        <v>1781</v>
      </c>
      <c r="E718" s="41" t="s">
        <v>593</v>
      </c>
      <c r="F718" s="41" t="s">
        <v>1036</v>
      </c>
      <c r="G718" s="41" t="s">
        <v>676</v>
      </c>
      <c r="H718" s="41" t="s">
        <v>85</v>
      </c>
    </row>
    <row r="719" spans="1:8" x14ac:dyDescent="0.2">
      <c r="A719">
        <v>742</v>
      </c>
      <c r="B719" s="41" t="s">
        <v>1782</v>
      </c>
      <c r="C719" s="41" t="s">
        <v>85</v>
      </c>
      <c r="D719" s="41" t="s">
        <v>1783</v>
      </c>
      <c r="E719" s="41" t="s">
        <v>593</v>
      </c>
      <c r="F719" s="41" t="s">
        <v>594</v>
      </c>
      <c r="G719" s="41" t="s">
        <v>85</v>
      </c>
      <c r="H719" s="41" t="s">
        <v>85</v>
      </c>
    </row>
    <row r="720" spans="1:8" x14ac:dyDescent="0.2">
      <c r="A720">
        <v>743</v>
      </c>
      <c r="B720" s="41" t="s">
        <v>1784</v>
      </c>
      <c r="C720" s="41" t="s">
        <v>85</v>
      </c>
      <c r="D720" s="41" t="s">
        <v>1785</v>
      </c>
      <c r="E720" s="41" t="s">
        <v>593</v>
      </c>
      <c r="F720" s="41" t="s">
        <v>617</v>
      </c>
      <c r="G720" s="41" t="s">
        <v>85</v>
      </c>
      <c r="H720" s="41" t="s">
        <v>85</v>
      </c>
    </row>
    <row r="721" spans="1:8" x14ac:dyDescent="0.2">
      <c r="A721">
        <v>744</v>
      </c>
      <c r="B721" s="41" t="s">
        <v>1786</v>
      </c>
      <c r="C721" s="41" t="s">
        <v>85</v>
      </c>
      <c r="D721" s="41" t="s">
        <v>1787</v>
      </c>
      <c r="E721" s="41" t="s">
        <v>593</v>
      </c>
      <c r="F721" s="41" t="s">
        <v>617</v>
      </c>
      <c r="G721" s="41" t="s">
        <v>676</v>
      </c>
      <c r="H721" s="41" t="s">
        <v>85</v>
      </c>
    </row>
    <row r="722" spans="1:8" x14ac:dyDescent="0.2">
      <c r="A722">
        <v>745</v>
      </c>
      <c r="B722" s="41" t="s">
        <v>1788</v>
      </c>
      <c r="C722" s="41" t="s">
        <v>85</v>
      </c>
      <c r="D722" s="41" t="s">
        <v>1789</v>
      </c>
      <c r="E722" s="41" t="s">
        <v>593</v>
      </c>
      <c r="F722" s="41" t="s">
        <v>1036</v>
      </c>
      <c r="G722" s="41" t="s">
        <v>1790</v>
      </c>
      <c r="H722" s="41" t="s">
        <v>85</v>
      </c>
    </row>
    <row r="723" spans="1:8" x14ac:dyDescent="0.2">
      <c r="A723">
        <v>746</v>
      </c>
      <c r="B723" s="41" t="s">
        <v>1791</v>
      </c>
      <c r="C723" s="41" t="s">
        <v>85</v>
      </c>
      <c r="D723" s="41" t="s">
        <v>1792</v>
      </c>
      <c r="E723" s="41" t="s">
        <v>593</v>
      </c>
      <c r="F723" s="41" t="s">
        <v>687</v>
      </c>
      <c r="G723" s="41" t="s">
        <v>1739</v>
      </c>
      <c r="H723" s="41" t="s">
        <v>85</v>
      </c>
    </row>
    <row r="724" spans="1:8" x14ac:dyDescent="0.2">
      <c r="A724">
        <v>747</v>
      </c>
      <c r="B724" s="41" t="s">
        <v>1793</v>
      </c>
      <c r="C724" s="41" t="s">
        <v>85</v>
      </c>
      <c r="D724" s="41" t="s">
        <v>1794</v>
      </c>
      <c r="E724" s="41" t="s">
        <v>195</v>
      </c>
      <c r="F724" s="41" t="s">
        <v>1795</v>
      </c>
      <c r="G724" s="41" t="s">
        <v>85</v>
      </c>
      <c r="H724" s="41" t="s">
        <v>85</v>
      </c>
    </row>
    <row r="725" spans="1:8" x14ac:dyDescent="0.2">
      <c r="A725">
        <v>748</v>
      </c>
      <c r="B725" s="41" t="s">
        <v>1796</v>
      </c>
      <c r="C725" s="41" t="s">
        <v>1797</v>
      </c>
      <c r="D725" s="41" t="s">
        <v>1798</v>
      </c>
      <c r="E725" s="41" t="s">
        <v>195</v>
      </c>
      <c r="F725" s="41" t="s">
        <v>85</v>
      </c>
      <c r="G725" s="41" t="s">
        <v>197</v>
      </c>
      <c r="H725" s="41" t="s">
        <v>85</v>
      </c>
    </row>
    <row r="726" spans="1:8" x14ac:dyDescent="0.2">
      <c r="A726">
        <v>749</v>
      </c>
      <c r="B726" s="41" t="s">
        <v>1799</v>
      </c>
      <c r="C726" s="41" t="s">
        <v>1800</v>
      </c>
      <c r="D726" s="41" t="s">
        <v>1801</v>
      </c>
      <c r="E726" s="41" t="s">
        <v>195</v>
      </c>
      <c r="F726" s="41" t="s">
        <v>85</v>
      </c>
      <c r="G726" s="41" t="s">
        <v>197</v>
      </c>
      <c r="H726" s="41" t="s">
        <v>85</v>
      </c>
    </row>
    <row r="727" spans="1:8" x14ac:dyDescent="0.2">
      <c r="A727">
        <v>750</v>
      </c>
      <c r="B727" s="41" t="s">
        <v>1802</v>
      </c>
      <c r="C727" s="41" t="s">
        <v>1803</v>
      </c>
      <c r="D727" s="41" t="s">
        <v>1804</v>
      </c>
      <c r="E727" s="41" t="s">
        <v>195</v>
      </c>
      <c r="F727" s="41" t="s">
        <v>85</v>
      </c>
      <c r="G727" s="41" t="s">
        <v>85</v>
      </c>
      <c r="H727" s="41" t="s">
        <v>85</v>
      </c>
    </row>
    <row r="728" spans="1:8" x14ac:dyDescent="0.2">
      <c r="A728">
        <v>751</v>
      </c>
      <c r="B728" s="41" t="s">
        <v>1805</v>
      </c>
      <c r="C728" s="41" t="s">
        <v>85</v>
      </c>
      <c r="D728" s="41" t="s">
        <v>1806</v>
      </c>
      <c r="E728" s="41" t="s">
        <v>195</v>
      </c>
      <c r="F728" s="41" t="s">
        <v>1795</v>
      </c>
      <c r="G728" s="41" t="s">
        <v>85</v>
      </c>
      <c r="H728" s="41" t="s">
        <v>85</v>
      </c>
    </row>
    <row r="729" spans="1:8" x14ac:dyDescent="0.2">
      <c r="A729">
        <v>752</v>
      </c>
      <c r="B729" s="41" t="s">
        <v>1807</v>
      </c>
      <c r="C729" s="41" t="s">
        <v>1808</v>
      </c>
      <c r="D729" s="41" t="s">
        <v>1809</v>
      </c>
      <c r="E729" s="41" t="s">
        <v>195</v>
      </c>
      <c r="F729" s="41" t="s">
        <v>85</v>
      </c>
      <c r="G729" s="41" t="s">
        <v>85</v>
      </c>
      <c r="H729" s="41" t="s">
        <v>85</v>
      </c>
    </row>
    <row r="730" spans="1:8" x14ac:dyDescent="0.2">
      <c r="A730">
        <v>753</v>
      </c>
      <c r="B730" s="41" t="s">
        <v>1810</v>
      </c>
      <c r="C730" s="41" t="s">
        <v>1811</v>
      </c>
      <c r="D730" s="41" t="s">
        <v>1812</v>
      </c>
      <c r="E730" s="41" t="s">
        <v>195</v>
      </c>
      <c r="F730" s="41" t="s">
        <v>1795</v>
      </c>
      <c r="G730" s="41" t="s">
        <v>85</v>
      </c>
      <c r="H730" s="41" t="s">
        <v>85</v>
      </c>
    </row>
    <row r="731" spans="1:8" x14ac:dyDescent="0.2">
      <c r="A731">
        <v>754</v>
      </c>
      <c r="B731" s="41" t="s">
        <v>1813</v>
      </c>
      <c r="C731" s="41" t="s">
        <v>85</v>
      </c>
      <c r="D731" s="41" t="s">
        <v>1814</v>
      </c>
      <c r="E731" s="41" t="s">
        <v>195</v>
      </c>
      <c r="F731" s="41" t="s">
        <v>85</v>
      </c>
      <c r="G731" s="41" t="s">
        <v>85</v>
      </c>
      <c r="H731" s="41" t="s">
        <v>85</v>
      </c>
    </row>
    <row r="732" spans="1:8" x14ac:dyDescent="0.2">
      <c r="A732">
        <v>755</v>
      </c>
      <c r="B732" s="41" t="s">
        <v>1815</v>
      </c>
      <c r="C732" s="41" t="s">
        <v>1816</v>
      </c>
      <c r="D732" s="41" t="s">
        <v>1817</v>
      </c>
      <c r="E732" s="41" t="s">
        <v>1818</v>
      </c>
      <c r="F732" s="41" t="s">
        <v>1819</v>
      </c>
      <c r="G732" s="41" t="s">
        <v>216</v>
      </c>
      <c r="H732" s="41" t="s">
        <v>85</v>
      </c>
    </row>
    <row r="733" spans="1:8" x14ac:dyDescent="0.2">
      <c r="A733">
        <v>756</v>
      </c>
      <c r="B733" s="41" t="s">
        <v>1820</v>
      </c>
      <c r="C733" s="41" t="s">
        <v>1821</v>
      </c>
      <c r="D733" s="41" t="s">
        <v>1822</v>
      </c>
      <c r="E733" s="41" t="s">
        <v>195</v>
      </c>
      <c r="F733" s="41" t="s">
        <v>85</v>
      </c>
      <c r="G733" s="41" t="s">
        <v>85</v>
      </c>
      <c r="H733" s="41" t="s">
        <v>85</v>
      </c>
    </row>
    <row r="734" spans="1:8" x14ac:dyDescent="0.2">
      <c r="A734">
        <v>757</v>
      </c>
      <c r="B734" s="41" t="s">
        <v>1823</v>
      </c>
      <c r="C734" s="41" t="s">
        <v>85</v>
      </c>
      <c r="D734" s="41" t="s">
        <v>1824</v>
      </c>
      <c r="E734" s="41" t="s">
        <v>965</v>
      </c>
      <c r="F734" s="41" t="s">
        <v>85</v>
      </c>
      <c r="G734" s="41" t="s">
        <v>85</v>
      </c>
      <c r="H734" s="41" t="s">
        <v>85</v>
      </c>
    </row>
    <row r="735" spans="1:8" x14ac:dyDescent="0.2">
      <c r="A735">
        <v>758</v>
      </c>
      <c r="B735" s="41" t="s">
        <v>1825</v>
      </c>
      <c r="C735" s="41" t="s">
        <v>85</v>
      </c>
      <c r="D735" s="41" t="s">
        <v>1025</v>
      </c>
      <c r="E735" s="41" t="s">
        <v>965</v>
      </c>
      <c r="F735" s="41" t="s">
        <v>85</v>
      </c>
      <c r="G735" s="41" t="s">
        <v>85</v>
      </c>
      <c r="H735" s="41" t="s">
        <v>85</v>
      </c>
    </row>
    <row r="736" spans="1:8" x14ac:dyDescent="0.2">
      <c r="A736">
        <v>759</v>
      </c>
      <c r="B736" s="41" t="s">
        <v>1826</v>
      </c>
      <c r="C736" s="41" t="s">
        <v>85</v>
      </c>
      <c r="D736" s="41" t="s">
        <v>1827</v>
      </c>
      <c r="E736" s="41" t="s">
        <v>965</v>
      </c>
      <c r="F736" s="41" t="s">
        <v>85</v>
      </c>
      <c r="G736" s="41" t="s">
        <v>85</v>
      </c>
      <c r="H736" s="41" t="s">
        <v>85</v>
      </c>
    </row>
    <row r="737" spans="1:8" x14ac:dyDescent="0.2">
      <c r="A737">
        <v>760</v>
      </c>
      <c r="B737" s="41" t="s">
        <v>1828</v>
      </c>
      <c r="C737" s="41" t="s">
        <v>85</v>
      </c>
      <c r="D737" s="41" t="s">
        <v>1829</v>
      </c>
      <c r="E737" s="41" t="s">
        <v>965</v>
      </c>
      <c r="F737" s="41" t="s">
        <v>85</v>
      </c>
      <c r="G737" s="41" t="s">
        <v>85</v>
      </c>
      <c r="H737" s="41" t="s">
        <v>85</v>
      </c>
    </row>
    <row r="738" spans="1:8" x14ac:dyDescent="0.2">
      <c r="A738">
        <v>761</v>
      </c>
      <c r="B738" s="41" t="s">
        <v>1830</v>
      </c>
      <c r="C738" s="41" t="s">
        <v>85</v>
      </c>
      <c r="D738" s="41" t="s">
        <v>1831</v>
      </c>
      <c r="E738" s="41" t="s">
        <v>965</v>
      </c>
      <c r="F738" s="41" t="s">
        <v>85</v>
      </c>
      <c r="G738" s="41" t="s">
        <v>85</v>
      </c>
      <c r="H738" s="41" t="s">
        <v>85</v>
      </c>
    </row>
    <row r="739" spans="1:8" x14ac:dyDescent="0.2">
      <c r="A739">
        <v>762</v>
      </c>
      <c r="B739" s="41" t="s">
        <v>1832</v>
      </c>
      <c r="C739" s="41" t="s">
        <v>85</v>
      </c>
      <c r="D739" s="41" t="s">
        <v>1833</v>
      </c>
      <c r="E739" s="41" t="s">
        <v>965</v>
      </c>
      <c r="F739" s="41" t="s">
        <v>85</v>
      </c>
      <c r="G739" s="41" t="s">
        <v>85</v>
      </c>
      <c r="H739" s="41" t="s">
        <v>85</v>
      </c>
    </row>
    <row r="740" spans="1:8" x14ac:dyDescent="0.2">
      <c r="A740">
        <v>763</v>
      </c>
      <c r="B740" s="41" t="s">
        <v>1834</v>
      </c>
      <c r="C740" s="41" t="s">
        <v>1835</v>
      </c>
      <c r="D740" s="41" t="s">
        <v>1836</v>
      </c>
      <c r="E740" s="41" t="s">
        <v>116</v>
      </c>
      <c r="F740" s="41" t="s">
        <v>85</v>
      </c>
      <c r="G740" s="41" t="s">
        <v>925</v>
      </c>
      <c r="H740" s="41" t="s">
        <v>85</v>
      </c>
    </row>
    <row r="741" spans="1:8" x14ac:dyDescent="0.2">
      <c r="A741">
        <v>48</v>
      </c>
      <c r="B741" s="41" t="s">
        <v>1837</v>
      </c>
      <c r="C741" s="41" t="s">
        <v>85</v>
      </c>
      <c r="D741" s="41" t="s">
        <v>1838</v>
      </c>
      <c r="E741" s="41" t="s">
        <v>184</v>
      </c>
      <c r="F741" s="41" t="s">
        <v>85</v>
      </c>
      <c r="G741" s="41" t="s">
        <v>1839</v>
      </c>
      <c r="H741" s="41" t="s">
        <v>85</v>
      </c>
    </row>
    <row r="742" spans="1:8" x14ac:dyDescent="0.2">
      <c r="A742">
        <v>49</v>
      </c>
      <c r="B742" s="41" t="s">
        <v>1840</v>
      </c>
      <c r="C742" s="41" t="s">
        <v>85</v>
      </c>
      <c r="D742" s="41" t="s">
        <v>1841</v>
      </c>
      <c r="E742" s="41" t="s">
        <v>184</v>
      </c>
      <c r="F742" s="41" t="s">
        <v>85</v>
      </c>
      <c r="G742" s="41" t="s">
        <v>1839</v>
      </c>
      <c r="H742" s="41" t="s">
        <v>85</v>
      </c>
    </row>
    <row r="743" spans="1:8" x14ac:dyDescent="0.2">
      <c r="A743">
        <v>150</v>
      </c>
      <c r="B743" s="41" t="s">
        <v>1842</v>
      </c>
      <c r="C743" s="41" t="s">
        <v>85</v>
      </c>
      <c r="D743" s="41" t="s">
        <v>1843</v>
      </c>
      <c r="E743" s="41" t="s">
        <v>1844</v>
      </c>
      <c r="F743" s="41" t="s">
        <v>1845</v>
      </c>
      <c r="G743" s="41" t="s">
        <v>1846</v>
      </c>
      <c r="H743" s="41" t="s">
        <v>85</v>
      </c>
    </row>
    <row r="744" spans="1:8" x14ac:dyDescent="0.2">
      <c r="A744">
        <v>765</v>
      </c>
      <c r="B744" s="41" t="s">
        <v>1847</v>
      </c>
      <c r="C744" s="41" t="s">
        <v>1848</v>
      </c>
      <c r="D744" s="41" t="s">
        <v>1849</v>
      </c>
      <c r="E744" s="41" t="s">
        <v>184</v>
      </c>
      <c r="F744" s="41" t="s">
        <v>185</v>
      </c>
      <c r="G744" s="41" t="s">
        <v>228</v>
      </c>
      <c r="H744" s="41" t="s">
        <v>85</v>
      </c>
    </row>
    <row r="745" spans="1:8" x14ac:dyDescent="0.2">
      <c r="A745">
        <v>766</v>
      </c>
      <c r="B745" s="41" t="s">
        <v>1850</v>
      </c>
      <c r="C745" s="41" t="s">
        <v>1851</v>
      </c>
      <c r="D745" s="41" t="s">
        <v>1852</v>
      </c>
      <c r="E745" s="41" t="s">
        <v>184</v>
      </c>
      <c r="F745" s="41" t="s">
        <v>185</v>
      </c>
      <c r="G745" s="41" t="s">
        <v>228</v>
      </c>
      <c r="H745" s="41" t="s">
        <v>85</v>
      </c>
    </row>
    <row r="746" spans="1:8" x14ac:dyDescent="0.2">
      <c r="A746">
        <v>767</v>
      </c>
      <c r="B746" s="41" t="s">
        <v>1853</v>
      </c>
      <c r="C746" s="41" t="s">
        <v>1854</v>
      </c>
      <c r="D746" s="41" t="s">
        <v>1855</v>
      </c>
      <c r="E746" s="41" t="s">
        <v>184</v>
      </c>
      <c r="F746" s="41" t="s">
        <v>185</v>
      </c>
      <c r="G746" s="41" t="s">
        <v>228</v>
      </c>
      <c r="H746" s="41" t="s">
        <v>85</v>
      </c>
    </row>
    <row r="747" spans="1:8" x14ac:dyDescent="0.2">
      <c r="A747">
        <v>768</v>
      </c>
      <c r="B747" s="41" t="s">
        <v>1856</v>
      </c>
      <c r="C747" s="41" t="s">
        <v>85</v>
      </c>
      <c r="D747" s="41" t="s">
        <v>1857</v>
      </c>
      <c r="E747" s="41" t="s">
        <v>474</v>
      </c>
      <c r="F747" s="41" t="s">
        <v>85</v>
      </c>
      <c r="G747" s="41" t="s">
        <v>1858</v>
      </c>
      <c r="H747" s="41" t="s">
        <v>85</v>
      </c>
    </row>
    <row r="748" spans="1:8" x14ac:dyDescent="0.2">
      <c r="A748">
        <v>769</v>
      </c>
      <c r="B748" s="41" t="s">
        <v>1859</v>
      </c>
      <c r="C748" s="41" t="s">
        <v>85</v>
      </c>
      <c r="D748" s="41" t="s">
        <v>1860</v>
      </c>
      <c r="E748" s="41" t="s">
        <v>590</v>
      </c>
      <c r="F748" s="41" t="s">
        <v>85</v>
      </c>
      <c r="G748" s="41" t="s">
        <v>85</v>
      </c>
      <c r="H748" s="41" t="s">
        <v>85</v>
      </c>
    </row>
    <row r="749" spans="1:8" x14ac:dyDescent="0.2">
      <c r="A749">
        <v>770</v>
      </c>
      <c r="B749" s="41" t="s">
        <v>1861</v>
      </c>
      <c r="C749" s="41" t="s">
        <v>85</v>
      </c>
      <c r="D749" s="41" t="s">
        <v>1862</v>
      </c>
      <c r="E749" s="41" t="s">
        <v>474</v>
      </c>
      <c r="F749" s="41" t="s">
        <v>85</v>
      </c>
      <c r="G749" s="41" t="s">
        <v>1863</v>
      </c>
      <c r="H749" s="41" t="s">
        <v>85</v>
      </c>
    </row>
    <row r="750" spans="1:8" x14ac:dyDescent="0.2">
      <c r="A750">
        <v>771</v>
      </c>
      <c r="B750" s="41" t="s">
        <v>1864</v>
      </c>
      <c r="C750" s="41" t="s">
        <v>85</v>
      </c>
      <c r="D750" s="41" t="s">
        <v>1865</v>
      </c>
      <c r="E750" s="41" t="s">
        <v>474</v>
      </c>
      <c r="F750" s="41" t="s">
        <v>85</v>
      </c>
      <c r="G750" s="41" t="s">
        <v>1866</v>
      </c>
      <c r="H750" s="41" t="s">
        <v>85</v>
      </c>
    </row>
    <row r="751" spans="1:8" x14ac:dyDescent="0.2">
      <c r="A751">
        <v>772</v>
      </c>
      <c r="B751" s="41" t="s">
        <v>1867</v>
      </c>
      <c r="C751" s="41" t="s">
        <v>85</v>
      </c>
      <c r="D751" s="41" t="s">
        <v>1868</v>
      </c>
      <c r="E751" s="41" t="s">
        <v>590</v>
      </c>
      <c r="F751" s="41" t="s">
        <v>85</v>
      </c>
      <c r="G751" s="41" t="s">
        <v>568</v>
      </c>
      <c r="H751" s="41" t="s">
        <v>85</v>
      </c>
    </row>
    <row r="752" spans="1:8" x14ac:dyDescent="0.2">
      <c r="A752">
        <v>773</v>
      </c>
      <c r="B752" s="41" t="s">
        <v>1869</v>
      </c>
      <c r="C752" s="41" t="s">
        <v>85</v>
      </c>
      <c r="D752" s="41" t="s">
        <v>1870</v>
      </c>
      <c r="E752" s="41" t="s">
        <v>590</v>
      </c>
      <c r="F752" s="41" t="s">
        <v>85</v>
      </c>
      <c r="G752" s="41" t="s">
        <v>85</v>
      </c>
      <c r="H752" s="41" t="s">
        <v>85</v>
      </c>
    </row>
    <row r="753" spans="1:8" x14ac:dyDescent="0.2">
      <c r="A753">
        <v>774</v>
      </c>
      <c r="B753" s="41" t="s">
        <v>1871</v>
      </c>
      <c r="C753" s="41" t="s">
        <v>85</v>
      </c>
      <c r="D753" s="41" t="s">
        <v>1872</v>
      </c>
      <c r="E753" s="41" t="s">
        <v>590</v>
      </c>
      <c r="F753" s="41" t="s">
        <v>85</v>
      </c>
      <c r="G753" s="41" t="s">
        <v>85</v>
      </c>
      <c r="H753" s="41" t="s">
        <v>85</v>
      </c>
    </row>
    <row r="754" spans="1:8" x14ac:dyDescent="0.2">
      <c r="A754">
        <v>775</v>
      </c>
      <c r="B754" s="41" t="s">
        <v>1873</v>
      </c>
      <c r="C754" s="41" t="s">
        <v>85</v>
      </c>
      <c r="D754" s="41" t="s">
        <v>1874</v>
      </c>
      <c r="E754" s="41" t="s">
        <v>590</v>
      </c>
      <c r="F754" s="41" t="s">
        <v>85</v>
      </c>
      <c r="G754" s="41" t="s">
        <v>85</v>
      </c>
      <c r="H754" s="41" t="s">
        <v>85</v>
      </c>
    </row>
    <row r="755" spans="1:8" x14ac:dyDescent="0.2">
      <c r="A755">
        <v>776</v>
      </c>
      <c r="B755" s="41" t="s">
        <v>1875</v>
      </c>
      <c r="C755" s="41" t="s">
        <v>85</v>
      </c>
      <c r="D755" s="41" t="s">
        <v>1876</v>
      </c>
      <c r="E755" s="41" t="s">
        <v>474</v>
      </c>
      <c r="F755" s="41" t="s">
        <v>85</v>
      </c>
      <c r="G755" s="41" t="s">
        <v>85</v>
      </c>
      <c r="H755" s="41" t="s">
        <v>85</v>
      </c>
    </row>
    <row r="756" spans="1:8" x14ac:dyDescent="0.2">
      <c r="A756">
        <v>777</v>
      </c>
      <c r="B756" s="41" t="s">
        <v>1877</v>
      </c>
      <c r="C756" s="41" t="s">
        <v>85</v>
      </c>
      <c r="D756" s="41" t="s">
        <v>1878</v>
      </c>
      <c r="E756" s="41" t="s">
        <v>590</v>
      </c>
      <c r="F756" s="41" t="s">
        <v>85</v>
      </c>
      <c r="G756" s="41" t="s">
        <v>85</v>
      </c>
      <c r="H756" s="41" t="s">
        <v>85</v>
      </c>
    </row>
    <row r="757" spans="1:8" x14ac:dyDescent="0.2">
      <c r="A757">
        <v>778</v>
      </c>
      <c r="B757" s="41" t="s">
        <v>1879</v>
      </c>
      <c r="C757" s="41" t="s">
        <v>85</v>
      </c>
      <c r="D757" s="41" t="s">
        <v>1880</v>
      </c>
      <c r="E757" s="41" t="s">
        <v>474</v>
      </c>
      <c r="F757" s="41" t="s">
        <v>85</v>
      </c>
      <c r="G757" s="41" t="s">
        <v>568</v>
      </c>
      <c r="H757" s="41" t="s">
        <v>85</v>
      </c>
    </row>
    <row r="758" spans="1:8" x14ac:dyDescent="0.2">
      <c r="A758">
        <v>779</v>
      </c>
      <c r="B758" s="41" t="s">
        <v>1881</v>
      </c>
      <c r="C758" s="41" t="s">
        <v>85</v>
      </c>
      <c r="D758" s="41" t="s">
        <v>1882</v>
      </c>
      <c r="E758" s="41" t="s">
        <v>590</v>
      </c>
      <c r="F758" s="41" t="s">
        <v>85</v>
      </c>
      <c r="G758" s="41" t="s">
        <v>1883</v>
      </c>
      <c r="H758" s="41" t="s">
        <v>85</v>
      </c>
    </row>
    <row r="759" spans="1:8" x14ac:dyDescent="0.2">
      <c r="A759">
        <v>780</v>
      </c>
      <c r="B759" s="41" t="s">
        <v>1884</v>
      </c>
      <c r="C759" s="41" t="s">
        <v>85</v>
      </c>
      <c r="D759" s="41" t="s">
        <v>1885</v>
      </c>
      <c r="E759" s="41" t="s">
        <v>474</v>
      </c>
      <c r="F759" s="41" t="s">
        <v>85</v>
      </c>
      <c r="G759" s="41" t="s">
        <v>1886</v>
      </c>
      <c r="H759" s="41" t="s">
        <v>85</v>
      </c>
    </row>
    <row r="760" spans="1:8" x14ac:dyDescent="0.2">
      <c r="A760">
        <v>781</v>
      </c>
      <c r="B760" s="41" t="s">
        <v>1887</v>
      </c>
      <c r="C760" s="41" t="s">
        <v>85</v>
      </c>
      <c r="D760" s="41" t="s">
        <v>1888</v>
      </c>
      <c r="E760" s="41" t="s">
        <v>474</v>
      </c>
      <c r="F760" s="41" t="s">
        <v>85</v>
      </c>
      <c r="G760" s="41" t="s">
        <v>1889</v>
      </c>
      <c r="H760" s="41" t="s">
        <v>85</v>
      </c>
    </row>
    <row r="761" spans="1:8" x14ac:dyDescent="0.2">
      <c r="A761">
        <v>782</v>
      </c>
      <c r="B761" s="41" t="s">
        <v>1890</v>
      </c>
      <c r="C761" s="41" t="s">
        <v>85</v>
      </c>
      <c r="D761" s="41" t="s">
        <v>1891</v>
      </c>
      <c r="E761" s="41" t="s">
        <v>590</v>
      </c>
      <c r="F761" s="41" t="s">
        <v>85</v>
      </c>
      <c r="G761" s="41" t="s">
        <v>85</v>
      </c>
      <c r="H761" s="41" t="s">
        <v>85</v>
      </c>
    </row>
    <row r="762" spans="1:8" x14ac:dyDescent="0.2">
      <c r="A762">
        <v>783</v>
      </c>
      <c r="B762" s="41" t="s">
        <v>1892</v>
      </c>
      <c r="C762" s="41" t="s">
        <v>85</v>
      </c>
      <c r="D762" s="41" t="s">
        <v>1893</v>
      </c>
      <c r="E762" s="41" t="s">
        <v>474</v>
      </c>
      <c r="F762" s="41" t="s">
        <v>85</v>
      </c>
      <c r="G762" s="41" t="s">
        <v>568</v>
      </c>
      <c r="H762" s="41" t="s">
        <v>85</v>
      </c>
    </row>
    <row r="763" spans="1:8" x14ac:dyDescent="0.2">
      <c r="A763">
        <v>784</v>
      </c>
      <c r="B763" s="41" t="s">
        <v>1894</v>
      </c>
      <c r="C763" s="41" t="s">
        <v>85</v>
      </c>
      <c r="D763" s="41" t="s">
        <v>1895</v>
      </c>
      <c r="E763" s="41" t="s">
        <v>590</v>
      </c>
      <c r="F763" s="41" t="s">
        <v>85</v>
      </c>
      <c r="G763" s="41" t="s">
        <v>85</v>
      </c>
      <c r="H763" s="41" t="s">
        <v>85</v>
      </c>
    </row>
    <row r="764" spans="1:8" x14ac:dyDescent="0.2">
      <c r="A764">
        <v>785</v>
      </c>
      <c r="B764" s="41" t="s">
        <v>1896</v>
      </c>
      <c r="C764" s="41" t="s">
        <v>85</v>
      </c>
      <c r="D764" s="41" t="s">
        <v>1897</v>
      </c>
      <c r="E764" s="41" t="s">
        <v>590</v>
      </c>
      <c r="F764" s="41" t="s">
        <v>85</v>
      </c>
      <c r="G764" s="41" t="s">
        <v>85</v>
      </c>
      <c r="H764" s="41" t="s">
        <v>85</v>
      </c>
    </row>
    <row r="765" spans="1:8" x14ac:dyDescent="0.2">
      <c r="A765">
        <v>786</v>
      </c>
      <c r="B765" s="41" t="s">
        <v>1898</v>
      </c>
      <c r="C765" s="41" t="s">
        <v>85</v>
      </c>
      <c r="D765" s="41" t="s">
        <v>1899</v>
      </c>
      <c r="E765" s="41" t="s">
        <v>474</v>
      </c>
      <c r="F765" s="41" t="s">
        <v>85</v>
      </c>
      <c r="G765" s="41" t="s">
        <v>1900</v>
      </c>
      <c r="H765" s="41" t="s">
        <v>85</v>
      </c>
    </row>
    <row r="766" spans="1:8" x14ac:dyDescent="0.2">
      <c r="A766">
        <v>787</v>
      </c>
      <c r="B766" s="41" t="s">
        <v>1901</v>
      </c>
      <c r="C766" s="41" t="s">
        <v>85</v>
      </c>
      <c r="D766" s="41" t="s">
        <v>1902</v>
      </c>
      <c r="E766" s="41" t="s">
        <v>474</v>
      </c>
      <c r="F766" s="41" t="s">
        <v>85</v>
      </c>
      <c r="G766" s="41" t="s">
        <v>1903</v>
      </c>
      <c r="H766" s="41" t="s">
        <v>85</v>
      </c>
    </row>
    <row r="767" spans="1:8" x14ac:dyDescent="0.2">
      <c r="A767">
        <v>788</v>
      </c>
      <c r="B767" s="41" t="s">
        <v>1904</v>
      </c>
      <c r="C767" s="41" t="s">
        <v>85</v>
      </c>
      <c r="D767" s="41" t="s">
        <v>1905</v>
      </c>
      <c r="E767" s="41" t="s">
        <v>474</v>
      </c>
      <c r="F767" s="41" t="s">
        <v>85</v>
      </c>
      <c r="G767" s="41" t="s">
        <v>85</v>
      </c>
      <c r="H767" s="41" t="s">
        <v>85</v>
      </c>
    </row>
    <row r="768" spans="1:8" x14ac:dyDescent="0.2">
      <c r="A768">
        <v>789</v>
      </c>
      <c r="B768" s="41" t="s">
        <v>1906</v>
      </c>
      <c r="C768" s="41" t="s">
        <v>85</v>
      </c>
      <c r="D768" s="41" t="s">
        <v>1907</v>
      </c>
      <c r="E768" s="41" t="s">
        <v>474</v>
      </c>
      <c r="F768" s="41" t="s">
        <v>85</v>
      </c>
      <c r="G768" s="41" t="s">
        <v>568</v>
      </c>
      <c r="H768" s="41" t="s">
        <v>85</v>
      </c>
    </row>
    <row r="769" spans="1:8" x14ac:dyDescent="0.2">
      <c r="A769">
        <v>790</v>
      </c>
      <c r="B769" s="41" t="s">
        <v>1908</v>
      </c>
      <c r="C769" s="41" t="s">
        <v>1909</v>
      </c>
      <c r="D769" s="41" t="s">
        <v>1910</v>
      </c>
      <c r="E769" s="41" t="s">
        <v>590</v>
      </c>
      <c r="F769" s="41" t="s">
        <v>85</v>
      </c>
      <c r="G769" s="41" t="s">
        <v>85</v>
      </c>
      <c r="H769" s="41" t="s">
        <v>85</v>
      </c>
    </row>
    <row r="770" spans="1:8" x14ac:dyDescent="0.2">
      <c r="A770">
        <v>791</v>
      </c>
      <c r="B770" s="41" t="s">
        <v>1911</v>
      </c>
      <c r="C770" s="41" t="s">
        <v>85</v>
      </c>
      <c r="D770" s="41" t="s">
        <v>1912</v>
      </c>
      <c r="E770" s="41" t="s">
        <v>474</v>
      </c>
      <c r="F770" s="41" t="s">
        <v>85</v>
      </c>
      <c r="G770" s="41" t="s">
        <v>85</v>
      </c>
      <c r="H770" s="41" t="s">
        <v>85</v>
      </c>
    </row>
    <row r="771" spans="1:8" x14ac:dyDescent="0.2">
      <c r="A771">
        <v>792</v>
      </c>
      <c r="B771" s="41" t="s">
        <v>1913</v>
      </c>
      <c r="C771" s="41" t="s">
        <v>85</v>
      </c>
      <c r="D771" s="41" t="s">
        <v>1914</v>
      </c>
      <c r="E771" s="41" t="s">
        <v>474</v>
      </c>
      <c r="F771" s="41" t="s">
        <v>85</v>
      </c>
      <c r="G771" s="41" t="s">
        <v>1889</v>
      </c>
      <c r="H771" s="41" t="s">
        <v>85</v>
      </c>
    </row>
    <row r="772" spans="1:8" x14ac:dyDescent="0.2">
      <c r="A772">
        <v>793</v>
      </c>
      <c r="B772" s="41" t="s">
        <v>1915</v>
      </c>
      <c r="C772" s="41" t="s">
        <v>1916</v>
      </c>
      <c r="D772" s="41" t="s">
        <v>1917</v>
      </c>
      <c r="E772" s="41" t="s">
        <v>590</v>
      </c>
      <c r="F772" s="41" t="s">
        <v>85</v>
      </c>
      <c r="G772" s="41" t="s">
        <v>1918</v>
      </c>
      <c r="H772" s="41" t="s">
        <v>85</v>
      </c>
    </row>
    <row r="773" spans="1:8" x14ac:dyDescent="0.2">
      <c r="A773">
        <v>794</v>
      </c>
      <c r="B773" s="41" t="s">
        <v>1919</v>
      </c>
      <c r="C773" s="41" t="s">
        <v>85</v>
      </c>
      <c r="D773" s="41" t="s">
        <v>1920</v>
      </c>
      <c r="E773" s="41" t="s">
        <v>590</v>
      </c>
      <c r="F773" s="41" t="s">
        <v>85</v>
      </c>
      <c r="G773" s="41" t="s">
        <v>1918</v>
      </c>
      <c r="H773" s="41" t="s">
        <v>85</v>
      </c>
    </row>
    <row r="774" spans="1:8" x14ac:dyDescent="0.2">
      <c r="A774">
        <v>795</v>
      </c>
      <c r="B774" s="41" t="s">
        <v>1921</v>
      </c>
      <c r="C774" s="41" t="s">
        <v>85</v>
      </c>
      <c r="D774" s="41" t="s">
        <v>1922</v>
      </c>
      <c r="E774" s="41" t="s">
        <v>474</v>
      </c>
      <c r="F774" s="41" t="s">
        <v>85</v>
      </c>
      <c r="G774" s="41" t="s">
        <v>568</v>
      </c>
      <c r="H774" s="41" t="s">
        <v>85</v>
      </c>
    </row>
    <row r="775" spans="1:8" x14ac:dyDescent="0.2">
      <c r="A775">
        <v>796</v>
      </c>
      <c r="B775" s="41" t="s">
        <v>1923</v>
      </c>
      <c r="C775" s="41" t="s">
        <v>85</v>
      </c>
      <c r="D775" s="41" t="s">
        <v>1924</v>
      </c>
      <c r="E775" s="41" t="s">
        <v>474</v>
      </c>
      <c r="F775" s="41" t="s">
        <v>85</v>
      </c>
      <c r="G775" s="41" t="s">
        <v>85</v>
      </c>
      <c r="H775" s="41" t="s">
        <v>85</v>
      </c>
    </row>
    <row r="776" spans="1:8" x14ac:dyDescent="0.2">
      <c r="A776">
        <v>797</v>
      </c>
      <c r="B776" s="41" t="s">
        <v>1925</v>
      </c>
      <c r="C776" s="41" t="s">
        <v>85</v>
      </c>
      <c r="D776" s="41" t="s">
        <v>1926</v>
      </c>
      <c r="E776" s="41" t="s">
        <v>474</v>
      </c>
      <c r="F776" s="41" t="s">
        <v>85</v>
      </c>
      <c r="G776" s="41" t="s">
        <v>85</v>
      </c>
      <c r="H776" s="41" t="s">
        <v>85</v>
      </c>
    </row>
    <row r="777" spans="1:8" x14ac:dyDescent="0.2">
      <c r="A777">
        <v>798</v>
      </c>
      <c r="B777" s="41" t="s">
        <v>1927</v>
      </c>
      <c r="C777" s="41" t="s">
        <v>85</v>
      </c>
      <c r="D777" s="41" t="s">
        <v>1928</v>
      </c>
      <c r="E777" s="41" t="s">
        <v>474</v>
      </c>
      <c r="F777" s="41" t="s">
        <v>85</v>
      </c>
      <c r="G777" s="41" t="s">
        <v>85</v>
      </c>
      <c r="H777" s="41" t="s">
        <v>85</v>
      </c>
    </row>
    <row r="778" spans="1:8" x14ac:dyDescent="0.2">
      <c r="A778">
        <v>799</v>
      </c>
      <c r="B778" s="41" t="s">
        <v>1929</v>
      </c>
      <c r="C778" s="41" t="s">
        <v>85</v>
      </c>
      <c r="D778" s="41" t="s">
        <v>1930</v>
      </c>
      <c r="E778" s="41" t="s">
        <v>474</v>
      </c>
      <c r="F778" s="41" t="s">
        <v>85</v>
      </c>
      <c r="G778" s="41" t="s">
        <v>85</v>
      </c>
      <c r="H778" s="41" t="s">
        <v>85</v>
      </c>
    </row>
    <row r="779" spans="1:8" x14ac:dyDescent="0.2">
      <c r="A779">
        <v>800</v>
      </c>
      <c r="B779" s="41" t="s">
        <v>1931</v>
      </c>
      <c r="C779" s="41" t="s">
        <v>85</v>
      </c>
      <c r="D779" s="41" t="s">
        <v>1932</v>
      </c>
      <c r="E779" s="41" t="s">
        <v>590</v>
      </c>
      <c r="F779" s="41" t="s">
        <v>85</v>
      </c>
      <c r="G779" s="41" t="s">
        <v>85</v>
      </c>
      <c r="H779" s="41" t="s">
        <v>85</v>
      </c>
    </row>
    <row r="780" spans="1:8" x14ac:dyDescent="0.2">
      <c r="A780">
        <v>801</v>
      </c>
      <c r="B780" s="41" t="s">
        <v>1933</v>
      </c>
      <c r="C780" s="41" t="s">
        <v>85</v>
      </c>
      <c r="D780" s="41" t="s">
        <v>1934</v>
      </c>
      <c r="E780" s="41" t="s">
        <v>474</v>
      </c>
      <c r="F780" s="41" t="s">
        <v>85</v>
      </c>
      <c r="G780" s="41" t="s">
        <v>85</v>
      </c>
      <c r="H780" s="41" t="s">
        <v>85</v>
      </c>
    </row>
    <row r="781" spans="1:8" x14ac:dyDescent="0.2">
      <c r="A781">
        <v>802</v>
      </c>
      <c r="B781" s="41" t="s">
        <v>1935</v>
      </c>
      <c r="C781" s="41" t="s">
        <v>85</v>
      </c>
      <c r="D781" s="41" t="s">
        <v>1936</v>
      </c>
      <c r="E781" s="41" t="s">
        <v>474</v>
      </c>
      <c r="F781" s="41" t="s">
        <v>85</v>
      </c>
      <c r="G781" s="41" t="s">
        <v>85</v>
      </c>
      <c r="H781" s="41" t="s">
        <v>85</v>
      </c>
    </row>
    <row r="782" spans="1:8" x14ac:dyDescent="0.2">
      <c r="A782">
        <v>803</v>
      </c>
      <c r="B782" s="41" t="s">
        <v>1937</v>
      </c>
      <c r="C782" s="41" t="s">
        <v>85</v>
      </c>
      <c r="D782" s="41" t="s">
        <v>1938</v>
      </c>
      <c r="E782" s="41" t="s">
        <v>590</v>
      </c>
      <c r="F782" s="41" t="s">
        <v>85</v>
      </c>
      <c r="G782" s="41" t="s">
        <v>85</v>
      </c>
      <c r="H782" s="41" t="s">
        <v>85</v>
      </c>
    </row>
    <row r="783" spans="1:8" x14ac:dyDescent="0.2">
      <c r="A783">
        <v>804</v>
      </c>
      <c r="B783" s="41" t="s">
        <v>1939</v>
      </c>
      <c r="C783" s="41" t="s">
        <v>85</v>
      </c>
      <c r="D783" s="41" t="s">
        <v>1940</v>
      </c>
      <c r="E783" s="41" t="s">
        <v>474</v>
      </c>
      <c r="F783" s="41" t="s">
        <v>85</v>
      </c>
      <c r="G783" s="41" t="s">
        <v>85</v>
      </c>
      <c r="H783" s="41" t="s">
        <v>85</v>
      </c>
    </row>
    <row r="784" spans="1:8" x14ac:dyDescent="0.2">
      <c r="A784">
        <v>805</v>
      </c>
      <c r="B784" s="41" t="s">
        <v>1941</v>
      </c>
      <c r="C784" s="41" t="s">
        <v>85</v>
      </c>
      <c r="D784" s="41" t="s">
        <v>1942</v>
      </c>
      <c r="E784" s="41" t="s">
        <v>590</v>
      </c>
      <c r="F784" s="41" t="s">
        <v>85</v>
      </c>
      <c r="G784" s="41" t="s">
        <v>85</v>
      </c>
      <c r="H784" s="41" t="s">
        <v>85</v>
      </c>
    </row>
    <row r="785" spans="1:8" x14ac:dyDescent="0.2">
      <c r="A785">
        <v>806</v>
      </c>
      <c r="B785" s="41" t="s">
        <v>1943</v>
      </c>
      <c r="C785" s="41" t="s">
        <v>85</v>
      </c>
      <c r="D785" s="41" t="s">
        <v>1944</v>
      </c>
      <c r="E785" s="41" t="s">
        <v>474</v>
      </c>
      <c r="F785" s="41" t="s">
        <v>85</v>
      </c>
      <c r="G785" s="41" t="s">
        <v>85</v>
      </c>
      <c r="H785" s="41" t="s">
        <v>85</v>
      </c>
    </row>
    <row r="786" spans="1:8" x14ac:dyDescent="0.2">
      <c r="A786">
        <v>807</v>
      </c>
      <c r="B786" s="41" t="s">
        <v>1945</v>
      </c>
      <c r="C786" s="41" t="s">
        <v>1946</v>
      </c>
      <c r="D786" s="41" t="s">
        <v>1947</v>
      </c>
      <c r="E786" s="41" t="s">
        <v>590</v>
      </c>
      <c r="F786" s="41" t="s">
        <v>85</v>
      </c>
      <c r="G786" s="41" t="s">
        <v>85</v>
      </c>
      <c r="H786" s="41" t="s">
        <v>85</v>
      </c>
    </row>
    <row r="787" spans="1:8" x14ac:dyDescent="0.2">
      <c r="A787">
        <v>808</v>
      </c>
      <c r="B787" s="41" t="s">
        <v>1948</v>
      </c>
      <c r="C787" s="41" t="s">
        <v>85</v>
      </c>
      <c r="D787" s="41" t="s">
        <v>1949</v>
      </c>
      <c r="E787" s="41" t="s">
        <v>474</v>
      </c>
      <c r="F787" s="41" t="s">
        <v>85</v>
      </c>
      <c r="G787" s="41" t="s">
        <v>85</v>
      </c>
      <c r="H787" s="41" t="s">
        <v>85</v>
      </c>
    </row>
    <row r="788" spans="1:8" x14ac:dyDescent="0.2">
      <c r="A788">
        <v>809</v>
      </c>
      <c r="B788" s="41" t="s">
        <v>1950</v>
      </c>
      <c r="C788" s="41" t="s">
        <v>85</v>
      </c>
      <c r="D788" s="41" t="s">
        <v>1951</v>
      </c>
      <c r="E788" s="41" t="s">
        <v>590</v>
      </c>
      <c r="F788" s="41" t="s">
        <v>85</v>
      </c>
      <c r="G788" s="41" t="s">
        <v>85</v>
      </c>
      <c r="H788" s="41" t="s">
        <v>85</v>
      </c>
    </row>
    <row r="789" spans="1:8" x14ac:dyDescent="0.2">
      <c r="A789">
        <v>810</v>
      </c>
      <c r="B789" s="41" t="s">
        <v>1952</v>
      </c>
      <c r="C789" s="41" t="s">
        <v>85</v>
      </c>
      <c r="D789" s="41" t="s">
        <v>1953</v>
      </c>
      <c r="E789" s="41" t="s">
        <v>474</v>
      </c>
      <c r="F789" s="41" t="s">
        <v>85</v>
      </c>
      <c r="G789" s="41" t="s">
        <v>85</v>
      </c>
      <c r="H789" s="41" t="s">
        <v>85</v>
      </c>
    </row>
    <row r="790" spans="1:8" x14ac:dyDescent="0.2">
      <c r="A790">
        <v>811</v>
      </c>
      <c r="B790" s="41" t="s">
        <v>1954</v>
      </c>
      <c r="C790" s="41" t="s">
        <v>1955</v>
      </c>
      <c r="D790" s="41" t="s">
        <v>1956</v>
      </c>
      <c r="E790" s="41" t="s">
        <v>590</v>
      </c>
      <c r="F790" s="41" t="s">
        <v>85</v>
      </c>
      <c r="G790" s="41" t="s">
        <v>85</v>
      </c>
      <c r="H790" s="41" t="s">
        <v>85</v>
      </c>
    </row>
    <row r="791" spans="1:8" x14ac:dyDescent="0.2">
      <c r="A791">
        <v>812</v>
      </c>
      <c r="B791" s="41" t="s">
        <v>1957</v>
      </c>
      <c r="C791" s="41" t="s">
        <v>1958</v>
      </c>
      <c r="D791" s="41" t="s">
        <v>1959</v>
      </c>
      <c r="E791" s="41" t="s">
        <v>590</v>
      </c>
      <c r="F791" s="41" t="s">
        <v>85</v>
      </c>
      <c r="G791" s="41" t="s">
        <v>85</v>
      </c>
      <c r="H791" s="41" t="s">
        <v>85</v>
      </c>
    </row>
    <row r="792" spans="1:8" x14ac:dyDescent="0.2">
      <c r="A792">
        <v>813</v>
      </c>
      <c r="B792" s="41" t="s">
        <v>1960</v>
      </c>
      <c r="C792" s="41" t="s">
        <v>85</v>
      </c>
      <c r="D792" s="41" t="s">
        <v>1961</v>
      </c>
      <c r="E792" s="41" t="s">
        <v>590</v>
      </c>
      <c r="F792" s="41" t="s">
        <v>85</v>
      </c>
      <c r="G792" s="41" t="s">
        <v>85</v>
      </c>
      <c r="H792" s="41" t="s">
        <v>85</v>
      </c>
    </row>
    <row r="793" spans="1:8" x14ac:dyDescent="0.2">
      <c r="A793">
        <v>814</v>
      </c>
      <c r="B793" s="41" t="s">
        <v>1962</v>
      </c>
      <c r="C793" s="41" t="s">
        <v>85</v>
      </c>
      <c r="D793" s="41" t="s">
        <v>1963</v>
      </c>
      <c r="E793" s="41" t="s">
        <v>474</v>
      </c>
      <c r="F793" s="41" t="s">
        <v>85</v>
      </c>
      <c r="G793" s="41" t="s">
        <v>85</v>
      </c>
      <c r="H793" s="41" t="s">
        <v>85</v>
      </c>
    </row>
    <row r="794" spans="1:8" x14ac:dyDescent="0.2">
      <c r="A794">
        <v>815</v>
      </c>
      <c r="B794" s="41" t="s">
        <v>1964</v>
      </c>
      <c r="C794" s="41" t="s">
        <v>85</v>
      </c>
      <c r="D794" s="41" t="s">
        <v>1965</v>
      </c>
      <c r="E794" s="41" t="s">
        <v>590</v>
      </c>
      <c r="F794" s="41" t="s">
        <v>85</v>
      </c>
      <c r="G794" s="41" t="s">
        <v>85</v>
      </c>
      <c r="H794" s="41" t="s">
        <v>85</v>
      </c>
    </row>
    <row r="795" spans="1:8" x14ac:dyDescent="0.2">
      <c r="A795">
        <v>816</v>
      </c>
      <c r="B795" s="41" t="s">
        <v>1966</v>
      </c>
      <c r="C795" s="41" t="s">
        <v>1967</v>
      </c>
      <c r="D795" s="41" t="s">
        <v>1968</v>
      </c>
      <c r="E795" s="41" t="s">
        <v>590</v>
      </c>
      <c r="F795" s="41" t="s">
        <v>85</v>
      </c>
      <c r="G795" s="41" t="s">
        <v>85</v>
      </c>
      <c r="H795" s="41" t="s">
        <v>85</v>
      </c>
    </row>
    <row r="796" spans="1:8" x14ac:dyDescent="0.2">
      <c r="A796">
        <v>817</v>
      </c>
      <c r="B796" s="41" t="s">
        <v>1969</v>
      </c>
      <c r="C796" s="41" t="s">
        <v>1970</v>
      </c>
      <c r="D796" s="41" t="s">
        <v>1971</v>
      </c>
      <c r="E796" s="41" t="s">
        <v>474</v>
      </c>
      <c r="F796" s="41" t="s">
        <v>85</v>
      </c>
      <c r="G796" s="41" t="s">
        <v>85</v>
      </c>
      <c r="H796" s="41" t="s">
        <v>85</v>
      </c>
    </row>
    <row r="797" spans="1:8" x14ac:dyDescent="0.2">
      <c r="A797">
        <v>818</v>
      </c>
      <c r="B797" s="41" t="s">
        <v>1972</v>
      </c>
      <c r="C797" s="41" t="s">
        <v>85</v>
      </c>
      <c r="D797" s="41" t="s">
        <v>1973</v>
      </c>
      <c r="E797" s="41" t="s">
        <v>474</v>
      </c>
      <c r="F797" s="41" t="s">
        <v>85</v>
      </c>
      <c r="G797" s="41" t="s">
        <v>85</v>
      </c>
      <c r="H797" s="41" t="s">
        <v>85</v>
      </c>
    </row>
    <row r="798" spans="1:8" x14ac:dyDescent="0.2">
      <c r="A798">
        <v>819</v>
      </c>
      <c r="B798" s="41" t="s">
        <v>1974</v>
      </c>
      <c r="C798" s="41" t="s">
        <v>85</v>
      </c>
      <c r="D798" s="41" t="s">
        <v>1975</v>
      </c>
      <c r="E798" s="41" t="s">
        <v>474</v>
      </c>
      <c r="F798" s="41" t="s">
        <v>85</v>
      </c>
      <c r="G798" s="41" t="s">
        <v>85</v>
      </c>
      <c r="H798" s="41" t="s">
        <v>85</v>
      </c>
    </row>
    <row r="799" spans="1:8" x14ac:dyDescent="0.2">
      <c r="A799">
        <v>820</v>
      </c>
      <c r="B799" s="41" t="s">
        <v>1976</v>
      </c>
      <c r="C799" s="41" t="s">
        <v>85</v>
      </c>
      <c r="D799" s="41" t="s">
        <v>1977</v>
      </c>
      <c r="E799" s="41" t="s">
        <v>474</v>
      </c>
      <c r="F799" s="41" t="s">
        <v>85</v>
      </c>
      <c r="G799" s="41" t="s">
        <v>85</v>
      </c>
      <c r="H799" s="41" t="s">
        <v>85</v>
      </c>
    </row>
    <row r="800" spans="1:8" x14ac:dyDescent="0.2">
      <c r="A800">
        <v>821</v>
      </c>
      <c r="B800" s="41" t="s">
        <v>1978</v>
      </c>
      <c r="C800" s="41" t="s">
        <v>85</v>
      </c>
      <c r="D800" s="41" t="s">
        <v>1979</v>
      </c>
      <c r="E800" s="41" t="s">
        <v>474</v>
      </c>
      <c r="F800" s="41" t="s">
        <v>85</v>
      </c>
      <c r="G800" s="41" t="s">
        <v>85</v>
      </c>
      <c r="H800" s="41" t="s">
        <v>85</v>
      </c>
    </row>
    <row r="801" spans="1:8" x14ac:dyDescent="0.2">
      <c r="A801">
        <v>822</v>
      </c>
      <c r="B801" s="41" t="s">
        <v>1980</v>
      </c>
      <c r="C801" s="41" t="s">
        <v>85</v>
      </c>
      <c r="D801" s="41" t="s">
        <v>1981</v>
      </c>
      <c r="E801" s="41" t="s">
        <v>590</v>
      </c>
      <c r="F801" s="41" t="s">
        <v>85</v>
      </c>
      <c r="G801" s="41" t="s">
        <v>85</v>
      </c>
      <c r="H801" s="41" t="s">
        <v>85</v>
      </c>
    </row>
    <row r="802" spans="1:8" x14ac:dyDescent="0.2">
      <c r="A802">
        <v>823</v>
      </c>
      <c r="B802" s="41" t="s">
        <v>1982</v>
      </c>
      <c r="C802" s="41" t="s">
        <v>85</v>
      </c>
      <c r="D802" s="41" t="s">
        <v>1983</v>
      </c>
      <c r="E802" s="41" t="s">
        <v>590</v>
      </c>
      <c r="F802" s="41" t="s">
        <v>85</v>
      </c>
      <c r="G802" s="41" t="s">
        <v>85</v>
      </c>
      <c r="H802" s="41" t="s">
        <v>85</v>
      </c>
    </row>
    <row r="803" spans="1:8" x14ac:dyDescent="0.2">
      <c r="A803">
        <v>824</v>
      </c>
      <c r="B803" s="41" t="s">
        <v>1984</v>
      </c>
      <c r="C803" s="41" t="s">
        <v>85</v>
      </c>
      <c r="D803" s="41" t="s">
        <v>1985</v>
      </c>
      <c r="E803" s="41" t="s">
        <v>590</v>
      </c>
      <c r="F803" s="41" t="s">
        <v>85</v>
      </c>
      <c r="G803" s="41" t="s">
        <v>85</v>
      </c>
      <c r="H803" s="41" t="s">
        <v>85</v>
      </c>
    </row>
    <row r="804" spans="1:8" x14ac:dyDescent="0.2">
      <c r="A804">
        <v>825</v>
      </c>
      <c r="B804" s="41" t="s">
        <v>1986</v>
      </c>
      <c r="C804" s="41" t="s">
        <v>85</v>
      </c>
      <c r="D804" s="41" t="s">
        <v>1987</v>
      </c>
      <c r="E804" s="41" t="s">
        <v>590</v>
      </c>
      <c r="F804" s="41" t="s">
        <v>85</v>
      </c>
      <c r="G804" s="41" t="s">
        <v>85</v>
      </c>
      <c r="H804" s="41" t="s">
        <v>85</v>
      </c>
    </row>
    <row r="805" spans="1:8" x14ac:dyDescent="0.2">
      <c r="A805">
        <v>826</v>
      </c>
      <c r="B805" s="41" t="s">
        <v>1988</v>
      </c>
      <c r="C805" s="41" t="s">
        <v>85</v>
      </c>
      <c r="D805" s="41" t="s">
        <v>1989</v>
      </c>
      <c r="E805" s="41" t="s">
        <v>590</v>
      </c>
      <c r="F805" s="41" t="s">
        <v>85</v>
      </c>
      <c r="G805" s="41" t="s">
        <v>85</v>
      </c>
      <c r="H805" s="41" t="s">
        <v>85</v>
      </c>
    </row>
    <row r="806" spans="1:8" x14ac:dyDescent="0.2">
      <c r="A806">
        <v>827</v>
      </c>
      <c r="B806" s="41" t="s">
        <v>1990</v>
      </c>
      <c r="C806" s="41" t="s">
        <v>85</v>
      </c>
      <c r="D806" s="41" t="s">
        <v>1991</v>
      </c>
      <c r="E806" s="41" t="s">
        <v>590</v>
      </c>
      <c r="F806" s="41" t="s">
        <v>85</v>
      </c>
      <c r="G806" s="41" t="s">
        <v>85</v>
      </c>
      <c r="H806" s="41" t="s">
        <v>85</v>
      </c>
    </row>
    <row r="807" spans="1:8" x14ac:dyDescent="0.2">
      <c r="A807">
        <v>828</v>
      </c>
      <c r="B807" s="41" t="s">
        <v>1992</v>
      </c>
      <c r="C807" s="41" t="s">
        <v>85</v>
      </c>
      <c r="D807" s="41" t="s">
        <v>1993</v>
      </c>
      <c r="E807" s="41" t="s">
        <v>590</v>
      </c>
      <c r="F807" s="41" t="s">
        <v>85</v>
      </c>
      <c r="G807" s="41" t="s">
        <v>85</v>
      </c>
      <c r="H807" s="41" t="s">
        <v>85</v>
      </c>
    </row>
    <row r="808" spans="1:8" x14ac:dyDescent="0.2">
      <c r="A808">
        <v>829</v>
      </c>
      <c r="B808" s="41" t="s">
        <v>1994</v>
      </c>
      <c r="C808" s="41" t="s">
        <v>85</v>
      </c>
      <c r="D808" s="41" t="s">
        <v>1995</v>
      </c>
      <c r="E808" s="41" t="s">
        <v>474</v>
      </c>
      <c r="F808" s="41" t="s">
        <v>85</v>
      </c>
      <c r="G808" s="41" t="s">
        <v>85</v>
      </c>
      <c r="H808" s="41" t="s">
        <v>85</v>
      </c>
    </row>
    <row r="809" spans="1:8" x14ac:dyDescent="0.2">
      <c r="A809">
        <v>830</v>
      </c>
      <c r="B809" s="41" t="s">
        <v>1996</v>
      </c>
      <c r="C809" s="41" t="s">
        <v>85</v>
      </c>
      <c r="D809" s="41" t="s">
        <v>1997</v>
      </c>
      <c r="E809" s="41" t="s">
        <v>590</v>
      </c>
      <c r="F809" s="41" t="s">
        <v>85</v>
      </c>
      <c r="G809" s="41" t="s">
        <v>85</v>
      </c>
      <c r="H809" s="41" t="s">
        <v>85</v>
      </c>
    </row>
    <row r="810" spans="1:8" x14ac:dyDescent="0.2">
      <c r="A810">
        <v>831</v>
      </c>
      <c r="B810" s="41" t="s">
        <v>1998</v>
      </c>
      <c r="C810" s="41" t="s">
        <v>85</v>
      </c>
      <c r="D810" s="41" t="s">
        <v>1999</v>
      </c>
      <c r="E810" s="41" t="s">
        <v>590</v>
      </c>
      <c r="F810" s="41" t="s">
        <v>85</v>
      </c>
      <c r="G810" s="41" t="s">
        <v>85</v>
      </c>
      <c r="H810" s="41" t="s">
        <v>85</v>
      </c>
    </row>
    <row r="811" spans="1:8" x14ac:dyDescent="0.2">
      <c r="A811">
        <v>832</v>
      </c>
      <c r="B811" s="41" t="s">
        <v>2000</v>
      </c>
      <c r="C811" s="41" t="s">
        <v>85</v>
      </c>
      <c r="D811" s="41" t="s">
        <v>2001</v>
      </c>
      <c r="E811" s="41" t="s">
        <v>474</v>
      </c>
      <c r="F811" s="41" t="s">
        <v>85</v>
      </c>
      <c r="G811" s="41" t="s">
        <v>85</v>
      </c>
      <c r="H811" s="41" t="s">
        <v>85</v>
      </c>
    </row>
    <row r="812" spans="1:8" x14ac:dyDescent="0.2">
      <c r="A812">
        <v>833</v>
      </c>
      <c r="B812" s="41" t="s">
        <v>2002</v>
      </c>
      <c r="C812" s="41" t="s">
        <v>85</v>
      </c>
      <c r="D812" s="41" t="s">
        <v>2003</v>
      </c>
      <c r="E812" s="41" t="s">
        <v>474</v>
      </c>
      <c r="F812" s="41" t="s">
        <v>85</v>
      </c>
      <c r="G812" s="41" t="s">
        <v>85</v>
      </c>
      <c r="H812" s="41" t="s">
        <v>85</v>
      </c>
    </row>
    <row r="813" spans="1:8" x14ac:dyDescent="0.2">
      <c r="A813">
        <v>834</v>
      </c>
      <c r="B813" s="41" t="s">
        <v>2004</v>
      </c>
      <c r="C813" s="41" t="s">
        <v>85</v>
      </c>
      <c r="D813" s="41" t="s">
        <v>2005</v>
      </c>
      <c r="E813" s="41" t="s">
        <v>590</v>
      </c>
      <c r="F813" s="41" t="s">
        <v>85</v>
      </c>
      <c r="G813" s="41" t="s">
        <v>85</v>
      </c>
      <c r="H813" s="41" t="s">
        <v>85</v>
      </c>
    </row>
    <row r="814" spans="1:8" x14ac:dyDescent="0.2">
      <c r="A814">
        <v>835</v>
      </c>
      <c r="B814" s="41" t="s">
        <v>2006</v>
      </c>
      <c r="C814" s="41" t="s">
        <v>85</v>
      </c>
      <c r="D814" s="41" t="s">
        <v>2007</v>
      </c>
      <c r="E814" s="41" t="s">
        <v>590</v>
      </c>
      <c r="F814" s="41" t="s">
        <v>85</v>
      </c>
      <c r="G814" s="41" t="s">
        <v>85</v>
      </c>
      <c r="H814" s="41" t="s">
        <v>85</v>
      </c>
    </row>
    <row r="815" spans="1:8" x14ac:dyDescent="0.2">
      <c r="A815">
        <v>836</v>
      </c>
      <c r="B815" s="41" t="s">
        <v>2008</v>
      </c>
      <c r="C815" s="41" t="s">
        <v>85</v>
      </c>
      <c r="D815" s="41" t="s">
        <v>2009</v>
      </c>
      <c r="E815" s="41" t="s">
        <v>590</v>
      </c>
      <c r="F815" s="41" t="s">
        <v>85</v>
      </c>
      <c r="G815" s="41" t="s">
        <v>85</v>
      </c>
      <c r="H815" s="41" t="s">
        <v>85</v>
      </c>
    </row>
    <row r="816" spans="1:8" x14ac:dyDescent="0.2">
      <c r="A816">
        <v>837</v>
      </c>
      <c r="B816" s="41" t="s">
        <v>2010</v>
      </c>
      <c r="C816" s="41" t="s">
        <v>85</v>
      </c>
      <c r="D816" s="41" t="s">
        <v>2011</v>
      </c>
      <c r="E816" s="41" t="s">
        <v>590</v>
      </c>
      <c r="F816" s="41" t="s">
        <v>85</v>
      </c>
      <c r="G816" s="41" t="s">
        <v>85</v>
      </c>
      <c r="H816" s="41" t="s">
        <v>85</v>
      </c>
    </row>
    <row r="817" spans="1:8" x14ac:dyDescent="0.2">
      <c r="A817">
        <v>838</v>
      </c>
      <c r="B817" s="41" t="s">
        <v>2012</v>
      </c>
      <c r="C817" s="41" t="s">
        <v>85</v>
      </c>
      <c r="D817" s="41" t="s">
        <v>2013</v>
      </c>
      <c r="E817" s="41" t="s">
        <v>590</v>
      </c>
      <c r="F817" s="41" t="s">
        <v>85</v>
      </c>
      <c r="G817" s="41" t="s">
        <v>85</v>
      </c>
      <c r="H817" s="41" t="s">
        <v>85</v>
      </c>
    </row>
    <row r="818" spans="1:8" x14ac:dyDescent="0.2">
      <c r="A818">
        <v>839</v>
      </c>
      <c r="B818" s="41" t="s">
        <v>2014</v>
      </c>
      <c r="C818" s="41" t="s">
        <v>85</v>
      </c>
      <c r="D818" s="41" t="s">
        <v>2015</v>
      </c>
      <c r="E818" s="41" t="s">
        <v>590</v>
      </c>
      <c r="F818" s="41" t="s">
        <v>85</v>
      </c>
      <c r="G818" s="41" t="s">
        <v>85</v>
      </c>
      <c r="H818" s="41" t="s">
        <v>85</v>
      </c>
    </row>
    <row r="819" spans="1:8" x14ac:dyDescent="0.2">
      <c r="A819">
        <v>840</v>
      </c>
      <c r="B819" s="41" t="s">
        <v>2016</v>
      </c>
      <c r="C819" s="41" t="s">
        <v>2017</v>
      </c>
      <c r="D819" s="41" t="s">
        <v>2018</v>
      </c>
      <c r="E819" s="41" t="s">
        <v>474</v>
      </c>
      <c r="F819" s="41" t="s">
        <v>85</v>
      </c>
      <c r="G819" s="41" t="s">
        <v>85</v>
      </c>
      <c r="H819" s="41" t="s">
        <v>85</v>
      </c>
    </row>
    <row r="820" spans="1:8" x14ac:dyDescent="0.2">
      <c r="A820">
        <v>841</v>
      </c>
      <c r="B820" s="41" t="s">
        <v>2019</v>
      </c>
      <c r="C820" s="41" t="s">
        <v>85</v>
      </c>
      <c r="D820" s="41" t="s">
        <v>2020</v>
      </c>
      <c r="E820" s="41" t="s">
        <v>590</v>
      </c>
      <c r="F820" s="41" t="s">
        <v>85</v>
      </c>
      <c r="G820" s="41" t="s">
        <v>85</v>
      </c>
      <c r="H820" s="41" t="s">
        <v>85</v>
      </c>
    </row>
    <row r="821" spans="1:8" x14ac:dyDescent="0.2">
      <c r="A821">
        <v>842</v>
      </c>
      <c r="B821" s="41" t="s">
        <v>2021</v>
      </c>
      <c r="C821" s="41" t="s">
        <v>85</v>
      </c>
      <c r="D821" s="41" t="s">
        <v>2022</v>
      </c>
      <c r="E821" s="41" t="s">
        <v>590</v>
      </c>
      <c r="F821" s="41" t="s">
        <v>85</v>
      </c>
      <c r="G821" s="41" t="s">
        <v>85</v>
      </c>
      <c r="H821" s="41" t="s">
        <v>85</v>
      </c>
    </row>
    <row r="822" spans="1:8" x14ac:dyDescent="0.2">
      <c r="A822">
        <v>843</v>
      </c>
      <c r="B822" s="41" t="s">
        <v>2023</v>
      </c>
      <c r="C822" s="41" t="s">
        <v>85</v>
      </c>
      <c r="D822" s="41" t="s">
        <v>2024</v>
      </c>
      <c r="E822" s="41" t="s">
        <v>590</v>
      </c>
      <c r="F822" s="41" t="s">
        <v>85</v>
      </c>
      <c r="G822" s="41" t="s">
        <v>85</v>
      </c>
      <c r="H822" s="41" t="s">
        <v>85</v>
      </c>
    </row>
    <row r="823" spans="1:8" x14ac:dyDescent="0.2">
      <c r="A823">
        <v>844</v>
      </c>
      <c r="B823" s="41" t="s">
        <v>2025</v>
      </c>
      <c r="C823" s="41" t="s">
        <v>85</v>
      </c>
      <c r="D823" s="41" t="s">
        <v>2026</v>
      </c>
      <c r="E823" s="41" t="s">
        <v>474</v>
      </c>
      <c r="F823" s="41" t="s">
        <v>85</v>
      </c>
      <c r="G823" s="41" t="s">
        <v>85</v>
      </c>
      <c r="H823" s="41" t="s">
        <v>85</v>
      </c>
    </row>
    <row r="824" spans="1:8" x14ac:dyDescent="0.2">
      <c r="A824">
        <v>845</v>
      </c>
      <c r="B824" s="41" t="s">
        <v>2027</v>
      </c>
      <c r="C824" s="41" t="s">
        <v>85</v>
      </c>
      <c r="D824" s="41" t="s">
        <v>2028</v>
      </c>
      <c r="E824" s="41" t="s">
        <v>474</v>
      </c>
      <c r="F824" s="41" t="s">
        <v>85</v>
      </c>
      <c r="G824" s="41" t="s">
        <v>85</v>
      </c>
      <c r="H824" s="41" t="s">
        <v>85</v>
      </c>
    </row>
    <row r="825" spans="1:8" x14ac:dyDescent="0.2">
      <c r="A825">
        <v>846</v>
      </c>
      <c r="B825" s="41" t="s">
        <v>2029</v>
      </c>
      <c r="C825" s="41" t="s">
        <v>85</v>
      </c>
      <c r="D825" s="41" t="s">
        <v>2030</v>
      </c>
      <c r="E825" s="41" t="s">
        <v>590</v>
      </c>
      <c r="F825" s="41" t="s">
        <v>85</v>
      </c>
      <c r="G825" s="41" t="s">
        <v>85</v>
      </c>
      <c r="H825" s="41" t="s">
        <v>85</v>
      </c>
    </row>
    <row r="826" spans="1:8" x14ac:dyDescent="0.2">
      <c r="A826">
        <v>847</v>
      </c>
      <c r="B826" s="41" t="s">
        <v>2031</v>
      </c>
      <c r="C826" s="41" t="s">
        <v>2032</v>
      </c>
      <c r="D826" s="41" t="s">
        <v>2033</v>
      </c>
      <c r="E826" s="41" t="s">
        <v>590</v>
      </c>
      <c r="F826" s="41" t="s">
        <v>1559</v>
      </c>
      <c r="G826" s="41" t="s">
        <v>85</v>
      </c>
      <c r="H826" s="41" t="s">
        <v>85</v>
      </c>
    </row>
    <row r="827" spans="1:8" x14ac:dyDescent="0.2">
      <c r="A827">
        <v>848</v>
      </c>
      <c r="B827" s="41" t="s">
        <v>2029</v>
      </c>
      <c r="C827" s="41" t="s">
        <v>85</v>
      </c>
      <c r="D827" s="41" t="s">
        <v>2030</v>
      </c>
      <c r="E827" s="41" t="s">
        <v>590</v>
      </c>
      <c r="F827" s="41" t="s">
        <v>85</v>
      </c>
      <c r="G827" s="41" t="s">
        <v>85</v>
      </c>
      <c r="H827" s="41" t="s">
        <v>85</v>
      </c>
    </row>
    <row r="828" spans="1:8" x14ac:dyDescent="0.2">
      <c r="A828">
        <v>849</v>
      </c>
      <c r="B828" s="41" t="s">
        <v>2034</v>
      </c>
      <c r="C828" s="41" t="s">
        <v>85</v>
      </c>
      <c r="D828" s="41" t="s">
        <v>2035</v>
      </c>
      <c r="E828" s="41" t="s">
        <v>590</v>
      </c>
      <c r="F828" s="41" t="s">
        <v>85</v>
      </c>
      <c r="G828" s="41" t="s">
        <v>85</v>
      </c>
      <c r="H828" s="41" t="s">
        <v>85</v>
      </c>
    </row>
    <row r="829" spans="1:8" x14ac:dyDescent="0.2">
      <c r="A829">
        <v>850</v>
      </c>
      <c r="B829" s="41" t="s">
        <v>2036</v>
      </c>
      <c r="C829" s="41" t="s">
        <v>85</v>
      </c>
      <c r="D829" s="41" t="s">
        <v>2037</v>
      </c>
      <c r="E829" s="41" t="s">
        <v>590</v>
      </c>
      <c r="F829" s="41" t="s">
        <v>85</v>
      </c>
      <c r="G829" s="41" t="s">
        <v>85</v>
      </c>
      <c r="H829" s="41" t="s">
        <v>85</v>
      </c>
    </row>
    <row r="830" spans="1:8" x14ac:dyDescent="0.2">
      <c r="A830">
        <v>851</v>
      </c>
      <c r="B830" s="41" t="s">
        <v>2038</v>
      </c>
      <c r="C830" s="41" t="s">
        <v>85</v>
      </c>
      <c r="D830" s="41" t="s">
        <v>2039</v>
      </c>
      <c r="E830" s="41" t="s">
        <v>590</v>
      </c>
      <c r="F830" s="41" t="s">
        <v>85</v>
      </c>
      <c r="G830" s="41" t="s">
        <v>85</v>
      </c>
      <c r="H830" s="41" t="s">
        <v>85</v>
      </c>
    </row>
    <row r="831" spans="1:8" x14ac:dyDescent="0.2">
      <c r="A831">
        <v>852</v>
      </c>
      <c r="B831" s="41" t="s">
        <v>2040</v>
      </c>
      <c r="C831" s="41" t="s">
        <v>85</v>
      </c>
      <c r="D831" s="41" t="s">
        <v>2041</v>
      </c>
      <c r="E831" s="41" t="s">
        <v>474</v>
      </c>
      <c r="F831" s="41" t="s">
        <v>85</v>
      </c>
      <c r="G831" s="41" t="s">
        <v>85</v>
      </c>
      <c r="H831" s="41" t="s">
        <v>85</v>
      </c>
    </row>
    <row r="832" spans="1:8" x14ac:dyDescent="0.2">
      <c r="A832">
        <v>853</v>
      </c>
      <c r="B832" s="41" t="s">
        <v>2042</v>
      </c>
      <c r="C832" s="41" t="s">
        <v>85</v>
      </c>
      <c r="D832" s="41" t="s">
        <v>2043</v>
      </c>
      <c r="E832" s="41" t="s">
        <v>590</v>
      </c>
      <c r="F832" s="41" t="s">
        <v>85</v>
      </c>
      <c r="G832" s="41" t="s">
        <v>85</v>
      </c>
      <c r="H832" s="41" t="s">
        <v>85</v>
      </c>
    </row>
    <row r="833" spans="1:8" x14ac:dyDescent="0.2">
      <c r="A833">
        <v>854</v>
      </c>
      <c r="B833" s="41" t="s">
        <v>2044</v>
      </c>
      <c r="C833" s="41" t="s">
        <v>85</v>
      </c>
      <c r="D833" s="41" t="s">
        <v>2045</v>
      </c>
      <c r="E833" s="41" t="s">
        <v>590</v>
      </c>
      <c r="F833" s="41" t="s">
        <v>85</v>
      </c>
      <c r="G833" s="41" t="s">
        <v>85</v>
      </c>
      <c r="H833" s="41" t="s">
        <v>85</v>
      </c>
    </row>
    <row r="834" spans="1:8" x14ac:dyDescent="0.2">
      <c r="A834">
        <v>855</v>
      </c>
      <c r="B834" s="41" t="s">
        <v>2046</v>
      </c>
      <c r="C834" s="41" t="s">
        <v>85</v>
      </c>
      <c r="D834" s="41" t="s">
        <v>2047</v>
      </c>
      <c r="E834" s="41" t="s">
        <v>474</v>
      </c>
      <c r="F834" s="41" t="s">
        <v>85</v>
      </c>
      <c r="G834" s="41" t="s">
        <v>85</v>
      </c>
      <c r="H834" s="41" t="s">
        <v>85</v>
      </c>
    </row>
    <row r="835" spans="1:8" x14ac:dyDescent="0.2">
      <c r="A835">
        <v>856</v>
      </c>
      <c r="B835" s="41" t="s">
        <v>2048</v>
      </c>
      <c r="C835" s="41" t="s">
        <v>85</v>
      </c>
      <c r="D835" s="41" t="s">
        <v>2049</v>
      </c>
      <c r="E835" s="41" t="s">
        <v>474</v>
      </c>
      <c r="F835" s="41" t="s">
        <v>85</v>
      </c>
      <c r="G835" s="41" t="s">
        <v>85</v>
      </c>
      <c r="H835" s="41" t="s">
        <v>85</v>
      </c>
    </row>
    <row r="836" spans="1:8" x14ac:dyDescent="0.2">
      <c r="A836">
        <v>857</v>
      </c>
      <c r="B836" s="41" t="s">
        <v>2050</v>
      </c>
      <c r="C836" s="41" t="s">
        <v>85</v>
      </c>
      <c r="D836" s="41" t="s">
        <v>2051</v>
      </c>
      <c r="E836" s="41" t="s">
        <v>474</v>
      </c>
      <c r="F836" s="41" t="s">
        <v>85</v>
      </c>
      <c r="G836" s="41" t="s">
        <v>85</v>
      </c>
      <c r="H836" s="41" t="s">
        <v>85</v>
      </c>
    </row>
    <row r="837" spans="1:8" x14ac:dyDescent="0.2">
      <c r="A837">
        <v>858</v>
      </c>
      <c r="B837" s="41" t="s">
        <v>2052</v>
      </c>
      <c r="C837" s="41" t="s">
        <v>85</v>
      </c>
      <c r="D837" s="41" t="s">
        <v>2053</v>
      </c>
      <c r="E837" s="41" t="s">
        <v>590</v>
      </c>
      <c r="F837" s="41" t="s">
        <v>85</v>
      </c>
      <c r="G837" s="41" t="s">
        <v>85</v>
      </c>
      <c r="H837" s="41" t="s">
        <v>85</v>
      </c>
    </row>
    <row r="838" spans="1:8" x14ac:dyDescent="0.2">
      <c r="A838">
        <v>859</v>
      </c>
      <c r="B838" s="41" t="s">
        <v>2054</v>
      </c>
      <c r="C838" s="41" t="s">
        <v>85</v>
      </c>
      <c r="D838" s="41" t="s">
        <v>2055</v>
      </c>
      <c r="E838" s="41" t="s">
        <v>590</v>
      </c>
      <c r="F838" s="41" t="s">
        <v>85</v>
      </c>
      <c r="G838" s="41" t="s">
        <v>85</v>
      </c>
      <c r="H838" s="41" t="s">
        <v>85</v>
      </c>
    </row>
    <row r="839" spans="1:8" x14ac:dyDescent="0.2">
      <c r="A839">
        <v>860</v>
      </c>
      <c r="B839" s="41" t="s">
        <v>2056</v>
      </c>
      <c r="C839" s="41" t="s">
        <v>85</v>
      </c>
      <c r="D839" s="41" t="s">
        <v>2057</v>
      </c>
      <c r="E839" s="41" t="s">
        <v>590</v>
      </c>
      <c r="F839" s="41" t="s">
        <v>85</v>
      </c>
      <c r="G839" s="41" t="s">
        <v>85</v>
      </c>
      <c r="H839" s="41" t="s">
        <v>85</v>
      </c>
    </row>
    <row r="840" spans="1:8" x14ac:dyDescent="0.2">
      <c r="A840">
        <v>861</v>
      </c>
      <c r="B840" s="41" t="s">
        <v>2058</v>
      </c>
      <c r="C840" s="41" t="s">
        <v>85</v>
      </c>
      <c r="D840" s="41" t="s">
        <v>2059</v>
      </c>
      <c r="E840" s="41" t="s">
        <v>590</v>
      </c>
      <c r="F840" s="41" t="s">
        <v>85</v>
      </c>
      <c r="G840" s="41" t="s">
        <v>85</v>
      </c>
      <c r="H840" s="41" t="s">
        <v>85</v>
      </c>
    </row>
    <row r="841" spans="1:8" x14ac:dyDescent="0.2">
      <c r="A841">
        <v>862</v>
      </c>
      <c r="B841" s="41" t="s">
        <v>2060</v>
      </c>
      <c r="C841" s="41" t="s">
        <v>85</v>
      </c>
      <c r="D841" s="41" t="s">
        <v>2061</v>
      </c>
      <c r="E841" s="41" t="s">
        <v>590</v>
      </c>
      <c r="F841" s="41" t="s">
        <v>85</v>
      </c>
      <c r="G841" s="41" t="s">
        <v>85</v>
      </c>
      <c r="H841" s="41" t="s">
        <v>85</v>
      </c>
    </row>
    <row r="842" spans="1:8" x14ac:dyDescent="0.2">
      <c r="A842">
        <v>863</v>
      </c>
      <c r="B842" s="41" t="s">
        <v>2062</v>
      </c>
      <c r="C842" s="41" t="s">
        <v>85</v>
      </c>
      <c r="D842" s="41" t="s">
        <v>2063</v>
      </c>
      <c r="E842" s="41" t="s">
        <v>590</v>
      </c>
      <c r="F842" s="41" t="s">
        <v>85</v>
      </c>
      <c r="G842" s="41" t="s">
        <v>85</v>
      </c>
      <c r="H842" s="41" t="s">
        <v>85</v>
      </c>
    </row>
    <row r="843" spans="1:8" x14ac:dyDescent="0.2">
      <c r="A843">
        <v>864</v>
      </c>
      <c r="B843" s="41" t="s">
        <v>2064</v>
      </c>
      <c r="C843" s="41" t="s">
        <v>85</v>
      </c>
      <c r="D843" s="41" t="s">
        <v>2065</v>
      </c>
      <c r="E843" s="41" t="s">
        <v>590</v>
      </c>
      <c r="F843" s="41" t="s">
        <v>85</v>
      </c>
      <c r="G843" s="41" t="s">
        <v>85</v>
      </c>
      <c r="H843" s="41" t="s">
        <v>85</v>
      </c>
    </row>
    <row r="844" spans="1:8" x14ac:dyDescent="0.2">
      <c r="A844">
        <v>865</v>
      </c>
      <c r="B844" s="41" t="s">
        <v>2066</v>
      </c>
      <c r="C844" s="41" t="s">
        <v>85</v>
      </c>
      <c r="D844" s="41" t="s">
        <v>2067</v>
      </c>
      <c r="E844" s="41" t="s">
        <v>590</v>
      </c>
      <c r="F844" s="41" t="s">
        <v>85</v>
      </c>
      <c r="G844" s="41" t="s">
        <v>85</v>
      </c>
      <c r="H844" s="41" t="s">
        <v>85</v>
      </c>
    </row>
    <row r="845" spans="1:8" x14ac:dyDescent="0.2">
      <c r="A845">
        <v>866</v>
      </c>
      <c r="B845" s="41" t="s">
        <v>2068</v>
      </c>
      <c r="C845" s="41" t="s">
        <v>85</v>
      </c>
      <c r="D845" s="41" t="s">
        <v>2069</v>
      </c>
      <c r="E845" s="41" t="s">
        <v>590</v>
      </c>
      <c r="F845" s="41" t="s">
        <v>85</v>
      </c>
      <c r="G845" s="41" t="s">
        <v>85</v>
      </c>
      <c r="H845" s="41" t="s">
        <v>85</v>
      </c>
    </row>
    <row r="846" spans="1:8" x14ac:dyDescent="0.2">
      <c r="A846">
        <v>867</v>
      </c>
      <c r="B846" s="41" t="s">
        <v>2070</v>
      </c>
      <c r="C846" s="41" t="s">
        <v>85</v>
      </c>
      <c r="D846" s="41" t="s">
        <v>2071</v>
      </c>
      <c r="E846" s="41" t="s">
        <v>474</v>
      </c>
      <c r="F846" s="41" t="s">
        <v>85</v>
      </c>
      <c r="G846" s="41" t="s">
        <v>85</v>
      </c>
      <c r="H846" s="41" t="s">
        <v>85</v>
      </c>
    </row>
    <row r="847" spans="1:8" x14ac:dyDescent="0.2">
      <c r="A847">
        <v>868</v>
      </c>
      <c r="B847" s="41" t="s">
        <v>2072</v>
      </c>
      <c r="C847" s="41" t="s">
        <v>85</v>
      </c>
      <c r="D847" s="41" t="s">
        <v>2073</v>
      </c>
      <c r="E847" s="41" t="s">
        <v>590</v>
      </c>
      <c r="F847" s="41" t="s">
        <v>85</v>
      </c>
      <c r="G847" s="41" t="s">
        <v>85</v>
      </c>
      <c r="H847" s="41" t="s">
        <v>85</v>
      </c>
    </row>
    <row r="848" spans="1:8" x14ac:dyDescent="0.2">
      <c r="A848">
        <v>869</v>
      </c>
      <c r="B848" s="41" t="s">
        <v>2074</v>
      </c>
      <c r="C848" s="41" t="s">
        <v>85</v>
      </c>
      <c r="D848" s="41" t="s">
        <v>2075</v>
      </c>
      <c r="E848" s="41" t="s">
        <v>590</v>
      </c>
      <c r="F848" s="41" t="s">
        <v>85</v>
      </c>
      <c r="G848" s="41" t="s">
        <v>85</v>
      </c>
      <c r="H848" s="41" t="s">
        <v>85</v>
      </c>
    </row>
    <row r="849" spans="1:8" x14ac:dyDescent="0.2">
      <c r="A849">
        <v>870</v>
      </c>
      <c r="B849" s="41" t="s">
        <v>2076</v>
      </c>
      <c r="C849" s="41" t="s">
        <v>85</v>
      </c>
      <c r="D849" s="41" t="s">
        <v>2077</v>
      </c>
      <c r="E849" s="41" t="s">
        <v>590</v>
      </c>
      <c r="F849" s="41" t="s">
        <v>85</v>
      </c>
      <c r="G849" s="41" t="s">
        <v>85</v>
      </c>
      <c r="H849" s="41" t="s">
        <v>85</v>
      </c>
    </row>
    <row r="850" spans="1:8" x14ac:dyDescent="0.2">
      <c r="A850">
        <v>871</v>
      </c>
      <c r="B850" s="41" t="s">
        <v>2078</v>
      </c>
      <c r="C850" s="41" t="s">
        <v>85</v>
      </c>
      <c r="D850" s="41" t="s">
        <v>2079</v>
      </c>
      <c r="E850" s="41" t="s">
        <v>590</v>
      </c>
      <c r="F850" s="41" t="s">
        <v>85</v>
      </c>
      <c r="G850" s="41" t="s">
        <v>85</v>
      </c>
      <c r="H850" s="41" t="s">
        <v>85</v>
      </c>
    </row>
    <row r="851" spans="1:8" x14ac:dyDescent="0.2">
      <c r="A851">
        <v>872</v>
      </c>
      <c r="B851" s="41" t="s">
        <v>2080</v>
      </c>
      <c r="C851" s="41" t="s">
        <v>85</v>
      </c>
      <c r="D851" s="41" t="s">
        <v>2081</v>
      </c>
      <c r="E851" s="41" t="s">
        <v>590</v>
      </c>
      <c r="F851" s="41" t="s">
        <v>85</v>
      </c>
      <c r="G851" s="41" t="s">
        <v>85</v>
      </c>
      <c r="H851" s="41" t="s">
        <v>85</v>
      </c>
    </row>
    <row r="852" spans="1:8" x14ac:dyDescent="0.2">
      <c r="A852">
        <v>873</v>
      </c>
      <c r="B852" s="41" t="s">
        <v>2082</v>
      </c>
      <c r="C852" s="41" t="s">
        <v>85</v>
      </c>
      <c r="D852" s="41" t="s">
        <v>2083</v>
      </c>
      <c r="E852" s="41" t="s">
        <v>590</v>
      </c>
      <c r="F852" s="41" t="s">
        <v>85</v>
      </c>
      <c r="G852" s="41" t="s">
        <v>85</v>
      </c>
      <c r="H852" s="41" t="s">
        <v>85</v>
      </c>
    </row>
    <row r="853" spans="1:8" x14ac:dyDescent="0.2">
      <c r="A853">
        <v>874</v>
      </c>
      <c r="B853" s="41" t="s">
        <v>2084</v>
      </c>
      <c r="C853" s="41" t="s">
        <v>85</v>
      </c>
      <c r="D853" s="41" t="s">
        <v>2085</v>
      </c>
      <c r="E853" s="41" t="s">
        <v>590</v>
      </c>
      <c r="F853" s="41" t="s">
        <v>85</v>
      </c>
      <c r="G853" s="41" t="s">
        <v>85</v>
      </c>
      <c r="H853" s="41" t="s">
        <v>85</v>
      </c>
    </row>
    <row r="854" spans="1:8" x14ac:dyDescent="0.2">
      <c r="A854">
        <v>875</v>
      </c>
      <c r="B854" s="41" t="s">
        <v>2086</v>
      </c>
      <c r="C854" s="41" t="s">
        <v>85</v>
      </c>
      <c r="D854" s="41" t="s">
        <v>2087</v>
      </c>
      <c r="E854" s="41" t="s">
        <v>474</v>
      </c>
      <c r="F854" s="41" t="s">
        <v>85</v>
      </c>
      <c r="G854" s="41" t="s">
        <v>85</v>
      </c>
      <c r="H854" s="41" t="s">
        <v>85</v>
      </c>
    </row>
    <row r="855" spans="1:8" x14ac:dyDescent="0.2">
      <c r="A855">
        <v>876</v>
      </c>
      <c r="B855" s="41" t="s">
        <v>2088</v>
      </c>
      <c r="C855" s="41" t="s">
        <v>85</v>
      </c>
      <c r="D855" s="41" t="s">
        <v>2089</v>
      </c>
      <c r="E855" s="41" t="s">
        <v>474</v>
      </c>
      <c r="F855" s="41" t="s">
        <v>85</v>
      </c>
      <c r="G855" s="41" t="s">
        <v>85</v>
      </c>
      <c r="H855" s="41" t="s">
        <v>85</v>
      </c>
    </row>
    <row r="856" spans="1:8" x14ac:dyDescent="0.2">
      <c r="A856">
        <v>877</v>
      </c>
      <c r="B856" s="41" t="s">
        <v>2090</v>
      </c>
      <c r="C856" s="41" t="s">
        <v>85</v>
      </c>
      <c r="D856" s="41" t="s">
        <v>2091</v>
      </c>
      <c r="E856" s="41" t="s">
        <v>590</v>
      </c>
      <c r="F856" s="41" t="s">
        <v>85</v>
      </c>
      <c r="G856" s="41" t="s">
        <v>85</v>
      </c>
      <c r="H856" s="41" t="s">
        <v>85</v>
      </c>
    </row>
    <row r="857" spans="1:8" x14ac:dyDescent="0.2">
      <c r="A857">
        <v>878</v>
      </c>
      <c r="B857" s="41" t="s">
        <v>2092</v>
      </c>
      <c r="C857" s="41" t="s">
        <v>85</v>
      </c>
      <c r="D857" s="41" t="s">
        <v>2093</v>
      </c>
      <c r="E857" s="41" t="s">
        <v>474</v>
      </c>
      <c r="F857" s="41" t="s">
        <v>85</v>
      </c>
      <c r="G857" s="41" t="s">
        <v>85</v>
      </c>
      <c r="H857" s="41" t="s">
        <v>85</v>
      </c>
    </row>
    <row r="858" spans="1:8" x14ac:dyDescent="0.2">
      <c r="A858">
        <v>879</v>
      </c>
      <c r="B858" s="41" t="s">
        <v>2094</v>
      </c>
      <c r="C858" s="41" t="s">
        <v>85</v>
      </c>
      <c r="D858" s="41" t="s">
        <v>2095</v>
      </c>
      <c r="E858" s="41" t="s">
        <v>474</v>
      </c>
      <c r="F858" s="41" t="s">
        <v>85</v>
      </c>
      <c r="G858" s="41" t="s">
        <v>85</v>
      </c>
      <c r="H858" s="41" t="s">
        <v>85</v>
      </c>
    </row>
    <row r="859" spans="1:8" x14ac:dyDescent="0.2">
      <c r="A859">
        <v>880</v>
      </c>
      <c r="B859" s="41" t="s">
        <v>2096</v>
      </c>
      <c r="C859" s="41" t="s">
        <v>85</v>
      </c>
      <c r="D859" s="41" t="s">
        <v>2097</v>
      </c>
      <c r="E859" s="41" t="s">
        <v>474</v>
      </c>
      <c r="F859" s="41" t="s">
        <v>85</v>
      </c>
      <c r="G859" s="41" t="s">
        <v>85</v>
      </c>
      <c r="H859" s="41" t="s">
        <v>85</v>
      </c>
    </row>
    <row r="860" spans="1:8" x14ac:dyDescent="0.2">
      <c r="A860">
        <v>881</v>
      </c>
      <c r="B860" s="41" t="s">
        <v>2098</v>
      </c>
      <c r="C860" s="41" t="s">
        <v>85</v>
      </c>
      <c r="D860" s="41" t="s">
        <v>2099</v>
      </c>
      <c r="E860" s="41" t="s">
        <v>590</v>
      </c>
      <c r="F860" s="41" t="s">
        <v>85</v>
      </c>
      <c r="G860" s="41" t="s">
        <v>85</v>
      </c>
      <c r="H860" s="41" t="s">
        <v>85</v>
      </c>
    </row>
    <row r="861" spans="1:8" x14ac:dyDescent="0.2">
      <c r="A861">
        <v>882</v>
      </c>
      <c r="B861" s="41" t="s">
        <v>2100</v>
      </c>
      <c r="C861" s="41" t="s">
        <v>85</v>
      </c>
      <c r="D861" s="41" t="s">
        <v>2101</v>
      </c>
      <c r="E861" s="41" t="s">
        <v>590</v>
      </c>
      <c r="F861" s="41" t="s">
        <v>85</v>
      </c>
      <c r="G861" s="41" t="s">
        <v>85</v>
      </c>
      <c r="H861" s="41" t="s">
        <v>85</v>
      </c>
    </row>
    <row r="862" spans="1:8" x14ac:dyDescent="0.2">
      <c r="A862">
        <v>883</v>
      </c>
      <c r="B862" s="41" t="s">
        <v>2102</v>
      </c>
      <c r="C862" s="41" t="s">
        <v>85</v>
      </c>
      <c r="D862" s="41" t="s">
        <v>2103</v>
      </c>
      <c r="E862" s="41" t="s">
        <v>590</v>
      </c>
      <c r="F862" s="41" t="s">
        <v>85</v>
      </c>
      <c r="G862" s="41" t="s">
        <v>85</v>
      </c>
      <c r="H862" s="41" t="s">
        <v>85</v>
      </c>
    </row>
    <row r="863" spans="1:8" x14ac:dyDescent="0.2">
      <c r="A863">
        <v>884</v>
      </c>
      <c r="B863" s="41" t="s">
        <v>2104</v>
      </c>
      <c r="C863" s="41" t="s">
        <v>85</v>
      </c>
      <c r="D863" s="41" t="s">
        <v>2105</v>
      </c>
      <c r="E863" s="41" t="s">
        <v>590</v>
      </c>
      <c r="F863" s="41" t="s">
        <v>85</v>
      </c>
      <c r="G863" s="41" t="s">
        <v>85</v>
      </c>
      <c r="H863" s="41" t="s">
        <v>85</v>
      </c>
    </row>
    <row r="864" spans="1:8" x14ac:dyDescent="0.2">
      <c r="A864">
        <v>885</v>
      </c>
      <c r="B864" s="41" t="s">
        <v>2106</v>
      </c>
      <c r="C864" s="41" t="s">
        <v>2107</v>
      </c>
      <c r="D864" s="41" t="s">
        <v>2108</v>
      </c>
      <c r="E864" s="41" t="s">
        <v>590</v>
      </c>
      <c r="F864" s="41" t="s">
        <v>85</v>
      </c>
      <c r="G864" s="41" t="s">
        <v>85</v>
      </c>
      <c r="H864" s="41" t="s">
        <v>85</v>
      </c>
    </row>
    <row r="865" spans="1:8" x14ac:dyDescent="0.2">
      <c r="A865">
        <v>886</v>
      </c>
      <c r="B865" s="41" t="s">
        <v>2109</v>
      </c>
      <c r="C865" s="41" t="s">
        <v>85</v>
      </c>
      <c r="D865" s="41" t="s">
        <v>2110</v>
      </c>
      <c r="E865" s="41" t="s">
        <v>590</v>
      </c>
      <c r="F865" s="41" t="s">
        <v>85</v>
      </c>
      <c r="G865" s="41" t="s">
        <v>85</v>
      </c>
      <c r="H865" s="41" t="s">
        <v>85</v>
      </c>
    </row>
    <row r="866" spans="1:8" x14ac:dyDescent="0.2">
      <c r="A866">
        <v>887</v>
      </c>
      <c r="B866" s="41" t="s">
        <v>2111</v>
      </c>
      <c r="C866" s="41" t="s">
        <v>85</v>
      </c>
      <c r="D866" s="41" t="s">
        <v>2112</v>
      </c>
      <c r="E866" s="41" t="s">
        <v>590</v>
      </c>
      <c r="F866" s="41" t="s">
        <v>85</v>
      </c>
      <c r="G866" s="41" t="s">
        <v>85</v>
      </c>
      <c r="H866" s="41" t="s">
        <v>85</v>
      </c>
    </row>
    <row r="867" spans="1:8" x14ac:dyDescent="0.2">
      <c r="A867">
        <v>888</v>
      </c>
      <c r="B867" s="41" t="s">
        <v>2113</v>
      </c>
      <c r="C867" s="41" t="s">
        <v>85</v>
      </c>
      <c r="D867" s="41" t="s">
        <v>2114</v>
      </c>
      <c r="E867" s="41" t="s">
        <v>590</v>
      </c>
      <c r="F867" s="41" t="s">
        <v>85</v>
      </c>
      <c r="G867" s="41" t="s">
        <v>85</v>
      </c>
      <c r="H867" s="41" t="s">
        <v>85</v>
      </c>
    </row>
    <row r="868" spans="1:8" x14ac:dyDescent="0.2">
      <c r="A868">
        <v>889</v>
      </c>
      <c r="B868" s="41" t="s">
        <v>2115</v>
      </c>
      <c r="C868" s="41" t="s">
        <v>85</v>
      </c>
      <c r="D868" s="41" t="s">
        <v>2116</v>
      </c>
      <c r="E868" s="41" t="s">
        <v>590</v>
      </c>
      <c r="F868" s="41" t="s">
        <v>85</v>
      </c>
      <c r="G868" s="41" t="s">
        <v>85</v>
      </c>
      <c r="H868" s="41" t="s">
        <v>85</v>
      </c>
    </row>
    <row r="869" spans="1:8" x14ac:dyDescent="0.2">
      <c r="A869">
        <v>890</v>
      </c>
      <c r="B869" s="41" t="s">
        <v>2117</v>
      </c>
      <c r="C869" s="41" t="s">
        <v>85</v>
      </c>
      <c r="D869" s="41" t="s">
        <v>2118</v>
      </c>
      <c r="E869" s="41" t="s">
        <v>590</v>
      </c>
      <c r="F869" s="41" t="s">
        <v>85</v>
      </c>
      <c r="G869" s="41" t="s">
        <v>85</v>
      </c>
      <c r="H869" s="41" t="s">
        <v>85</v>
      </c>
    </row>
    <row r="870" spans="1:8" x14ac:dyDescent="0.2">
      <c r="A870">
        <v>891</v>
      </c>
      <c r="B870" s="41" t="s">
        <v>2119</v>
      </c>
      <c r="C870" s="41" t="s">
        <v>85</v>
      </c>
      <c r="D870" s="41" t="s">
        <v>2120</v>
      </c>
      <c r="E870" s="41" t="s">
        <v>590</v>
      </c>
      <c r="F870" s="41" t="s">
        <v>85</v>
      </c>
      <c r="G870" s="41" t="s">
        <v>85</v>
      </c>
      <c r="H870" s="41" t="s">
        <v>85</v>
      </c>
    </row>
    <row r="871" spans="1:8" x14ac:dyDescent="0.2">
      <c r="A871">
        <v>892</v>
      </c>
      <c r="B871" s="41" t="s">
        <v>2121</v>
      </c>
      <c r="C871" s="41" t="s">
        <v>85</v>
      </c>
      <c r="D871" s="41" t="s">
        <v>2122</v>
      </c>
      <c r="E871" s="41" t="s">
        <v>590</v>
      </c>
      <c r="F871" s="41" t="s">
        <v>85</v>
      </c>
      <c r="G871" s="41" t="s">
        <v>85</v>
      </c>
      <c r="H871" s="41" t="s">
        <v>85</v>
      </c>
    </row>
    <row r="872" spans="1:8" x14ac:dyDescent="0.2">
      <c r="A872">
        <v>893</v>
      </c>
      <c r="B872" s="41" t="s">
        <v>2123</v>
      </c>
      <c r="C872" s="41" t="s">
        <v>85</v>
      </c>
      <c r="D872" s="41" t="s">
        <v>2124</v>
      </c>
      <c r="E872" s="41" t="s">
        <v>590</v>
      </c>
      <c r="F872" s="41" t="s">
        <v>85</v>
      </c>
      <c r="G872" s="41" t="s">
        <v>85</v>
      </c>
      <c r="H872" s="41" t="s">
        <v>85</v>
      </c>
    </row>
    <row r="873" spans="1:8" x14ac:dyDescent="0.2">
      <c r="A873">
        <v>894</v>
      </c>
      <c r="B873" s="41" t="s">
        <v>2125</v>
      </c>
      <c r="C873" s="41" t="s">
        <v>85</v>
      </c>
      <c r="D873" s="41" t="s">
        <v>2126</v>
      </c>
      <c r="E873" s="41" t="s">
        <v>474</v>
      </c>
      <c r="F873" s="41" t="s">
        <v>85</v>
      </c>
      <c r="G873" s="41" t="s">
        <v>85</v>
      </c>
      <c r="H873" s="41" t="s">
        <v>85</v>
      </c>
    </row>
    <row r="874" spans="1:8" x14ac:dyDescent="0.2">
      <c r="A874">
        <v>895</v>
      </c>
      <c r="B874" s="41" t="s">
        <v>2127</v>
      </c>
      <c r="C874" s="41" t="s">
        <v>2128</v>
      </c>
      <c r="D874" s="41" t="s">
        <v>2129</v>
      </c>
      <c r="E874" s="41" t="s">
        <v>184</v>
      </c>
      <c r="F874" s="41" t="s">
        <v>185</v>
      </c>
      <c r="G874" s="41" t="s">
        <v>85</v>
      </c>
      <c r="H874" s="41" t="s">
        <v>85</v>
      </c>
    </row>
    <row r="875" spans="1:8" x14ac:dyDescent="0.2">
      <c r="A875">
        <v>896</v>
      </c>
      <c r="B875" s="41" t="s">
        <v>2130</v>
      </c>
      <c r="C875" s="41" t="s">
        <v>2131</v>
      </c>
      <c r="D875" s="41" t="s">
        <v>2132</v>
      </c>
      <c r="E875" s="41" t="s">
        <v>184</v>
      </c>
      <c r="F875" s="41" t="s">
        <v>185</v>
      </c>
      <c r="G875" s="41" t="s">
        <v>85</v>
      </c>
      <c r="H875" s="41" t="s">
        <v>85</v>
      </c>
    </row>
    <row r="876" spans="1:8" x14ac:dyDescent="0.2">
      <c r="A876">
        <v>897</v>
      </c>
      <c r="B876" s="41" t="s">
        <v>2133</v>
      </c>
      <c r="C876" s="41" t="s">
        <v>2134</v>
      </c>
      <c r="D876" s="41" t="s">
        <v>2135</v>
      </c>
      <c r="E876" s="41" t="s">
        <v>184</v>
      </c>
      <c r="F876" s="41" t="s">
        <v>185</v>
      </c>
      <c r="G876" s="41" t="s">
        <v>85</v>
      </c>
      <c r="H876" s="41" t="s">
        <v>85</v>
      </c>
    </row>
    <row r="877" spans="1:8" x14ac:dyDescent="0.2">
      <c r="A877">
        <v>898</v>
      </c>
      <c r="B877" s="41" t="s">
        <v>2136</v>
      </c>
      <c r="C877" s="41" t="s">
        <v>2137</v>
      </c>
      <c r="D877" s="41" t="s">
        <v>2138</v>
      </c>
      <c r="E877" s="41" t="s">
        <v>184</v>
      </c>
      <c r="F877" s="41" t="s">
        <v>2139</v>
      </c>
      <c r="G877" s="41" t="s">
        <v>85</v>
      </c>
      <c r="H877" s="41" t="s">
        <v>85</v>
      </c>
    </row>
    <row r="878" spans="1:8" x14ac:dyDescent="0.2">
      <c r="A878">
        <v>899</v>
      </c>
      <c r="B878" s="41" t="s">
        <v>2140</v>
      </c>
      <c r="C878" s="41" t="s">
        <v>2141</v>
      </c>
      <c r="D878" s="41" t="s">
        <v>2142</v>
      </c>
      <c r="E878" s="41" t="s">
        <v>184</v>
      </c>
      <c r="F878" s="41" t="s">
        <v>185</v>
      </c>
      <c r="G878" s="41" t="s">
        <v>85</v>
      </c>
      <c r="H878" s="41" t="s">
        <v>85</v>
      </c>
    </row>
    <row r="879" spans="1:8" x14ac:dyDescent="0.2">
      <c r="A879">
        <v>900</v>
      </c>
      <c r="B879" s="41" t="s">
        <v>2143</v>
      </c>
      <c r="C879" s="41" t="s">
        <v>2144</v>
      </c>
      <c r="D879" s="41" t="s">
        <v>2145</v>
      </c>
      <c r="E879" s="41" t="s">
        <v>184</v>
      </c>
      <c r="F879" s="41" t="s">
        <v>185</v>
      </c>
      <c r="G879" s="41" t="s">
        <v>85</v>
      </c>
      <c r="H879" s="41" t="s">
        <v>85</v>
      </c>
    </row>
    <row r="880" spans="1:8" x14ac:dyDescent="0.2">
      <c r="A880">
        <v>901</v>
      </c>
      <c r="B880" s="41" t="s">
        <v>2146</v>
      </c>
      <c r="C880" s="41" t="s">
        <v>2147</v>
      </c>
      <c r="D880" s="41" t="s">
        <v>2148</v>
      </c>
      <c r="E880" s="41" t="s">
        <v>184</v>
      </c>
      <c r="F880" s="41" t="s">
        <v>185</v>
      </c>
      <c r="G880" s="41" t="s">
        <v>85</v>
      </c>
      <c r="H880" s="41" t="s">
        <v>85</v>
      </c>
    </row>
    <row r="881" spans="1:8" x14ac:dyDescent="0.2">
      <c r="A881">
        <v>902</v>
      </c>
      <c r="B881" s="41" t="s">
        <v>2149</v>
      </c>
      <c r="C881" s="41" t="s">
        <v>2150</v>
      </c>
      <c r="D881" s="41" t="s">
        <v>2151</v>
      </c>
      <c r="E881" s="41" t="s">
        <v>184</v>
      </c>
      <c r="F881" s="41" t="s">
        <v>185</v>
      </c>
      <c r="G881" s="41" t="s">
        <v>85</v>
      </c>
      <c r="H881" s="41" t="s">
        <v>85</v>
      </c>
    </row>
    <row r="882" spans="1:8" x14ac:dyDescent="0.2">
      <c r="A882">
        <v>903</v>
      </c>
      <c r="B882" s="41" t="s">
        <v>2152</v>
      </c>
      <c r="C882" s="41" t="s">
        <v>2153</v>
      </c>
      <c r="D882" s="41" t="s">
        <v>2154</v>
      </c>
      <c r="E882" s="41" t="s">
        <v>184</v>
      </c>
      <c r="F882" s="41" t="s">
        <v>185</v>
      </c>
      <c r="G882" s="41" t="s">
        <v>85</v>
      </c>
      <c r="H882" s="41" t="s">
        <v>85</v>
      </c>
    </row>
    <row r="883" spans="1:8" x14ac:dyDescent="0.2">
      <c r="A883">
        <v>904</v>
      </c>
      <c r="B883" s="41" t="s">
        <v>2155</v>
      </c>
      <c r="C883" s="41" t="s">
        <v>2156</v>
      </c>
      <c r="D883" s="41" t="s">
        <v>2157</v>
      </c>
      <c r="E883" s="41" t="s">
        <v>184</v>
      </c>
      <c r="F883" s="41" t="s">
        <v>185</v>
      </c>
      <c r="G883" s="41" t="s">
        <v>85</v>
      </c>
      <c r="H883" s="41" t="s">
        <v>85</v>
      </c>
    </row>
    <row r="884" spans="1:8" x14ac:dyDescent="0.2">
      <c r="A884">
        <v>905</v>
      </c>
      <c r="B884" s="41" t="s">
        <v>2158</v>
      </c>
      <c r="C884" s="41" t="s">
        <v>2159</v>
      </c>
      <c r="D884" s="41" t="s">
        <v>2160</v>
      </c>
      <c r="E884" s="41" t="s">
        <v>184</v>
      </c>
      <c r="F884" s="41" t="s">
        <v>185</v>
      </c>
      <c r="G884" s="41" t="s">
        <v>85</v>
      </c>
      <c r="H884" s="41" t="s">
        <v>85</v>
      </c>
    </row>
    <row r="885" spans="1:8" x14ac:dyDescent="0.2">
      <c r="A885">
        <v>906</v>
      </c>
      <c r="B885" s="41" t="s">
        <v>2161</v>
      </c>
      <c r="C885" s="41" t="s">
        <v>2162</v>
      </c>
      <c r="D885" s="41" t="s">
        <v>2163</v>
      </c>
      <c r="E885" s="41" t="s">
        <v>184</v>
      </c>
      <c r="F885" s="41" t="s">
        <v>185</v>
      </c>
      <c r="G885" s="41" t="s">
        <v>85</v>
      </c>
      <c r="H885" s="41" t="s">
        <v>85</v>
      </c>
    </row>
    <row r="886" spans="1:8" x14ac:dyDescent="0.2">
      <c r="A886">
        <v>907</v>
      </c>
      <c r="B886" s="41" t="s">
        <v>2164</v>
      </c>
      <c r="C886" s="41" t="s">
        <v>2165</v>
      </c>
      <c r="D886" s="41" t="s">
        <v>2166</v>
      </c>
      <c r="E886" s="41" t="s">
        <v>184</v>
      </c>
      <c r="F886" s="41" t="s">
        <v>185</v>
      </c>
      <c r="G886" s="41" t="s">
        <v>85</v>
      </c>
      <c r="H886" s="41" t="s">
        <v>85</v>
      </c>
    </row>
    <row r="887" spans="1:8" x14ac:dyDescent="0.2">
      <c r="A887">
        <v>908</v>
      </c>
      <c r="B887" s="41" t="s">
        <v>2167</v>
      </c>
      <c r="C887" s="41" t="s">
        <v>2168</v>
      </c>
      <c r="D887" s="41" t="s">
        <v>2169</v>
      </c>
      <c r="E887" s="41" t="s">
        <v>184</v>
      </c>
      <c r="F887" s="41" t="s">
        <v>185</v>
      </c>
      <c r="G887" s="41" t="s">
        <v>85</v>
      </c>
      <c r="H887" s="41" t="s">
        <v>85</v>
      </c>
    </row>
    <row r="888" spans="1:8" x14ac:dyDescent="0.2">
      <c r="A888">
        <v>909</v>
      </c>
      <c r="B888" s="41" t="s">
        <v>2170</v>
      </c>
      <c r="C888" s="41" t="s">
        <v>2171</v>
      </c>
      <c r="D888" s="41" t="s">
        <v>2172</v>
      </c>
      <c r="E888" s="41" t="s">
        <v>184</v>
      </c>
      <c r="F888" s="41" t="s">
        <v>185</v>
      </c>
      <c r="G888" s="41" t="s">
        <v>85</v>
      </c>
      <c r="H888" s="41" t="s">
        <v>85</v>
      </c>
    </row>
    <row r="889" spans="1:8" x14ac:dyDescent="0.2">
      <c r="A889">
        <v>910</v>
      </c>
      <c r="B889" s="41" t="s">
        <v>2173</v>
      </c>
      <c r="C889" s="41" t="s">
        <v>2174</v>
      </c>
      <c r="D889" s="41" t="s">
        <v>2175</v>
      </c>
      <c r="E889" s="41" t="s">
        <v>184</v>
      </c>
      <c r="F889" s="41" t="s">
        <v>185</v>
      </c>
      <c r="G889" s="41" t="s">
        <v>85</v>
      </c>
      <c r="H889" s="41" t="s">
        <v>85</v>
      </c>
    </row>
    <row r="890" spans="1:8" x14ac:dyDescent="0.2">
      <c r="A890">
        <v>911</v>
      </c>
      <c r="B890" s="41" t="s">
        <v>2176</v>
      </c>
      <c r="C890" s="41" t="s">
        <v>2177</v>
      </c>
      <c r="D890" s="41" t="s">
        <v>2178</v>
      </c>
      <c r="E890" s="41" t="s">
        <v>184</v>
      </c>
      <c r="F890" s="41" t="s">
        <v>185</v>
      </c>
      <c r="G890" s="41" t="s">
        <v>85</v>
      </c>
      <c r="H890" s="41" t="s">
        <v>85</v>
      </c>
    </row>
    <row r="891" spans="1:8" x14ac:dyDescent="0.2">
      <c r="A891">
        <v>912</v>
      </c>
      <c r="B891" s="41" t="s">
        <v>2179</v>
      </c>
      <c r="C891" s="41" t="s">
        <v>2180</v>
      </c>
      <c r="D891" s="41" t="s">
        <v>2181</v>
      </c>
      <c r="E891" s="41" t="s">
        <v>184</v>
      </c>
      <c r="F891" s="41" t="s">
        <v>185</v>
      </c>
      <c r="G891" s="41" t="s">
        <v>85</v>
      </c>
      <c r="H891" s="41" t="s">
        <v>85</v>
      </c>
    </row>
    <row r="892" spans="1:8" x14ac:dyDescent="0.2">
      <c r="A892">
        <v>913</v>
      </c>
      <c r="B892" s="41" t="s">
        <v>2182</v>
      </c>
      <c r="C892" s="41" t="s">
        <v>2183</v>
      </c>
      <c r="D892" s="41" t="s">
        <v>2184</v>
      </c>
      <c r="E892" s="41" t="s">
        <v>184</v>
      </c>
      <c r="F892" s="41" t="s">
        <v>185</v>
      </c>
      <c r="G892" s="41" t="s">
        <v>85</v>
      </c>
      <c r="H892" s="41" t="s">
        <v>85</v>
      </c>
    </row>
    <row r="893" spans="1:8" x14ac:dyDescent="0.2">
      <c r="A893">
        <v>914</v>
      </c>
      <c r="B893" s="41" t="s">
        <v>2185</v>
      </c>
      <c r="C893" s="41" t="s">
        <v>2186</v>
      </c>
      <c r="D893" s="41" t="s">
        <v>2187</v>
      </c>
      <c r="E893" s="41" t="s">
        <v>184</v>
      </c>
      <c r="F893" s="41" t="s">
        <v>185</v>
      </c>
      <c r="G893" s="41" t="s">
        <v>85</v>
      </c>
      <c r="H893" s="41" t="s">
        <v>85</v>
      </c>
    </row>
    <row r="894" spans="1:8" x14ac:dyDescent="0.2">
      <c r="A894">
        <v>915</v>
      </c>
      <c r="B894" s="41" t="s">
        <v>2188</v>
      </c>
      <c r="C894" s="41" t="s">
        <v>2189</v>
      </c>
      <c r="D894" s="41" t="s">
        <v>2190</v>
      </c>
      <c r="E894" s="41" t="s">
        <v>184</v>
      </c>
      <c r="F894" s="41" t="s">
        <v>185</v>
      </c>
      <c r="G894" s="41" t="s">
        <v>85</v>
      </c>
      <c r="H894" s="41" t="s">
        <v>85</v>
      </c>
    </row>
    <row r="895" spans="1:8" x14ac:dyDescent="0.2">
      <c r="A895">
        <v>916</v>
      </c>
      <c r="B895" s="41" t="s">
        <v>2191</v>
      </c>
      <c r="C895" s="41" t="s">
        <v>2192</v>
      </c>
      <c r="D895" s="41" t="s">
        <v>2193</v>
      </c>
      <c r="E895" s="41" t="s">
        <v>184</v>
      </c>
      <c r="F895" s="41" t="s">
        <v>185</v>
      </c>
      <c r="G895" s="41" t="s">
        <v>85</v>
      </c>
      <c r="H895" s="41" t="s">
        <v>85</v>
      </c>
    </row>
    <row r="896" spans="1:8" x14ac:dyDescent="0.2">
      <c r="A896">
        <v>917</v>
      </c>
      <c r="B896" s="41" t="s">
        <v>2194</v>
      </c>
      <c r="C896" s="41" t="s">
        <v>2195</v>
      </c>
      <c r="D896" s="41" t="s">
        <v>2196</v>
      </c>
      <c r="E896" s="41" t="s">
        <v>184</v>
      </c>
      <c r="F896" s="41" t="s">
        <v>185</v>
      </c>
      <c r="G896" s="41" t="s">
        <v>85</v>
      </c>
      <c r="H896" s="41" t="s">
        <v>85</v>
      </c>
    </row>
    <row r="897" spans="1:8" x14ac:dyDescent="0.2">
      <c r="A897">
        <v>918</v>
      </c>
      <c r="B897" s="41" t="s">
        <v>2197</v>
      </c>
      <c r="C897" s="41" t="s">
        <v>2198</v>
      </c>
      <c r="D897" s="41" t="s">
        <v>2199</v>
      </c>
      <c r="E897" s="41" t="s">
        <v>184</v>
      </c>
      <c r="F897" s="41" t="s">
        <v>185</v>
      </c>
      <c r="G897" s="41" t="s">
        <v>85</v>
      </c>
      <c r="H897" s="41" t="s">
        <v>85</v>
      </c>
    </row>
    <row r="898" spans="1:8" x14ac:dyDescent="0.2">
      <c r="A898">
        <v>919</v>
      </c>
      <c r="B898" s="41" t="s">
        <v>2200</v>
      </c>
      <c r="C898" s="41" t="s">
        <v>2201</v>
      </c>
      <c r="D898" s="41" t="s">
        <v>2202</v>
      </c>
      <c r="E898" s="41" t="s">
        <v>184</v>
      </c>
      <c r="F898" s="41" t="s">
        <v>185</v>
      </c>
      <c r="G898" s="41" t="s">
        <v>85</v>
      </c>
      <c r="H898" s="41" t="s">
        <v>85</v>
      </c>
    </row>
    <row r="899" spans="1:8" x14ac:dyDescent="0.2">
      <c r="A899">
        <v>920</v>
      </c>
      <c r="B899" s="41" t="s">
        <v>2203</v>
      </c>
      <c r="C899" s="41" t="s">
        <v>2204</v>
      </c>
      <c r="D899" s="41" t="s">
        <v>2205</v>
      </c>
      <c r="E899" s="41" t="s">
        <v>184</v>
      </c>
      <c r="F899" s="41" t="s">
        <v>185</v>
      </c>
      <c r="G899" s="41" t="s">
        <v>85</v>
      </c>
      <c r="H899" s="41" t="s">
        <v>85</v>
      </c>
    </row>
    <row r="900" spans="1:8" x14ac:dyDescent="0.2">
      <c r="A900">
        <v>921</v>
      </c>
      <c r="B900" s="41" t="s">
        <v>2206</v>
      </c>
      <c r="C900" s="41" t="s">
        <v>2207</v>
      </c>
      <c r="D900" s="41" t="s">
        <v>2208</v>
      </c>
      <c r="E900" s="41" t="s">
        <v>184</v>
      </c>
      <c r="F900" s="41" t="s">
        <v>185</v>
      </c>
      <c r="G900" s="41" t="s">
        <v>85</v>
      </c>
      <c r="H900" s="41" t="s">
        <v>85</v>
      </c>
    </row>
    <row r="901" spans="1:8" x14ac:dyDescent="0.2">
      <c r="A901">
        <v>922</v>
      </c>
      <c r="B901" s="41" t="s">
        <v>2209</v>
      </c>
      <c r="C901" s="41" t="s">
        <v>2210</v>
      </c>
      <c r="D901" s="41" t="s">
        <v>2211</v>
      </c>
      <c r="E901" s="41" t="s">
        <v>184</v>
      </c>
      <c r="F901" s="41" t="s">
        <v>185</v>
      </c>
      <c r="G901" s="41" t="s">
        <v>85</v>
      </c>
      <c r="H901" s="41" t="s">
        <v>85</v>
      </c>
    </row>
    <row r="902" spans="1:8" x14ac:dyDescent="0.2">
      <c r="A902">
        <v>923</v>
      </c>
      <c r="B902" s="41" t="s">
        <v>2212</v>
      </c>
      <c r="C902" s="41" t="s">
        <v>2213</v>
      </c>
      <c r="D902" s="41" t="s">
        <v>2214</v>
      </c>
      <c r="E902" s="41" t="s">
        <v>184</v>
      </c>
      <c r="F902" s="41" t="s">
        <v>185</v>
      </c>
      <c r="G902" s="41" t="s">
        <v>85</v>
      </c>
      <c r="H902" s="41" t="s">
        <v>85</v>
      </c>
    </row>
    <row r="903" spans="1:8" x14ac:dyDescent="0.2">
      <c r="A903">
        <v>924</v>
      </c>
      <c r="B903" s="41" t="s">
        <v>2215</v>
      </c>
      <c r="C903" s="41" t="s">
        <v>2216</v>
      </c>
      <c r="D903" s="41" t="s">
        <v>2217</v>
      </c>
      <c r="E903" s="41" t="s">
        <v>184</v>
      </c>
      <c r="F903" s="41" t="s">
        <v>185</v>
      </c>
      <c r="G903" s="41" t="s">
        <v>85</v>
      </c>
      <c r="H903" s="41" t="s">
        <v>85</v>
      </c>
    </row>
    <row r="904" spans="1:8" x14ac:dyDescent="0.2">
      <c r="A904">
        <v>925</v>
      </c>
      <c r="B904" s="41" t="s">
        <v>2218</v>
      </c>
      <c r="C904" s="41" t="s">
        <v>2219</v>
      </c>
      <c r="D904" s="41" t="s">
        <v>2220</v>
      </c>
      <c r="E904" s="41" t="s">
        <v>184</v>
      </c>
      <c r="F904" s="41" t="s">
        <v>185</v>
      </c>
      <c r="G904" s="41" t="s">
        <v>85</v>
      </c>
      <c r="H904" s="41" t="s">
        <v>85</v>
      </c>
    </row>
    <row r="905" spans="1:8" x14ac:dyDescent="0.2">
      <c r="A905">
        <v>926</v>
      </c>
      <c r="B905" s="41" t="s">
        <v>2221</v>
      </c>
      <c r="C905" s="41" t="s">
        <v>2222</v>
      </c>
      <c r="D905" s="41" t="s">
        <v>2223</v>
      </c>
      <c r="E905" s="41" t="s">
        <v>184</v>
      </c>
      <c r="F905" s="41" t="s">
        <v>185</v>
      </c>
      <c r="G905" s="41" t="s">
        <v>85</v>
      </c>
      <c r="H905" s="41" t="s">
        <v>85</v>
      </c>
    </row>
    <row r="906" spans="1:8" x14ac:dyDescent="0.2">
      <c r="A906">
        <v>927</v>
      </c>
      <c r="B906" s="41" t="s">
        <v>2224</v>
      </c>
      <c r="C906" s="41" t="s">
        <v>2225</v>
      </c>
      <c r="D906" s="41" t="s">
        <v>2226</v>
      </c>
      <c r="E906" s="41" t="s">
        <v>184</v>
      </c>
      <c r="F906" s="41" t="s">
        <v>185</v>
      </c>
      <c r="G906" s="41" t="s">
        <v>85</v>
      </c>
      <c r="H906" s="41" t="s">
        <v>85</v>
      </c>
    </row>
    <row r="907" spans="1:8" x14ac:dyDescent="0.2">
      <c r="A907">
        <v>928</v>
      </c>
      <c r="B907" s="41" t="s">
        <v>2227</v>
      </c>
      <c r="C907" s="41" t="s">
        <v>2228</v>
      </c>
      <c r="D907" s="41" t="s">
        <v>2229</v>
      </c>
      <c r="E907" s="41" t="s">
        <v>184</v>
      </c>
      <c r="F907" s="41" t="s">
        <v>185</v>
      </c>
      <c r="G907" s="41" t="s">
        <v>85</v>
      </c>
      <c r="H907" s="41" t="s">
        <v>85</v>
      </c>
    </row>
    <row r="908" spans="1:8" x14ac:dyDescent="0.2">
      <c r="A908">
        <v>929</v>
      </c>
      <c r="B908" s="41" t="s">
        <v>2230</v>
      </c>
      <c r="C908" s="41" t="s">
        <v>2231</v>
      </c>
      <c r="D908" s="41" t="s">
        <v>2232</v>
      </c>
      <c r="E908" s="41" t="s">
        <v>184</v>
      </c>
      <c r="F908" s="41" t="s">
        <v>185</v>
      </c>
      <c r="G908" s="41" t="s">
        <v>85</v>
      </c>
      <c r="H908" s="41" t="s">
        <v>85</v>
      </c>
    </row>
    <row r="909" spans="1:8" x14ac:dyDescent="0.2">
      <c r="A909">
        <v>930</v>
      </c>
      <c r="B909" s="41" t="s">
        <v>2233</v>
      </c>
      <c r="C909" s="41" t="s">
        <v>2234</v>
      </c>
      <c r="D909" s="41" t="s">
        <v>2235</v>
      </c>
      <c r="E909" s="41" t="s">
        <v>184</v>
      </c>
      <c r="F909" s="41" t="s">
        <v>185</v>
      </c>
      <c r="G909" s="41" t="s">
        <v>85</v>
      </c>
      <c r="H909" s="41" t="s">
        <v>85</v>
      </c>
    </row>
    <row r="910" spans="1:8" x14ac:dyDescent="0.2">
      <c r="A910">
        <v>931</v>
      </c>
      <c r="B910" s="41" t="s">
        <v>2236</v>
      </c>
      <c r="C910" s="41" t="s">
        <v>2237</v>
      </c>
      <c r="D910" s="41" t="s">
        <v>2238</v>
      </c>
      <c r="E910" s="41" t="s">
        <v>184</v>
      </c>
      <c r="F910" s="41" t="s">
        <v>185</v>
      </c>
      <c r="G910" s="41" t="s">
        <v>85</v>
      </c>
      <c r="H910" s="41" t="s">
        <v>85</v>
      </c>
    </row>
    <row r="911" spans="1:8" x14ac:dyDescent="0.2">
      <c r="A911">
        <v>932</v>
      </c>
      <c r="B911" s="41" t="s">
        <v>2239</v>
      </c>
      <c r="C911" s="41" t="s">
        <v>2240</v>
      </c>
      <c r="D911" s="41" t="s">
        <v>2241</v>
      </c>
      <c r="E911" s="41" t="s">
        <v>184</v>
      </c>
      <c r="F911" s="41" t="s">
        <v>2139</v>
      </c>
      <c r="G911" s="41" t="s">
        <v>85</v>
      </c>
      <c r="H911" s="41" t="s">
        <v>85</v>
      </c>
    </row>
    <row r="912" spans="1:8" x14ac:dyDescent="0.2">
      <c r="A912">
        <v>933</v>
      </c>
      <c r="B912" s="41" t="s">
        <v>2242</v>
      </c>
      <c r="C912" s="41" t="s">
        <v>2243</v>
      </c>
      <c r="D912" s="41" t="s">
        <v>2244</v>
      </c>
      <c r="E912" s="41" t="s">
        <v>184</v>
      </c>
      <c r="F912" s="41" t="s">
        <v>185</v>
      </c>
      <c r="G912" s="41" t="s">
        <v>85</v>
      </c>
      <c r="H912" s="41" t="s">
        <v>85</v>
      </c>
    </row>
    <row r="913" spans="1:8" x14ac:dyDescent="0.2">
      <c r="A913">
        <v>934</v>
      </c>
      <c r="B913" s="41" t="s">
        <v>2245</v>
      </c>
      <c r="C913" s="41" t="s">
        <v>2246</v>
      </c>
      <c r="D913" s="41" t="s">
        <v>2247</v>
      </c>
      <c r="E913" s="41" t="s">
        <v>184</v>
      </c>
      <c r="F913" s="41" t="s">
        <v>185</v>
      </c>
      <c r="G913" s="41" t="s">
        <v>85</v>
      </c>
      <c r="H913" s="41" t="s">
        <v>85</v>
      </c>
    </row>
    <row r="914" spans="1:8" x14ac:dyDescent="0.2">
      <c r="A914">
        <v>935</v>
      </c>
      <c r="B914" s="41" t="s">
        <v>2248</v>
      </c>
      <c r="C914" s="41" t="s">
        <v>2249</v>
      </c>
      <c r="D914" s="41" t="s">
        <v>2250</v>
      </c>
      <c r="E914" s="41" t="s">
        <v>184</v>
      </c>
      <c r="F914" s="41" t="s">
        <v>185</v>
      </c>
      <c r="G914" s="41" t="s">
        <v>85</v>
      </c>
      <c r="H914" s="41" t="s">
        <v>85</v>
      </c>
    </row>
    <row r="915" spans="1:8" x14ac:dyDescent="0.2">
      <c r="A915">
        <v>936</v>
      </c>
      <c r="B915" s="41" t="s">
        <v>2251</v>
      </c>
      <c r="C915" s="41" t="s">
        <v>2252</v>
      </c>
      <c r="D915" s="41" t="s">
        <v>2253</v>
      </c>
      <c r="E915" s="41" t="s">
        <v>184</v>
      </c>
      <c r="F915" s="41" t="s">
        <v>185</v>
      </c>
      <c r="G915" s="41" t="s">
        <v>85</v>
      </c>
      <c r="H915" s="41" t="s">
        <v>85</v>
      </c>
    </row>
    <row r="916" spans="1:8" x14ac:dyDescent="0.2">
      <c r="A916">
        <v>937</v>
      </c>
      <c r="B916" s="41" t="s">
        <v>2254</v>
      </c>
      <c r="C916" s="41" t="s">
        <v>2255</v>
      </c>
      <c r="D916" s="41" t="s">
        <v>2256</v>
      </c>
      <c r="E916" s="41" t="s">
        <v>184</v>
      </c>
      <c r="F916" s="41" t="s">
        <v>185</v>
      </c>
      <c r="G916" s="41" t="s">
        <v>85</v>
      </c>
      <c r="H916" s="41" t="s">
        <v>85</v>
      </c>
    </row>
    <row r="917" spans="1:8" x14ac:dyDescent="0.2">
      <c r="A917">
        <v>938</v>
      </c>
      <c r="B917" s="41" t="s">
        <v>2257</v>
      </c>
      <c r="C917" s="41" t="s">
        <v>2258</v>
      </c>
      <c r="D917" s="41" t="s">
        <v>2259</v>
      </c>
      <c r="E917" s="41" t="s">
        <v>184</v>
      </c>
      <c r="F917" s="41" t="s">
        <v>2260</v>
      </c>
      <c r="G917" s="41" t="s">
        <v>85</v>
      </c>
      <c r="H917" s="41" t="s">
        <v>85</v>
      </c>
    </row>
    <row r="918" spans="1:8" x14ac:dyDescent="0.2">
      <c r="A918">
        <v>939</v>
      </c>
      <c r="B918" s="41" t="s">
        <v>2261</v>
      </c>
      <c r="C918" s="41" t="s">
        <v>2262</v>
      </c>
      <c r="D918" s="41" t="s">
        <v>2263</v>
      </c>
      <c r="E918" s="41" t="s">
        <v>184</v>
      </c>
      <c r="F918" s="41" t="s">
        <v>2260</v>
      </c>
      <c r="G918" s="41" t="s">
        <v>85</v>
      </c>
      <c r="H918" s="41" t="s">
        <v>85</v>
      </c>
    </row>
    <row r="919" spans="1:8" x14ac:dyDescent="0.2">
      <c r="A919">
        <v>940</v>
      </c>
      <c r="B919" s="41" t="s">
        <v>2264</v>
      </c>
      <c r="C919" s="41" t="s">
        <v>2265</v>
      </c>
      <c r="D919" s="41" t="s">
        <v>2266</v>
      </c>
      <c r="E919" s="41" t="s">
        <v>184</v>
      </c>
      <c r="F919" s="41" t="s">
        <v>185</v>
      </c>
      <c r="G919" s="41" t="s">
        <v>85</v>
      </c>
      <c r="H919" s="41" t="s">
        <v>85</v>
      </c>
    </row>
    <row r="920" spans="1:8" x14ac:dyDescent="0.2">
      <c r="A920">
        <v>941</v>
      </c>
      <c r="B920" s="41" t="s">
        <v>2267</v>
      </c>
      <c r="C920" s="41" t="s">
        <v>2268</v>
      </c>
      <c r="D920" s="41" t="s">
        <v>2269</v>
      </c>
      <c r="E920" s="41" t="s">
        <v>184</v>
      </c>
      <c r="F920" s="41" t="s">
        <v>185</v>
      </c>
      <c r="G920" s="41" t="s">
        <v>85</v>
      </c>
      <c r="H920" s="41" t="s">
        <v>85</v>
      </c>
    </row>
    <row r="921" spans="1:8" x14ac:dyDescent="0.2">
      <c r="A921">
        <v>942</v>
      </c>
      <c r="B921" s="41" t="s">
        <v>2270</v>
      </c>
      <c r="C921" s="41" t="s">
        <v>2271</v>
      </c>
      <c r="D921" s="41" t="s">
        <v>2272</v>
      </c>
      <c r="E921" s="41" t="s">
        <v>184</v>
      </c>
      <c r="F921" s="41" t="s">
        <v>266</v>
      </c>
      <c r="G921" s="41" t="s">
        <v>85</v>
      </c>
      <c r="H921" s="41" t="s">
        <v>85</v>
      </c>
    </row>
    <row r="922" spans="1:8" x14ac:dyDescent="0.2">
      <c r="A922">
        <v>943</v>
      </c>
      <c r="B922" s="41" t="s">
        <v>2273</v>
      </c>
      <c r="C922" s="41" t="s">
        <v>2137</v>
      </c>
      <c r="D922" s="41" t="s">
        <v>2138</v>
      </c>
      <c r="E922" s="41" t="s">
        <v>184</v>
      </c>
      <c r="F922" s="41" t="s">
        <v>266</v>
      </c>
      <c r="G922" s="41" t="s">
        <v>85</v>
      </c>
      <c r="H922" s="41" t="s">
        <v>85</v>
      </c>
    </row>
    <row r="923" spans="1:8" x14ac:dyDescent="0.2">
      <c r="A923">
        <v>944</v>
      </c>
      <c r="B923" s="41" t="s">
        <v>2274</v>
      </c>
      <c r="C923" s="41" t="s">
        <v>2275</v>
      </c>
      <c r="D923" s="41" t="s">
        <v>2276</v>
      </c>
      <c r="E923" s="41" t="s">
        <v>184</v>
      </c>
      <c r="F923" s="41" t="s">
        <v>266</v>
      </c>
      <c r="G923" s="41" t="s">
        <v>85</v>
      </c>
      <c r="H923" s="41" t="s">
        <v>85</v>
      </c>
    </row>
    <row r="924" spans="1:8" x14ac:dyDescent="0.2">
      <c r="A924">
        <v>945</v>
      </c>
      <c r="B924" s="41" t="s">
        <v>2277</v>
      </c>
      <c r="C924" s="41" t="s">
        <v>2278</v>
      </c>
      <c r="D924" s="41" t="s">
        <v>2279</v>
      </c>
      <c r="E924" s="41" t="s">
        <v>184</v>
      </c>
      <c r="F924" s="41" t="s">
        <v>266</v>
      </c>
      <c r="G924" s="41" t="s">
        <v>85</v>
      </c>
      <c r="H924" s="41" t="s">
        <v>85</v>
      </c>
    </row>
    <row r="925" spans="1:8" x14ac:dyDescent="0.2">
      <c r="A925">
        <v>946</v>
      </c>
      <c r="B925" s="41" t="s">
        <v>2280</v>
      </c>
      <c r="C925" s="41" t="s">
        <v>2281</v>
      </c>
      <c r="D925" s="41" t="s">
        <v>2282</v>
      </c>
      <c r="E925" s="41" t="s">
        <v>184</v>
      </c>
      <c r="F925" s="41" t="s">
        <v>266</v>
      </c>
      <c r="G925" s="41" t="s">
        <v>85</v>
      </c>
      <c r="H925" s="41" t="s">
        <v>85</v>
      </c>
    </row>
    <row r="926" spans="1:8" x14ac:dyDescent="0.2">
      <c r="A926">
        <v>947</v>
      </c>
      <c r="B926" s="41" t="s">
        <v>2283</v>
      </c>
      <c r="C926" s="41" t="s">
        <v>2240</v>
      </c>
      <c r="D926" s="41" t="s">
        <v>2241</v>
      </c>
      <c r="E926" s="41" t="s">
        <v>184</v>
      </c>
      <c r="F926" s="41" t="s">
        <v>266</v>
      </c>
      <c r="G926" s="41" t="s">
        <v>85</v>
      </c>
      <c r="H926" s="41" t="s">
        <v>85</v>
      </c>
    </row>
    <row r="927" spans="1:8" x14ac:dyDescent="0.2">
      <c r="A927">
        <v>948</v>
      </c>
      <c r="B927" s="41" t="s">
        <v>2284</v>
      </c>
      <c r="C927" s="41" t="s">
        <v>2285</v>
      </c>
      <c r="D927" s="41" t="s">
        <v>2286</v>
      </c>
      <c r="E927" s="41" t="s">
        <v>184</v>
      </c>
      <c r="F927" s="41" t="s">
        <v>266</v>
      </c>
      <c r="G927" s="41" t="s">
        <v>85</v>
      </c>
      <c r="H927" s="41" t="s">
        <v>85</v>
      </c>
    </row>
    <row r="928" spans="1:8" x14ac:dyDescent="0.2">
      <c r="A928">
        <v>949</v>
      </c>
      <c r="B928" s="41" t="s">
        <v>2287</v>
      </c>
      <c r="C928" s="41" t="s">
        <v>2288</v>
      </c>
      <c r="D928" s="41" t="s">
        <v>2289</v>
      </c>
      <c r="E928" s="41" t="s">
        <v>184</v>
      </c>
      <c r="F928" s="41" t="s">
        <v>266</v>
      </c>
      <c r="G928" s="41" t="s">
        <v>85</v>
      </c>
      <c r="H928" s="41" t="s">
        <v>85</v>
      </c>
    </row>
    <row r="929" spans="1:8" x14ac:dyDescent="0.2">
      <c r="A929">
        <v>950</v>
      </c>
      <c r="B929" s="41" t="s">
        <v>2290</v>
      </c>
      <c r="C929" s="41" t="s">
        <v>2291</v>
      </c>
      <c r="D929" s="41" t="s">
        <v>2292</v>
      </c>
      <c r="E929" s="41" t="s">
        <v>184</v>
      </c>
      <c r="F929" s="41" t="s">
        <v>266</v>
      </c>
      <c r="G929" s="41" t="s">
        <v>85</v>
      </c>
      <c r="H929" s="41" t="s">
        <v>85</v>
      </c>
    </row>
    <row r="930" spans="1:8" x14ac:dyDescent="0.2">
      <c r="A930">
        <v>951</v>
      </c>
      <c r="B930" s="41" t="s">
        <v>2293</v>
      </c>
      <c r="C930" s="41" t="s">
        <v>2294</v>
      </c>
      <c r="D930" s="41" t="s">
        <v>2295</v>
      </c>
      <c r="E930" s="41" t="s">
        <v>184</v>
      </c>
      <c r="F930" s="41" t="s">
        <v>266</v>
      </c>
      <c r="G930" s="41" t="s">
        <v>85</v>
      </c>
      <c r="H930" s="41" t="s">
        <v>85</v>
      </c>
    </row>
    <row r="931" spans="1:8" x14ac:dyDescent="0.2">
      <c r="A931">
        <v>952</v>
      </c>
      <c r="B931" s="41" t="s">
        <v>2230</v>
      </c>
      <c r="C931" s="41" t="s">
        <v>2231</v>
      </c>
      <c r="D931" s="41" t="s">
        <v>2232</v>
      </c>
      <c r="E931" s="41" t="s">
        <v>184</v>
      </c>
      <c r="F931" s="41" t="s">
        <v>266</v>
      </c>
      <c r="G931" s="41" t="s">
        <v>85</v>
      </c>
      <c r="H931" s="41" t="s">
        <v>85</v>
      </c>
    </row>
    <row r="932" spans="1:8" x14ac:dyDescent="0.2">
      <c r="A932">
        <v>953</v>
      </c>
      <c r="B932" s="41" t="s">
        <v>2296</v>
      </c>
      <c r="C932" s="41" t="s">
        <v>2297</v>
      </c>
      <c r="D932" s="41" t="s">
        <v>2298</v>
      </c>
      <c r="E932" s="41" t="s">
        <v>184</v>
      </c>
      <c r="F932" s="41" t="s">
        <v>2299</v>
      </c>
      <c r="G932" s="41" t="s">
        <v>253</v>
      </c>
      <c r="H932" s="41" t="s">
        <v>85</v>
      </c>
    </row>
    <row r="933" spans="1:8" x14ac:dyDescent="0.2">
      <c r="A933">
        <v>954</v>
      </c>
      <c r="B933" s="41" t="s">
        <v>2300</v>
      </c>
      <c r="C933" s="41" t="s">
        <v>2301</v>
      </c>
      <c r="D933" s="41" t="s">
        <v>2302</v>
      </c>
      <c r="E933" s="41" t="s">
        <v>184</v>
      </c>
      <c r="F933" s="41" t="s">
        <v>215</v>
      </c>
      <c r="G933" s="41" t="s">
        <v>85</v>
      </c>
      <c r="H933" s="41" t="s">
        <v>85</v>
      </c>
    </row>
    <row r="934" spans="1:8" x14ac:dyDescent="0.2">
      <c r="A934">
        <v>955</v>
      </c>
      <c r="B934" s="41" t="s">
        <v>2303</v>
      </c>
      <c r="C934" s="41" t="s">
        <v>2304</v>
      </c>
      <c r="D934" s="41" t="s">
        <v>2305</v>
      </c>
      <c r="E934" s="41" t="s">
        <v>184</v>
      </c>
      <c r="F934" s="41" t="s">
        <v>215</v>
      </c>
      <c r="G934" s="41" t="s">
        <v>85</v>
      </c>
      <c r="H934" s="41" t="s">
        <v>85</v>
      </c>
    </row>
    <row r="935" spans="1:8" x14ac:dyDescent="0.2">
      <c r="A935">
        <v>956</v>
      </c>
      <c r="B935" s="41" t="s">
        <v>2306</v>
      </c>
      <c r="C935" s="41" t="s">
        <v>2297</v>
      </c>
      <c r="D935" s="41" t="s">
        <v>2298</v>
      </c>
      <c r="E935" s="41" t="s">
        <v>184</v>
      </c>
      <c r="F935" s="41" t="s">
        <v>215</v>
      </c>
      <c r="G935" s="41" t="s">
        <v>85</v>
      </c>
      <c r="H935" s="41" t="s">
        <v>85</v>
      </c>
    </row>
    <row r="936" spans="1:8" x14ac:dyDescent="0.2">
      <c r="A936">
        <v>957</v>
      </c>
      <c r="B936" s="41" t="s">
        <v>2307</v>
      </c>
      <c r="C936" s="41" t="s">
        <v>2308</v>
      </c>
      <c r="D936" s="41" t="s">
        <v>2309</v>
      </c>
      <c r="E936" s="41" t="s">
        <v>184</v>
      </c>
      <c r="F936" s="41" t="s">
        <v>215</v>
      </c>
      <c r="G936" s="41" t="s">
        <v>85</v>
      </c>
      <c r="H936" s="41" t="s">
        <v>85</v>
      </c>
    </row>
    <row r="937" spans="1:8" x14ac:dyDescent="0.2">
      <c r="A937">
        <v>958</v>
      </c>
      <c r="B937" s="41" t="s">
        <v>2261</v>
      </c>
      <c r="C937" s="41" t="s">
        <v>2262</v>
      </c>
      <c r="D937" s="41" t="s">
        <v>2263</v>
      </c>
      <c r="E937" s="41" t="s">
        <v>184</v>
      </c>
      <c r="F937" s="41" t="s">
        <v>215</v>
      </c>
      <c r="G937" s="41" t="s">
        <v>85</v>
      </c>
      <c r="H937" s="41" t="s">
        <v>85</v>
      </c>
    </row>
    <row r="938" spans="1:8" x14ac:dyDescent="0.2">
      <c r="A938">
        <v>959</v>
      </c>
      <c r="B938" s="41" t="s">
        <v>2257</v>
      </c>
      <c r="C938" s="41" t="s">
        <v>2258</v>
      </c>
      <c r="D938" s="41" t="s">
        <v>2259</v>
      </c>
      <c r="E938" s="41" t="s">
        <v>184</v>
      </c>
      <c r="F938" s="41" t="s">
        <v>215</v>
      </c>
      <c r="G938" s="41" t="s">
        <v>85</v>
      </c>
      <c r="H938" s="41" t="s">
        <v>85</v>
      </c>
    </row>
    <row r="939" spans="1:8" x14ac:dyDescent="0.2">
      <c r="A939">
        <v>960</v>
      </c>
      <c r="B939" s="41" t="s">
        <v>2310</v>
      </c>
      <c r="C939" s="41" t="s">
        <v>2311</v>
      </c>
      <c r="D939" s="41" t="s">
        <v>2312</v>
      </c>
      <c r="E939" s="41" t="s">
        <v>184</v>
      </c>
      <c r="F939" s="41" t="s">
        <v>215</v>
      </c>
      <c r="G939" s="41" t="s">
        <v>85</v>
      </c>
      <c r="H939" s="41" t="s">
        <v>85</v>
      </c>
    </row>
    <row r="940" spans="1:8" x14ac:dyDescent="0.2">
      <c r="A940">
        <v>961</v>
      </c>
      <c r="B940" s="41" t="s">
        <v>2313</v>
      </c>
      <c r="C940" s="41" t="s">
        <v>2314</v>
      </c>
      <c r="D940" s="41" t="s">
        <v>2315</v>
      </c>
      <c r="E940" s="41" t="s">
        <v>184</v>
      </c>
      <c r="F940" s="41" t="s">
        <v>215</v>
      </c>
      <c r="G940" s="41" t="s">
        <v>85</v>
      </c>
      <c r="H940" s="41" t="s">
        <v>85</v>
      </c>
    </row>
    <row r="941" spans="1:8" x14ac:dyDescent="0.2">
      <c r="A941">
        <v>962</v>
      </c>
      <c r="B941" s="41" t="s">
        <v>2316</v>
      </c>
      <c r="C941" s="41" t="s">
        <v>2317</v>
      </c>
      <c r="D941" s="41" t="s">
        <v>2318</v>
      </c>
      <c r="E941" s="41" t="s">
        <v>184</v>
      </c>
      <c r="F941" s="41" t="s">
        <v>215</v>
      </c>
      <c r="G941" s="41" t="s">
        <v>85</v>
      </c>
      <c r="H941" s="41" t="s">
        <v>85</v>
      </c>
    </row>
    <row r="942" spans="1:8" x14ac:dyDescent="0.2">
      <c r="A942">
        <v>963</v>
      </c>
      <c r="B942" s="41" t="s">
        <v>2319</v>
      </c>
      <c r="C942" s="41" t="s">
        <v>2320</v>
      </c>
      <c r="D942" s="41" t="s">
        <v>2321</v>
      </c>
      <c r="E942" s="41" t="s">
        <v>184</v>
      </c>
      <c r="F942" s="41" t="s">
        <v>215</v>
      </c>
      <c r="G942" s="41" t="s">
        <v>85</v>
      </c>
      <c r="H942" s="41" t="s">
        <v>85</v>
      </c>
    </row>
    <row r="943" spans="1:8" x14ac:dyDescent="0.2">
      <c r="A943">
        <v>964</v>
      </c>
      <c r="B943" s="41" t="s">
        <v>2322</v>
      </c>
      <c r="C943" s="41" t="s">
        <v>2323</v>
      </c>
      <c r="D943" s="41" t="s">
        <v>2324</v>
      </c>
      <c r="E943" s="41" t="s">
        <v>184</v>
      </c>
      <c r="F943" s="41" t="s">
        <v>215</v>
      </c>
      <c r="G943" s="41" t="s">
        <v>2325</v>
      </c>
      <c r="H943" s="41" t="s">
        <v>85</v>
      </c>
    </row>
    <row r="944" spans="1:8" x14ac:dyDescent="0.2">
      <c r="A944">
        <v>965</v>
      </c>
      <c r="B944" s="41" t="s">
        <v>2326</v>
      </c>
      <c r="C944" s="41" t="s">
        <v>2327</v>
      </c>
      <c r="D944" s="41" t="s">
        <v>2328</v>
      </c>
      <c r="E944" s="41" t="s">
        <v>184</v>
      </c>
      <c r="F944" s="41" t="s">
        <v>215</v>
      </c>
      <c r="G944" s="41" t="s">
        <v>2325</v>
      </c>
      <c r="H944" s="41" t="s">
        <v>85</v>
      </c>
    </row>
    <row r="945" spans="1:8" x14ac:dyDescent="0.2">
      <c r="A945">
        <v>966</v>
      </c>
      <c r="B945" s="41" t="s">
        <v>2329</v>
      </c>
      <c r="C945" s="41" t="s">
        <v>2330</v>
      </c>
      <c r="D945" s="41" t="s">
        <v>2331</v>
      </c>
      <c r="E945" s="41" t="s">
        <v>184</v>
      </c>
      <c r="F945" s="41" t="s">
        <v>215</v>
      </c>
      <c r="G945" s="41" t="s">
        <v>2325</v>
      </c>
      <c r="H945" s="41" t="s">
        <v>85</v>
      </c>
    </row>
    <row r="946" spans="1:8" x14ac:dyDescent="0.2">
      <c r="A946">
        <v>967</v>
      </c>
      <c r="B946" s="41" t="s">
        <v>2332</v>
      </c>
      <c r="C946" s="41" t="s">
        <v>85</v>
      </c>
      <c r="D946" s="41" t="s">
        <v>2333</v>
      </c>
      <c r="E946" s="41" t="s">
        <v>474</v>
      </c>
      <c r="F946" s="41" t="s">
        <v>1559</v>
      </c>
      <c r="G946" s="41" t="s">
        <v>85</v>
      </c>
      <c r="H946" s="41" t="s">
        <v>85</v>
      </c>
    </row>
    <row r="947" spans="1:8" x14ac:dyDescent="0.2">
      <c r="A947">
        <v>968</v>
      </c>
      <c r="B947" s="41" t="s">
        <v>2334</v>
      </c>
      <c r="C947" s="41" t="s">
        <v>85</v>
      </c>
      <c r="D947" s="41" t="s">
        <v>2335</v>
      </c>
      <c r="E947" s="41" t="s">
        <v>141</v>
      </c>
      <c r="F947" s="41" t="s">
        <v>1513</v>
      </c>
      <c r="G947" s="41" t="s">
        <v>85</v>
      </c>
      <c r="H947" s="41" t="s">
        <v>85</v>
      </c>
    </row>
    <row r="948" spans="1:8" x14ac:dyDescent="0.2">
      <c r="A948">
        <v>969</v>
      </c>
      <c r="B948" s="41" t="s">
        <v>2336</v>
      </c>
      <c r="C948" s="41" t="s">
        <v>85</v>
      </c>
      <c r="D948" s="41" t="s">
        <v>2337</v>
      </c>
      <c r="E948" s="41" t="s">
        <v>141</v>
      </c>
      <c r="F948" s="41" t="s">
        <v>1513</v>
      </c>
      <c r="G948" s="41" t="s">
        <v>85</v>
      </c>
      <c r="H948" s="41" t="s">
        <v>85</v>
      </c>
    </row>
    <row r="949" spans="1:8" x14ac:dyDescent="0.2">
      <c r="A949">
        <v>970</v>
      </c>
      <c r="B949" s="41" t="s">
        <v>2338</v>
      </c>
      <c r="C949" s="41" t="s">
        <v>85</v>
      </c>
      <c r="D949" s="41" t="s">
        <v>2339</v>
      </c>
      <c r="E949" s="41" t="s">
        <v>141</v>
      </c>
      <c r="F949" s="41" t="s">
        <v>1559</v>
      </c>
      <c r="G949" s="41" t="s">
        <v>85</v>
      </c>
      <c r="H949" s="41" t="s">
        <v>85</v>
      </c>
    </row>
    <row r="950" spans="1:8" x14ac:dyDescent="0.2">
      <c r="A950">
        <v>971</v>
      </c>
      <c r="B950" s="41" t="s">
        <v>2340</v>
      </c>
      <c r="C950" s="41" t="s">
        <v>85</v>
      </c>
      <c r="D950" s="41" t="s">
        <v>2341</v>
      </c>
      <c r="E950" s="41" t="s">
        <v>141</v>
      </c>
      <c r="F950" s="41" t="s">
        <v>1559</v>
      </c>
      <c r="G950" s="41" t="s">
        <v>85</v>
      </c>
      <c r="H950" s="41" t="s">
        <v>85</v>
      </c>
    </row>
    <row r="951" spans="1:8" x14ac:dyDescent="0.2">
      <c r="A951">
        <v>972</v>
      </c>
      <c r="B951" s="41" t="s">
        <v>2342</v>
      </c>
      <c r="C951" s="41" t="s">
        <v>85</v>
      </c>
      <c r="D951" s="41" t="s">
        <v>2343</v>
      </c>
      <c r="E951" s="41" t="s">
        <v>141</v>
      </c>
      <c r="F951" s="41" t="s">
        <v>1513</v>
      </c>
      <c r="G951" s="41" t="s">
        <v>85</v>
      </c>
      <c r="H951" s="41" t="s">
        <v>85</v>
      </c>
    </row>
    <row r="952" spans="1:8" x14ac:dyDescent="0.2">
      <c r="A952">
        <v>973</v>
      </c>
      <c r="B952" s="41" t="s">
        <v>2344</v>
      </c>
      <c r="C952" s="41" t="s">
        <v>85</v>
      </c>
      <c r="D952" s="41" t="s">
        <v>2345</v>
      </c>
      <c r="E952" s="41" t="s">
        <v>141</v>
      </c>
      <c r="F952" s="41" t="s">
        <v>1513</v>
      </c>
      <c r="G952" s="41" t="s">
        <v>85</v>
      </c>
      <c r="H952" s="41" t="s">
        <v>85</v>
      </c>
    </row>
    <row r="953" spans="1:8" x14ac:dyDescent="0.2">
      <c r="A953">
        <v>974</v>
      </c>
      <c r="B953" s="41" t="s">
        <v>2346</v>
      </c>
      <c r="C953" s="41" t="s">
        <v>85</v>
      </c>
      <c r="D953" s="41" t="s">
        <v>2347</v>
      </c>
      <c r="E953" s="41" t="s">
        <v>141</v>
      </c>
      <c r="F953" s="41" t="s">
        <v>1513</v>
      </c>
      <c r="G953" s="41" t="s">
        <v>85</v>
      </c>
      <c r="H953" s="41" t="s">
        <v>85</v>
      </c>
    </row>
    <row r="954" spans="1:8" x14ac:dyDescent="0.2">
      <c r="A954">
        <v>975</v>
      </c>
      <c r="B954" s="41" t="s">
        <v>2348</v>
      </c>
      <c r="C954" s="41" t="s">
        <v>85</v>
      </c>
      <c r="D954" s="41" t="s">
        <v>2349</v>
      </c>
      <c r="E954" s="41" t="s">
        <v>141</v>
      </c>
      <c r="F954" s="41" t="s">
        <v>1559</v>
      </c>
      <c r="G954" s="41" t="s">
        <v>85</v>
      </c>
      <c r="H954" s="41" t="s">
        <v>85</v>
      </c>
    </row>
    <row r="955" spans="1:8" x14ac:dyDescent="0.2">
      <c r="A955">
        <v>976</v>
      </c>
      <c r="B955" s="41" t="s">
        <v>2350</v>
      </c>
      <c r="C955" s="41" t="s">
        <v>85</v>
      </c>
      <c r="D955" s="41" t="s">
        <v>2351</v>
      </c>
      <c r="E955" s="41" t="s">
        <v>141</v>
      </c>
      <c r="F955" s="41" t="s">
        <v>1513</v>
      </c>
      <c r="G955" s="41" t="s">
        <v>85</v>
      </c>
      <c r="H955" s="41" t="s">
        <v>85</v>
      </c>
    </row>
    <row r="956" spans="1:8" x14ac:dyDescent="0.2">
      <c r="A956">
        <v>977</v>
      </c>
      <c r="B956" s="41" t="s">
        <v>2352</v>
      </c>
      <c r="C956" s="41" t="s">
        <v>85</v>
      </c>
      <c r="D956" s="41" t="s">
        <v>2353</v>
      </c>
      <c r="E956" s="41" t="s">
        <v>219</v>
      </c>
      <c r="F956" s="41" t="s">
        <v>1559</v>
      </c>
      <c r="G956" s="41" t="s">
        <v>85</v>
      </c>
      <c r="H956" s="41" t="s">
        <v>85</v>
      </c>
    </row>
    <row r="957" spans="1:8" x14ac:dyDescent="0.2">
      <c r="A957">
        <v>978</v>
      </c>
      <c r="B957" s="41" t="s">
        <v>2354</v>
      </c>
      <c r="C957" s="41" t="s">
        <v>85</v>
      </c>
      <c r="D957" s="41" t="s">
        <v>2355</v>
      </c>
      <c r="E957" s="41" t="s">
        <v>593</v>
      </c>
      <c r="F957" s="41" t="s">
        <v>85</v>
      </c>
      <c r="G957" s="41" t="s">
        <v>85</v>
      </c>
      <c r="H957" s="41" t="s">
        <v>85</v>
      </c>
    </row>
    <row r="958" spans="1:8" x14ac:dyDescent="0.2">
      <c r="A958">
        <v>979</v>
      </c>
      <c r="B958" s="41" t="s">
        <v>2356</v>
      </c>
      <c r="C958" s="41" t="s">
        <v>85</v>
      </c>
      <c r="D958" s="41" t="s">
        <v>2357</v>
      </c>
      <c r="E958" s="41" t="s">
        <v>593</v>
      </c>
      <c r="F958" s="41" t="s">
        <v>85</v>
      </c>
      <c r="G958" s="41" t="s">
        <v>85</v>
      </c>
      <c r="H958" s="41" t="s">
        <v>85</v>
      </c>
    </row>
    <row r="959" spans="1:8" x14ac:dyDescent="0.2">
      <c r="A959">
        <v>980</v>
      </c>
      <c r="B959" s="41" t="s">
        <v>2358</v>
      </c>
      <c r="C959" s="41" t="s">
        <v>85</v>
      </c>
      <c r="D959" s="41" t="s">
        <v>2359</v>
      </c>
      <c r="E959" s="41" t="s">
        <v>593</v>
      </c>
      <c r="F959" s="41" t="s">
        <v>85</v>
      </c>
      <c r="G959" s="41" t="s">
        <v>85</v>
      </c>
      <c r="H959" s="41" t="s">
        <v>85</v>
      </c>
    </row>
    <row r="960" spans="1:8" x14ac:dyDescent="0.2">
      <c r="A960">
        <v>981</v>
      </c>
      <c r="B960" s="41" t="s">
        <v>2360</v>
      </c>
      <c r="C960" s="41" t="s">
        <v>85</v>
      </c>
      <c r="D960" s="41" t="s">
        <v>2361</v>
      </c>
      <c r="E960" s="41" t="s">
        <v>593</v>
      </c>
      <c r="F960" s="41" t="s">
        <v>85</v>
      </c>
      <c r="G960" s="41" t="s">
        <v>85</v>
      </c>
      <c r="H960" s="41" t="s">
        <v>85</v>
      </c>
    </row>
    <row r="961" spans="1:8" x14ac:dyDescent="0.2">
      <c r="A961">
        <v>982</v>
      </c>
      <c r="B961" s="41" t="s">
        <v>2362</v>
      </c>
      <c r="C961" s="41" t="s">
        <v>85</v>
      </c>
      <c r="D961" s="41" t="s">
        <v>2363</v>
      </c>
      <c r="E961" s="41" t="s">
        <v>593</v>
      </c>
      <c r="F961" s="41" t="s">
        <v>85</v>
      </c>
      <c r="G961" s="41" t="s">
        <v>85</v>
      </c>
      <c r="H961" s="41" t="s">
        <v>85</v>
      </c>
    </row>
    <row r="962" spans="1:8" x14ac:dyDescent="0.2">
      <c r="A962">
        <v>983</v>
      </c>
      <c r="B962" s="41" t="s">
        <v>2364</v>
      </c>
      <c r="C962" s="41" t="s">
        <v>85</v>
      </c>
      <c r="D962" s="41" t="s">
        <v>2365</v>
      </c>
      <c r="E962" s="41" t="s">
        <v>593</v>
      </c>
      <c r="F962" s="41" t="s">
        <v>85</v>
      </c>
      <c r="G962" s="41" t="s">
        <v>85</v>
      </c>
      <c r="H962" s="41" t="s">
        <v>85</v>
      </c>
    </row>
    <row r="963" spans="1:8" x14ac:dyDescent="0.2">
      <c r="A963">
        <v>984</v>
      </c>
      <c r="B963" s="41" t="s">
        <v>2366</v>
      </c>
      <c r="C963" s="41" t="s">
        <v>85</v>
      </c>
      <c r="D963" s="41" t="s">
        <v>2367</v>
      </c>
      <c r="E963" s="41" t="s">
        <v>593</v>
      </c>
      <c r="F963" s="41" t="s">
        <v>85</v>
      </c>
      <c r="G963" s="41" t="s">
        <v>85</v>
      </c>
      <c r="H963" s="41" t="s">
        <v>85</v>
      </c>
    </row>
    <row r="964" spans="1:8" x14ac:dyDescent="0.2">
      <c r="A964">
        <v>985</v>
      </c>
      <c r="B964" s="41" t="s">
        <v>2368</v>
      </c>
      <c r="C964" s="41" t="s">
        <v>2369</v>
      </c>
      <c r="D964" s="41" t="s">
        <v>2370</v>
      </c>
      <c r="E964" s="41" t="s">
        <v>330</v>
      </c>
      <c r="F964" s="41" t="s">
        <v>85</v>
      </c>
      <c r="G964" s="41" t="s">
        <v>342</v>
      </c>
      <c r="H964" s="41" t="s">
        <v>85</v>
      </c>
    </row>
    <row r="965" spans="1:8" x14ac:dyDescent="0.2">
      <c r="A965">
        <v>986</v>
      </c>
      <c r="B965" s="41" t="s">
        <v>2371</v>
      </c>
      <c r="C965" s="41" t="s">
        <v>2372</v>
      </c>
      <c r="D965" s="41" t="s">
        <v>2373</v>
      </c>
      <c r="E965" s="41" t="s">
        <v>330</v>
      </c>
      <c r="F965" s="41" t="s">
        <v>85</v>
      </c>
      <c r="G965" s="41" t="s">
        <v>342</v>
      </c>
      <c r="H965" s="41" t="s">
        <v>85</v>
      </c>
    </row>
    <row r="966" spans="1:8" x14ac:dyDescent="0.2">
      <c r="A966">
        <v>987</v>
      </c>
      <c r="B966" s="41" t="s">
        <v>2374</v>
      </c>
      <c r="C966" s="41" t="s">
        <v>2375</v>
      </c>
      <c r="D966" s="41" t="s">
        <v>2376</v>
      </c>
      <c r="E966" s="41" t="s">
        <v>330</v>
      </c>
      <c r="F966" s="41" t="s">
        <v>85</v>
      </c>
      <c r="G966" s="41" t="s">
        <v>2377</v>
      </c>
      <c r="H966" s="41" t="s">
        <v>85</v>
      </c>
    </row>
    <row r="967" spans="1:8" x14ac:dyDescent="0.2">
      <c r="A967">
        <v>988</v>
      </c>
      <c r="B967" s="41" t="s">
        <v>2378</v>
      </c>
      <c r="C967" s="41" t="s">
        <v>2379</v>
      </c>
      <c r="D967" s="41" t="s">
        <v>2380</v>
      </c>
      <c r="E967" s="41" t="s">
        <v>330</v>
      </c>
      <c r="F967" s="41" t="s">
        <v>85</v>
      </c>
      <c r="G967" s="41" t="s">
        <v>2381</v>
      </c>
      <c r="H967" s="41" t="s">
        <v>85</v>
      </c>
    </row>
    <row r="968" spans="1:8" x14ac:dyDescent="0.2">
      <c r="A968">
        <v>989</v>
      </c>
      <c r="B968" s="41" t="s">
        <v>2382</v>
      </c>
      <c r="C968" s="41" t="s">
        <v>2383</v>
      </c>
      <c r="D968" s="41" t="s">
        <v>2384</v>
      </c>
      <c r="E968" s="41" t="s">
        <v>330</v>
      </c>
      <c r="F968" s="41" t="s">
        <v>85</v>
      </c>
      <c r="G968" s="41" t="s">
        <v>2381</v>
      </c>
      <c r="H968" s="41" t="s">
        <v>85</v>
      </c>
    </row>
    <row r="969" spans="1:8" x14ac:dyDescent="0.2">
      <c r="A969">
        <v>990</v>
      </c>
      <c r="B969" s="41" t="s">
        <v>2385</v>
      </c>
      <c r="C969" s="41" t="s">
        <v>2386</v>
      </c>
      <c r="D969" s="41" t="s">
        <v>2387</v>
      </c>
      <c r="E969" s="41" t="s">
        <v>330</v>
      </c>
      <c r="F969" s="41" t="s">
        <v>85</v>
      </c>
      <c r="G969" s="41" t="s">
        <v>2381</v>
      </c>
      <c r="H969" s="41" t="s">
        <v>85</v>
      </c>
    </row>
    <row r="970" spans="1:8" x14ac:dyDescent="0.2">
      <c r="A970">
        <v>991</v>
      </c>
      <c r="B970" s="41" t="s">
        <v>2388</v>
      </c>
      <c r="C970" s="41" t="s">
        <v>2389</v>
      </c>
      <c r="D970" s="41" t="s">
        <v>2390</v>
      </c>
      <c r="E970" s="41" t="s">
        <v>330</v>
      </c>
      <c r="F970" s="41" t="s">
        <v>85</v>
      </c>
      <c r="G970" s="41" t="s">
        <v>2391</v>
      </c>
      <c r="H970" s="41" t="s">
        <v>85</v>
      </c>
    </row>
    <row r="971" spans="1:8" x14ac:dyDescent="0.2">
      <c r="A971">
        <v>992</v>
      </c>
      <c r="B971" s="41" t="s">
        <v>2392</v>
      </c>
      <c r="C971" s="41" t="s">
        <v>2393</v>
      </c>
      <c r="D971" s="41" t="s">
        <v>2394</v>
      </c>
      <c r="E971" s="41" t="s">
        <v>330</v>
      </c>
      <c r="F971" s="41" t="s">
        <v>85</v>
      </c>
      <c r="G971" s="41" t="s">
        <v>2391</v>
      </c>
      <c r="H971" s="41" t="s">
        <v>85</v>
      </c>
    </row>
    <row r="972" spans="1:8" x14ac:dyDescent="0.2">
      <c r="A972">
        <v>993</v>
      </c>
      <c r="B972" s="41" t="s">
        <v>2395</v>
      </c>
      <c r="C972" s="41" t="s">
        <v>2396</v>
      </c>
      <c r="D972" s="41" t="s">
        <v>2397</v>
      </c>
      <c r="E972" s="41" t="s">
        <v>330</v>
      </c>
      <c r="F972" s="41" t="s">
        <v>85</v>
      </c>
      <c r="G972" s="41" t="s">
        <v>2391</v>
      </c>
      <c r="H972" s="41" t="s">
        <v>85</v>
      </c>
    </row>
    <row r="973" spans="1:8" x14ac:dyDescent="0.2">
      <c r="A973">
        <v>994</v>
      </c>
      <c r="B973" s="41" t="s">
        <v>2398</v>
      </c>
      <c r="C973" s="41" t="s">
        <v>2399</v>
      </c>
      <c r="D973" s="41" t="s">
        <v>2400</v>
      </c>
      <c r="E973" s="41" t="s">
        <v>330</v>
      </c>
      <c r="F973" s="41" t="s">
        <v>85</v>
      </c>
      <c r="G973" s="41" t="s">
        <v>2401</v>
      </c>
      <c r="H973" s="41" t="s">
        <v>85</v>
      </c>
    </row>
    <row r="974" spans="1:8" x14ac:dyDescent="0.2">
      <c r="A974">
        <v>995</v>
      </c>
      <c r="B974" s="41" t="s">
        <v>2402</v>
      </c>
      <c r="C974" s="41" t="s">
        <v>2403</v>
      </c>
      <c r="D974" s="41" t="s">
        <v>2404</v>
      </c>
      <c r="E974" s="41" t="s">
        <v>330</v>
      </c>
      <c r="F974" s="41" t="s">
        <v>85</v>
      </c>
      <c r="G974" s="41" t="s">
        <v>2401</v>
      </c>
      <c r="H974" s="41" t="s">
        <v>85</v>
      </c>
    </row>
    <row r="975" spans="1:8" x14ac:dyDescent="0.2">
      <c r="A975">
        <v>996</v>
      </c>
      <c r="B975" s="41" t="s">
        <v>2405</v>
      </c>
      <c r="C975" s="41" t="s">
        <v>2406</v>
      </c>
      <c r="D975" s="41" t="s">
        <v>2407</v>
      </c>
      <c r="E975" s="41" t="s">
        <v>330</v>
      </c>
      <c r="F975" s="41" t="s">
        <v>85</v>
      </c>
      <c r="G975" s="41" t="s">
        <v>2401</v>
      </c>
      <c r="H975" s="41" t="s">
        <v>85</v>
      </c>
    </row>
    <row r="976" spans="1:8" x14ac:dyDescent="0.2">
      <c r="A976">
        <v>997</v>
      </c>
      <c r="B976" s="41" t="s">
        <v>2408</v>
      </c>
      <c r="C976" s="41" t="s">
        <v>2409</v>
      </c>
      <c r="D976" s="41" t="s">
        <v>2410</v>
      </c>
      <c r="E976" s="41" t="s">
        <v>330</v>
      </c>
      <c r="F976" s="41" t="s">
        <v>85</v>
      </c>
      <c r="G976" s="41" t="s">
        <v>2411</v>
      </c>
      <c r="H976" s="41" t="s">
        <v>85</v>
      </c>
    </row>
    <row r="977" spans="1:8" x14ac:dyDescent="0.2">
      <c r="A977">
        <v>998</v>
      </c>
      <c r="B977" s="41" t="s">
        <v>2412</v>
      </c>
      <c r="C977" s="41" t="s">
        <v>2413</v>
      </c>
      <c r="D977" s="41" t="s">
        <v>2414</v>
      </c>
      <c r="E977" s="41" t="s">
        <v>330</v>
      </c>
      <c r="F977" s="41" t="s">
        <v>85</v>
      </c>
      <c r="G977" s="41" t="s">
        <v>2411</v>
      </c>
      <c r="H977" s="41" t="s">
        <v>85</v>
      </c>
    </row>
    <row r="978" spans="1:8" x14ac:dyDescent="0.2">
      <c r="A978">
        <v>999</v>
      </c>
      <c r="B978" s="41" t="s">
        <v>2415</v>
      </c>
      <c r="C978" s="41" t="s">
        <v>2416</v>
      </c>
      <c r="D978" s="41" t="s">
        <v>2417</v>
      </c>
      <c r="E978" s="41" t="s">
        <v>330</v>
      </c>
      <c r="F978" s="41" t="s">
        <v>85</v>
      </c>
      <c r="G978" s="41" t="s">
        <v>2411</v>
      </c>
      <c r="H978" s="41" t="s">
        <v>85</v>
      </c>
    </row>
    <row r="979" spans="1:8" x14ac:dyDescent="0.2">
      <c r="A979">
        <v>1000</v>
      </c>
      <c r="B979" s="41" t="s">
        <v>2418</v>
      </c>
      <c r="C979" s="41" t="s">
        <v>2419</v>
      </c>
      <c r="D979" s="41" t="s">
        <v>2420</v>
      </c>
      <c r="E979" s="41" t="s">
        <v>330</v>
      </c>
      <c r="F979" s="41" t="s">
        <v>85</v>
      </c>
      <c r="G979" s="41" t="s">
        <v>2421</v>
      </c>
      <c r="H979" s="41" t="s">
        <v>85</v>
      </c>
    </row>
    <row r="980" spans="1:8" x14ac:dyDescent="0.2">
      <c r="A980">
        <v>1001</v>
      </c>
      <c r="B980" s="41" t="s">
        <v>2422</v>
      </c>
      <c r="C980" s="41" t="s">
        <v>2423</v>
      </c>
      <c r="D980" s="41" t="s">
        <v>2424</v>
      </c>
      <c r="E980" s="41" t="s">
        <v>330</v>
      </c>
      <c r="F980" s="41" t="s">
        <v>85</v>
      </c>
      <c r="G980" s="41" t="s">
        <v>2421</v>
      </c>
      <c r="H980" s="41" t="s">
        <v>85</v>
      </c>
    </row>
    <row r="981" spans="1:8" x14ac:dyDescent="0.2">
      <c r="A981">
        <v>1002</v>
      </c>
      <c r="B981" s="41" t="s">
        <v>2425</v>
      </c>
      <c r="C981" s="41" t="s">
        <v>2426</v>
      </c>
      <c r="D981" s="41" t="s">
        <v>2427</v>
      </c>
      <c r="E981" s="41" t="s">
        <v>330</v>
      </c>
      <c r="F981" s="41" t="s">
        <v>85</v>
      </c>
      <c r="G981" s="41" t="s">
        <v>2428</v>
      </c>
      <c r="H981" s="41" t="s">
        <v>85</v>
      </c>
    </row>
    <row r="982" spans="1:8" x14ac:dyDescent="0.2">
      <c r="A982">
        <v>1003</v>
      </c>
      <c r="B982" s="41" t="s">
        <v>2429</v>
      </c>
      <c r="C982" s="41" t="s">
        <v>2430</v>
      </c>
      <c r="D982" s="41" t="s">
        <v>2431</v>
      </c>
      <c r="E982" s="41" t="s">
        <v>330</v>
      </c>
      <c r="F982" s="41" t="s">
        <v>85</v>
      </c>
      <c r="G982" s="41" t="s">
        <v>2428</v>
      </c>
      <c r="H982" s="41" t="s">
        <v>85</v>
      </c>
    </row>
    <row r="983" spans="1:8" x14ac:dyDescent="0.2">
      <c r="A983">
        <v>1004</v>
      </c>
      <c r="B983" s="41" t="s">
        <v>2432</v>
      </c>
      <c r="C983" s="41" t="s">
        <v>2433</v>
      </c>
      <c r="D983" s="41" t="s">
        <v>2434</v>
      </c>
      <c r="E983" s="41" t="s">
        <v>330</v>
      </c>
      <c r="F983" s="41" t="s">
        <v>85</v>
      </c>
      <c r="G983" s="41" t="s">
        <v>2428</v>
      </c>
      <c r="H983" s="41" t="s">
        <v>85</v>
      </c>
    </row>
    <row r="984" spans="1:8" x14ac:dyDescent="0.2">
      <c r="A984">
        <v>1005</v>
      </c>
      <c r="B984" s="41" t="s">
        <v>2435</v>
      </c>
      <c r="C984" s="41" t="s">
        <v>2436</v>
      </c>
      <c r="D984" s="41" t="s">
        <v>2437</v>
      </c>
      <c r="E984" s="41" t="s">
        <v>330</v>
      </c>
      <c r="F984" s="41" t="s">
        <v>85</v>
      </c>
      <c r="G984" s="41" t="s">
        <v>2428</v>
      </c>
      <c r="H984" s="41" t="s">
        <v>85</v>
      </c>
    </row>
    <row r="985" spans="1:8" x14ac:dyDescent="0.2">
      <c r="A985">
        <v>1006</v>
      </c>
      <c r="B985" s="41" t="s">
        <v>2438</v>
      </c>
      <c r="C985" s="41" t="s">
        <v>2439</v>
      </c>
      <c r="D985" s="41" t="s">
        <v>2440</v>
      </c>
      <c r="E985" s="41" t="s">
        <v>330</v>
      </c>
      <c r="F985" s="41" t="s">
        <v>85</v>
      </c>
      <c r="G985" s="41" t="s">
        <v>2428</v>
      </c>
      <c r="H985" s="41" t="s">
        <v>85</v>
      </c>
    </row>
    <row r="986" spans="1:8" x14ac:dyDescent="0.2">
      <c r="A986">
        <v>1007</v>
      </c>
      <c r="B986" s="41" t="s">
        <v>2441</v>
      </c>
      <c r="C986" s="41" t="s">
        <v>2442</v>
      </c>
      <c r="D986" s="41" t="s">
        <v>2443</v>
      </c>
      <c r="E986" s="41" t="s">
        <v>330</v>
      </c>
      <c r="F986" s="41" t="s">
        <v>85</v>
      </c>
      <c r="G986" s="41" t="s">
        <v>2428</v>
      </c>
      <c r="H986" s="41" t="s">
        <v>85</v>
      </c>
    </row>
    <row r="987" spans="1:8" x14ac:dyDescent="0.2">
      <c r="A987">
        <v>1008</v>
      </c>
      <c r="B987" s="41" t="s">
        <v>2444</v>
      </c>
      <c r="C987" s="41" t="s">
        <v>2445</v>
      </c>
      <c r="D987" s="41" t="s">
        <v>2446</v>
      </c>
      <c r="E987" s="41" t="s">
        <v>330</v>
      </c>
      <c r="F987" s="41" t="s">
        <v>85</v>
      </c>
      <c r="G987" s="41" t="s">
        <v>2447</v>
      </c>
      <c r="H987" s="41" t="s">
        <v>85</v>
      </c>
    </row>
    <row r="988" spans="1:8" x14ac:dyDescent="0.2">
      <c r="A988">
        <v>1009</v>
      </c>
      <c r="B988" s="41" t="s">
        <v>2448</v>
      </c>
      <c r="C988" s="41" t="s">
        <v>2449</v>
      </c>
      <c r="D988" s="41" t="s">
        <v>2450</v>
      </c>
      <c r="E988" s="41" t="s">
        <v>330</v>
      </c>
      <c r="F988" s="41" t="s">
        <v>85</v>
      </c>
      <c r="G988" s="41" t="s">
        <v>2447</v>
      </c>
      <c r="H988" s="41" t="s">
        <v>85</v>
      </c>
    </row>
    <row r="989" spans="1:8" x14ac:dyDescent="0.2">
      <c r="A989">
        <v>1010</v>
      </c>
      <c r="B989" s="41" t="s">
        <v>2451</v>
      </c>
      <c r="C989" s="41" t="s">
        <v>2452</v>
      </c>
      <c r="D989" s="41" t="s">
        <v>2453</v>
      </c>
      <c r="E989" s="41" t="s">
        <v>330</v>
      </c>
      <c r="F989" s="41" t="s">
        <v>85</v>
      </c>
      <c r="G989" s="41" t="s">
        <v>2454</v>
      </c>
      <c r="H989" s="41" t="s">
        <v>85</v>
      </c>
    </row>
    <row r="990" spans="1:8" x14ac:dyDescent="0.2">
      <c r="A990">
        <v>1011</v>
      </c>
      <c r="B990" s="41" t="s">
        <v>2455</v>
      </c>
      <c r="C990" s="41" t="s">
        <v>2456</v>
      </c>
      <c r="D990" s="41" t="s">
        <v>2457</v>
      </c>
      <c r="E990" s="41" t="s">
        <v>330</v>
      </c>
      <c r="F990" s="41" t="s">
        <v>85</v>
      </c>
      <c r="G990" s="41" t="s">
        <v>2454</v>
      </c>
      <c r="H990" s="41" t="s">
        <v>85</v>
      </c>
    </row>
    <row r="991" spans="1:8" x14ac:dyDescent="0.2">
      <c r="A991">
        <v>1012</v>
      </c>
      <c r="B991" s="41" t="s">
        <v>2458</v>
      </c>
      <c r="C991" s="41" t="s">
        <v>2459</v>
      </c>
      <c r="D991" s="41" t="s">
        <v>2460</v>
      </c>
      <c r="E991" s="41" t="s">
        <v>330</v>
      </c>
      <c r="F991" s="41" t="s">
        <v>85</v>
      </c>
      <c r="G991" s="41" t="s">
        <v>2454</v>
      </c>
      <c r="H991" s="41" t="s">
        <v>85</v>
      </c>
    </row>
    <row r="992" spans="1:8" x14ac:dyDescent="0.2">
      <c r="A992">
        <v>1013</v>
      </c>
      <c r="B992" s="41" t="s">
        <v>2461</v>
      </c>
      <c r="C992" s="41" t="s">
        <v>2462</v>
      </c>
      <c r="D992" s="41" t="s">
        <v>2463</v>
      </c>
      <c r="E992" s="41" t="s">
        <v>330</v>
      </c>
      <c r="F992" s="41" t="s">
        <v>85</v>
      </c>
      <c r="G992" s="41" t="s">
        <v>2454</v>
      </c>
      <c r="H992" s="41" t="s">
        <v>85</v>
      </c>
    </row>
    <row r="993" spans="1:8" x14ac:dyDescent="0.2">
      <c r="A993">
        <v>1014</v>
      </c>
      <c r="B993" s="41" t="s">
        <v>2464</v>
      </c>
      <c r="C993" s="41" t="s">
        <v>2465</v>
      </c>
      <c r="D993" s="41" t="s">
        <v>2466</v>
      </c>
      <c r="E993" s="41" t="s">
        <v>330</v>
      </c>
      <c r="F993" s="41" t="s">
        <v>85</v>
      </c>
      <c r="G993" s="41" t="s">
        <v>2454</v>
      </c>
      <c r="H993" s="41" t="s">
        <v>85</v>
      </c>
    </row>
    <row r="994" spans="1:8" x14ac:dyDescent="0.2">
      <c r="A994">
        <v>1015</v>
      </c>
      <c r="B994" s="41" t="s">
        <v>2467</v>
      </c>
      <c r="C994" s="41" t="s">
        <v>2468</v>
      </c>
      <c r="D994" s="41" t="s">
        <v>2469</v>
      </c>
      <c r="E994" s="41" t="s">
        <v>330</v>
      </c>
      <c r="F994" s="41" t="s">
        <v>85</v>
      </c>
      <c r="G994" s="41" t="s">
        <v>2454</v>
      </c>
      <c r="H994" s="41" t="s">
        <v>85</v>
      </c>
    </row>
    <row r="995" spans="1:8" x14ac:dyDescent="0.2">
      <c r="A995">
        <v>1016</v>
      </c>
      <c r="B995" s="41" t="s">
        <v>2470</v>
      </c>
      <c r="C995" s="41" t="s">
        <v>2471</v>
      </c>
      <c r="D995" s="41" t="s">
        <v>2472</v>
      </c>
      <c r="E995" s="41" t="s">
        <v>330</v>
      </c>
      <c r="F995" s="41" t="s">
        <v>85</v>
      </c>
      <c r="G995" s="41" t="s">
        <v>2473</v>
      </c>
      <c r="H995" s="41" t="s">
        <v>85</v>
      </c>
    </row>
    <row r="996" spans="1:8" x14ac:dyDescent="0.2">
      <c r="A996">
        <v>1017</v>
      </c>
      <c r="B996" s="41" t="s">
        <v>2474</v>
      </c>
      <c r="C996" s="41" t="s">
        <v>2475</v>
      </c>
      <c r="D996" s="41" t="s">
        <v>2476</v>
      </c>
      <c r="E996" s="41" t="s">
        <v>330</v>
      </c>
      <c r="F996" s="41" t="s">
        <v>85</v>
      </c>
      <c r="G996" s="41" t="s">
        <v>2477</v>
      </c>
      <c r="H996" s="41" t="s">
        <v>85</v>
      </c>
    </row>
    <row r="997" spans="1:8" x14ac:dyDescent="0.2">
      <c r="A997">
        <v>1018</v>
      </c>
      <c r="B997" s="41" t="s">
        <v>2478</v>
      </c>
      <c r="C997" s="41" t="s">
        <v>2479</v>
      </c>
      <c r="D997" s="41" t="s">
        <v>2480</v>
      </c>
      <c r="E997" s="41" t="s">
        <v>330</v>
      </c>
      <c r="F997" s="41" t="s">
        <v>85</v>
      </c>
      <c r="G997" s="41" t="s">
        <v>2477</v>
      </c>
      <c r="H997" s="41" t="s">
        <v>85</v>
      </c>
    </row>
    <row r="998" spans="1:8" x14ac:dyDescent="0.2">
      <c r="A998">
        <v>1019</v>
      </c>
      <c r="B998" s="41" t="s">
        <v>2481</v>
      </c>
      <c r="C998" s="41" t="s">
        <v>2482</v>
      </c>
      <c r="D998" s="41" t="s">
        <v>2483</v>
      </c>
      <c r="E998" s="41" t="s">
        <v>330</v>
      </c>
      <c r="F998" s="41" t="s">
        <v>85</v>
      </c>
      <c r="G998" s="41" t="s">
        <v>2477</v>
      </c>
      <c r="H998" s="41" t="s">
        <v>85</v>
      </c>
    </row>
    <row r="999" spans="1:8" x14ac:dyDescent="0.2">
      <c r="A999">
        <v>1020</v>
      </c>
      <c r="B999" s="41" t="s">
        <v>2484</v>
      </c>
      <c r="C999" s="41" t="s">
        <v>2485</v>
      </c>
      <c r="D999" s="41" t="s">
        <v>2486</v>
      </c>
      <c r="E999" s="41" t="s">
        <v>330</v>
      </c>
      <c r="F999" s="41" t="s">
        <v>85</v>
      </c>
      <c r="G999" s="41" t="s">
        <v>398</v>
      </c>
      <c r="H999" s="41" t="s">
        <v>85</v>
      </c>
    </row>
    <row r="1000" spans="1:8" x14ac:dyDescent="0.2">
      <c r="A1000">
        <v>1021</v>
      </c>
      <c r="B1000" s="41" t="s">
        <v>2487</v>
      </c>
      <c r="C1000" s="41" t="s">
        <v>2488</v>
      </c>
      <c r="D1000" s="41" t="s">
        <v>2489</v>
      </c>
      <c r="E1000" s="41" t="s">
        <v>330</v>
      </c>
      <c r="F1000" s="41" t="s">
        <v>85</v>
      </c>
      <c r="G1000" s="41" t="s">
        <v>398</v>
      </c>
      <c r="H1000" s="41" t="s">
        <v>85</v>
      </c>
    </row>
    <row r="1001" spans="1:8" x14ac:dyDescent="0.2">
      <c r="A1001">
        <v>1022</v>
      </c>
      <c r="B1001" s="41" t="s">
        <v>2490</v>
      </c>
      <c r="C1001" s="41" t="s">
        <v>2491</v>
      </c>
      <c r="D1001" s="41" t="s">
        <v>85</v>
      </c>
      <c r="E1001" s="41" t="s">
        <v>330</v>
      </c>
      <c r="F1001" s="41" t="s">
        <v>85</v>
      </c>
      <c r="G1001" s="41" t="s">
        <v>2492</v>
      </c>
      <c r="H1001" s="41" t="s">
        <v>85</v>
      </c>
    </row>
    <row r="1002" spans="1:8" x14ac:dyDescent="0.2">
      <c r="A1002">
        <v>1023</v>
      </c>
      <c r="B1002" s="41" t="s">
        <v>2493</v>
      </c>
      <c r="C1002" s="41" t="s">
        <v>2494</v>
      </c>
      <c r="D1002" s="41" t="s">
        <v>2495</v>
      </c>
      <c r="E1002" s="41" t="s">
        <v>330</v>
      </c>
      <c r="F1002" s="41" t="s">
        <v>85</v>
      </c>
      <c r="G1002" s="41" t="s">
        <v>2496</v>
      </c>
      <c r="H1002" s="41" t="s">
        <v>85</v>
      </c>
    </row>
    <row r="1003" spans="1:8" x14ac:dyDescent="0.2">
      <c r="A1003">
        <v>1024</v>
      </c>
      <c r="B1003" s="41" t="s">
        <v>2497</v>
      </c>
      <c r="C1003" s="41" t="s">
        <v>2498</v>
      </c>
      <c r="D1003" s="41" t="s">
        <v>2499</v>
      </c>
      <c r="E1003" s="41" t="s">
        <v>330</v>
      </c>
      <c r="F1003" s="41" t="s">
        <v>85</v>
      </c>
      <c r="G1003" s="41" t="s">
        <v>352</v>
      </c>
      <c r="H1003" s="41" t="s">
        <v>85</v>
      </c>
    </row>
    <row r="1004" spans="1:8" x14ac:dyDescent="0.2">
      <c r="A1004">
        <v>1025</v>
      </c>
      <c r="B1004" s="41" t="s">
        <v>2500</v>
      </c>
      <c r="C1004" s="41" t="s">
        <v>2501</v>
      </c>
      <c r="D1004" s="41" t="s">
        <v>2502</v>
      </c>
      <c r="E1004" s="41" t="s">
        <v>330</v>
      </c>
      <c r="F1004" s="41" t="s">
        <v>85</v>
      </c>
      <c r="G1004" s="41" t="s">
        <v>352</v>
      </c>
      <c r="H1004" s="41" t="s">
        <v>85</v>
      </c>
    </row>
    <row r="1005" spans="1:8" x14ac:dyDescent="0.2">
      <c r="A1005">
        <v>1026</v>
      </c>
      <c r="B1005" s="41" t="s">
        <v>2503</v>
      </c>
      <c r="C1005" s="41" t="s">
        <v>2504</v>
      </c>
      <c r="D1005" s="41" t="s">
        <v>2505</v>
      </c>
      <c r="E1005" s="41" t="s">
        <v>330</v>
      </c>
      <c r="F1005" s="41" t="s">
        <v>85</v>
      </c>
      <c r="G1005" s="41" t="s">
        <v>385</v>
      </c>
      <c r="H1005" s="41" t="s">
        <v>85</v>
      </c>
    </row>
    <row r="1006" spans="1:8" x14ac:dyDescent="0.2">
      <c r="A1006">
        <v>1027</v>
      </c>
      <c r="B1006" s="41" t="s">
        <v>2506</v>
      </c>
      <c r="C1006" s="41" t="s">
        <v>2507</v>
      </c>
      <c r="D1006" s="41" t="s">
        <v>85</v>
      </c>
      <c r="E1006" s="41" t="s">
        <v>330</v>
      </c>
      <c r="F1006" s="41" t="s">
        <v>85</v>
      </c>
      <c r="G1006" s="41" t="s">
        <v>2508</v>
      </c>
      <c r="H1006" s="41" t="s">
        <v>85</v>
      </c>
    </row>
    <row r="1007" spans="1:8" x14ac:dyDescent="0.2">
      <c r="A1007">
        <v>1028</v>
      </c>
      <c r="B1007" s="41" t="s">
        <v>2509</v>
      </c>
      <c r="C1007" s="41" t="s">
        <v>2510</v>
      </c>
      <c r="D1007" s="41" t="s">
        <v>85</v>
      </c>
      <c r="E1007" s="41" t="s">
        <v>330</v>
      </c>
      <c r="F1007" s="41" t="s">
        <v>85</v>
      </c>
      <c r="G1007" s="41" t="s">
        <v>2508</v>
      </c>
      <c r="H1007" s="41" t="s">
        <v>85</v>
      </c>
    </row>
    <row r="1008" spans="1:8" x14ac:dyDescent="0.2">
      <c r="A1008">
        <v>1029</v>
      </c>
      <c r="B1008" s="41" t="s">
        <v>2511</v>
      </c>
      <c r="C1008" s="41" t="s">
        <v>2512</v>
      </c>
      <c r="D1008" s="41" t="s">
        <v>85</v>
      </c>
      <c r="E1008" s="41" t="s">
        <v>330</v>
      </c>
      <c r="F1008" s="41" t="s">
        <v>85</v>
      </c>
      <c r="G1008" s="41" t="s">
        <v>2508</v>
      </c>
      <c r="H1008" s="41" t="s">
        <v>85</v>
      </c>
    </row>
    <row r="1009" spans="1:8" x14ac:dyDescent="0.2">
      <c r="A1009">
        <v>1030</v>
      </c>
      <c r="B1009" s="41" t="s">
        <v>2513</v>
      </c>
      <c r="C1009" s="41" t="s">
        <v>85</v>
      </c>
      <c r="D1009" s="41" t="s">
        <v>85</v>
      </c>
      <c r="E1009" s="41" t="s">
        <v>593</v>
      </c>
      <c r="F1009" s="41" t="s">
        <v>85</v>
      </c>
      <c r="G1009" s="41" t="s">
        <v>85</v>
      </c>
      <c r="H1009" s="41" t="s">
        <v>85</v>
      </c>
    </row>
    <row r="1010" spans="1:8" x14ac:dyDescent="0.2">
      <c r="A1010">
        <v>1031</v>
      </c>
      <c r="B1010" s="41" t="s">
        <v>2514</v>
      </c>
      <c r="C1010" s="41" t="s">
        <v>2515</v>
      </c>
      <c r="D1010" s="41" t="s">
        <v>2376</v>
      </c>
      <c r="E1010" s="41" t="s">
        <v>330</v>
      </c>
      <c r="F1010" s="41" t="s">
        <v>85</v>
      </c>
      <c r="G1010" s="41" t="s">
        <v>85</v>
      </c>
      <c r="H1010" s="41" t="s">
        <v>85</v>
      </c>
    </row>
    <row r="1011" spans="1:8" x14ac:dyDescent="0.2">
      <c r="A1011">
        <v>1032</v>
      </c>
      <c r="B1011" s="41" t="s">
        <v>2516</v>
      </c>
      <c r="C1011" s="41" t="s">
        <v>85</v>
      </c>
      <c r="D1011" s="41" t="s">
        <v>2517</v>
      </c>
      <c r="E1011" s="41" t="s">
        <v>2518</v>
      </c>
      <c r="F1011" s="41" t="s">
        <v>85</v>
      </c>
      <c r="G1011" s="41" t="s">
        <v>85</v>
      </c>
      <c r="H1011" s="41" t="s">
        <v>85</v>
      </c>
    </row>
    <row r="1012" spans="1:8" x14ac:dyDescent="0.2">
      <c r="A1012">
        <v>1033</v>
      </c>
      <c r="B1012" s="41" t="s">
        <v>2519</v>
      </c>
      <c r="C1012" s="41" t="s">
        <v>85</v>
      </c>
      <c r="D1012" s="41" t="s">
        <v>2520</v>
      </c>
      <c r="E1012" s="41" t="s">
        <v>602</v>
      </c>
      <c r="F1012" s="41" t="s">
        <v>85</v>
      </c>
      <c r="G1012" s="41" t="s">
        <v>85</v>
      </c>
      <c r="H1012" s="41" t="s">
        <v>85</v>
      </c>
    </row>
    <row r="1013" spans="1:8" x14ac:dyDescent="0.2">
      <c r="A1013">
        <v>1034</v>
      </c>
      <c r="B1013" s="41" t="s">
        <v>2521</v>
      </c>
      <c r="C1013" s="41" t="s">
        <v>85</v>
      </c>
      <c r="D1013" s="41" t="s">
        <v>2522</v>
      </c>
      <c r="E1013" s="41" t="s">
        <v>602</v>
      </c>
      <c r="F1013" s="41" t="s">
        <v>85</v>
      </c>
      <c r="G1013" s="41" t="s">
        <v>85</v>
      </c>
      <c r="H1013" s="41" t="s">
        <v>85</v>
      </c>
    </row>
    <row r="1014" spans="1:8" x14ac:dyDescent="0.2">
      <c r="A1014">
        <v>1035</v>
      </c>
      <c r="B1014" s="41" t="s">
        <v>2523</v>
      </c>
      <c r="C1014" s="41" t="s">
        <v>85</v>
      </c>
      <c r="D1014" s="41" t="s">
        <v>85</v>
      </c>
      <c r="E1014" s="41" t="s">
        <v>602</v>
      </c>
      <c r="F1014" s="41" t="s">
        <v>85</v>
      </c>
      <c r="G1014" s="41" t="s">
        <v>85</v>
      </c>
      <c r="H1014" s="41" t="s">
        <v>85</v>
      </c>
    </row>
    <row r="1015" spans="1:8" x14ac:dyDescent="0.2">
      <c r="A1015">
        <v>1036</v>
      </c>
      <c r="B1015" s="41" t="s">
        <v>2524</v>
      </c>
      <c r="C1015" s="41" t="s">
        <v>85</v>
      </c>
      <c r="D1015" s="41" t="s">
        <v>85</v>
      </c>
      <c r="E1015" s="41" t="s">
        <v>602</v>
      </c>
      <c r="F1015" s="41" t="s">
        <v>85</v>
      </c>
      <c r="G1015" s="41" t="s">
        <v>85</v>
      </c>
      <c r="H1015" s="41" t="s">
        <v>85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984F-FFA3-8946-93A1-E1406E796191}">
  <dimension ref="A1:E51"/>
  <sheetViews>
    <sheetView workbookViewId="0">
      <selection activeCell="I17" sqref="I17"/>
    </sheetView>
  </sheetViews>
  <sheetFormatPr baseColWidth="10" defaultRowHeight="15" x14ac:dyDescent="0.2"/>
  <cols>
    <col min="1" max="1" width="8.5" bestFit="1" customWidth="1"/>
    <col min="2" max="2" width="11.33203125" bestFit="1" customWidth="1"/>
    <col min="3" max="3" width="6.6640625" bestFit="1" customWidth="1"/>
    <col min="4" max="4" width="11.83203125" bestFit="1" customWidth="1"/>
    <col min="5" max="5" width="10.33203125" bestFit="1" customWidth="1"/>
  </cols>
  <sheetData>
    <row r="1" spans="1:5" x14ac:dyDescent="0.2">
      <c r="A1" t="s">
        <v>2526</v>
      </c>
      <c r="B1" t="s">
        <v>2527</v>
      </c>
      <c r="C1" t="s">
        <v>2528</v>
      </c>
      <c r="D1" t="s">
        <v>2529</v>
      </c>
      <c r="E1" t="s">
        <v>2530</v>
      </c>
    </row>
    <row r="2" spans="1:5" x14ac:dyDescent="0.2">
      <c r="A2" s="41" t="s">
        <v>2531</v>
      </c>
      <c r="B2" s="41" t="s">
        <v>2532</v>
      </c>
      <c r="C2">
        <v>20</v>
      </c>
      <c r="D2" s="41" t="s">
        <v>2533</v>
      </c>
      <c r="E2" s="41" t="s">
        <v>2534</v>
      </c>
    </row>
    <row r="3" spans="1:5" x14ac:dyDescent="0.2">
      <c r="A3" s="41" t="s">
        <v>2535</v>
      </c>
      <c r="B3" s="41" t="s">
        <v>2536</v>
      </c>
      <c r="C3">
        <v>24</v>
      </c>
      <c r="D3" s="41" t="s">
        <v>2537</v>
      </c>
      <c r="E3" s="41" t="s">
        <v>2538</v>
      </c>
    </row>
    <row r="4" spans="1:5" x14ac:dyDescent="0.2">
      <c r="A4" s="41" t="s">
        <v>2539</v>
      </c>
      <c r="B4" s="41" t="s">
        <v>2540</v>
      </c>
      <c r="C4">
        <v>24</v>
      </c>
      <c r="D4" s="41" t="s">
        <v>2537</v>
      </c>
      <c r="E4" s="41" t="s">
        <v>2538</v>
      </c>
    </row>
    <row r="5" spans="1:5" x14ac:dyDescent="0.2">
      <c r="A5" s="41" t="s">
        <v>2541</v>
      </c>
      <c r="B5" s="41" t="s">
        <v>2542</v>
      </c>
      <c r="C5">
        <v>23</v>
      </c>
      <c r="D5" s="41" t="s">
        <v>2543</v>
      </c>
      <c r="E5" s="41" t="s">
        <v>2538</v>
      </c>
    </row>
    <row r="6" spans="1:5" x14ac:dyDescent="0.2">
      <c r="A6" s="41" t="s">
        <v>2544</v>
      </c>
      <c r="B6" s="41" t="s">
        <v>2545</v>
      </c>
      <c r="C6">
        <v>22</v>
      </c>
      <c r="D6" s="41" t="s">
        <v>2546</v>
      </c>
      <c r="E6" s="41" t="s">
        <v>2538</v>
      </c>
    </row>
    <row r="7" spans="1:5" x14ac:dyDescent="0.2">
      <c r="A7" s="41" t="s">
        <v>2547</v>
      </c>
      <c r="B7" s="41" t="s">
        <v>2548</v>
      </c>
      <c r="C7">
        <v>22</v>
      </c>
      <c r="D7" s="41" t="s">
        <v>2546</v>
      </c>
      <c r="E7" s="41" t="s">
        <v>2534</v>
      </c>
    </row>
    <row r="8" spans="1:5" x14ac:dyDescent="0.2">
      <c r="A8" s="41" t="s">
        <v>2549</v>
      </c>
      <c r="B8" s="41" t="s">
        <v>2550</v>
      </c>
      <c r="C8">
        <v>25</v>
      </c>
      <c r="D8" s="41" t="s">
        <v>2551</v>
      </c>
      <c r="E8" s="41" t="s">
        <v>2538</v>
      </c>
    </row>
    <row r="9" spans="1:5" x14ac:dyDescent="0.2">
      <c r="A9" s="41" t="s">
        <v>2544</v>
      </c>
      <c r="B9" s="41" t="s">
        <v>2532</v>
      </c>
      <c r="C9">
        <v>21</v>
      </c>
      <c r="D9" s="41" t="s">
        <v>2552</v>
      </c>
      <c r="E9" s="41" t="s">
        <v>2538</v>
      </c>
    </row>
    <row r="10" spans="1:5" x14ac:dyDescent="0.2">
      <c r="A10" s="41" t="s">
        <v>2553</v>
      </c>
      <c r="B10" s="41" t="s">
        <v>2545</v>
      </c>
      <c r="C10">
        <v>21</v>
      </c>
      <c r="D10" s="41" t="s">
        <v>2554</v>
      </c>
      <c r="E10" s="41" t="s">
        <v>2538</v>
      </c>
    </row>
    <row r="11" spans="1:5" x14ac:dyDescent="0.2">
      <c r="A11" s="41" t="s">
        <v>2555</v>
      </c>
      <c r="B11" s="41" t="s">
        <v>2536</v>
      </c>
      <c r="C11">
        <v>21</v>
      </c>
      <c r="D11" s="41" t="s">
        <v>2556</v>
      </c>
      <c r="E11" s="41" t="s">
        <v>2534</v>
      </c>
    </row>
    <row r="12" spans="1:5" x14ac:dyDescent="0.2">
      <c r="A12" s="41" t="s">
        <v>2541</v>
      </c>
      <c r="B12" s="41" t="s">
        <v>2557</v>
      </c>
      <c r="C12">
        <v>24</v>
      </c>
      <c r="D12" s="41" t="s">
        <v>2558</v>
      </c>
      <c r="E12" s="41" t="s">
        <v>2538</v>
      </c>
    </row>
    <row r="13" spans="1:5" x14ac:dyDescent="0.2">
      <c r="A13" s="41" t="s">
        <v>2559</v>
      </c>
      <c r="B13" s="41" t="s">
        <v>2560</v>
      </c>
      <c r="C13">
        <v>21</v>
      </c>
      <c r="D13" s="41" t="s">
        <v>2554</v>
      </c>
      <c r="E13" s="41" t="s">
        <v>2538</v>
      </c>
    </row>
    <row r="14" spans="1:5" x14ac:dyDescent="0.2">
      <c r="A14" s="41" t="s">
        <v>2549</v>
      </c>
      <c r="B14" s="41" t="s">
        <v>2532</v>
      </c>
      <c r="C14">
        <v>22</v>
      </c>
      <c r="D14" s="41" t="s">
        <v>2546</v>
      </c>
      <c r="E14" s="41" t="s">
        <v>2538</v>
      </c>
    </row>
    <row r="15" spans="1:5" x14ac:dyDescent="0.2">
      <c r="A15" s="41" t="s">
        <v>2561</v>
      </c>
      <c r="B15" s="41" t="s">
        <v>2557</v>
      </c>
      <c r="C15">
        <v>24</v>
      </c>
      <c r="D15" s="41" t="s">
        <v>2537</v>
      </c>
      <c r="E15" s="41" t="s">
        <v>2534</v>
      </c>
    </row>
    <row r="16" spans="1:5" x14ac:dyDescent="0.2">
      <c r="A16" s="41" t="s">
        <v>2544</v>
      </c>
      <c r="B16" s="41" t="s">
        <v>2562</v>
      </c>
      <c r="C16">
        <v>24</v>
      </c>
      <c r="D16" s="41" t="s">
        <v>2537</v>
      </c>
      <c r="E16" s="41" t="s">
        <v>2538</v>
      </c>
    </row>
    <row r="17" spans="1:5" x14ac:dyDescent="0.2">
      <c r="A17" s="41" t="s">
        <v>2563</v>
      </c>
      <c r="B17" s="41" t="s">
        <v>2532</v>
      </c>
      <c r="C17">
        <v>21</v>
      </c>
      <c r="D17" s="41" t="s">
        <v>2552</v>
      </c>
      <c r="E17" s="41" t="s">
        <v>2538</v>
      </c>
    </row>
    <row r="18" spans="1:5" x14ac:dyDescent="0.2">
      <c r="A18" s="41" t="s">
        <v>2547</v>
      </c>
      <c r="B18" s="41" t="s">
        <v>2564</v>
      </c>
      <c r="C18">
        <v>23</v>
      </c>
      <c r="D18" s="41" t="s">
        <v>2543</v>
      </c>
      <c r="E18" s="41" t="s">
        <v>2534</v>
      </c>
    </row>
    <row r="19" spans="1:5" x14ac:dyDescent="0.2">
      <c r="A19" s="41" t="s">
        <v>2549</v>
      </c>
      <c r="B19" s="41" t="s">
        <v>2536</v>
      </c>
      <c r="C19">
        <v>21</v>
      </c>
      <c r="D19" s="41" t="s">
        <v>2565</v>
      </c>
      <c r="E19" s="41" t="s">
        <v>2538</v>
      </c>
    </row>
    <row r="20" spans="1:5" x14ac:dyDescent="0.2">
      <c r="A20" s="41" t="s">
        <v>2566</v>
      </c>
      <c r="B20" s="41" t="s">
        <v>2540</v>
      </c>
      <c r="C20">
        <v>21</v>
      </c>
      <c r="D20" s="41" t="s">
        <v>2552</v>
      </c>
      <c r="E20" s="41" t="s">
        <v>2534</v>
      </c>
    </row>
    <row r="21" spans="1:5" x14ac:dyDescent="0.2">
      <c r="A21" s="41" t="s">
        <v>2567</v>
      </c>
      <c r="B21" s="41" t="s">
        <v>2568</v>
      </c>
      <c r="C21">
        <v>21</v>
      </c>
      <c r="D21" s="41" t="s">
        <v>2565</v>
      </c>
      <c r="E21" s="41" t="s">
        <v>2538</v>
      </c>
    </row>
    <row r="22" spans="1:5" x14ac:dyDescent="0.2">
      <c r="A22" s="41" t="s">
        <v>2569</v>
      </c>
      <c r="B22" s="41" t="s">
        <v>2570</v>
      </c>
      <c r="C22">
        <v>21</v>
      </c>
      <c r="D22" s="41" t="s">
        <v>2571</v>
      </c>
      <c r="E22" s="41" t="s">
        <v>2538</v>
      </c>
    </row>
    <row r="23" spans="1:5" x14ac:dyDescent="0.2">
      <c r="A23" s="41" t="s">
        <v>2535</v>
      </c>
      <c r="B23" s="41" t="s">
        <v>2572</v>
      </c>
      <c r="C23">
        <v>20</v>
      </c>
      <c r="D23" s="41" t="s">
        <v>2573</v>
      </c>
      <c r="E23" s="41" t="s">
        <v>2538</v>
      </c>
    </row>
    <row r="24" spans="1:5" x14ac:dyDescent="0.2">
      <c r="A24" s="41" t="s">
        <v>2544</v>
      </c>
      <c r="B24" s="41" t="s">
        <v>2574</v>
      </c>
      <c r="C24">
        <v>20</v>
      </c>
      <c r="D24" s="41" t="s">
        <v>2533</v>
      </c>
      <c r="E24" s="41" t="s">
        <v>2538</v>
      </c>
    </row>
    <row r="25" spans="1:5" x14ac:dyDescent="0.2">
      <c r="A25" s="41" t="s">
        <v>2559</v>
      </c>
      <c r="B25" s="41" t="s">
        <v>2545</v>
      </c>
      <c r="C25">
        <v>21</v>
      </c>
      <c r="D25" s="41" t="s">
        <v>2565</v>
      </c>
      <c r="E25" s="41" t="s">
        <v>2538</v>
      </c>
    </row>
    <row r="26" spans="1:5" x14ac:dyDescent="0.2">
      <c r="A26" s="41" t="s">
        <v>2541</v>
      </c>
      <c r="B26" s="41" t="s">
        <v>2540</v>
      </c>
      <c r="C26">
        <v>22</v>
      </c>
      <c r="D26" s="41" t="s">
        <v>2546</v>
      </c>
      <c r="E26" s="41" t="s">
        <v>2538</v>
      </c>
    </row>
    <row r="27" spans="1:5" x14ac:dyDescent="0.2">
      <c r="A27" s="41" t="s">
        <v>2549</v>
      </c>
      <c r="B27" s="41" t="s">
        <v>2548</v>
      </c>
      <c r="C27">
        <v>25</v>
      </c>
      <c r="D27" s="41" t="s">
        <v>2575</v>
      </c>
      <c r="E27" s="41" t="s">
        <v>2538</v>
      </c>
    </row>
    <row r="28" spans="1:5" x14ac:dyDescent="0.2">
      <c r="A28" s="41" t="s">
        <v>2553</v>
      </c>
      <c r="B28" s="41" t="s">
        <v>2542</v>
      </c>
      <c r="C28">
        <v>20</v>
      </c>
      <c r="D28" s="41" t="s">
        <v>2576</v>
      </c>
      <c r="E28" s="41" t="s">
        <v>2538</v>
      </c>
    </row>
    <row r="29" spans="1:5" x14ac:dyDescent="0.2">
      <c r="A29" s="41" t="s">
        <v>2569</v>
      </c>
      <c r="B29" s="41" t="s">
        <v>2564</v>
      </c>
      <c r="C29">
        <v>21</v>
      </c>
      <c r="D29" s="41" t="s">
        <v>2565</v>
      </c>
      <c r="E29" s="41" t="s">
        <v>2538</v>
      </c>
    </row>
    <row r="30" spans="1:5" x14ac:dyDescent="0.2">
      <c r="A30" s="41" t="s">
        <v>2541</v>
      </c>
      <c r="B30" s="41" t="s">
        <v>2572</v>
      </c>
      <c r="C30">
        <v>24</v>
      </c>
      <c r="D30" s="41" t="s">
        <v>2537</v>
      </c>
      <c r="E30" s="41" t="s">
        <v>2538</v>
      </c>
    </row>
    <row r="31" spans="1:5" x14ac:dyDescent="0.2">
      <c r="A31" s="41" t="s">
        <v>2567</v>
      </c>
      <c r="B31" s="41" t="s">
        <v>2550</v>
      </c>
      <c r="C31">
        <v>22</v>
      </c>
      <c r="D31" s="41" t="s">
        <v>2546</v>
      </c>
      <c r="E31" s="41" t="s">
        <v>2538</v>
      </c>
    </row>
    <row r="32" spans="1:5" x14ac:dyDescent="0.2">
      <c r="A32" s="41" t="s">
        <v>2577</v>
      </c>
      <c r="B32" s="41" t="s">
        <v>2548</v>
      </c>
      <c r="C32">
        <v>25</v>
      </c>
      <c r="D32" s="41" t="s">
        <v>2575</v>
      </c>
      <c r="E32" s="41" t="s">
        <v>2538</v>
      </c>
    </row>
    <row r="33" spans="1:5" x14ac:dyDescent="0.2">
      <c r="A33" s="41" t="s">
        <v>2539</v>
      </c>
      <c r="B33" s="41" t="s">
        <v>2568</v>
      </c>
      <c r="C33">
        <v>21</v>
      </c>
      <c r="D33" s="41" t="s">
        <v>2571</v>
      </c>
      <c r="E33" s="41" t="s">
        <v>2538</v>
      </c>
    </row>
    <row r="34" spans="1:5" x14ac:dyDescent="0.2">
      <c r="A34" s="41" t="s">
        <v>2541</v>
      </c>
      <c r="B34" s="41" t="s">
        <v>2542</v>
      </c>
      <c r="C34">
        <v>23</v>
      </c>
      <c r="D34" s="41" t="s">
        <v>2543</v>
      </c>
      <c r="E34" s="41" t="s">
        <v>2538</v>
      </c>
    </row>
    <row r="35" spans="1:5" x14ac:dyDescent="0.2">
      <c r="A35" s="41" t="s">
        <v>2559</v>
      </c>
      <c r="B35" s="41" t="s">
        <v>2560</v>
      </c>
      <c r="C35">
        <v>21</v>
      </c>
      <c r="D35" s="41" t="s">
        <v>2554</v>
      </c>
      <c r="E35" s="41" t="s">
        <v>2538</v>
      </c>
    </row>
    <row r="36" spans="1:5" x14ac:dyDescent="0.2">
      <c r="A36" s="41" t="s">
        <v>2531</v>
      </c>
      <c r="B36" s="41" t="s">
        <v>2574</v>
      </c>
      <c r="C36">
        <v>20</v>
      </c>
      <c r="D36" s="41" t="s">
        <v>2576</v>
      </c>
      <c r="E36" s="41" t="s">
        <v>2534</v>
      </c>
    </row>
    <row r="37" spans="1:5" x14ac:dyDescent="0.2">
      <c r="A37" s="41" t="s">
        <v>2541</v>
      </c>
      <c r="B37" s="41" t="s">
        <v>2545</v>
      </c>
      <c r="C37">
        <v>21</v>
      </c>
      <c r="D37" s="41" t="s">
        <v>2571</v>
      </c>
      <c r="E37" s="41" t="s">
        <v>2538</v>
      </c>
    </row>
    <row r="38" spans="1:5" x14ac:dyDescent="0.2">
      <c r="A38" s="41" t="s">
        <v>2567</v>
      </c>
      <c r="B38" s="41" t="s">
        <v>2578</v>
      </c>
      <c r="C38">
        <v>20</v>
      </c>
      <c r="D38" s="41" t="s">
        <v>2533</v>
      </c>
      <c r="E38" s="41" t="s">
        <v>2538</v>
      </c>
    </row>
    <row r="39" spans="1:5" x14ac:dyDescent="0.2">
      <c r="A39" s="41" t="s">
        <v>2531</v>
      </c>
      <c r="B39" s="41" t="s">
        <v>2572</v>
      </c>
      <c r="C39">
        <v>25</v>
      </c>
      <c r="D39" s="41" t="s">
        <v>2575</v>
      </c>
      <c r="E39" s="41" t="s">
        <v>2534</v>
      </c>
    </row>
    <row r="40" spans="1:5" x14ac:dyDescent="0.2">
      <c r="A40" s="41" t="s">
        <v>2549</v>
      </c>
      <c r="B40" s="41" t="s">
        <v>2564</v>
      </c>
      <c r="C40">
        <v>24</v>
      </c>
      <c r="D40" s="41" t="s">
        <v>2537</v>
      </c>
      <c r="E40" s="41" t="s">
        <v>2538</v>
      </c>
    </row>
    <row r="41" spans="1:5" x14ac:dyDescent="0.2">
      <c r="A41" s="41" t="s">
        <v>2553</v>
      </c>
      <c r="B41" s="41" t="s">
        <v>2560</v>
      </c>
      <c r="C41">
        <v>21</v>
      </c>
      <c r="D41" s="41" t="s">
        <v>2556</v>
      </c>
      <c r="E41" s="41" t="s">
        <v>2538</v>
      </c>
    </row>
    <row r="42" spans="1:5" x14ac:dyDescent="0.2">
      <c r="A42" s="41" t="s">
        <v>2567</v>
      </c>
      <c r="B42" s="41" t="s">
        <v>2564</v>
      </c>
      <c r="C42">
        <v>24</v>
      </c>
      <c r="D42" s="41" t="s">
        <v>2558</v>
      </c>
      <c r="E42" s="41" t="s">
        <v>2538</v>
      </c>
    </row>
    <row r="43" spans="1:5" x14ac:dyDescent="0.2">
      <c r="A43" s="41" t="s">
        <v>2549</v>
      </c>
      <c r="B43" s="41" t="s">
        <v>2562</v>
      </c>
      <c r="C43">
        <v>20</v>
      </c>
      <c r="D43" s="41" t="s">
        <v>2576</v>
      </c>
      <c r="E43" s="41" t="s">
        <v>2538</v>
      </c>
    </row>
    <row r="44" spans="1:5" x14ac:dyDescent="0.2">
      <c r="A44" s="41" t="s">
        <v>2541</v>
      </c>
      <c r="B44" s="41" t="s">
        <v>2578</v>
      </c>
      <c r="C44">
        <v>20</v>
      </c>
      <c r="D44" s="41" t="s">
        <v>2533</v>
      </c>
      <c r="E44" s="41" t="s">
        <v>2538</v>
      </c>
    </row>
    <row r="45" spans="1:5" x14ac:dyDescent="0.2">
      <c r="A45" s="41" t="s">
        <v>2553</v>
      </c>
      <c r="B45" s="41" t="s">
        <v>2574</v>
      </c>
      <c r="C45">
        <v>21</v>
      </c>
      <c r="D45" s="41" t="s">
        <v>2554</v>
      </c>
      <c r="E45" s="41" t="s">
        <v>2538</v>
      </c>
    </row>
    <row r="46" spans="1:5" x14ac:dyDescent="0.2">
      <c r="A46" s="41" t="s">
        <v>2561</v>
      </c>
      <c r="B46" s="41" t="s">
        <v>2532</v>
      </c>
      <c r="C46">
        <v>22</v>
      </c>
      <c r="D46" s="41" t="s">
        <v>2546</v>
      </c>
      <c r="E46" s="41" t="s">
        <v>2534</v>
      </c>
    </row>
    <row r="47" spans="1:5" x14ac:dyDescent="0.2">
      <c r="A47" s="41" t="s">
        <v>2579</v>
      </c>
      <c r="B47" s="41" t="s">
        <v>2564</v>
      </c>
      <c r="C47">
        <v>21</v>
      </c>
      <c r="D47" s="41" t="s">
        <v>2554</v>
      </c>
      <c r="E47" s="41" t="s">
        <v>2538</v>
      </c>
    </row>
    <row r="48" spans="1:5" x14ac:dyDescent="0.2">
      <c r="A48" s="41" t="s">
        <v>2553</v>
      </c>
      <c r="B48" s="41" t="s">
        <v>2536</v>
      </c>
      <c r="C48">
        <v>21</v>
      </c>
      <c r="D48" s="41" t="s">
        <v>2580</v>
      </c>
      <c r="E48" s="41" t="s">
        <v>2538</v>
      </c>
    </row>
    <row r="49" spans="1:5" x14ac:dyDescent="0.2">
      <c r="A49" s="41" t="s">
        <v>2547</v>
      </c>
      <c r="B49" s="41" t="s">
        <v>2581</v>
      </c>
      <c r="C49">
        <v>22</v>
      </c>
      <c r="D49" s="41" t="s">
        <v>2546</v>
      </c>
      <c r="E49" s="41" t="s">
        <v>2534</v>
      </c>
    </row>
    <row r="50" spans="1:5" x14ac:dyDescent="0.2">
      <c r="A50" s="41" t="s">
        <v>2582</v>
      </c>
      <c r="B50" s="41" t="s">
        <v>2562</v>
      </c>
      <c r="C50">
        <v>23</v>
      </c>
      <c r="D50" s="41" t="s">
        <v>2543</v>
      </c>
      <c r="E50" s="41" t="s">
        <v>2538</v>
      </c>
    </row>
    <row r="51" spans="1:5" x14ac:dyDescent="0.2">
      <c r="A51" s="41" t="s">
        <v>2583</v>
      </c>
      <c r="B51" s="41" t="s">
        <v>2542</v>
      </c>
      <c r="C51">
        <v>25</v>
      </c>
      <c r="D51" s="41" t="s">
        <v>2551</v>
      </c>
      <c r="E51" s="41" t="s">
        <v>2538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F7B5-5542-4268-BD6A-DCB0B852170B}">
  <dimension ref="A1:R53"/>
  <sheetViews>
    <sheetView topLeftCell="C2" zoomScale="125" zoomScaleNormal="60" workbookViewId="0">
      <selection activeCell="K6" sqref="K6"/>
    </sheetView>
  </sheetViews>
  <sheetFormatPr baseColWidth="10" defaultColWidth="8.83203125" defaultRowHeight="15" x14ac:dyDescent="0.2"/>
  <cols>
    <col min="1" max="1" width="18.83203125" customWidth="1"/>
    <col min="2" max="2" width="10.1640625" bestFit="1" customWidth="1"/>
    <col min="3" max="3" width="14.1640625" bestFit="1" customWidth="1"/>
    <col min="4" max="4" width="8.6640625" bestFit="1" customWidth="1"/>
    <col min="5" max="5" width="12" bestFit="1" customWidth="1"/>
    <col min="6" max="6" width="10.33203125" bestFit="1" customWidth="1"/>
    <col min="7" max="7" width="21.1640625" bestFit="1" customWidth="1"/>
    <col min="8" max="8" width="21.33203125" bestFit="1" customWidth="1"/>
    <col min="9" max="9" width="12.83203125" bestFit="1" customWidth="1"/>
    <col min="10" max="10" width="16.83203125" bestFit="1" customWidth="1"/>
    <col min="11" max="11" width="17.83203125" bestFit="1" customWidth="1"/>
  </cols>
  <sheetData>
    <row r="1" spans="1:18" x14ac:dyDescent="0.2">
      <c r="A1" s="15"/>
      <c r="B1" s="16"/>
      <c r="C1" s="16"/>
      <c r="D1" s="17"/>
      <c r="F1" s="25"/>
      <c r="G1" s="25"/>
      <c r="H1" s="25"/>
      <c r="K1" s="25"/>
      <c r="L1" s="25"/>
      <c r="M1" s="25"/>
    </row>
    <row r="2" spans="1:18" ht="17" customHeight="1" x14ac:dyDescent="0.2">
      <c r="A2" s="18"/>
      <c r="B2" s="19"/>
      <c r="C2" s="19"/>
      <c r="D2" s="20"/>
      <c r="F2" s="15"/>
      <c r="G2" s="15"/>
      <c r="H2" s="21"/>
      <c r="K2" s="15"/>
      <c r="L2" s="15"/>
      <c r="M2" s="21"/>
    </row>
    <row r="3" spans="1:18" x14ac:dyDescent="0.2">
      <c r="A3" s="18"/>
      <c r="B3" s="19"/>
      <c r="C3" t="s">
        <v>2526</v>
      </c>
      <c r="D3" t="s">
        <v>2527</v>
      </c>
      <c r="E3" t="s">
        <v>2528</v>
      </c>
      <c r="F3" t="s">
        <v>2529</v>
      </c>
      <c r="G3" t="s">
        <v>2530</v>
      </c>
      <c r="H3" s="24" t="s">
        <v>2584</v>
      </c>
      <c r="I3" t="s">
        <v>2585</v>
      </c>
      <c r="J3" s="26" t="s">
        <v>2586</v>
      </c>
      <c r="K3" s="45" t="s">
        <v>2587</v>
      </c>
      <c r="L3" s="19"/>
      <c r="M3" s="19"/>
    </row>
    <row r="4" spans="1:18" x14ac:dyDescent="0.2">
      <c r="A4" s="18"/>
      <c r="B4" s="22"/>
      <c r="C4" s="41" t="s">
        <v>2531</v>
      </c>
      <c r="D4" s="41" t="s">
        <v>2532</v>
      </c>
      <c r="E4">
        <v>20</v>
      </c>
      <c r="F4" s="41" t="s">
        <v>2533</v>
      </c>
      <c r="G4" s="41" t="s">
        <v>2534</v>
      </c>
      <c r="H4" s="43" t="str">
        <f>_xlfn.CONCAT(Data_D__211[[#This Row],[Meno]]," ",Data_D__211[[#This Row],[Priezvisko]])</f>
        <v>Lukáš Cagáň.</v>
      </c>
      <c r="I4" s="44" t="str">
        <f>UPPER(LEFT(Data_D__211[[#This Row],[Národnosť]],3))</f>
        <v>RUS</v>
      </c>
      <c r="J4" s="44" t="str">
        <f>RIGHT(Data_D__211[[#This Row],[Meno a Priezvisko]],LEN(Data_D__211[[#This Row],[Meno a Priezvisko]]) - FIND(" ", Data_D__211[[#This Row],[Meno a Priezvisko]]))</f>
        <v>Cagáň.</v>
      </c>
      <c r="K4" t="str">
        <f>Data_D__211[[#This Row],[Meno]]&amp;" "&amp;Data_D__211[[#This Row],[Pohlavie]]</f>
        <v>Lukáš Muž</v>
      </c>
      <c r="L4" s="19"/>
      <c r="M4" s="19"/>
    </row>
    <row r="5" spans="1:18" x14ac:dyDescent="0.2">
      <c r="A5" s="18"/>
      <c r="B5" s="22"/>
      <c r="C5" s="41" t="s">
        <v>2535</v>
      </c>
      <c r="D5" s="41" t="s">
        <v>2536</v>
      </c>
      <c r="E5">
        <v>24</v>
      </c>
      <c r="F5" s="41" t="s">
        <v>2537</v>
      </c>
      <c r="G5" s="41" t="s">
        <v>2538</v>
      </c>
      <c r="H5" s="43" t="str">
        <f>_xlfn.CONCAT(Data_D__211[[#This Row],[Meno]]," ",Data_D__211[[#This Row],[Priezvisko]])</f>
        <v>Mária Zach.</v>
      </c>
      <c r="I5" s="44" t="str">
        <f>UPPER(LEFT(Data_D__211[[#This Row],[Národnosť]],3))</f>
        <v>TAL</v>
      </c>
      <c r="J5" s="44" t="str">
        <f>RIGHT(Data_D__211[[#This Row],[Meno a Priezvisko]],LEN(Data_D__211[[#This Row],[Meno a Priezvisko]]) - FIND(" ", Data_D__211[[#This Row],[Meno a Priezvisko]]))</f>
        <v>Zach.</v>
      </c>
      <c r="K5" s="46" t="str">
        <f>Data_D__211[[#This Row],[Meno]]&amp;" "&amp;Data_D__211[[#This Row],[Pohlavie]]</f>
        <v>Mária Žena</v>
      </c>
      <c r="L5" s="35" t="s">
        <v>31</v>
      </c>
      <c r="M5" s="35"/>
      <c r="N5" s="35"/>
      <c r="O5" s="35"/>
      <c r="P5" s="35"/>
      <c r="Q5" s="35"/>
      <c r="R5" s="35"/>
    </row>
    <row r="6" spans="1:18" x14ac:dyDescent="0.2">
      <c r="A6" s="18"/>
      <c r="B6" s="22"/>
      <c r="C6" s="41" t="s">
        <v>2539</v>
      </c>
      <c r="D6" s="41" t="s">
        <v>2540</v>
      </c>
      <c r="E6">
        <v>24</v>
      </c>
      <c r="F6" s="41" t="s">
        <v>2537</v>
      </c>
      <c r="G6" s="41" t="s">
        <v>2538</v>
      </c>
      <c r="H6" s="43" t="str">
        <f>_xlfn.CONCAT(Data_D__211[[#This Row],[Meno]]," ",Data_D__211[[#This Row],[Priezvisko]])</f>
        <v>Frederika Hrubš.</v>
      </c>
      <c r="I6" s="44" t="str">
        <f>UPPER(LEFT(Data_D__211[[#This Row],[Národnosť]],3))</f>
        <v>TAL</v>
      </c>
      <c r="J6" s="44" t="str">
        <f>RIGHT(Data_D__211[[#This Row],[Meno a Priezvisko]],LEN(Data_D__211[[#This Row],[Meno a Priezvisko]]) - FIND(" ", Data_D__211[[#This Row],[Meno a Priezvisko]]))</f>
        <v>Hrubš.</v>
      </c>
      <c r="K6" s="46" t="str">
        <f>Data_D__211[[#This Row],[Meno]]&amp;" "&amp;Data_D__211[[#This Row],[Pohlavie]]</f>
        <v>Frederika Žena</v>
      </c>
      <c r="L6" s="34" t="str">
        <f>C4 &amp; "   " &amp;  D4</f>
        <v>Lukáš   Cagáň.</v>
      </c>
      <c r="M6" s="34"/>
      <c r="N6" s="34"/>
      <c r="O6" s="34"/>
      <c r="P6" s="34"/>
      <c r="Q6" s="34"/>
      <c r="R6" s="34"/>
    </row>
    <row r="7" spans="1:18" x14ac:dyDescent="0.2">
      <c r="A7" s="18"/>
      <c r="B7" s="22"/>
      <c r="C7" s="41" t="s">
        <v>2541</v>
      </c>
      <c r="D7" s="41" t="s">
        <v>2542</v>
      </c>
      <c r="E7">
        <v>23</v>
      </c>
      <c r="F7" s="41" t="s">
        <v>2543</v>
      </c>
      <c r="G7" s="41" t="s">
        <v>2538</v>
      </c>
      <c r="H7" s="43" t="str">
        <f>_xlfn.CONCAT(Data_D__211[[#This Row],[Meno]]," ",Data_D__211[[#This Row],[Priezvisko]])</f>
        <v>Monika Hor.</v>
      </c>
      <c r="I7" s="44" t="str">
        <f>UPPER(LEFT(Data_D__211[[#This Row],[Národnosť]],3))</f>
        <v>POL</v>
      </c>
      <c r="J7" s="44" t="str">
        <f>RIGHT(Data_D__211[[#This Row],[Meno a Priezvisko]],LEN(Data_D__211[[#This Row],[Meno a Priezvisko]]) - FIND(" ", Data_D__211[[#This Row],[Meno a Priezvisko]]))</f>
        <v>Hor.</v>
      </c>
      <c r="K7" s="46" t="str">
        <f>Data_D__211[[#This Row],[Meno]]&amp;" "&amp;Data_D__211[[#This Row],[Pohlavie]]</f>
        <v>Monika Žena</v>
      </c>
      <c r="L7" s="34" t="str">
        <f>TRIM(L6)</f>
        <v>Lukáš Cagáň.</v>
      </c>
      <c r="M7" s="34"/>
      <c r="N7" s="34"/>
      <c r="O7" s="34"/>
      <c r="P7" s="34"/>
      <c r="Q7" s="34"/>
      <c r="R7" s="34"/>
    </row>
    <row r="8" spans="1:18" x14ac:dyDescent="0.2">
      <c r="A8" s="18"/>
      <c r="B8" s="22"/>
      <c r="C8" s="41" t="s">
        <v>2544</v>
      </c>
      <c r="D8" s="41" t="s">
        <v>2545</v>
      </c>
      <c r="E8">
        <v>22</v>
      </c>
      <c r="F8" s="41" t="s">
        <v>2546</v>
      </c>
      <c r="G8" s="41" t="s">
        <v>2538</v>
      </c>
      <c r="H8" s="43" t="str">
        <f>_xlfn.CONCAT(Data_D__211[[#This Row],[Meno]]," ",Data_D__211[[#This Row],[Priezvisko]])</f>
        <v>Romana Jurč.</v>
      </c>
      <c r="I8" s="44" t="str">
        <f>UPPER(LEFT(Data_D__211[[#This Row],[Národnosť]],3))</f>
        <v>RUS</v>
      </c>
      <c r="J8" s="44" t="str">
        <f>RIGHT(Data_D__211[[#This Row],[Meno a Priezvisko]],LEN(Data_D__211[[#This Row],[Meno a Priezvisko]]) - FIND(" ", Data_D__211[[#This Row],[Meno a Priezvisko]]))</f>
        <v>Jurč.</v>
      </c>
      <c r="K8" s="46" t="str">
        <f>Data_D__211[[#This Row],[Meno]]&amp;" "&amp;Data_D__211[[#This Row],[Pohlavie]]</f>
        <v>Romana Žena</v>
      </c>
      <c r="L8" s="19"/>
      <c r="M8" s="19"/>
    </row>
    <row r="9" spans="1:18" x14ac:dyDescent="0.2">
      <c r="B9" s="23"/>
      <c r="C9" s="41" t="s">
        <v>2547</v>
      </c>
      <c r="D9" s="41" t="s">
        <v>2548</v>
      </c>
      <c r="E9">
        <v>22</v>
      </c>
      <c r="F9" s="41" t="s">
        <v>2546</v>
      </c>
      <c r="G9" s="41" t="s">
        <v>2534</v>
      </c>
      <c r="H9" s="44" t="str">
        <f>_xlfn.CONCAT(Data_D__211[[#This Row],[Meno]]," ",Data_D__211[[#This Row],[Priezvisko]])</f>
        <v>Attila Beň.</v>
      </c>
      <c r="I9" s="44" t="str">
        <f>UPPER(LEFT(Data_D__211[[#This Row],[Národnosť]],3))</f>
        <v>RUS</v>
      </c>
      <c r="J9" s="44" t="str">
        <f>RIGHT(Data_D__211[[#This Row],[Meno a Priezvisko]],LEN(Data_D__211[[#This Row],[Meno a Priezvisko]]) - FIND(" ", Data_D__211[[#This Row],[Meno a Priezvisko]]))</f>
        <v>Beň.</v>
      </c>
      <c r="K9" s="41" t="str">
        <f>Data_D__211[[#This Row],[Meno]]&amp;" "&amp;Data_D__211[[#This Row],[Pohlavie]]</f>
        <v>Attila Muž</v>
      </c>
    </row>
    <row r="10" spans="1:18" x14ac:dyDescent="0.2">
      <c r="B10" s="23"/>
      <c r="C10" s="41" t="s">
        <v>2549</v>
      </c>
      <c r="D10" s="41" t="s">
        <v>2550</v>
      </c>
      <c r="E10">
        <v>25</v>
      </c>
      <c r="F10" s="41" t="s">
        <v>2551</v>
      </c>
      <c r="G10" s="41" t="s">
        <v>2538</v>
      </c>
      <c r="H10" s="44" t="str">
        <f>_xlfn.CONCAT(Data_D__211[[#This Row],[Meno]]," ",Data_D__211[[#This Row],[Priezvisko]])</f>
        <v>Blanka Slov.</v>
      </c>
      <c r="I10" s="44" t="str">
        <f>UPPER(LEFT(Data_D__211[[#This Row],[Národnosť]],3))</f>
        <v>DÁN</v>
      </c>
      <c r="J10" s="44" t="str">
        <f>RIGHT(Data_D__211[[#This Row],[Meno a Priezvisko]],LEN(Data_D__211[[#This Row],[Meno a Priezvisko]]) - FIND(" ", Data_D__211[[#This Row],[Meno a Priezvisko]]))</f>
        <v>Slov.</v>
      </c>
      <c r="K10" s="41" t="str">
        <f>Data_D__211[[#This Row],[Meno]]&amp;" "&amp;Data_D__211[[#This Row],[Pohlavie]]</f>
        <v>Blanka Žena</v>
      </c>
    </row>
    <row r="11" spans="1:18" x14ac:dyDescent="0.2">
      <c r="B11" s="23"/>
      <c r="C11" s="41" t="s">
        <v>2544</v>
      </c>
      <c r="D11" s="41" t="s">
        <v>2532</v>
      </c>
      <c r="E11">
        <v>21</v>
      </c>
      <c r="F11" s="41" t="s">
        <v>2552</v>
      </c>
      <c r="G11" s="41" t="s">
        <v>2538</v>
      </c>
      <c r="H11" s="44" t="str">
        <f>_xlfn.CONCAT(Data_D__211[[#This Row],[Meno]]," ",Data_D__211[[#This Row],[Priezvisko]])</f>
        <v>Romana Cagáň.</v>
      </c>
      <c r="I11" s="44" t="str">
        <f>UPPER(LEFT(Data_D__211[[#This Row],[Národnosť]],3))</f>
        <v>HOL</v>
      </c>
      <c r="J11" s="44" t="str">
        <f>RIGHT(Data_D__211[[#This Row],[Meno a Priezvisko]],LEN(Data_D__211[[#This Row],[Meno a Priezvisko]]) - FIND(" ", Data_D__211[[#This Row],[Meno a Priezvisko]]))</f>
        <v>Cagáň.</v>
      </c>
      <c r="K11" s="41" t="str">
        <f>Data_D__211[[#This Row],[Meno]]&amp;" "&amp;Data_D__211[[#This Row],[Pohlavie]]</f>
        <v>Romana Žena</v>
      </c>
    </row>
    <row r="12" spans="1:18" x14ac:dyDescent="0.2">
      <c r="B12" s="23"/>
      <c r="C12" s="41" t="s">
        <v>2553</v>
      </c>
      <c r="D12" s="41" t="s">
        <v>2545</v>
      </c>
      <c r="E12">
        <v>21</v>
      </c>
      <c r="F12" s="41" t="s">
        <v>2554</v>
      </c>
      <c r="G12" s="41" t="s">
        <v>2538</v>
      </c>
      <c r="H12" s="44" t="str">
        <f>_xlfn.CONCAT(Data_D__211[[#This Row],[Meno]]," ",Data_D__211[[#This Row],[Priezvisko]])</f>
        <v>Ivana Jurč.</v>
      </c>
      <c r="I12" s="44" t="str">
        <f>UPPER(LEFT(Data_D__211[[#This Row],[Národnosť]],3))</f>
        <v>FÍN</v>
      </c>
      <c r="J12" s="44" t="str">
        <f>RIGHT(Data_D__211[[#This Row],[Meno a Priezvisko]],LEN(Data_D__211[[#This Row],[Meno a Priezvisko]]) - FIND(" ", Data_D__211[[#This Row],[Meno a Priezvisko]]))</f>
        <v>Jurč.</v>
      </c>
      <c r="K12" s="41" t="str">
        <f>Data_D__211[[#This Row],[Meno]]&amp;" "&amp;Data_D__211[[#This Row],[Pohlavie]]</f>
        <v>Ivana Žena</v>
      </c>
    </row>
    <row r="13" spans="1:18" x14ac:dyDescent="0.2">
      <c r="B13" s="23"/>
      <c r="C13" s="41" t="s">
        <v>2555</v>
      </c>
      <c r="D13" s="41" t="s">
        <v>2536</v>
      </c>
      <c r="E13">
        <v>21</v>
      </c>
      <c r="F13" s="41" t="s">
        <v>2556</v>
      </c>
      <c r="G13" s="41" t="s">
        <v>2534</v>
      </c>
      <c r="H13" s="44" t="str">
        <f>_xlfn.CONCAT(Data_D__211[[#This Row],[Meno]]," ",Data_D__211[[#This Row],[Priezvisko]])</f>
        <v>Juraj Zach.</v>
      </c>
      <c r="I13" s="44" t="str">
        <f>UPPER(LEFT(Data_D__211[[#This Row],[Národnosť]],3))</f>
        <v>ARA</v>
      </c>
      <c r="J13" s="44" t="str">
        <f>RIGHT(Data_D__211[[#This Row],[Meno a Priezvisko]],LEN(Data_D__211[[#This Row],[Meno a Priezvisko]]) - FIND(" ", Data_D__211[[#This Row],[Meno a Priezvisko]]))</f>
        <v>Zach.</v>
      </c>
      <c r="K13" s="41" t="str">
        <f>Data_D__211[[#This Row],[Meno]]&amp;" "&amp;Data_D__211[[#This Row],[Pohlavie]]</f>
        <v>Juraj Muž</v>
      </c>
    </row>
    <row r="14" spans="1:18" x14ac:dyDescent="0.2">
      <c r="B14" s="23"/>
      <c r="C14" s="41" t="s">
        <v>2541</v>
      </c>
      <c r="D14" s="41" t="s">
        <v>2557</v>
      </c>
      <c r="E14">
        <v>24</v>
      </c>
      <c r="F14" s="41" t="s">
        <v>2558</v>
      </c>
      <c r="G14" s="41" t="s">
        <v>2538</v>
      </c>
      <c r="H14" s="44" t="str">
        <f>_xlfn.CONCAT(Data_D__211[[#This Row],[Meno]]," ",Data_D__211[[#This Row],[Priezvisko]])</f>
        <v>Monika Hanak.</v>
      </c>
      <c r="I14" s="44" t="str">
        <f>UPPER(LEFT(Data_D__211[[#This Row],[Národnosť]],3))</f>
        <v>KUR</v>
      </c>
      <c r="J14" s="44" t="str">
        <f>RIGHT(Data_D__211[[#This Row],[Meno a Priezvisko]],LEN(Data_D__211[[#This Row],[Meno a Priezvisko]]) - FIND(" ", Data_D__211[[#This Row],[Meno a Priezvisko]]))</f>
        <v>Hanak.</v>
      </c>
      <c r="K14" s="41" t="str">
        <f>Data_D__211[[#This Row],[Meno]]&amp;" "&amp;Data_D__211[[#This Row],[Pohlavie]]</f>
        <v>Monika Žena</v>
      </c>
    </row>
    <row r="15" spans="1:18" x14ac:dyDescent="0.2">
      <c r="B15" s="23"/>
      <c r="C15" s="41" t="s">
        <v>2559</v>
      </c>
      <c r="D15" s="41" t="s">
        <v>2560</v>
      </c>
      <c r="E15">
        <v>21</v>
      </c>
      <c r="F15" s="41" t="s">
        <v>2554</v>
      </c>
      <c r="G15" s="41" t="s">
        <v>2538</v>
      </c>
      <c r="H15" s="44" t="str">
        <f>_xlfn.CONCAT(Data_D__211[[#This Row],[Meno]]," ",Data_D__211[[#This Row],[Priezvisko]])</f>
        <v>Kristína Rag.</v>
      </c>
      <c r="I15" s="44" t="str">
        <f>UPPER(LEFT(Data_D__211[[#This Row],[Národnosť]],3))</f>
        <v>FÍN</v>
      </c>
      <c r="J15" s="44" t="str">
        <f>RIGHT(Data_D__211[[#This Row],[Meno a Priezvisko]],LEN(Data_D__211[[#This Row],[Meno a Priezvisko]]) - FIND(" ", Data_D__211[[#This Row],[Meno a Priezvisko]]))</f>
        <v>Rag.</v>
      </c>
      <c r="K15" s="41" t="str">
        <f>Data_D__211[[#This Row],[Meno]]&amp;" "&amp;Data_D__211[[#This Row],[Pohlavie]]</f>
        <v>Kristína Žena</v>
      </c>
    </row>
    <row r="16" spans="1:18" x14ac:dyDescent="0.2">
      <c r="B16" s="23"/>
      <c r="C16" s="41" t="s">
        <v>2549</v>
      </c>
      <c r="D16" s="41" t="s">
        <v>2532</v>
      </c>
      <c r="E16">
        <v>22</v>
      </c>
      <c r="F16" s="41" t="s">
        <v>2546</v>
      </c>
      <c r="G16" s="41" t="s">
        <v>2538</v>
      </c>
      <c r="H16" s="44" t="str">
        <f>_xlfn.CONCAT(Data_D__211[[#This Row],[Meno]]," ",Data_D__211[[#This Row],[Priezvisko]])</f>
        <v>Blanka Cagáň.</v>
      </c>
      <c r="I16" s="44" t="str">
        <f>UPPER(LEFT(Data_D__211[[#This Row],[Národnosť]],3))</f>
        <v>RUS</v>
      </c>
      <c r="J16" s="44" t="str">
        <f>RIGHT(Data_D__211[[#This Row],[Meno a Priezvisko]],LEN(Data_D__211[[#This Row],[Meno a Priezvisko]]) - FIND(" ", Data_D__211[[#This Row],[Meno a Priezvisko]]))</f>
        <v>Cagáň.</v>
      </c>
      <c r="K16" s="41" t="str">
        <f>Data_D__211[[#This Row],[Meno]]&amp;" "&amp;Data_D__211[[#This Row],[Pohlavie]]</f>
        <v>Blanka Žena</v>
      </c>
    </row>
    <row r="17" spans="2:11" x14ac:dyDescent="0.2">
      <c r="B17" s="23"/>
      <c r="C17" s="41" t="s">
        <v>2561</v>
      </c>
      <c r="D17" s="41" t="s">
        <v>2557</v>
      </c>
      <c r="E17">
        <v>24</v>
      </c>
      <c r="F17" s="41" t="s">
        <v>2537</v>
      </c>
      <c r="G17" s="41" t="s">
        <v>2534</v>
      </c>
      <c r="H17" s="44" t="str">
        <f>_xlfn.CONCAT(Data_D__211[[#This Row],[Meno]]," ",Data_D__211[[#This Row],[Priezvisko]])</f>
        <v>Radoslav Hanak.</v>
      </c>
      <c r="I17" s="44" t="str">
        <f>UPPER(LEFT(Data_D__211[[#This Row],[Národnosť]],3))</f>
        <v>TAL</v>
      </c>
      <c r="J17" s="44" t="str">
        <f>RIGHT(Data_D__211[[#This Row],[Meno a Priezvisko]],LEN(Data_D__211[[#This Row],[Meno a Priezvisko]]) - FIND(" ", Data_D__211[[#This Row],[Meno a Priezvisko]]))</f>
        <v>Hanak.</v>
      </c>
      <c r="K17" s="41" t="str">
        <f>Data_D__211[[#This Row],[Meno]]&amp;" "&amp;Data_D__211[[#This Row],[Pohlavie]]</f>
        <v>Radoslav Muž</v>
      </c>
    </row>
    <row r="18" spans="2:11" x14ac:dyDescent="0.2">
      <c r="B18" s="23"/>
      <c r="C18" s="41" t="s">
        <v>2544</v>
      </c>
      <c r="D18" s="41" t="s">
        <v>2562</v>
      </c>
      <c r="E18">
        <v>24</v>
      </c>
      <c r="F18" s="41" t="s">
        <v>2537</v>
      </c>
      <c r="G18" s="41" t="s">
        <v>2538</v>
      </c>
      <c r="H18" s="44" t="str">
        <f>_xlfn.CONCAT(Data_D__211[[#This Row],[Meno]]," ",Data_D__211[[#This Row],[Priezvisko]])</f>
        <v>Romana Múč.</v>
      </c>
      <c r="I18" s="44" t="str">
        <f>UPPER(LEFT(Data_D__211[[#This Row],[Národnosť]],3))</f>
        <v>TAL</v>
      </c>
      <c r="J18" s="44" t="str">
        <f>RIGHT(Data_D__211[[#This Row],[Meno a Priezvisko]],LEN(Data_D__211[[#This Row],[Meno a Priezvisko]]) - FIND(" ", Data_D__211[[#This Row],[Meno a Priezvisko]]))</f>
        <v>Múč.</v>
      </c>
      <c r="K18" s="41" t="str">
        <f>Data_D__211[[#This Row],[Meno]]&amp;" "&amp;Data_D__211[[#This Row],[Pohlavie]]</f>
        <v>Romana Žena</v>
      </c>
    </row>
    <row r="19" spans="2:11" x14ac:dyDescent="0.2">
      <c r="B19" s="23"/>
      <c r="C19" s="41" t="s">
        <v>2563</v>
      </c>
      <c r="D19" s="41" t="s">
        <v>2532</v>
      </c>
      <c r="E19">
        <v>21</v>
      </c>
      <c r="F19" s="41" t="s">
        <v>2552</v>
      </c>
      <c r="G19" s="41" t="s">
        <v>2538</v>
      </c>
      <c r="H19" s="44" t="str">
        <f>_xlfn.CONCAT(Data_D__211[[#This Row],[Meno]]," ",Data_D__211[[#This Row],[Priezvisko]])</f>
        <v>Iveta Cagáň.</v>
      </c>
      <c r="I19" s="44" t="str">
        <f>UPPER(LEFT(Data_D__211[[#This Row],[Národnosť]],3))</f>
        <v>HOL</v>
      </c>
      <c r="J19" s="44" t="str">
        <f>RIGHT(Data_D__211[[#This Row],[Meno a Priezvisko]],LEN(Data_D__211[[#This Row],[Meno a Priezvisko]]) - FIND(" ", Data_D__211[[#This Row],[Meno a Priezvisko]]))</f>
        <v>Cagáň.</v>
      </c>
      <c r="K19" s="41" t="str">
        <f>Data_D__211[[#This Row],[Meno]]&amp;" "&amp;Data_D__211[[#This Row],[Pohlavie]]</f>
        <v>Iveta Žena</v>
      </c>
    </row>
    <row r="20" spans="2:11" x14ac:dyDescent="0.2">
      <c r="B20" s="23"/>
      <c r="C20" s="41" t="s">
        <v>2547</v>
      </c>
      <c r="D20" s="41" t="s">
        <v>2564</v>
      </c>
      <c r="E20">
        <v>23</v>
      </c>
      <c r="F20" s="41" t="s">
        <v>2543</v>
      </c>
      <c r="G20" s="41" t="s">
        <v>2534</v>
      </c>
      <c r="H20" s="44" t="str">
        <f>_xlfn.CONCAT(Data_D__211[[#This Row],[Meno]]," ",Data_D__211[[#This Row],[Priezvisko]])</f>
        <v>Attila Hrabč.</v>
      </c>
      <c r="I20" s="44" t="str">
        <f>UPPER(LEFT(Data_D__211[[#This Row],[Národnosť]],3))</f>
        <v>POL</v>
      </c>
      <c r="J20" s="44" t="str">
        <f>RIGHT(Data_D__211[[#This Row],[Meno a Priezvisko]],LEN(Data_D__211[[#This Row],[Meno a Priezvisko]]) - FIND(" ", Data_D__211[[#This Row],[Meno a Priezvisko]]))</f>
        <v>Hrabč.</v>
      </c>
      <c r="K20" s="41" t="str">
        <f>Data_D__211[[#This Row],[Meno]]&amp;" "&amp;Data_D__211[[#This Row],[Pohlavie]]</f>
        <v>Attila Muž</v>
      </c>
    </row>
    <row r="21" spans="2:11" x14ac:dyDescent="0.2">
      <c r="B21" s="23"/>
      <c r="C21" s="41" t="s">
        <v>2549</v>
      </c>
      <c r="D21" s="41" t="s">
        <v>2536</v>
      </c>
      <c r="E21">
        <v>21</v>
      </c>
      <c r="F21" s="41" t="s">
        <v>2565</v>
      </c>
      <c r="G21" s="41" t="s">
        <v>2538</v>
      </c>
      <c r="H21" s="44" t="str">
        <f>_xlfn.CONCAT(Data_D__211[[#This Row],[Meno]]," ",Data_D__211[[#This Row],[Priezvisko]])</f>
        <v>Blanka Zach.</v>
      </c>
      <c r="I21" s="44" t="str">
        <f>UPPER(LEFT(Data_D__211[[#This Row],[Národnosť]],3))</f>
        <v>KUB</v>
      </c>
      <c r="J21" s="44" t="str">
        <f>RIGHT(Data_D__211[[#This Row],[Meno a Priezvisko]],LEN(Data_D__211[[#This Row],[Meno a Priezvisko]]) - FIND(" ", Data_D__211[[#This Row],[Meno a Priezvisko]]))</f>
        <v>Zach.</v>
      </c>
      <c r="K21" s="41" t="str">
        <f>Data_D__211[[#This Row],[Meno]]&amp;" "&amp;Data_D__211[[#This Row],[Pohlavie]]</f>
        <v>Blanka Žena</v>
      </c>
    </row>
    <row r="22" spans="2:11" x14ac:dyDescent="0.2">
      <c r="B22" s="23"/>
      <c r="C22" s="41" t="s">
        <v>2566</v>
      </c>
      <c r="D22" s="41" t="s">
        <v>2540</v>
      </c>
      <c r="E22">
        <v>21</v>
      </c>
      <c r="F22" s="41" t="s">
        <v>2552</v>
      </c>
      <c r="G22" s="41" t="s">
        <v>2534</v>
      </c>
      <c r="H22" s="44" t="str">
        <f>_xlfn.CONCAT(Data_D__211[[#This Row],[Meno]]," ",Data_D__211[[#This Row],[Priezvisko]])</f>
        <v>Jakub Hrubš.</v>
      </c>
      <c r="I22" s="44" t="str">
        <f>UPPER(LEFT(Data_D__211[[#This Row],[Národnosť]],3))</f>
        <v>HOL</v>
      </c>
      <c r="J22" s="44" t="str">
        <f>RIGHT(Data_D__211[[#This Row],[Meno a Priezvisko]],LEN(Data_D__211[[#This Row],[Meno a Priezvisko]]) - FIND(" ", Data_D__211[[#This Row],[Meno a Priezvisko]]))</f>
        <v>Hrubš.</v>
      </c>
      <c r="K22" s="41" t="str">
        <f>Data_D__211[[#This Row],[Meno]]&amp;" "&amp;Data_D__211[[#This Row],[Pohlavie]]</f>
        <v>Jakub Muž</v>
      </c>
    </row>
    <row r="23" spans="2:11" x14ac:dyDescent="0.2">
      <c r="B23" s="23"/>
      <c r="C23" s="41" t="s">
        <v>2567</v>
      </c>
      <c r="D23" s="41" t="s">
        <v>2568</v>
      </c>
      <c r="E23">
        <v>21</v>
      </c>
      <c r="F23" s="41" t="s">
        <v>2565</v>
      </c>
      <c r="G23" s="41" t="s">
        <v>2538</v>
      </c>
      <c r="H23" s="44" t="str">
        <f>_xlfn.CONCAT(Data_D__211[[#This Row],[Meno]]," ",Data_D__211[[#This Row],[Priezvisko]])</f>
        <v>Dominika Fakt.</v>
      </c>
      <c r="I23" s="44" t="str">
        <f>UPPER(LEFT(Data_D__211[[#This Row],[Národnosť]],3))</f>
        <v>KUB</v>
      </c>
      <c r="J23" s="44" t="str">
        <f>RIGHT(Data_D__211[[#This Row],[Meno a Priezvisko]],LEN(Data_D__211[[#This Row],[Meno a Priezvisko]]) - FIND(" ", Data_D__211[[#This Row],[Meno a Priezvisko]]))</f>
        <v>Fakt.</v>
      </c>
      <c r="K23" s="41" t="str">
        <f>Data_D__211[[#This Row],[Meno]]&amp;" "&amp;Data_D__211[[#This Row],[Pohlavie]]</f>
        <v>Dominika Žena</v>
      </c>
    </row>
    <row r="24" spans="2:11" x14ac:dyDescent="0.2">
      <c r="B24" s="23"/>
      <c r="C24" s="41" t="s">
        <v>2569</v>
      </c>
      <c r="D24" s="41" t="s">
        <v>2570</v>
      </c>
      <c r="E24">
        <v>21</v>
      </c>
      <c r="F24" s="41" t="s">
        <v>2571</v>
      </c>
      <c r="G24" s="41" t="s">
        <v>2538</v>
      </c>
      <c r="H24" s="44" t="str">
        <f>_xlfn.CONCAT(Data_D__211[[#This Row],[Meno]]," ",Data_D__211[[#This Row],[Priezvisko]])</f>
        <v>Denisa Mráz/ová</v>
      </c>
      <c r="I24" s="44" t="str">
        <f>UPPER(LEFT(Data_D__211[[#This Row],[Národnosť]],3))</f>
        <v>KEL</v>
      </c>
      <c r="J24" s="44" t="str">
        <f>RIGHT(Data_D__211[[#This Row],[Meno a Priezvisko]],LEN(Data_D__211[[#This Row],[Meno a Priezvisko]]) - FIND(" ", Data_D__211[[#This Row],[Meno a Priezvisko]]))</f>
        <v>Mráz/ová</v>
      </c>
      <c r="K24" s="41" t="str">
        <f>Data_D__211[[#This Row],[Meno]]&amp;" "&amp;Data_D__211[[#This Row],[Pohlavie]]</f>
        <v>Denisa Žena</v>
      </c>
    </row>
    <row r="25" spans="2:11" x14ac:dyDescent="0.2">
      <c r="B25" s="23"/>
      <c r="C25" s="41" t="s">
        <v>2535</v>
      </c>
      <c r="D25" s="41" t="s">
        <v>2572</v>
      </c>
      <c r="E25">
        <v>20</v>
      </c>
      <c r="F25" s="41" t="s">
        <v>2573</v>
      </c>
      <c r="G25" s="41" t="s">
        <v>2538</v>
      </c>
      <c r="H25" s="44" t="str">
        <f>_xlfn.CONCAT(Data_D__211[[#This Row],[Meno]]," ",Data_D__211[[#This Row],[Priezvisko]])</f>
        <v>Mária Dráns.</v>
      </c>
      <c r="I25" s="44" t="str">
        <f>UPPER(LEFT(Data_D__211[[#This Row],[Národnosť]],3))</f>
        <v>ARM</v>
      </c>
      <c r="J25" s="44" t="str">
        <f>RIGHT(Data_D__211[[#This Row],[Meno a Priezvisko]],LEN(Data_D__211[[#This Row],[Meno a Priezvisko]]) - FIND(" ", Data_D__211[[#This Row],[Meno a Priezvisko]]))</f>
        <v>Dráns.</v>
      </c>
      <c r="K25" s="41" t="str">
        <f>Data_D__211[[#This Row],[Meno]]&amp;" "&amp;Data_D__211[[#This Row],[Pohlavie]]</f>
        <v>Mária Žena</v>
      </c>
    </row>
    <row r="26" spans="2:11" x14ac:dyDescent="0.2">
      <c r="B26" s="23"/>
      <c r="C26" s="41" t="s">
        <v>2544</v>
      </c>
      <c r="D26" s="41" t="s">
        <v>2574</v>
      </c>
      <c r="E26">
        <v>20</v>
      </c>
      <c r="F26" s="41" t="s">
        <v>2533</v>
      </c>
      <c r="G26" s="41" t="s">
        <v>2538</v>
      </c>
      <c r="H26" s="44" t="str">
        <f>_xlfn.CONCAT(Data_D__211[[#This Row],[Meno]]," ",Data_D__211[[#This Row],[Priezvisko]])</f>
        <v>Romana Lapšans.</v>
      </c>
      <c r="I26" s="44" t="str">
        <f>UPPER(LEFT(Data_D__211[[#This Row],[Národnosť]],3))</f>
        <v>RUS</v>
      </c>
      <c r="J26" s="44" t="str">
        <f>RIGHT(Data_D__211[[#This Row],[Meno a Priezvisko]],LEN(Data_D__211[[#This Row],[Meno a Priezvisko]]) - FIND(" ", Data_D__211[[#This Row],[Meno a Priezvisko]]))</f>
        <v>Lapšans.</v>
      </c>
      <c r="K26" s="41" t="str">
        <f>Data_D__211[[#This Row],[Meno]]&amp;" "&amp;Data_D__211[[#This Row],[Pohlavie]]</f>
        <v>Romana Žena</v>
      </c>
    </row>
    <row r="27" spans="2:11" x14ac:dyDescent="0.2">
      <c r="B27" s="23"/>
      <c r="C27" s="41" t="s">
        <v>2559</v>
      </c>
      <c r="D27" s="41" t="s">
        <v>2545</v>
      </c>
      <c r="E27">
        <v>21</v>
      </c>
      <c r="F27" s="41" t="s">
        <v>2565</v>
      </c>
      <c r="G27" s="41" t="s">
        <v>2538</v>
      </c>
      <c r="H27" s="44" t="str">
        <f>_xlfn.CONCAT(Data_D__211[[#This Row],[Meno]]," ",Data_D__211[[#This Row],[Priezvisko]])</f>
        <v>Kristína Jurč.</v>
      </c>
      <c r="I27" s="44" t="str">
        <f>UPPER(LEFT(Data_D__211[[#This Row],[Národnosť]],3))</f>
        <v>KUB</v>
      </c>
      <c r="J27" s="44" t="str">
        <f>RIGHT(Data_D__211[[#This Row],[Meno a Priezvisko]],LEN(Data_D__211[[#This Row],[Meno a Priezvisko]]) - FIND(" ", Data_D__211[[#This Row],[Meno a Priezvisko]]))</f>
        <v>Jurč.</v>
      </c>
      <c r="K27" s="41" t="str">
        <f>Data_D__211[[#This Row],[Meno]]&amp;" "&amp;Data_D__211[[#This Row],[Pohlavie]]</f>
        <v>Kristína Žena</v>
      </c>
    </row>
    <row r="28" spans="2:11" x14ac:dyDescent="0.2">
      <c r="B28" s="23"/>
      <c r="C28" s="41" t="s">
        <v>2541</v>
      </c>
      <c r="D28" s="41" t="s">
        <v>2540</v>
      </c>
      <c r="E28">
        <v>22</v>
      </c>
      <c r="F28" s="41" t="s">
        <v>2546</v>
      </c>
      <c r="G28" s="41" t="s">
        <v>2538</v>
      </c>
      <c r="H28" s="44" t="str">
        <f>_xlfn.CONCAT(Data_D__211[[#This Row],[Meno]]," ",Data_D__211[[#This Row],[Priezvisko]])</f>
        <v>Monika Hrubš.</v>
      </c>
      <c r="I28" s="44" t="str">
        <f>UPPER(LEFT(Data_D__211[[#This Row],[Národnosť]],3))</f>
        <v>RUS</v>
      </c>
      <c r="J28" s="44" t="str">
        <f>RIGHT(Data_D__211[[#This Row],[Meno a Priezvisko]],LEN(Data_D__211[[#This Row],[Meno a Priezvisko]]) - FIND(" ", Data_D__211[[#This Row],[Meno a Priezvisko]]))</f>
        <v>Hrubš.</v>
      </c>
      <c r="K28" s="41" t="str">
        <f>Data_D__211[[#This Row],[Meno]]&amp;" "&amp;Data_D__211[[#This Row],[Pohlavie]]</f>
        <v>Monika Žena</v>
      </c>
    </row>
    <row r="29" spans="2:11" x14ac:dyDescent="0.2">
      <c r="B29" s="23"/>
      <c r="C29" s="41" t="s">
        <v>2549</v>
      </c>
      <c r="D29" s="41" t="s">
        <v>2548</v>
      </c>
      <c r="E29">
        <v>25</v>
      </c>
      <c r="F29" s="41" t="s">
        <v>2575</v>
      </c>
      <c r="G29" s="41" t="s">
        <v>2538</v>
      </c>
      <c r="H29" s="44" t="str">
        <f>_xlfn.CONCAT(Data_D__211[[#This Row],[Meno]]," ",Data_D__211[[#This Row],[Priezvisko]])</f>
        <v>Blanka Beň.</v>
      </c>
      <c r="I29" s="44" t="str">
        <f>UPPER(LEFT(Data_D__211[[#This Row],[Národnosť]],3))</f>
        <v>POR</v>
      </c>
      <c r="J29" s="44" t="str">
        <f>RIGHT(Data_D__211[[#This Row],[Meno a Priezvisko]],LEN(Data_D__211[[#This Row],[Meno a Priezvisko]]) - FIND(" ", Data_D__211[[#This Row],[Meno a Priezvisko]]))</f>
        <v>Beň.</v>
      </c>
      <c r="K29" s="41" t="str">
        <f>Data_D__211[[#This Row],[Meno]]&amp;" "&amp;Data_D__211[[#This Row],[Pohlavie]]</f>
        <v>Blanka Žena</v>
      </c>
    </row>
    <row r="30" spans="2:11" x14ac:dyDescent="0.2">
      <c r="B30" s="23"/>
      <c r="C30" s="41" t="s">
        <v>2553</v>
      </c>
      <c r="D30" s="41" t="s">
        <v>2542</v>
      </c>
      <c r="E30">
        <v>20</v>
      </c>
      <c r="F30" s="41" t="s">
        <v>2576</v>
      </c>
      <c r="G30" s="41" t="s">
        <v>2538</v>
      </c>
      <c r="H30" s="44" t="str">
        <f>_xlfn.CONCAT(Data_D__211[[#This Row],[Meno]]," ",Data_D__211[[#This Row],[Priezvisko]])</f>
        <v>Ivana Hor.</v>
      </c>
      <c r="I30" s="44" t="str">
        <f>UPPER(LEFT(Data_D__211[[#This Row],[Národnosť]],3))</f>
        <v>NÓR</v>
      </c>
      <c r="J30" s="44" t="str">
        <f>RIGHT(Data_D__211[[#This Row],[Meno a Priezvisko]],LEN(Data_D__211[[#This Row],[Meno a Priezvisko]]) - FIND(" ", Data_D__211[[#This Row],[Meno a Priezvisko]]))</f>
        <v>Hor.</v>
      </c>
      <c r="K30" s="41" t="str">
        <f>Data_D__211[[#This Row],[Meno]]&amp;" "&amp;Data_D__211[[#This Row],[Pohlavie]]</f>
        <v>Ivana Žena</v>
      </c>
    </row>
    <row r="31" spans="2:11" x14ac:dyDescent="0.2">
      <c r="B31" s="23"/>
      <c r="C31" s="41" t="s">
        <v>2569</v>
      </c>
      <c r="D31" s="41" t="s">
        <v>2564</v>
      </c>
      <c r="E31">
        <v>21</v>
      </c>
      <c r="F31" s="41" t="s">
        <v>2565</v>
      </c>
      <c r="G31" s="41" t="s">
        <v>2538</v>
      </c>
      <c r="H31" s="44" t="str">
        <f>_xlfn.CONCAT(Data_D__211[[#This Row],[Meno]]," ",Data_D__211[[#This Row],[Priezvisko]])</f>
        <v>Denisa Hrabč.</v>
      </c>
      <c r="I31" s="44" t="str">
        <f>UPPER(LEFT(Data_D__211[[#This Row],[Národnosť]],3))</f>
        <v>KUB</v>
      </c>
      <c r="J31" s="44" t="str">
        <f>RIGHT(Data_D__211[[#This Row],[Meno a Priezvisko]],LEN(Data_D__211[[#This Row],[Meno a Priezvisko]]) - FIND(" ", Data_D__211[[#This Row],[Meno a Priezvisko]]))</f>
        <v>Hrabč.</v>
      </c>
      <c r="K31" s="41" t="str">
        <f>Data_D__211[[#This Row],[Meno]]&amp;" "&amp;Data_D__211[[#This Row],[Pohlavie]]</f>
        <v>Denisa Žena</v>
      </c>
    </row>
    <row r="32" spans="2:11" x14ac:dyDescent="0.2">
      <c r="B32" s="23"/>
      <c r="C32" s="41" t="s">
        <v>2541</v>
      </c>
      <c r="D32" s="41" t="s">
        <v>2572</v>
      </c>
      <c r="E32">
        <v>24</v>
      </c>
      <c r="F32" s="41" t="s">
        <v>2537</v>
      </c>
      <c r="G32" s="41" t="s">
        <v>2538</v>
      </c>
      <c r="H32" s="44" t="str">
        <f>_xlfn.CONCAT(Data_D__211[[#This Row],[Meno]]," ",Data_D__211[[#This Row],[Priezvisko]])</f>
        <v>Monika Dráns.</v>
      </c>
      <c r="I32" s="44" t="str">
        <f>UPPER(LEFT(Data_D__211[[#This Row],[Národnosť]],3))</f>
        <v>TAL</v>
      </c>
      <c r="J32" s="44" t="str">
        <f>RIGHT(Data_D__211[[#This Row],[Meno a Priezvisko]],LEN(Data_D__211[[#This Row],[Meno a Priezvisko]]) - FIND(" ", Data_D__211[[#This Row],[Meno a Priezvisko]]))</f>
        <v>Dráns.</v>
      </c>
      <c r="K32" s="41" t="str">
        <f>Data_D__211[[#This Row],[Meno]]&amp;" "&amp;Data_D__211[[#This Row],[Pohlavie]]</f>
        <v>Monika Žena</v>
      </c>
    </row>
    <row r="33" spans="2:11" x14ac:dyDescent="0.2">
      <c r="B33" s="23"/>
      <c r="C33" s="41" t="s">
        <v>2567</v>
      </c>
      <c r="D33" s="41" t="s">
        <v>2550</v>
      </c>
      <c r="E33">
        <v>22</v>
      </c>
      <c r="F33" s="41" t="s">
        <v>2546</v>
      </c>
      <c r="G33" s="41" t="s">
        <v>2538</v>
      </c>
      <c r="H33" s="44" t="str">
        <f>_xlfn.CONCAT(Data_D__211[[#This Row],[Meno]]," ",Data_D__211[[#This Row],[Priezvisko]])</f>
        <v>Dominika Slov.</v>
      </c>
      <c r="I33" s="44" t="str">
        <f>UPPER(LEFT(Data_D__211[[#This Row],[Národnosť]],3))</f>
        <v>RUS</v>
      </c>
      <c r="J33" s="44" t="str">
        <f>RIGHT(Data_D__211[[#This Row],[Meno a Priezvisko]],LEN(Data_D__211[[#This Row],[Meno a Priezvisko]]) - FIND(" ", Data_D__211[[#This Row],[Meno a Priezvisko]]))</f>
        <v>Slov.</v>
      </c>
      <c r="K33" s="41" t="str">
        <f>Data_D__211[[#This Row],[Meno]]&amp;" "&amp;Data_D__211[[#This Row],[Pohlavie]]</f>
        <v>Dominika Žena</v>
      </c>
    </row>
    <row r="34" spans="2:11" x14ac:dyDescent="0.2">
      <c r="B34" s="23"/>
      <c r="C34" s="41" t="s">
        <v>2577</v>
      </c>
      <c r="D34" s="41" t="s">
        <v>2548</v>
      </c>
      <c r="E34">
        <v>25</v>
      </c>
      <c r="F34" s="41" t="s">
        <v>2575</v>
      </c>
      <c r="G34" s="41" t="s">
        <v>2538</v>
      </c>
      <c r="H34" s="44" t="str">
        <f>_xlfn.CONCAT(Data_D__211[[#This Row],[Meno]]," ",Data_D__211[[#This Row],[Priezvisko]])</f>
        <v>Tereza Beň.</v>
      </c>
      <c r="I34" s="44" t="str">
        <f>UPPER(LEFT(Data_D__211[[#This Row],[Národnosť]],3))</f>
        <v>POR</v>
      </c>
      <c r="J34" s="44" t="str">
        <f>RIGHT(Data_D__211[[#This Row],[Meno a Priezvisko]],LEN(Data_D__211[[#This Row],[Meno a Priezvisko]]) - FIND(" ", Data_D__211[[#This Row],[Meno a Priezvisko]]))</f>
        <v>Beň.</v>
      </c>
      <c r="K34" s="41" t="str">
        <f>Data_D__211[[#This Row],[Meno]]&amp;" "&amp;Data_D__211[[#This Row],[Pohlavie]]</f>
        <v>Tereza Žena</v>
      </c>
    </row>
    <row r="35" spans="2:11" x14ac:dyDescent="0.2">
      <c r="B35" s="23"/>
      <c r="C35" s="41" t="s">
        <v>2539</v>
      </c>
      <c r="D35" s="41" t="s">
        <v>2568</v>
      </c>
      <c r="E35">
        <v>21</v>
      </c>
      <c r="F35" s="41" t="s">
        <v>2571</v>
      </c>
      <c r="G35" s="41" t="s">
        <v>2538</v>
      </c>
      <c r="H35" s="44" t="str">
        <f>_xlfn.CONCAT(Data_D__211[[#This Row],[Meno]]," ",Data_D__211[[#This Row],[Priezvisko]])</f>
        <v>Frederika Fakt.</v>
      </c>
      <c r="I35" s="44" t="str">
        <f>UPPER(LEFT(Data_D__211[[#This Row],[Národnosť]],3))</f>
        <v>KEL</v>
      </c>
      <c r="J35" s="44" t="str">
        <f>RIGHT(Data_D__211[[#This Row],[Meno a Priezvisko]],LEN(Data_D__211[[#This Row],[Meno a Priezvisko]]) - FIND(" ", Data_D__211[[#This Row],[Meno a Priezvisko]]))</f>
        <v>Fakt.</v>
      </c>
      <c r="K35" s="41" t="str">
        <f>Data_D__211[[#This Row],[Meno]]&amp;" "&amp;Data_D__211[[#This Row],[Pohlavie]]</f>
        <v>Frederika Žena</v>
      </c>
    </row>
    <row r="36" spans="2:11" x14ac:dyDescent="0.2">
      <c r="B36" s="23"/>
      <c r="C36" s="41" t="s">
        <v>2541</v>
      </c>
      <c r="D36" s="41" t="s">
        <v>2542</v>
      </c>
      <c r="E36">
        <v>23</v>
      </c>
      <c r="F36" s="41" t="s">
        <v>2543</v>
      </c>
      <c r="G36" s="41" t="s">
        <v>2538</v>
      </c>
      <c r="H36" s="44" t="str">
        <f>_xlfn.CONCAT(Data_D__211[[#This Row],[Meno]]," ",Data_D__211[[#This Row],[Priezvisko]])</f>
        <v>Monika Hor.</v>
      </c>
      <c r="I36" s="44" t="str">
        <f>UPPER(LEFT(Data_D__211[[#This Row],[Národnosť]],3))</f>
        <v>POL</v>
      </c>
      <c r="J36" s="44" t="str">
        <f>RIGHT(Data_D__211[[#This Row],[Meno a Priezvisko]],LEN(Data_D__211[[#This Row],[Meno a Priezvisko]]) - FIND(" ", Data_D__211[[#This Row],[Meno a Priezvisko]]))</f>
        <v>Hor.</v>
      </c>
      <c r="K36" s="41" t="str">
        <f>Data_D__211[[#This Row],[Meno]]&amp;" "&amp;Data_D__211[[#This Row],[Pohlavie]]</f>
        <v>Monika Žena</v>
      </c>
    </row>
    <row r="37" spans="2:11" x14ac:dyDescent="0.2">
      <c r="B37" s="23"/>
      <c r="C37" s="41" t="s">
        <v>2559</v>
      </c>
      <c r="D37" s="41" t="s">
        <v>2560</v>
      </c>
      <c r="E37">
        <v>21</v>
      </c>
      <c r="F37" s="41" t="s">
        <v>2554</v>
      </c>
      <c r="G37" s="41" t="s">
        <v>2538</v>
      </c>
      <c r="H37" s="44" t="str">
        <f>_xlfn.CONCAT(Data_D__211[[#This Row],[Meno]]," ",Data_D__211[[#This Row],[Priezvisko]])</f>
        <v>Kristína Rag.</v>
      </c>
      <c r="I37" s="44" t="str">
        <f>UPPER(LEFT(Data_D__211[[#This Row],[Národnosť]],3))</f>
        <v>FÍN</v>
      </c>
      <c r="J37" s="44" t="str">
        <f>RIGHT(Data_D__211[[#This Row],[Meno a Priezvisko]],LEN(Data_D__211[[#This Row],[Meno a Priezvisko]]) - FIND(" ", Data_D__211[[#This Row],[Meno a Priezvisko]]))</f>
        <v>Rag.</v>
      </c>
      <c r="K37" s="41" t="str">
        <f>Data_D__211[[#This Row],[Meno]]&amp;" "&amp;Data_D__211[[#This Row],[Pohlavie]]</f>
        <v>Kristína Žena</v>
      </c>
    </row>
    <row r="38" spans="2:11" x14ac:dyDescent="0.2">
      <c r="B38" s="23"/>
      <c r="C38" s="41" t="s">
        <v>2531</v>
      </c>
      <c r="D38" s="41" t="s">
        <v>2574</v>
      </c>
      <c r="E38">
        <v>20</v>
      </c>
      <c r="F38" s="41" t="s">
        <v>2576</v>
      </c>
      <c r="G38" s="41" t="s">
        <v>2534</v>
      </c>
      <c r="H38" s="44" t="str">
        <f>_xlfn.CONCAT(Data_D__211[[#This Row],[Meno]]," ",Data_D__211[[#This Row],[Priezvisko]])</f>
        <v>Lukáš Lapšans.</v>
      </c>
      <c r="I38" s="44" t="str">
        <f>UPPER(LEFT(Data_D__211[[#This Row],[Národnosť]],3))</f>
        <v>NÓR</v>
      </c>
      <c r="J38" s="44" t="str">
        <f>RIGHT(Data_D__211[[#This Row],[Meno a Priezvisko]],LEN(Data_D__211[[#This Row],[Meno a Priezvisko]]) - FIND(" ", Data_D__211[[#This Row],[Meno a Priezvisko]]))</f>
        <v>Lapšans.</v>
      </c>
      <c r="K38" s="41" t="str">
        <f>Data_D__211[[#This Row],[Meno]]&amp;" "&amp;Data_D__211[[#This Row],[Pohlavie]]</f>
        <v>Lukáš Muž</v>
      </c>
    </row>
    <row r="39" spans="2:11" x14ac:dyDescent="0.2">
      <c r="B39" s="23"/>
      <c r="C39" s="41" t="s">
        <v>2541</v>
      </c>
      <c r="D39" s="41" t="s">
        <v>2545</v>
      </c>
      <c r="E39">
        <v>21</v>
      </c>
      <c r="F39" s="41" t="s">
        <v>2571</v>
      </c>
      <c r="G39" s="41" t="s">
        <v>2538</v>
      </c>
      <c r="H39" s="44" t="str">
        <f>_xlfn.CONCAT(Data_D__211[[#This Row],[Meno]]," ",Data_D__211[[#This Row],[Priezvisko]])</f>
        <v>Monika Jurč.</v>
      </c>
      <c r="I39" s="44" t="str">
        <f>UPPER(LEFT(Data_D__211[[#This Row],[Národnosť]],3))</f>
        <v>KEL</v>
      </c>
      <c r="J39" s="44" t="str">
        <f>RIGHT(Data_D__211[[#This Row],[Meno a Priezvisko]],LEN(Data_D__211[[#This Row],[Meno a Priezvisko]]) - FIND(" ", Data_D__211[[#This Row],[Meno a Priezvisko]]))</f>
        <v>Jurč.</v>
      </c>
      <c r="K39" s="41" t="str">
        <f>Data_D__211[[#This Row],[Meno]]&amp;" "&amp;Data_D__211[[#This Row],[Pohlavie]]</f>
        <v>Monika Žena</v>
      </c>
    </row>
    <row r="40" spans="2:11" x14ac:dyDescent="0.2">
      <c r="B40" s="23"/>
      <c r="C40" s="41" t="s">
        <v>2567</v>
      </c>
      <c r="D40" s="41" t="s">
        <v>2578</v>
      </c>
      <c r="E40">
        <v>20</v>
      </c>
      <c r="F40" s="41" t="s">
        <v>2533</v>
      </c>
      <c r="G40" s="41" t="s">
        <v>2538</v>
      </c>
      <c r="H40" s="44" t="str">
        <f>_xlfn.CONCAT(Data_D__211[[#This Row],[Meno]]," ",Data_D__211[[#This Row],[Priezvisko]])</f>
        <v>Dominika Fajans.</v>
      </c>
      <c r="I40" s="44" t="str">
        <f>UPPER(LEFT(Data_D__211[[#This Row],[Národnosť]],3))</f>
        <v>RUS</v>
      </c>
      <c r="J40" s="44" t="str">
        <f>RIGHT(Data_D__211[[#This Row],[Meno a Priezvisko]],LEN(Data_D__211[[#This Row],[Meno a Priezvisko]]) - FIND(" ", Data_D__211[[#This Row],[Meno a Priezvisko]]))</f>
        <v>Fajans.</v>
      </c>
      <c r="K40" s="41" t="str">
        <f>Data_D__211[[#This Row],[Meno]]&amp;" "&amp;Data_D__211[[#This Row],[Pohlavie]]</f>
        <v>Dominika Žena</v>
      </c>
    </row>
    <row r="41" spans="2:11" x14ac:dyDescent="0.2">
      <c r="B41" s="23"/>
      <c r="C41" s="41" t="s">
        <v>2531</v>
      </c>
      <c r="D41" s="41" t="s">
        <v>2572</v>
      </c>
      <c r="E41">
        <v>25</v>
      </c>
      <c r="F41" s="41" t="s">
        <v>2575</v>
      </c>
      <c r="G41" s="41" t="s">
        <v>2534</v>
      </c>
      <c r="H41" s="44" t="str">
        <f>_xlfn.CONCAT(Data_D__211[[#This Row],[Meno]]," ",Data_D__211[[#This Row],[Priezvisko]])</f>
        <v>Lukáš Dráns.</v>
      </c>
      <c r="I41" s="44" t="str">
        <f>UPPER(LEFT(Data_D__211[[#This Row],[Národnosť]],3))</f>
        <v>POR</v>
      </c>
      <c r="J41" s="44" t="str">
        <f>RIGHT(Data_D__211[[#This Row],[Meno a Priezvisko]],LEN(Data_D__211[[#This Row],[Meno a Priezvisko]]) - FIND(" ", Data_D__211[[#This Row],[Meno a Priezvisko]]))</f>
        <v>Dráns.</v>
      </c>
      <c r="K41" s="41" t="str">
        <f>Data_D__211[[#This Row],[Meno]]&amp;" "&amp;Data_D__211[[#This Row],[Pohlavie]]</f>
        <v>Lukáš Muž</v>
      </c>
    </row>
    <row r="42" spans="2:11" x14ac:dyDescent="0.2">
      <c r="B42" s="23"/>
      <c r="C42" s="41" t="s">
        <v>2549</v>
      </c>
      <c r="D42" s="41" t="s">
        <v>2564</v>
      </c>
      <c r="E42">
        <v>24</v>
      </c>
      <c r="F42" s="41" t="s">
        <v>2537</v>
      </c>
      <c r="G42" s="41" t="s">
        <v>2538</v>
      </c>
      <c r="H42" s="44" t="str">
        <f>_xlfn.CONCAT(Data_D__211[[#This Row],[Meno]]," ",Data_D__211[[#This Row],[Priezvisko]])</f>
        <v>Blanka Hrabč.</v>
      </c>
      <c r="I42" s="44" t="str">
        <f>UPPER(LEFT(Data_D__211[[#This Row],[Národnosť]],3))</f>
        <v>TAL</v>
      </c>
      <c r="J42" s="44" t="str">
        <f>RIGHT(Data_D__211[[#This Row],[Meno a Priezvisko]],LEN(Data_D__211[[#This Row],[Meno a Priezvisko]]) - FIND(" ", Data_D__211[[#This Row],[Meno a Priezvisko]]))</f>
        <v>Hrabč.</v>
      </c>
      <c r="K42" s="41" t="str">
        <f>Data_D__211[[#This Row],[Meno]]&amp;" "&amp;Data_D__211[[#This Row],[Pohlavie]]</f>
        <v>Blanka Žena</v>
      </c>
    </row>
    <row r="43" spans="2:11" x14ac:dyDescent="0.2">
      <c r="B43" s="23"/>
      <c r="C43" s="41" t="s">
        <v>2553</v>
      </c>
      <c r="D43" s="41" t="s">
        <v>2560</v>
      </c>
      <c r="E43">
        <v>21</v>
      </c>
      <c r="F43" s="41" t="s">
        <v>2556</v>
      </c>
      <c r="G43" s="41" t="s">
        <v>2538</v>
      </c>
      <c r="H43" s="44" t="str">
        <f>_xlfn.CONCAT(Data_D__211[[#This Row],[Meno]]," ",Data_D__211[[#This Row],[Priezvisko]])</f>
        <v>Ivana Rag.</v>
      </c>
      <c r="I43" s="44" t="str">
        <f>UPPER(LEFT(Data_D__211[[#This Row],[Národnosť]],3))</f>
        <v>ARA</v>
      </c>
      <c r="J43" s="44" t="str">
        <f>RIGHT(Data_D__211[[#This Row],[Meno a Priezvisko]],LEN(Data_D__211[[#This Row],[Meno a Priezvisko]]) - FIND(" ", Data_D__211[[#This Row],[Meno a Priezvisko]]))</f>
        <v>Rag.</v>
      </c>
      <c r="K43" s="41" t="str">
        <f>Data_D__211[[#This Row],[Meno]]&amp;" "&amp;Data_D__211[[#This Row],[Pohlavie]]</f>
        <v>Ivana Žena</v>
      </c>
    </row>
    <row r="44" spans="2:11" x14ac:dyDescent="0.2">
      <c r="B44" s="23"/>
      <c r="C44" s="41" t="s">
        <v>2567</v>
      </c>
      <c r="D44" s="41" t="s">
        <v>2564</v>
      </c>
      <c r="E44">
        <v>24</v>
      </c>
      <c r="F44" s="41" t="s">
        <v>2558</v>
      </c>
      <c r="G44" s="41" t="s">
        <v>2538</v>
      </c>
      <c r="H44" s="44" t="str">
        <f>_xlfn.CONCAT(Data_D__211[[#This Row],[Meno]]," ",Data_D__211[[#This Row],[Priezvisko]])</f>
        <v>Dominika Hrabč.</v>
      </c>
      <c r="I44" s="44" t="str">
        <f>UPPER(LEFT(Data_D__211[[#This Row],[Národnosť]],3))</f>
        <v>KUR</v>
      </c>
      <c r="J44" s="44" t="str">
        <f>RIGHT(Data_D__211[[#This Row],[Meno a Priezvisko]],LEN(Data_D__211[[#This Row],[Meno a Priezvisko]]) - FIND(" ", Data_D__211[[#This Row],[Meno a Priezvisko]]))</f>
        <v>Hrabč.</v>
      </c>
      <c r="K44" s="41" t="str">
        <f>Data_D__211[[#This Row],[Meno]]&amp;" "&amp;Data_D__211[[#This Row],[Pohlavie]]</f>
        <v>Dominika Žena</v>
      </c>
    </row>
    <row r="45" spans="2:11" x14ac:dyDescent="0.2">
      <c r="B45" s="23"/>
      <c r="C45" s="41" t="s">
        <v>2549</v>
      </c>
      <c r="D45" s="41" t="s">
        <v>2562</v>
      </c>
      <c r="E45">
        <v>20</v>
      </c>
      <c r="F45" s="41" t="s">
        <v>2576</v>
      </c>
      <c r="G45" s="41" t="s">
        <v>2538</v>
      </c>
      <c r="H45" s="44" t="str">
        <f>_xlfn.CONCAT(Data_D__211[[#This Row],[Meno]]," ",Data_D__211[[#This Row],[Priezvisko]])</f>
        <v>Blanka Múč.</v>
      </c>
      <c r="I45" s="44" t="str">
        <f>UPPER(LEFT(Data_D__211[[#This Row],[Národnosť]],3))</f>
        <v>NÓR</v>
      </c>
      <c r="J45" s="44" t="str">
        <f>RIGHT(Data_D__211[[#This Row],[Meno a Priezvisko]],LEN(Data_D__211[[#This Row],[Meno a Priezvisko]]) - FIND(" ", Data_D__211[[#This Row],[Meno a Priezvisko]]))</f>
        <v>Múč.</v>
      </c>
      <c r="K45" s="41" t="str">
        <f>Data_D__211[[#This Row],[Meno]]&amp;" "&amp;Data_D__211[[#This Row],[Pohlavie]]</f>
        <v>Blanka Žena</v>
      </c>
    </row>
    <row r="46" spans="2:11" x14ac:dyDescent="0.2">
      <c r="B46" s="23"/>
      <c r="C46" s="41" t="s">
        <v>2541</v>
      </c>
      <c r="D46" s="41" t="s">
        <v>2578</v>
      </c>
      <c r="E46">
        <v>20</v>
      </c>
      <c r="F46" s="41" t="s">
        <v>2533</v>
      </c>
      <c r="G46" s="41" t="s">
        <v>2538</v>
      </c>
      <c r="H46" s="44" t="str">
        <f>_xlfn.CONCAT(Data_D__211[[#This Row],[Meno]]," ",Data_D__211[[#This Row],[Priezvisko]])</f>
        <v>Monika Fajans.</v>
      </c>
      <c r="I46" s="44" t="str">
        <f>UPPER(LEFT(Data_D__211[[#This Row],[Národnosť]],3))</f>
        <v>RUS</v>
      </c>
      <c r="J46" s="44" t="str">
        <f>RIGHT(Data_D__211[[#This Row],[Meno a Priezvisko]],LEN(Data_D__211[[#This Row],[Meno a Priezvisko]]) - FIND(" ", Data_D__211[[#This Row],[Meno a Priezvisko]]))</f>
        <v>Fajans.</v>
      </c>
      <c r="K46" s="41" t="str">
        <f>Data_D__211[[#This Row],[Meno]]&amp;" "&amp;Data_D__211[[#This Row],[Pohlavie]]</f>
        <v>Monika Žena</v>
      </c>
    </row>
    <row r="47" spans="2:11" x14ac:dyDescent="0.2">
      <c r="B47" s="23"/>
      <c r="C47" s="41" t="s">
        <v>2553</v>
      </c>
      <c r="D47" s="41" t="s">
        <v>2574</v>
      </c>
      <c r="E47">
        <v>21</v>
      </c>
      <c r="F47" s="41" t="s">
        <v>2554</v>
      </c>
      <c r="G47" s="41" t="s">
        <v>2538</v>
      </c>
      <c r="H47" s="44" t="str">
        <f>_xlfn.CONCAT(Data_D__211[[#This Row],[Meno]]," ",Data_D__211[[#This Row],[Priezvisko]])</f>
        <v>Ivana Lapšans.</v>
      </c>
      <c r="I47" s="44" t="str">
        <f>UPPER(LEFT(Data_D__211[[#This Row],[Národnosť]],3))</f>
        <v>FÍN</v>
      </c>
      <c r="J47" s="44" t="str">
        <f>RIGHT(Data_D__211[[#This Row],[Meno a Priezvisko]],LEN(Data_D__211[[#This Row],[Meno a Priezvisko]]) - FIND(" ", Data_D__211[[#This Row],[Meno a Priezvisko]]))</f>
        <v>Lapšans.</v>
      </c>
      <c r="K47" s="41" t="str">
        <f>Data_D__211[[#This Row],[Meno]]&amp;" "&amp;Data_D__211[[#This Row],[Pohlavie]]</f>
        <v>Ivana Žena</v>
      </c>
    </row>
    <row r="48" spans="2:11" x14ac:dyDescent="0.2">
      <c r="B48" s="23"/>
      <c r="C48" s="41" t="s">
        <v>2561</v>
      </c>
      <c r="D48" s="41" t="s">
        <v>2532</v>
      </c>
      <c r="E48">
        <v>22</v>
      </c>
      <c r="F48" s="41" t="s">
        <v>2546</v>
      </c>
      <c r="G48" s="41" t="s">
        <v>2534</v>
      </c>
      <c r="H48" s="44" t="str">
        <f>_xlfn.CONCAT(Data_D__211[[#This Row],[Meno]]," ",Data_D__211[[#This Row],[Priezvisko]])</f>
        <v>Radoslav Cagáň.</v>
      </c>
      <c r="I48" s="44" t="str">
        <f>UPPER(LEFT(Data_D__211[[#This Row],[Národnosť]],3))</f>
        <v>RUS</v>
      </c>
      <c r="J48" s="44" t="str">
        <f>RIGHT(Data_D__211[[#This Row],[Meno a Priezvisko]],LEN(Data_D__211[[#This Row],[Meno a Priezvisko]]) - FIND(" ", Data_D__211[[#This Row],[Meno a Priezvisko]]))</f>
        <v>Cagáň.</v>
      </c>
      <c r="K48" s="41" t="str">
        <f>Data_D__211[[#This Row],[Meno]]&amp;" "&amp;Data_D__211[[#This Row],[Pohlavie]]</f>
        <v>Radoslav Muž</v>
      </c>
    </row>
    <row r="49" spans="2:11" x14ac:dyDescent="0.2">
      <c r="B49" s="23"/>
      <c r="C49" s="41" t="s">
        <v>2579</v>
      </c>
      <c r="D49" s="41" t="s">
        <v>2564</v>
      </c>
      <c r="E49">
        <v>21</v>
      </c>
      <c r="F49" s="41" t="s">
        <v>2554</v>
      </c>
      <c r="G49" s="41" t="s">
        <v>2538</v>
      </c>
      <c r="H49" s="44" t="str">
        <f>_xlfn.CONCAT(Data_D__211[[#This Row],[Meno]]," ",Data_D__211[[#This Row],[Priezvisko]])</f>
        <v>Bianka Hrabč.</v>
      </c>
      <c r="I49" s="44" t="str">
        <f>UPPER(LEFT(Data_D__211[[#This Row],[Národnosť]],3))</f>
        <v>FÍN</v>
      </c>
      <c r="J49" s="44" t="str">
        <f>RIGHT(Data_D__211[[#This Row],[Meno a Priezvisko]],LEN(Data_D__211[[#This Row],[Meno a Priezvisko]]) - FIND(" ", Data_D__211[[#This Row],[Meno a Priezvisko]]))</f>
        <v>Hrabč.</v>
      </c>
      <c r="K49" s="41" t="str">
        <f>Data_D__211[[#This Row],[Meno]]&amp;" "&amp;Data_D__211[[#This Row],[Pohlavie]]</f>
        <v>Bianka Žena</v>
      </c>
    </row>
    <row r="50" spans="2:11" x14ac:dyDescent="0.2">
      <c r="B50" s="23"/>
      <c r="C50" s="41" t="s">
        <v>2553</v>
      </c>
      <c r="D50" s="41" t="s">
        <v>2536</v>
      </c>
      <c r="E50">
        <v>21</v>
      </c>
      <c r="F50" s="41" t="s">
        <v>2580</v>
      </c>
      <c r="G50" s="41" t="s">
        <v>2538</v>
      </c>
      <c r="H50" s="44" t="str">
        <f>_xlfn.CONCAT(Data_D__211[[#This Row],[Meno]]," ",Data_D__211[[#This Row],[Priezvisko]])</f>
        <v>Ivana Zach.</v>
      </c>
      <c r="I50" s="44" t="str">
        <f>UPPER(LEFT(Data_D__211[[#This Row],[Národnosť]],3))</f>
        <v>SLO</v>
      </c>
      <c r="J50" s="44" t="str">
        <f>RIGHT(Data_D__211[[#This Row],[Meno a Priezvisko]],LEN(Data_D__211[[#This Row],[Meno a Priezvisko]]) - FIND(" ", Data_D__211[[#This Row],[Meno a Priezvisko]]))</f>
        <v>Zach.</v>
      </c>
      <c r="K50" s="41" t="str">
        <f>Data_D__211[[#This Row],[Meno]]&amp;" "&amp;Data_D__211[[#This Row],[Pohlavie]]</f>
        <v>Ivana Žena</v>
      </c>
    </row>
    <row r="51" spans="2:11" x14ac:dyDescent="0.2">
      <c r="B51" s="23"/>
      <c r="C51" s="41" t="s">
        <v>2547</v>
      </c>
      <c r="D51" s="41" t="s">
        <v>2581</v>
      </c>
      <c r="E51">
        <v>22</v>
      </c>
      <c r="F51" s="41" t="s">
        <v>2546</v>
      </c>
      <c r="G51" s="41" t="s">
        <v>2534</v>
      </c>
      <c r="H51" s="44" t="str">
        <f>_xlfn.CONCAT(Data_D__211[[#This Row],[Meno]]," ",Data_D__211[[#This Row],[Priezvisko]])</f>
        <v>Attila Belans.</v>
      </c>
      <c r="I51" s="44" t="str">
        <f>UPPER(LEFT(Data_D__211[[#This Row],[Národnosť]],3))</f>
        <v>RUS</v>
      </c>
      <c r="J51" s="44" t="str">
        <f>RIGHT(Data_D__211[[#This Row],[Meno a Priezvisko]],LEN(Data_D__211[[#This Row],[Meno a Priezvisko]]) - FIND(" ", Data_D__211[[#This Row],[Meno a Priezvisko]]))</f>
        <v>Belans.</v>
      </c>
      <c r="K51" s="41" t="str">
        <f>Data_D__211[[#This Row],[Meno]]&amp;" "&amp;Data_D__211[[#This Row],[Pohlavie]]</f>
        <v>Attila Muž</v>
      </c>
    </row>
    <row r="52" spans="2:11" x14ac:dyDescent="0.2">
      <c r="B52" s="23"/>
      <c r="C52" s="41" t="s">
        <v>2582</v>
      </c>
      <c r="D52" s="41" t="s">
        <v>2562</v>
      </c>
      <c r="E52">
        <v>23</v>
      </c>
      <c r="F52" s="41" t="s">
        <v>2543</v>
      </c>
      <c r="G52" s="41" t="s">
        <v>2538</v>
      </c>
      <c r="H52" s="44" t="str">
        <f>_xlfn.CONCAT(Data_D__211[[#This Row],[Meno]]," ",Data_D__211[[#This Row],[Priezvisko]])</f>
        <v>Eva Múč.</v>
      </c>
      <c r="I52" s="44" t="str">
        <f>UPPER(LEFT(Data_D__211[[#This Row],[Národnosť]],3))</f>
        <v>POL</v>
      </c>
      <c r="J52" s="44" t="str">
        <f>RIGHT(Data_D__211[[#This Row],[Meno a Priezvisko]],LEN(Data_D__211[[#This Row],[Meno a Priezvisko]]) - FIND(" ", Data_D__211[[#This Row],[Meno a Priezvisko]]))</f>
        <v>Múč.</v>
      </c>
      <c r="K52" s="41" t="str">
        <f>Data_D__211[[#This Row],[Meno]]&amp;" "&amp;Data_D__211[[#This Row],[Pohlavie]]</f>
        <v>Eva Žena</v>
      </c>
    </row>
    <row r="53" spans="2:11" x14ac:dyDescent="0.2">
      <c r="B53" s="23"/>
      <c r="C53" s="41" t="s">
        <v>2583</v>
      </c>
      <c r="D53" s="41" t="s">
        <v>2542</v>
      </c>
      <c r="E53">
        <v>25</v>
      </c>
      <c r="F53" s="41" t="s">
        <v>2551</v>
      </c>
      <c r="G53" s="41" t="s">
        <v>2538</v>
      </c>
      <c r="H53" s="44" t="str">
        <f>_xlfn.CONCAT(Data_D__211[[#This Row],[Meno]]," ",Data_D__211[[#This Row],[Priezvisko]])</f>
        <v>Hana Hor.</v>
      </c>
      <c r="I53" s="44" t="str">
        <f>UPPER(LEFT(Data_D__211[[#This Row],[Národnosť]],3))</f>
        <v>DÁN</v>
      </c>
      <c r="J53" s="44" t="str">
        <f>RIGHT(Data_D__211[[#This Row],[Meno a Priezvisko]],LEN(Data_D__211[[#This Row],[Meno a Priezvisko]]) - FIND(" ", Data_D__211[[#This Row],[Meno a Priezvisko]]))</f>
        <v>Hor.</v>
      </c>
      <c r="K53" s="41" t="str">
        <f>Data_D__211[[#This Row],[Meno]]&amp;" "&amp;Data_D__211[[#This Row],[Pohlavie]]</f>
        <v>Hana Žena</v>
      </c>
    </row>
  </sheetData>
  <sortState xmlns:xlrd2="http://schemas.microsoft.com/office/spreadsheetml/2017/richdata2" ref="L3:M8">
    <sortCondition ref="L3"/>
  </sortState>
  <mergeCells count="3">
    <mergeCell ref="L7:R7"/>
    <mergeCell ref="L6:R6"/>
    <mergeCell ref="L5:R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8B9A-9834-477D-9789-8DA0AEFF5FF3}">
  <dimension ref="C3:Q226"/>
  <sheetViews>
    <sheetView tabSelected="1" zoomScale="140" workbookViewId="0">
      <selection activeCell="H13" sqref="H13"/>
    </sheetView>
  </sheetViews>
  <sheetFormatPr baseColWidth="10" defaultColWidth="8.83203125" defaultRowHeight="15" x14ac:dyDescent="0.2"/>
  <cols>
    <col min="3" max="4" width="8.83203125" bestFit="1" customWidth="1"/>
    <col min="5" max="5" width="7.83203125" bestFit="1" customWidth="1"/>
    <col min="6" max="6" width="9.83203125" bestFit="1" customWidth="1"/>
    <col min="7" max="7" width="10.83203125" bestFit="1" customWidth="1"/>
    <col min="8" max="8" width="13.33203125" bestFit="1" customWidth="1"/>
  </cols>
  <sheetData>
    <row r="3" spans="3:17" x14ac:dyDescent="0.2">
      <c r="C3" s="40" t="s">
        <v>32</v>
      </c>
      <c r="D3" s="40"/>
      <c r="E3" s="40"/>
      <c r="F3" s="40"/>
      <c r="G3" s="40"/>
      <c r="H3" s="40"/>
      <c r="I3" s="13"/>
      <c r="L3" s="13"/>
      <c r="M3" s="13"/>
      <c r="N3" s="13"/>
      <c r="O3" s="13"/>
      <c r="P3" s="13"/>
      <c r="Q3" s="13"/>
    </row>
    <row r="4" spans="3:17" x14ac:dyDescent="0.2">
      <c r="C4" s="27" t="s">
        <v>33</v>
      </c>
      <c r="D4" s="28" t="s">
        <v>1</v>
      </c>
      <c r="E4" s="28" t="s">
        <v>2</v>
      </c>
      <c r="F4" s="28" t="s">
        <v>34</v>
      </c>
      <c r="G4" s="28" t="s">
        <v>35</v>
      </c>
      <c r="H4" s="28" t="s">
        <v>36</v>
      </c>
      <c r="I4" s="4"/>
      <c r="L4" s="14"/>
      <c r="M4" s="13"/>
      <c r="N4" s="13"/>
      <c r="O4" s="13"/>
      <c r="P4" s="13"/>
      <c r="Q4" s="13"/>
    </row>
    <row r="5" spans="3:17" x14ac:dyDescent="0.2">
      <c r="C5" s="31">
        <f ca="1">RANDBETWEEN(1, 28)</f>
        <v>20</v>
      </c>
      <c r="D5" s="31">
        <f ca="1">RANDBETWEEN(1, 12)</f>
        <v>2</v>
      </c>
      <c r="E5" s="31">
        <f ca="1">RANDBETWEEN(2000, 2050)</f>
        <v>2010</v>
      </c>
      <c r="F5" s="29" t="str">
        <f ca="1">C5&amp;"."&amp;D5&amp;"."&amp;E5</f>
        <v>20.2.2010</v>
      </c>
      <c r="G5" s="32" t="str">
        <f ca="1">TEXT(C5, "ddd")</f>
        <v>pi</v>
      </c>
      <c r="H5" s="32" t="str">
        <f ca="1">TEXT(DATE(2000, D5,1), "mmm")</f>
        <v>feb</v>
      </c>
      <c r="I5" s="5"/>
      <c r="L5" s="14"/>
    </row>
    <row r="6" spans="3:17" x14ac:dyDescent="0.2">
      <c r="C6" s="31">
        <f t="shared" ref="C6:C18" ca="1" si="0">RANDBETWEEN(1, 28)</f>
        <v>9</v>
      </c>
      <c r="D6" s="31">
        <f t="shared" ref="D6:D18" ca="1" si="1">RANDBETWEEN(1, 12)</f>
        <v>10</v>
      </c>
      <c r="E6" s="31">
        <f t="shared" ref="E6:E18" ca="1" si="2">RANDBETWEEN(2000, 2050)</f>
        <v>2019</v>
      </c>
      <c r="F6" s="29" t="str">
        <f t="shared" ref="F6:F18" ca="1" si="3">C6&amp;"."&amp;D6&amp;"."&amp;E6</f>
        <v>9.10.2019</v>
      </c>
      <c r="G6" s="32" t="str">
        <f t="shared" ref="G6:G18" ca="1" si="4">TEXT(C6, "ddd")</f>
        <v>po</v>
      </c>
      <c r="H6" s="32" t="str">
        <f t="shared" ref="H6:H18" ca="1" si="5">TEXT(DATE(2000, D6,1), "mmm")</f>
        <v>okt</v>
      </c>
      <c r="I6" s="5"/>
      <c r="L6" s="14"/>
    </row>
    <row r="7" spans="3:17" x14ac:dyDescent="0.2">
      <c r="C7" s="31">
        <f t="shared" ca="1" si="0"/>
        <v>25</v>
      </c>
      <c r="D7" s="31">
        <f t="shared" ca="1" si="1"/>
        <v>11</v>
      </c>
      <c r="E7" s="31">
        <f t="shared" ca="1" si="2"/>
        <v>2003</v>
      </c>
      <c r="F7" s="29" t="str">
        <f t="shared" ca="1" si="3"/>
        <v>25.11.2003</v>
      </c>
      <c r="G7" s="32" t="str">
        <f t="shared" ca="1" si="4"/>
        <v>st</v>
      </c>
      <c r="H7" s="32" t="str">
        <f t="shared" ca="1" si="5"/>
        <v>nov</v>
      </c>
      <c r="I7" s="5"/>
      <c r="L7" s="14"/>
    </row>
    <row r="8" spans="3:17" x14ac:dyDescent="0.2">
      <c r="C8" s="31">
        <f t="shared" ca="1" si="0"/>
        <v>19</v>
      </c>
      <c r="D8" s="31">
        <f t="shared" ca="1" si="1"/>
        <v>2</v>
      </c>
      <c r="E8" s="31">
        <f t="shared" ca="1" si="2"/>
        <v>2027</v>
      </c>
      <c r="F8" s="29" t="str">
        <f t="shared" ca="1" si="3"/>
        <v>19.2.2027</v>
      </c>
      <c r="G8" s="32" t="str">
        <f t="shared" ca="1" si="4"/>
        <v>št</v>
      </c>
      <c r="H8" s="32" t="str">
        <f t="shared" ca="1" si="5"/>
        <v>feb</v>
      </c>
      <c r="I8" s="5"/>
      <c r="L8" s="14"/>
    </row>
    <row r="9" spans="3:17" x14ac:dyDescent="0.2">
      <c r="C9" s="31">
        <f t="shared" ca="1" si="0"/>
        <v>9</v>
      </c>
      <c r="D9" s="31">
        <f t="shared" ca="1" si="1"/>
        <v>11</v>
      </c>
      <c r="E9" s="31">
        <f t="shared" ca="1" si="2"/>
        <v>2032</v>
      </c>
      <c r="F9" s="29" t="str">
        <f t="shared" ca="1" si="3"/>
        <v>9.11.2032</v>
      </c>
      <c r="G9" s="32" t="str">
        <f t="shared" ca="1" si="4"/>
        <v>po</v>
      </c>
      <c r="H9" s="32" t="str">
        <f t="shared" ca="1" si="5"/>
        <v>nov</v>
      </c>
      <c r="I9" s="5"/>
      <c r="L9" s="14"/>
    </row>
    <row r="10" spans="3:17" x14ac:dyDescent="0.2">
      <c r="C10" s="31">
        <f t="shared" ca="1" si="0"/>
        <v>18</v>
      </c>
      <c r="D10" s="31">
        <f t="shared" ca="1" si="1"/>
        <v>12</v>
      </c>
      <c r="E10" s="31">
        <f t="shared" ca="1" si="2"/>
        <v>2027</v>
      </c>
      <c r="F10" s="29" t="str">
        <f t="shared" ca="1" si="3"/>
        <v>18.12.2027</v>
      </c>
      <c r="G10" s="32" t="str">
        <f t="shared" ca="1" si="4"/>
        <v>st</v>
      </c>
      <c r="H10" s="32" t="str">
        <f t="shared" ca="1" si="5"/>
        <v>dec</v>
      </c>
      <c r="I10" s="5"/>
    </row>
    <row r="11" spans="3:17" x14ac:dyDescent="0.2">
      <c r="C11" s="31">
        <f t="shared" ca="1" si="0"/>
        <v>28</v>
      </c>
      <c r="D11" s="31">
        <f t="shared" ca="1" si="1"/>
        <v>9</v>
      </c>
      <c r="E11" s="31">
        <f t="shared" ca="1" si="2"/>
        <v>2008</v>
      </c>
      <c r="F11" s="29" t="str">
        <f t="shared" ca="1" si="3"/>
        <v>28.9.2008</v>
      </c>
      <c r="G11" s="32" t="str">
        <f t="shared" ca="1" si="4"/>
        <v>so</v>
      </c>
      <c r="H11" s="32" t="str">
        <f t="shared" ca="1" si="5"/>
        <v>sep</v>
      </c>
      <c r="I11" s="5"/>
    </row>
    <row r="12" spans="3:17" x14ac:dyDescent="0.2">
      <c r="C12" s="31">
        <f t="shared" ca="1" si="0"/>
        <v>14</v>
      </c>
      <c r="D12" s="31">
        <f t="shared" ca="1" si="1"/>
        <v>3</v>
      </c>
      <c r="E12" s="31">
        <f t="shared" ca="1" si="2"/>
        <v>2025</v>
      </c>
      <c r="F12" s="29" t="str">
        <f t="shared" ca="1" si="3"/>
        <v>14.3.2025</v>
      </c>
      <c r="G12" s="32" t="str">
        <f t="shared" ca="1" si="4"/>
        <v>so</v>
      </c>
      <c r="H12" s="32" t="str">
        <f t="shared" ca="1" si="5"/>
        <v>mar</v>
      </c>
      <c r="I12" s="5"/>
    </row>
    <row r="13" spans="3:17" x14ac:dyDescent="0.2">
      <c r="C13" s="31">
        <f t="shared" ca="1" si="0"/>
        <v>15</v>
      </c>
      <c r="D13" s="31">
        <f t="shared" ca="1" si="1"/>
        <v>8</v>
      </c>
      <c r="E13" s="31">
        <f t="shared" ca="1" si="2"/>
        <v>2045</v>
      </c>
      <c r="F13" s="29" t="str">
        <f t="shared" ca="1" si="3"/>
        <v>15.8.2045</v>
      </c>
      <c r="G13" s="32" t="str">
        <f t="shared" ca="1" si="4"/>
        <v>ne</v>
      </c>
      <c r="H13" s="32" t="str">
        <f t="shared" ca="1" si="5"/>
        <v>aug</v>
      </c>
      <c r="I13" s="5"/>
    </row>
    <row r="14" spans="3:17" x14ac:dyDescent="0.2">
      <c r="C14" s="31">
        <f t="shared" ca="1" si="0"/>
        <v>22</v>
      </c>
      <c r="D14" s="31">
        <f t="shared" ca="1" si="1"/>
        <v>8</v>
      </c>
      <c r="E14" s="31">
        <f t="shared" ca="1" si="2"/>
        <v>2036</v>
      </c>
      <c r="F14" s="29" t="str">
        <f t="shared" ca="1" si="3"/>
        <v>22.8.2036</v>
      </c>
      <c r="G14" s="32" t="str">
        <f t="shared" ca="1" si="4"/>
        <v>ne</v>
      </c>
      <c r="H14" s="32" t="str">
        <f t="shared" ca="1" si="5"/>
        <v>aug</v>
      </c>
      <c r="I14" s="5"/>
    </row>
    <row r="15" spans="3:17" x14ac:dyDescent="0.2">
      <c r="C15" s="31">
        <f t="shared" ca="1" si="0"/>
        <v>17</v>
      </c>
      <c r="D15" s="31">
        <f t="shared" ca="1" si="1"/>
        <v>5</v>
      </c>
      <c r="E15" s="31">
        <f t="shared" ca="1" si="2"/>
        <v>2012</v>
      </c>
      <c r="F15" s="29" t="str">
        <f t="shared" ca="1" si="3"/>
        <v>17.5.2012</v>
      </c>
      <c r="G15" s="32" t="str">
        <f t="shared" ca="1" si="4"/>
        <v>ut</v>
      </c>
      <c r="H15" s="32" t="str">
        <f t="shared" ca="1" si="5"/>
        <v>máj</v>
      </c>
      <c r="I15" s="5"/>
    </row>
    <row r="16" spans="3:17" x14ac:dyDescent="0.2">
      <c r="C16" s="31">
        <f t="shared" ca="1" si="0"/>
        <v>9</v>
      </c>
      <c r="D16" s="31">
        <f t="shared" ca="1" si="1"/>
        <v>4</v>
      </c>
      <c r="E16" s="31">
        <f t="shared" ca="1" si="2"/>
        <v>2031</v>
      </c>
      <c r="F16" s="29" t="str">
        <f t="shared" ca="1" si="3"/>
        <v>9.4.2031</v>
      </c>
      <c r="G16" s="32" t="str">
        <f t="shared" ca="1" si="4"/>
        <v>po</v>
      </c>
      <c r="H16" s="32" t="str">
        <f t="shared" ca="1" si="5"/>
        <v>apr</v>
      </c>
      <c r="I16" s="5"/>
    </row>
    <row r="17" spans="3:9" x14ac:dyDescent="0.2">
      <c r="C17" s="31">
        <f t="shared" ca="1" si="0"/>
        <v>6</v>
      </c>
      <c r="D17" s="31">
        <f t="shared" ca="1" si="1"/>
        <v>12</v>
      </c>
      <c r="E17" s="31">
        <f t="shared" ca="1" si="2"/>
        <v>2014</v>
      </c>
      <c r="F17" s="29" t="str">
        <f t="shared" ca="1" si="3"/>
        <v>6.12.2014</v>
      </c>
      <c r="G17" s="32" t="str">
        <f t="shared" ca="1" si="4"/>
        <v>pi</v>
      </c>
      <c r="H17" s="32" t="str">
        <f t="shared" ca="1" si="5"/>
        <v>dec</v>
      </c>
      <c r="I17" s="5"/>
    </row>
    <row r="18" spans="3:9" x14ac:dyDescent="0.2">
      <c r="C18" s="31">
        <f t="shared" ca="1" si="0"/>
        <v>18</v>
      </c>
      <c r="D18" s="31">
        <f t="shared" ca="1" si="1"/>
        <v>3</v>
      </c>
      <c r="E18" s="31">
        <f t="shared" ca="1" si="2"/>
        <v>2006</v>
      </c>
      <c r="F18" s="29" t="str">
        <f t="shared" ca="1" si="3"/>
        <v>18.3.2006</v>
      </c>
      <c r="G18" s="32" t="str">
        <f t="shared" ca="1" si="4"/>
        <v>st</v>
      </c>
      <c r="H18" s="32" t="str">
        <f t="shared" ca="1" si="5"/>
        <v>mar</v>
      </c>
      <c r="I18" s="5"/>
    </row>
    <row r="19" spans="3:9" x14ac:dyDescent="0.2">
      <c r="C19" s="36" t="s">
        <v>37</v>
      </c>
      <c r="D19" s="36"/>
      <c r="E19" s="37"/>
      <c r="F19" s="38"/>
      <c r="G19" s="38"/>
      <c r="H19" s="39"/>
      <c r="I19" s="5"/>
    </row>
    <row r="20" spans="3:9" x14ac:dyDescent="0.2">
      <c r="C20" s="5"/>
      <c r="D20" s="5"/>
      <c r="E20" s="5"/>
      <c r="F20" s="5"/>
      <c r="G20" s="5"/>
      <c r="H20" s="5"/>
      <c r="I20" s="5"/>
    </row>
    <row r="21" spans="3:9" x14ac:dyDescent="0.2">
      <c r="C21" s="5"/>
      <c r="D21" s="5"/>
      <c r="E21" s="5"/>
      <c r="F21" s="5"/>
      <c r="G21" s="5"/>
      <c r="H21" s="5"/>
      <c r="I21" s="5"/>
    </row>
    <row r="22" spans="3:9" x14ac:dyDescent="0.2">
      <c r="C22" s="5"/>
      <c r="D22" s="5"/>
      <c r="E22" s="5"/>
      <c r="F22" s="5"/>
      <c r="G22" s="5"/>
      <c r="H22" s="5"/>
      <c r="I22" s="5"/>
    </row>
    <row r="23" spans="3:9" x14ac:dyDescent="0.2">
      <c r="C23" s="5"/>
      <c r="D23" s="5"/>
      <c r="E23" s="5"/>
      <c r="F23" s="5"/>
      <c r="G23" s="5"/>
      <c r="H23" s="5"/>
      <c r="I23" s="5"/>
    </row>
    <row r="24" spans="3:9" x14ac:dyDescent="0.2">
      <c r="C24" s="5"/>
      <c r="D24" s="5"/>
      <c r="E24" s="5"/>
      <c r="F24" s="5"/>
      <c r="G24" s="5"/>
      <c r="H24" s="5"/>
      <c r="I24" s="5"/>
    </row>
    <row r="25" spans="3:9" x14ac:dyDescent="0.2">
      <c r="C25" s="5"/>
      <c r="D25" s="5"/>
      <c r="E25" s="5"/>
      <c r="F25" s="5"/>
      <c r="G25" s="5"/>
      <c r="H25" s="5"/>
      <c r="I25" s="5"/>
    </row>
    <row r="26" spans="3:9" x14ac:dyDescent="0.2">
      <c r="C26" s="5"/>
      <c r="D26" s="5"/>
      <c r="E26" s="5"/>
      <c r="F26" s="5"/>
      <c r="G26" s="5"/>
      <c r="H26" s="5"/>
      <c r="I26" s="5"/>
    </row>
    <row r="27" spans="3:9" x14ac:dyDescent="0.2">
      <c r="C27" s="5"/>
      <c r="D27" s="5"/>
      <c r="E27" s="5"/>
      <c r="F27" s="5"/>
      <c r="G27" s="5"/>
      <c r="H27" s="5"/>
      <c r="I27" s="5"/>
    </row>
    <row r="28" spans="3:9" x14ac:dyDescent="0.2">
      <c r="C28" s="5"/>
      <c r="D28" s="5"/>
      <c r="E28" s="5"/>
      <c r="F28" s="5"/>
      <c r="G28" s="5"/>
      <c r="H28" s="5"/>
      <c r="I28" s="5"/>
    </row>
    <row r="29" spans="3:9" x14ac:dyDescent="0.2">
      <c r="C29" s="5"/>
      <c r="D29" s="5"/>
      <c r="E29" s="5"/>
      <c r="F29" s="5"/>
      <c r="G29" s="5"/>
      <c r="H29" s="5"/>
      <c r="I29" s="5"/>
    </row>
    <row r="30" spans="3:9" x14ac:dyDescent="0.2">
      <c r="C30" s="5"/>
      <c r="D30" s="5"/>
      <c r="E30" s="5"/>
      <c r="F30" s="5"/>
      <c r="G30" s="5"/>
      <c r="H30" s="5"/>
      <c r="I30" s="5"/>
    </row>
    <row r="31" spans="3:9" x14ac:dyDescent="0.2">
      <c r="C31" s="5"/>
      <c r="D31" s="5"/>
      <c r="E31" s="5"/>
      <c r="F31" s="5"/>
      <c r="G31" s="5"/>
      <c r="H31" s="5"/>
      <c r="I31" s="5"/>
    </row>
    <row r="32" spans="3:9" x14ac:dyDescent="0.2">
      <c r="C32" s="5"/>
      <c r="D32" s="5"/>
      <c r="E32" s="5"/>
      <c r="F32" s="5"/>
      <c r="G32" s="5"/>
      <c r="H32" s="5"/>
      <c r="I32" s="5"/>
    </row>
    <row r="33" spans="3:9" x14ac:dyDescent="0.2">
      <c r="C33" s="5"/>
      <c r="D33" s="5"/>
      <c r="E33" s="5"/>
      <c r="F33" s="5"/>
      <c r="G33" s="5"/>
      <c r="H33" s="5"/>
      <c r="I33" s="5"/>
    </row>
    <row r="34" spans="3:9" x14ac:dyDescent="0.2">
      <c r="C34" s="5"/>
      <c r="D34" s="5"/>
      <c r="E34" s="5"/>
      <c r="F34" s="5"/>
      <c r="G34" s="5"/>
      <c r="H34" s="5"/>
      <c r="I34" s="5"/>
    </row>
    <row r="35" spans="3:9" x14ac:dyDescent="0.2">
      <c r="C35" s="5"/>
      <c r="D35" s="5"/>
      <c r="E35" s="5"/>
      <c r="F35" s="5"/>
      <c r="G35" s="5"/>
      <c r="H35" s="5"/>
      <c r="I35" s="5"/>
    </row>
    <row r="36" spans="3:9" x14ac:dyDescent="0.2">
      <c r="C36" s="5"/>
      <c r="D36" s="5"/>
      <c r="E36" s="5"/>
      <c r="F36" s="5"/>
      <c r="G36" s="5"/>
      <c r="H36" s="5"/>
      <c r="I36" s="5"/>
    </row>
    <row r="37" spans="3:9" x14ac:dyDescent="0.2">
      <c r="C37" s="5"/>
      <c r="D37" s="5"/>
      <c r="E37" s="5"/>
      <c r="F37" s="5"/>
      <c r="G37" s="5"/>
      <c r="H37" s="5"/>
      <c r="I37" s="5"/>
    </row>
    <row r="38" spans="3:9" x14ac:dyDescent="0.2">
      <c r="C38" s="5"/>
      <c r="D38" s="5"/>
      <c r="E38" s="5"/>
      <c r="F38" s="5"/>
      <c r="G38" s="5"/>
      <c r="H38" s="5"/>
      <c r="I38" s="5"/>
    </row>
    <row r="39" spans="3:9" x14ac:dyDescent="0.2">
      <c r="C39" s="5"/>
      <c r="D39" s="5"/>
      <c r="E39" s="5"/>
      <c r="F39" s="5"/>
      <c r="G39" s="5"/>
      <c r="H39" s="5"/>
      <c r="I39" s="5"/>
    </row>
    <row r="40" spans="3:9" x14ac:dyDescent="0.2">
      <c r="C40" s="5"/>
      <c r="D40" s="5"/>
      <c r="E40" s="5"/>
      <c r="F40" s="5"/>
      <c r="G40" s="5"/>
      <c r="H40" s="5"/>
      <c r="I40" s="5"/>
    </row>
    <row r="41" spans="3:9" x14ac:dyDescent="0.2">
      <c r="C41" s="5"/>
      <c r="D41" s="5"/>
      <c r="E41" s="5"/>
      <c r="F41" s="5"/>
      <c r="G41" s="5"/>
      <c r="H41" s="5"/>
      <c r="I41" s="5"/>
    </row>
    <row r="42" spans="3:9" x14ac:dyDescent="0.2">
      <c r="C42" s="5"/>
      <c r="D42" s="5"/>
      <c r="E42" s="5"/>
      <c r="F42" s="5"/>
      <c r="G42" s="5"/>
      <c r="H42" s="5"/>
      <c r="I42" s="5"/>
    </row>
    <row r="43" spans="3:9" x14ac:dyDescent="0.2">
      <c r="C43" s="5"/>
      <c r="D43" s="5"/>
      <c r="E43" s="5"/>
      <c r="F43" s="5"/>
      <c r="G43" s="5"/>
      <c r="H43" s="5"/>
      <c r="I43" s="5"/>
    </row>
    <row r="44" spans="3:9" x14ac:dyDescent="0.2">
      <c r="C44" s="5"/>
      <c r="D44" s="5"/>
      <c r="E44" s="5"/>
      <c r="F44" s="5"/>
      <c r="G44" s="5"/>
      <c r="H44" s="5"/>
      <c r="I44" s="5"/>
    </row>
    <row r="45" spans="3:9" x14ac:dyDescent="0.2">
      <c r="C45" s="5"/>
      <c r="D45" s="5"/>
      <c r="E45" s="5"/>
      <c r="F45" s="5"/>
      <c r="G45" s="5"/>
      <c r="H45" s="5"/>
      <c r="I45" s="5"/>
    </row>
    <row r="46" spans="3:9" x14ac:dyDescent="0.2">
      <c r="C46" s="5"/>
      <c r="D46" s="5"/>
      <c r="E46" s="5"/>
      <c r="F46" s="5"/>
      <c r="G46" s="5"/>
      <c r="H46" s="5"/>
      <c r="I46" s="5"/>
    </row>
    <row r="47" spans="3:9" x14ac:dyDescent="0.2">
      <c r="C47" s="5"/>
      <c r="D47" s="5"/>
      <c r="E47" s="5"/>
      <c r="F47" s="5"/>
      <c r="G47" s="5"/>
      <c r="H47" s="5"/>
      <c r="I47" s="5"/>
    </row>
    <row r="48" spans="3:9" x14ac:dyDescent="0.2">
      <c r="C48" s="5"/>
      <c r="D48" s="5"/>
      <c r="E48" s="5"/>
      <c r="F48" s="5"/>
      <c r="G48" s="5"/>
      <c r="H48" s="5"/>
      <c r="I48" s="5"/>
    </row>
    <row r="49" spans="3:9" x14ac:dyDescent="0.2">
      <c r="C49" s="5"/>
      <c r="D49" s="5"/>
      <c r="E49" s="5"/>
      <c r="F49" s="5"/>
      <c r="G49" s="5"/>
      <c r="H49" s="5"/>
      <c r="I49" s="5"/>
    </row>
    <row r="50" spans="3:9" x14ac:dyDescent="0.2">
      <c r="C50" s="5"/>
      <c r="D50" s="5"/>
      <c r="E50" s="5"/>
      <c r="F50" s="5"/>
      <c r="G50" s="5"/>
      <c r="H50" s="5"/>
      <c r="I50" s="5"/>
    </row>
    <row r="51" spans="3:9" x14ac:dyDescent="0.2">
      <c r="C51" s="5"/>
      <c r="D51" s="5"/>
      <c r="E51" s="5"/>
      <c r="F51" s="5"/>
      <c r="G51" s="5"/>
      <c r="H51" s="5"/>
      <c r="I51" s="5"/>
    </row>
    <row r="52" spans="3:9" x14ac:dyDescent="0.2">
      <c r="C52" s="5"/>
      <c r="D52" s="5"/>
      <c r="E52" s="5"/>
      <c r="F52" s="5"/>
      <c r="G52" s="5"/>
      <c r="H52" s="5"/>
      <c r="I52" s="5"/>
    </row>
    <row r="53" spans="3:9" x14ac:dyDescent="0.2">
      <c r="C53" s="5"/>
      <c r="D53" s="5"/>
      <c r="E53" s="5"/>
      <c r="F53" s="5"/>
      <c r="G53" s="5"/>
      <c r="H53" s="5"/>
      <c r="I53" s="5"/>
    </row>
    <row r="54" spans="3:9" x14ac:dyDescent="0.2">
      <c r="C54" s="5"/>
      <c r="D54" s="5"/>
      <c r="E54" s="5"/>
      <c r="F54" s="5"/>
      <c r="G54" s="5"/>
      <c r="H54" s="5"/>
      <c r="I54" s="5"/>
    </row>
    <row r="55" spans="3:9" x14ac:dyDescent="0.2">
      <c r="C55" s="5"/>
      <c r="D55" s="5"/>
      <c r="E55" s="5"/>
      <c r="F55" s="5"/>
      <c r="G55" s="5"/>
      <c r="H55" s="5"/>
      <c r="I55" s="5"/>
    </row>
    <row r="56" spans="3:9" x14ac:dyDescent="0.2">
      <c r="C56" s="5"/>
      <c r="D56" s="5"/>
      <c r="E56" s="5"/>
      <c r="F56" s="5"/>
      <c r="G56" s="5"/>
      <c r="H56" s="5"/>
      <c r="I56" s="5"/>
    </row>
    <row r="57" spans="3:9" x14ac:dyDescent="0.2">
      <c r="C57" s="5"/>
      <c r="D57" s="5"/>
      <c r="E57" s="5"/>
      <c r="F57" s="5"/>
      <c r="G57" s="5"/>
      <c r="H57" s="5"/>
      <c r="I57" s="5"/>
    </row>
    <row r="58" spans="3:9" x14ac:dyDescent="0.2">
      <c r="C58" s="5"/>
      <c r="D58" s="5"/>
      <c r="E58" s="5"/>
      <c r="F58" s="5"/>
      <c r="G58" s="5"/>
      <c r="H58" s="5"/>
      <c r="I58" s="5"/>
    </row>
    <row r="59" spans="3:9" x14ac:dyDescent="0.2">
      <c r="C59" s="5"/>
      <c r="D59" s="5"/>
      <c r="E59" s="5"/>
      <c r="F59" s="5"/>
      <c r="G59" s="5"/>
      <c r="H59" s="5"/>
      <c r="I59" s="5"/>
    </row>
    <row r="60" spans="3:9" x14ac:dyDescent="0.2">
      <c r="C60" s="5"/>
      <c r="D60" s="5"/>
      <c r="E60" s="5"/>
      <c r="F60" s="5"/>
      <c r="G60" s="5"/>
      <c r="H60" s="5"/>
      <c r="I60" s="5"/>
    </row>
    <row r="61" spans="3:9" x14ac:dyDescent="0.2">
      <c r="C61" s="5"/>
      <c r="D61" s="5"/>
      <c r="E61" s="5"/>
      <c r="F61" s="5"/>
      <c r="G61" s="5"/>
      <c r="H61" s="5"/>
      <c r="I61" s="5"/>
    </row>
    <row r="62" spans="3:9" x14ac:dyDescent="0.2">
      <c r="C62" s="5"/>
      <c r="D62" s="5"/>
      <c r="E62" s="5"/>
      <c r="F62" s="5"/>
      <c r="G62" s="5"/>
      <c r="H62" s="5"/>
      <c r="I62" s="5"/>
    </row>
    <row r="63" spans="3:9" x14ac:dyDescent="0.2">
      <c r="C63" s="5"/>
      <c r="D63" s="5"/>
      <c r="E63" s="5"/>
      <c r="F63" s="5"/>
      <c r="G63" s="5"/>
      <c r="H63" s="5"/>
      <c r="I63" s="5"/>
    </row>
    <row r="64" spans="3:9" x14ac:dyDescent="0.2">
      <c r="C64" s="5"/>
      <c r="D64" s="5"/>
      <c r="E64" s="5"/>
      <c r="F64" s="5"/>
      <c r="G64" s="5"/>
      <c r="H64" s="5"/>
      <c r="I64" s="5"/>
    </row>
    <row r="65" spans="3:9" x14ac:dyDescent="0.2">
      <c r="C65" s="5"/>
      <c r="D65" s="5"/>
      <c r="E65" s="5"/>
      <c r="F65" s="5"/>
      <c r="G65" s="5"/>
      <c r="H65" s="5"/>
      <c r="I65" s="5"/>
    </row>
    <row r="66" spans="3:9" x14ac:dyDescent="0.2">
      <c r="C66" s="5"/>
      <c r="D66" s="5"/>
      <c r="E66" s="5"/>
      <c r="F66" s="5"/>
      <c r="G66" s="5"/>
      <c r="H66" s="5"/>
      <c r="I66" s="5"/>
    </row>
    <row r="67" spans="3:9" x14ac:dyDescent="0.2">
      <c r="C67" s="5"/>
      <c r="D67" s="5"/>
      <c r="E67" s="5"/>
      <c r="F67" s="5"/>
      <c r="G67" s="5"/>
      <c r="H67" s="5"/>
      <c r="I67" s="5"/>
    </row>
    <row r="68" spans="3:9" x14ac:dyDescent="0.2">
      <c r="C68" s="5"/>
      <c r="D68" s="5"/>
      <c r="E68" s="5"/>
      <c r="F68" s="5"/>
      <c r="G68" s="5"/>
      <c r="H68" s="5"/>
      <c r="I68" s="5"/>
    </row>
    <row r="69" spans="3:9" x14ac:dyDescent="0.2">
      <c r="C69" s="5"/>
      <c r="D69" s="5"/>
      <c r="E69" s="5"/>
      <c r="F69" s="5"/>
      <c r="G69" s="5"/>
      <c r="H69" s="5"/>
      <c r="I69" s="5"/>
    </row>
    <row r="70" spans="3:9" x14ac:dyDescent="0.2">
      <c r="C70" s="5"/>
      <c r="D70" s="5"/>
      <c r="E70" s="5"/>
      <c r="F70" s="5"/>
      <c r="G70" s="5"/>
      <c r="H70" s="5"/>
      <c r="I70" s="5"/>
    </row>
    <row r="71" spans="3:9" x14ac:dyDescent="0.2">
      <c r="C71" s="5"/>
      <c r="D71" s="5"/>
      <c r="E71" s="5"/>
      <c r="F71" s="5"/>
      <c r="G71" s="5"/>
      <c r="H71" s="5"/>
      <c r="I71" s="5"/>
    </row>
    <row r="72" spans="3:9" x14ac:dyDescent="0.2">
      <c r="C72" s="5"/>
      <c r="D72" s="5"/>
      <c r="E72" s="5"/>
      <c r="F72" s="5"/>
      <c r="G72" s="5"/>
      <c r="H72" s="5"/>
      <c r="I72" s="5"/>
    </row>
    <row r="73" spans="3:9" x14ac:dyDescent="0.2">
      <c r="C73" s="5"/>
      <c r="D73" s="5"/>
      <c r="E73" s="5"/>
      <c r="F73" s="5"/>
      <c r="G73" s="5"/>
      <c r="H73" s="5"/>
      <c r="I73" s="5"/>
    </row>
    <row r="74" spans="3:9" x14ac:dyDescent="0.2">
      <c r="C74" s="6">
        <v>1992</v>
      </c>
      <c r="D74" s="6" t="s">
        <v>30</v>
      </c>
      <c r="E74" s="6" t="s">
        <v>13</v>
      </c>
      <c r="F74" s="6" t="s">
        <v>8</v>
      </c>
      <c r="G74" s="6">
        <v>1600</v>
      </c>
      <c r="H74" s="6">
        <v>1173</v>
      </c>
      <c r="I74" s="6" t="s">
        <v>9</v>
      </c>
    </row>
    <row r="75" spans="3:9" x14ac:dyDescent="0.2">
      <c r="C75" s="3">
        <v>1991</v>
      </c>
      <c r="D75" s="3" t="s">
        <v>25</v>
      </c>
      <c r="E75" s="3" t="s">
        <v>13</v>
      </c>
      <c r="F75" s="3" t="s">
        <v>18</v>
      </c>
      <c r="G75" s="3">
        <v>1605</v>
      </c>
      <c r="H75" s="3">
        <v>1135</v>
      </c>
      <c r="I75" s="3" t="s">
        <v>6</v>
      </c>
    </row>
    <row r="76" spans="3:9" x14ac:dyDescent="0.2">
      <c r="C76" s="3">
        <v>1991</v>
      </c>
      <c r="D76" s="3" t="s">
        <v>3</v>
      </c>
      <c r="E76" s="3" t="s">
        <v>13</v>
      </c>
      <c r="F76" s="3" t="s">
        <v>14</v>
      </c>
      <c r="G76" s="3">
        <v>1617</v>
      </c>
      <c r="H76" s="3">
        <v>2304</v>
      </c>
      <c r="I76" s="3" t="s">
        <v>15</v>
      </c>
    </row>
    <row r="77" spans="3:9" x14ac:dyDescent="0.2">
      <c r="C77" s="3">
        <v>1991</v>
      </c>
      <c r="D77" s="3" t="s">
        <v>21</v>
      </c>
      <c r="E77" s="3" t="s">
        <v>22</v>
      </c>
      <c r="F77" s="3" t="s">
        <v>18</v>
      </c>
      <c r="G77" s="3">
        <v>1623</v>
      </c>
      <c r="H77" s="3">
        <v>1587</v>
      </c>
      <c r="I77" s="3" t="s">
        <v>9</v>
      </c>
    </row>
    <row r="78" spans="3:9" x14ac:dyDescent="0.2">
      <c r="C78" s="3">
        <v>1991</v>
      </c>
      <c r="D78" s="3" t="s">
        <v>17</v>
      </c>
      <c r="E78" s="3" t="s">
        <v>16</v>
      </c>
      <c r="F78" s="3" t="s">
        <v>5</v>
      </c>
      <c r="G78" s="3">
        <v>1638</v>
      </c>
      <c r="H78" s="3">
        <v>1105</v>
      </c>
      <c r="I78" s="3" t="s">
        <v>6</v>
      </c>
    </row>
    <row r="79" spans="3:9" x14ac:dyDescent="0.2">
      <c r="C79" s="3">
        <v>1991</v>
      </c>
      <c r="D79" s="3" t="s">
        <v>25</v>
      </c>
      <c r="E79" s="3" t="s">
        <v>22</v>
      </c>
      <c r="F79" s="3" t="s">
        <v>14</v>
      </c>
      <c r="G79" s="3">
        <v>1646</v>
      </c>
      <c r="H79" s="3">
        <v>1198</v>
      </c>
      <c r="I79" s="3" t="s">
        <v>12</v>
      </c>
    </row>
    <row r="80" spans="3:9" x14ac:dyDescent="0.2">
      <c r="C80" s="3">
        <v>1991</v>
      </c>
      <c r="D80" s="3" t="s">
        <v>26</v>
      </c>
      <c r="E80" s="3" t="s">
        <v>7</v>
      </c>
      <c r="F80" s="3" t="s">
        <v>18</v>
      </c>
      <c r="G80" s="3">
        <v>1659</v>
      </c>
      <c r="H80" s="3">
        <v>1030</v>
      </c>
      <c r="I80" s="3" t="s">
        <v>15</v>
      </c>
    </row>
    <row r="81" spans="3:9" x14ac:dyDescent="0.2">
      <c r="C81" s="3">
        <v>1991</v>
      </c>
      <c r="D81" s="3" t="s">
        <v>21</v>
      </c>
      <c r="E81" s="3" t="s">
        <v>4</v>
      </c>
      <c r="F81" s="3" t="s">
        <v>14</v>
      </c>
      <c r="G81" s="3">
        <v>1671</v>
      </c>
      <c r="H81" s="3">
        <v>1948</v>
      </c>
      <c r="I81" s="3" t="s">
        <v>12</v>
      </c>
    </row>
    <row r="82" spans="3:9" x14ac:dyDescent="0.2">
      <c r="C82" s="3">
        <v>1991</v>
      </c>
      <c r="D82" s="3" t="s">
        <v>28</v>
      </c>
      <c r="E82" s="3" t="s">
        <v>13</v>
      </c>
      <c r="F82" s="3" t="s">
        <v>5</v>
      </c>
      <c r="G82" s="3">
        <v>1690</v>
      </c>
      <c r="H82" s="3">
        <v>1541</v>
      </c>
      <c r="I82" s="3" t="s">
        <v>9</v>
      </c>
    </row>
    <row r="83" spans="3:9" x14ac:dyDescent="0.2">
      <c r="C83" s="3">
        <v>1992</v>
      </c>
      <c r="D83" s="3" t="s">
        <v>23</v>
      </c>
      <c r="E83" s="3" t="s">
        <v>4</v>
      </c>
      <c r="F83" s="3" t="s">
        <v>8</v>
      </c>
      <c r="G83" s="3">
        <v>1695</v>
      </c>
      <c r="H83" s="3">
        <v>1545</v>
      </c>
      <c r="I83" s="3" t="s">
        <v>6</v>
      </c>
    </row>
    <row r="84" spans="3:9" x14ac:dyDescent="0.2">
      <c r="C84" s="3">
        <v>1992</v>
      </c>
      <c r="D84" s="3" t="s">
        <v>28</v>
      </c>
      <c r="E84" s="3" t="s">
        <v>20</v>
      </c>
      <c r="F84" s="3" t="s">
        <v>11</v>
      </c>
      <c r="G84" s="3">
        <v>1696</v>
      </c>
      <c r="H84" s="3">
        <v>1602</v>
      </c>
      <c r="I84" s="3" t="s">
        <v>15</v>
      </c>
    </row>
    <row r="85" spans="3:9" x14ac:dyDescent="0.2">
      <c r="C85" s="3">
        <v>1992</v>
      </c>
      <c r="D85" s="3" t="s">
        <v>3</v>
      </c>
      <c r="E85" s="3" t="s">
        <v>16</v>
      </c>
      <c r="F85" s="3" t="s">
        <v>5</v>
      </c>
      <c r="G85" s="3">
        <v>1703</v>
      </c>
      <c r="H85" s="3">
        <v>1980</v>
      </c>
      <c r="I85" s="3" t="s">
        <v>9</v>
      </c>
    </row>
    <row r="86" spans="3:9" x14ac:dyDescent="0.2">
      <c r="C86" s="3">
        <v>1992</v>
      </c>
      <c r="D86" s="3" t="s">
        <v>30</v>
      </c>
      <c r="E86" s="3" t="s">
        <v>4</v>
      </c>
      <c r="F86" s="3" t="s">
        <v>5</v>
      </c>
      <c r="G86" s="3">
        <v>1708</v>
      </c>
      <c r="H86" s="3">
        <v>2995</v>
      </c>
      <c r="I86" s="3" t="s">
        <v>6</v>
      </c>
    </row>
    <row r="87" spans="3:9" x14ac:dyDescent="0.2">
      <c r="C87" s="3">
        <v>1992</v>
      </c>
      <c r="D87" s="3" t="s">
        <v>26</v>
      </c>
      <c r="E87" s="3" t="s">
        <v>22</v>
      </c>
      <c r="F87" s="3" t="s">
        <v>5</v>
      </c>
      <c r="G87" s="3">
        <v>1713</v>
      </c>
      <c r="H87" s="3">
        <v>1292</v>
      </c>
      <c r="I87" s="3" t="s">
        <v>9</v>
      </c>
    </row>
    <row r="88" spans="3:9" x14ac:dyDescent="0.2">
      <c r="C88" s="3">
        <v>1991</v>
      </c>
      <c r="D88" s="3" t="s">
        <v>25</v>
      </c>
      <c r="E88" s="3" t="s">
        <v>7</v>
      </c>
      <c r="F88" s="3" t="s">
        <v>8</v>
      </c>
      <c r="G88" s="3">
        <v>1715</v>
      </c>
      <c r="H88" s="3">
        <v>1153</v>
      </c>
      <c r="I88" s="3" t="s">
        <v>12</v>
      </c>
    </row>
    <row r="89" spans="3:9" x14ac:dyDescent="0.2">
      <c r="C89" s="3">
        <v>1992</v>
      </c>
      <c r="D89" s="3" t="s">
        <v>21</v>
      </c>
      <c r="E89" s="3" t="s">
        <v>4</v>
      </c>
      <c r="F89" s="3" t="s">
        <v>8</v>
      </c>
      <c r="G89" s="3">
        <v>1735</v>
      </c>
      <c r="H89" s="3">
        <v>1929</v>
      </c>
      <c r="I89" s="3" t="s">
        <v>6</v>
      </c>
    </row>
    <row r="90" spans="3:9" x14ac:dyDescent="0.2">
      <c r="C90" s="3">
        <v>1991</v>
      </c>
      <c r="D90" s="3" t="s">
        <v>28</v>
      </c>
      <c r="E90" s="3" t="s">
        <v>16</v>
      </c>
      <c r="F90" s="3" t="s">
        <v>5</v>
      </c>
      <c r="G90" s="3">
        <v>1758</v>
      </c>
      <c r="H90" s="3">
        <v>2017</v>
      </c>
      <c r="I90" s="3" t="s">
        <v>12</v>
      </c>
    </row>
    <row r="91" spans="3:9" x14ac:dyDescent="0.2">
      <c r="C91" s="3">
        <v>1991</v>
      </c>
      <c r="D91" s="3" t="s">
        <v>28</v>
      </c>
      <c r="E91" s="3" t="s">
        <v>4</v>
      </c>
      <c r="F91" s="3" t="s">
        <v>18</v>
      </c>
      <c r="G91" s="3">
        <v>1788</v>
      </c>
      <c r="H91" s="3">
        <v>2229</v>
      </c>
      <c r="I91" s="3" t="s">
        <v>15</v>
      </c>
    </row>
    <row r="92" spans="3:9" x14ac:dyDescent="0.2">
      <c r="C92" s="3">
        <v>1991</v>
      </c>
      <c r="D92" s="3" t="s">
        <v>27</v>
      </c>
      <c r="E92" s="3" t="s">
        <v>22</v>
      </c>
      <c r="F92" s="3" t="s">
        <v>14</v>
      </c>
      <c r="G92" s="3">
        <v>1789</v>
      </c>
      <c r="H92" s="3">
        <v>2681</v>
      </c>
      <c r="I92" s="3" t="s">
        <v>15</v>
      </c>
    </row>
    <row r="93" spans="3:9" x14ac:dyDescent="0.2">
      <c r="C93" s="3">
        <v>1991</v>
      </c>
      <c r="D93" s="3" t="s">
        <v>17</v>
      </c>
      <c r="E93" s="3" t="s">
        <v>10</v>
      </c>
      <c r="F93" s="3" t="s">
        <v>8</v>
      </c>
      <c r="G93" s="3">
        <v>1792</v>
      </c>
      <c r="H93" s="3">
        <v>1069</v>
      </c>
      <c r="I93" s="3" t="s">
        <v>12</v>
      </c>
    </row>
    <row r="94" spans="3:9" x14ac:dyDescent="0.2">
      <c r="C94" s="3">
        <v>1991</v>
      </c>
      <c r="D94" s="3" t="s">
        <v>25</v>
      </c>
      <c r="E94" s="3" t="s">
        <v>22</v>
      </c>
      <c r="F94" s="3" t="s">
        <v>5</v>
      </c>
      <c r="G94" s="3">
        <v>1795</v>
      </c>
      <c r="H94" s="3">
        <v>1153</v>
      </c>
      <c r="I94" s="3" t="s">
        <v>6</v>
      </c>
    </row>
    <row r="95" spans="3:9" x14ac:dyDescent="0.2">
      <c r="C95" s="3">
        <v>1992</v>
      </c>
      <c r="D95" s="3" t="s">
        <v>3</v>
      </c>
      <c r="E95" s="3" t="s">
        <v>22</v>
      </c>
      <c r="F95" s="3" t="s">
        <v>5</v>
      </c>
      <c r="G95" s="3">
        <v>1802</v>
      </c>
      <c r="H95" s="3">
        <v>2007</v>
      </c>
      <c r="I95" s="3" t="s">
        <v>12</v>
      </c>
    </row>
    <row r="96" spans="3:9" x14ac:dyDescent="0.2">
      <c r="C96" s="3">
        <v>1992</v>
      </c>
      <c r="D96" s="3" t="s">
        <v>26</v>
      </c>
      <c r="E96" s="3" t="s">
        <v>16</v>
      </c>
      <c r="F96" s="3" t="s">
        <v>14</v>
      </c>
      <c r="G96" s="3">
        <v>1806</v>
      </c>
      <c r="H96" s="3">
        <v>1386</v>
      </c>
      <c r="I96" s="3" t="s">
        <v>6</v>
      </c>
    </row>
    <row r="97" spans="3:9" x14ac:dyDescent="0.2">
      <c r="C97" s="3">
        <v>1991</v>
      </c>
      <c r="D97" s="3" t="s">
        <v>27</v>
      </c>
      <c r="E97" s="3" t="s">
        <v>22</v>
      </c>
      <c r="F97" s="3" t="s">
        <v>8</v>
      </c>
      <c r="G97" s="3">
        <v>1851</v>
      </c>
      <c r="H97" s="3">
        <v>1249</v>
      </c>
      <c r="I97" s="3" t="s">
        <v>6</v>
      </c>
    </row>
    <row r="98" spans="3:9" x14ac:dyDescent="0.2">
      <c r="C98" s="3">
        <v>1991</v>
      </c>
      <c r="D98" s="3" t="s">
        <v>27</v>
      </c>
      <c r="E98" s="3" t="s">
        <v>4</v>
      </c>
      <c r="F98" s="3" t="s">
        <v>11</v>
      </c>
      <c r="G98" s="3">
        <v>1877</v>
      </c>
      <c r="H98" s="3">
        <v>1482</v>
      </c>
      <c r="I98" s="3" t="s">
        <v>9</v>
      </c>
    </row>
    <row r="99" spans="3:9" x14ac:dyDescent="0.2">
      <c r="C99" s="3">
        <v>1992</v>
      </c>
      <c r="D99" s="3" t="s">
        <v>28</v>
      </c>
      <c r="E99" s="3" t="s">
        <v>20</v>
      </c>
      <c r="F99" s="3" t="s">
        <v>5</v>
      </c>
      <c r="G99" s="3">
        <v>1877</v>
      </c>
      <c r="H99" s="3">
        <v>2808</v>
      </c>
      <c r="I99" s="3" t="s">
        <v>6</v>
      </c>
    </row>
    <row r="100" spans="3:9" x14ac:dyDescent="0.2">
      <c r="C100" s="3">
        <v>1992</v>
      </c>
      <c r="D100" s="3" t="s">
        <v>27</v>
      </c>
      <c r="E100" s="3" t="s">
        <v>13</v>
      </c>
      <c r="F100" s="3" t="s">
        <v>8</v>
      </c>
      <c r="G100" s="3">
        <v>1888</v>
      </c>
      <c r="H100" s="3">
        <v>2306</v>
      </c>
      <c r="I100" s="3" t="s">
        <v>9</v>
      </c>
    </row>
    <row r="101" spans="3:9" x14ac:dyDescent="0.2">
      <c r="C101" s="3">
        <v>1992</v>
      </c>
      <c r="D101" s="3" t="s">
        <v>24</v>
      </c>
      <c r="E101" s="3" t="s">
        <v>16</v>
      </c>
      <c r="F101" s="3" t="s">
        <v>8</v>
      </c>
      <c r="G101" s="3">
        <v>1908</v>
      </c>
      <c r="H101" s="3">
        <v>2240</v>
      </c>
      <c r="I101" s="3" t="s">
        <v>12</v>
      </c>
    </row>
    <row r="102" spans="3:9" x14ac:dyDescent="0.2">
      <c r="C102" s="3">
        <v>1991</v>
      </c>
      <c r="D102" s="3" t="s">
        <v>29</v>
      </c>
      <c r="E102" s="3" t="s">
        <v>13</v>
      </c>
      <c r="F102" s="3" t="s">
        <v>18</v>
      </c>
      <c r="G102" s="3">
        <v>1920</v>
      </c>
      <c r="H102" s="3">
        <v>1616</v>
      </c>
      <c r="I102" s="3" t="s">
        <v>12</v>
      </c>
    </row>
    <row r="103" spans="3:9" x14ac:dyDescent="0.2">
      <c r="C103" s="3">
        <v>1991</v>
      </c>
      <c r="D103" s="3" t="s">
        <v>28</v>
      </c>
      <c r="E103" s="3" t="s">
        <v>13</v>
      </c>
      <c r="F103" s="3" t="s">
        <v>14</v>
      </c>
      <c r="G103" s="3">
        <v>1939</v>
      </c>
      <c r="H103" s="3">
        <v>1365</v>
      </c>
      <c r="I103" s="3" t="s">
        <v>12</v>
      </c>
    </row>
    <row r="104" spans="3:9" x14ac:dyDescent="0.2">
      <c r="C104" s="3">
        <v>1992</v>
      </c>
      <c r="D104" s="3" t="s">
        <v>23</v>
      </c>
      <c r="E104" s="3" t="s">
        <v>10</v>
      </c>
      <c r="F104" s="3" t="s">
        <v>14</v>
      </c>
      <c r="G104" s="3">
        <v>1939</v>
      </c>
      <c r="H104" s="3">
        <v>1241</v>
      </c>
      <c r="I104" s="3" t="s">
        <v>9</v>
      </c>
    </row>
    <row r="105" spans="3:9" x14ac:dyDescent="0.2">
      <c r="C105" s="3">
        <v>1992</v>
      </c>
      <c r="D105" s="3" t="s">
        <v>25</v>
      </c>
      <c r="E105" s="3" t="s">
        <v>20</v>
      </c>
      <c r="F105" s="3" t="s">
        <v>5</v>
      </c>
      <c r="G105" s="3">
        <v>1940</v>
      </c>
      <c r="H105" s="3">
        <v>1542</v>
      </c>
      <c r="I105" s="3" t="s">
        <v>15</v>
      </c>
    </row>
    <row r="106" spans="3:9" x14ac:dyDescent="0.2">
      <c r="C106" s="3">
        <v>1992</v>
      </c>
      <c r="D106" s="3" t="s">
        <v>29</v>
      </c>
      <c r="E106" s="3" t="s">
        <v>4</v>
      </c>
      <c r="F106" s="3" t="s">
        <v>11</v>
      </c>
      <c r="G106" s="3">
        <v>1965</v>
      </c>
      <c r="H106" s="3">
        <v>2564</v>
      </c>
      <c r="I106" s="3" t="s">
        <v>6</v>
      </c>
    </row>
    <row r="107" spans="3:9" x14ac:dyDescent="0.2">
      <c r="C107" s="3">
        <v>1992</v>
      </c>
      <c r="D107" s="3" t="s">
        <v>24</v>
      </c>
      <c r="E107" s="3" t="s">
        <v>4</v>
      </c>
      <c r="F107" s="3" t="s">
        <v>18</v>
      </c>
      <c r="G107" s="3">
        <v>1968</v>
      </c>
      <c r="H107" s="3">
        <v>2526</v>
      </c>
      <c r="I107" s="3" t="s">
        <v>9</v>
      </c>
    </row>
    <row r="108" spans="3:9" x14ac:dyDescent="0.2">
      <c r="C108" s="3">
        <v>1992</v>
      </c>
      <c r="D108" s="3" t="s">
        <v>23</v>
      </c>
      <c r="E108" s="3" t="s">
        <v>10</v>
      </c>
      <c r="F108" s="3" t="s">
        <v>18</v>
      </c>
      <c r="G108" s="3">
        <v>1973</v>
      </c>
      <c r="H108" s="3">
        <v>1403</v>
      </c>
      <c r="I108" s="3" t="s">
        <v>6</v>
      </c>
    </row>
    <row r="109" spans="3:9" x14ac:dyDescent="0.2">
      <c r="C109" s="3">
        <v>1992</v>
      </c>
      <c r="D109" s="3" t="s">
        <v>24</v>
      </c>
      <c r="E109" s="3" t="s">
        <v>22</v>
      </c>
      <c r="F109" s="3" t="s">
        <v>11</v>
      </c>
      <c r="G109" s="3">
        <v>1974</v>
      </c>
      <c r="H109" s="3">
        <v>2865</v>
      </c>
      <c r="I109" s="3" t="s">
        <v>6</v>
      </c>
    </row>
    <row r="110" spans="3:9" x14ac:dyDescent="0.2">
      <c r="C110" s="3">
        <v>1991</v>
      </c>
      <c r="D110" s="3" t="s">
        <v>30</v>
      </c>
      <c r="E110" s="3" t="s">
        <v>22</v>
      </c>
      <c r="F110" s="3" t="s">
        <v>8</v>
      </c>
      <c r="G110" s="3">
        <v>1975</v>
      </c>
      <c r="H110" s="3">
        <v>1731</v>
      </c>
      <c r="I110" s="3" t="s">
        <v>12</v>
      </c>
    </row>
    <row r="111" spans="3:9" x14ac:dyDescent="0.2">
      <c r="C111" s="3">
        <v>1992</v>
      </c>
      <c r="D111" s="3" t="s">
        <v>19</v>
      </c>
      <c r="E111" s="3" t="s">
        <v>16</v>
      </c>
      <c r="F111" s="3" t="s">
        <v>8</v>
      </c>
      <c r="G111" s="3">
        <v>1992</v>
      </c>
      <c r="H111" s="3">
        <v>2253</v>
      </c>
      <c r="I111" s="3" t="s">
        <v>6</v>
      </c>
    </row>
    <row r="112" spans="3:9" x14ac:dyDescent="0.2">
      <c r="C112" s="3">
        <v>1991</v>
      </c>
      <c r="D112" s="3" t="s">
        <v>21</v>
      </c>
      <c r="E112" s="3" t="s">
        <v>22</v>
      </c>
      <c r="F112" s="3" t="s">
        <v>11</v>
      </c>
      <c r="G112" s="3">
        <v>1996</v>
      </c>
      <c r="H112" s="3">
        <v>2735</v>
      </c>
      <c r="I112" s="3" t="s">
        <v>12</v>
      </c>
    </row>
    <row r="113" spans="3:9" x14ac:dyDescent="0.2">
      <c r="C113" s="3">
        <v>1992</v>
      </c>
      <c r="D113" s="3" t="s">
        <v>29</v>
      </c>
      <c r="E113" s="3" t="s">
        <v>10</v>
      </c>
      <c r="F113" s="3" t="s">
        <v>11</v>
      </c>
      <c r="G113" s="3">
        <v>2006</v>
      </c>
      <c r="H113" s="3">
        <v>2958</v>
      </c>
      <c r="I113" s="3" t="s">
        <v>15</v>
      </c>
    </row>
    <row r="114" spans="3:9" x14ac:dyDescent="0.2">
      <c r="C114" s="3">
        <v>1991</v>
      </c>
      <c r="D114" s="3" t="s">
        <v>21</v>
      </c>
      <c r="E114" s="3" t="s">
        <v>20</v>
      </c>
      <c r="F114" s="3" t="s">
        <v>8</v>
      </c>
      <c r="G114" s="3">
        <v>2008</v>
      </c>
      <c r="H114" s="3">
        <v>1911</v>
      </c>
      <c r="I114" s="3" t="s">
        <v>9</v>
      </c>
    </row>
    <row r="115" spans="3:9" x14ac:dyDescent="0.2">
      <c r="C115" s="3">
        <v>1992</v>
      </c>
      <c r="D115" s="3" t="s">
        <v>23</v>
      </c>
      <c r="E115" s="3" t="s">
        <v>16</v>
      </c>
      <c r="F115" s="3" t="s">
        <v>18</v>
      </c>
      <c r="G115" s="3">
        <v>2008</v>
      </c>
      <c r="H115" s="3">
        <v>1041</v>
      </c>
      <c r="I115" s="3" t="s">
        <v>6</v>
      </c>
    </row>
    <row r="116" spans="3:9" x14ac:dyDescent="0.2">
      <c r="C116" s="3">
        <v>1992</v>
      </c>
      <c r="D116" s="3" t="s">
        <v>25</v>
      </c>
      <c r="E116" s="3" t="s">
        <v>22</v>
      </c>
      <c r="F116" s="3" t="s">
        <v>14</v>
      </c>
      <c r="G116" s="3">
        <v>2012</v>
      </c>
      <c r="H116" s="3">
        <v>2393</v>
      </c>
      <c r="I116" s="3" t="s">
        <v>9</v>
      </c>
    </row>
    <row r="117" spans="3:9" x14ac:dyDescent="0.2">
      <c r="C117" s="3">
        <v>1991</v>
      </c>
      <c r="D117" s="3" t="s">
        <v>24</v>
      </c>
      <c r="E117" s="3" t="s">
        <v>7</v>
      </c>
      <c r="F117" s="3" t="s">
        <v>18</v>
      </c>
      <c r="G117" s="3">
        <v>2018</v>
      </c>
      <c r="H117" s="3">
        <v>2580</v>
      </c>
      <c r="I117" s="3" t="s">
        <v>6</v>
      </c>
    </row>
    <row r="118" spans="3:9" x14ac:dyDescent="0.2">
      <c r="C118" s="3">
        <v>1991</v>
      </c>
      <c r="D118" s="3" t="s">
        <v>23</v>
      </c>
      <c r="E118" s="3" t="s">
        <v>10</v>
      </c>
      <c r="F118" s="3" t="s">
        <v>11</v>
      </c>
      <c r="G118" s="3">
        <v>2025</v>
      </c>
      <c r="H118" s="3">
        <v>1203</v>
      </c>
      <c r="I118" s="3" t="s">
        <v>15</v>
      </c>
    </row>
    <row r="119" spans="3:9" x14ac:dyDescent="0.2">
      <c r="C119" s="3">
        <v>1992</v>
      </c>
      <c r="D119" s="3" t="s">
        <v>19</v>
      </c>
      <c r="E119" s="3" t="s">
        <v>22</v>
      </c>
      <c r="F119" s="3" t="s">
        <v>11</v>
      </c>
      <c r="G119" s="3">
        <v>2028</v>
      </c>
      <c r="H119" s="3">
        <v>1028</v>
      </c>
      <c r="I119" s="3" t="s">
        <v>6</v>
      </c>
    </row>
    <row r="120" spans="3:9" x14ac:dyDescent="0.2">
      <c r="C120" s="3">
        <v>1991</v>
      </c>
      <c r="D120" s="3" t="s">
        <v>19</v>
      </c>
      <c r="E120" s="3" t="s">
        <v>4</v>
      </c>
      <c r="F120" s="3" t="s">
        <v>11</v>
      </c>
      <c r="G120" s="3">
        <v>2036</v>
      </c>
      <c r="H120" s="3">
        <v>2797</v>
      </c>
      <c r="I120" s="3" t="s">
        <v>15</v>
      </c>
    </row>
    <row r="121" spans="3:9" x14ac:dyDescent="0.2">
      <c r="C121" s="3">
        <v>1992</v>
      </c>
      <c r="D121" s="3" t="s">
        <v>24</v>
      </c>
      <c r="E121" s="3" t="s">
        <v>22</v>
      </c>
      <c r="F121" s="3" t="s">
        <v>18</v>
      </c>
      <c r="G121" s="3">
        <v>2042</v>
      </c>
      <c r="H121" s="3">
        <v>2999</v>
      </c>
      <c r="I121" s="3" t="s">
        <v>12</v>
      </c>
    </row>
    <row r="122" spans="3:9" x14ac:dyDescent="0.2">
      <c r="C122" s="3">
        <v>1991</v>
      </c>
      <c r="D122" s="3" t="s">
        <v>29</v>
      </c>
      <c r="E122" s="3" t="s">
        <v>13</v>
      </c>
      <c r="F122" s="3" t="s">
        <v>11</v>
      </c>
      <c r="G122" s="3">
        <v>2044</v>
      </c>
      <c r="H122" s="3">
        <v>2277</v>
      </c>
      <c r="I122" s="3" t="s">
        <v>12</v>
      </c>
    </row>
    <row r="123" spans="3:9" x14ac:dyDescent="0.2">
      <c r="C123" s="3">
        <v>1991</v>
      </c>
      <c r="D123" s="3" t="s">
        <v>30</v>
      </c>
      <c r="E123" s="3" t="s">
        <v>7</v>
      </c>
      <c r="F123" s="3" t="s">
        <v>8</v>
      </c>
      <c r="G123" s="3">
        <v>2050</v>
      </c>
      <c r="H123" s="3">
        <v>2331</v>
      </c>
      <c r="I123" s="3" t="s">
        <v>12</v>
      </c>
    </row>
    <row r="124" spans="3:9" x14ac:dyDescent="0.2">
      <c r="C124" s="3">
        <v>1991</v>
      </c>
      <c r="D124" s="3" t="s">
        <v>30</v>
      </c>
      <c r="E124" s="3" t="s">
        <v>10</v>
      </c>
      <c r="F124" s="3" t="s">
        <v>14</v>
      </c>
      <c r="G124" s="3">
        <v>2052</v>
      </c>
      <c r="H124" s="3">
        <v>2052</v>
      </c>
      <c r="I124" s="3" t="s">
        <v>15</v>
      </c>
    </row>
    <row r="125" spans="3:9" x14ac:dyDescent="0.2">
      <c r="C125" s="3">
        <v>1991</v>
      </c>
      <c r="D125" s="3" t="s">
        <v>23</v>
      </c>
      <c r="E125" s="3" t="s">
        <v>16</v>
      </c>
      <c r="F125" s="3" t="s">
        <v>5</v>
      </c>
      <c r="G125" s="3">
        <v>2062</v>
      </c>
      <c r="H125" s="3">
        <v>1899</v>
      </c>
      <c r="I125" s="3" t="s">
        <v>9</v>
      </c>
    </row>
    <row r="126" spans="3:9" x14ac:dyDescent="0.2">
      <c r="C126" s="3">
        <v>1992</v>
      </c>
      <c r="D126" s="3" t="s">
        <v>3</v>
      </c>
      <c r="E126" s="3" t="s">
        <v>7</v>
      </c>
      <c r="F126" s="3" t="s">
        <v>18</v>
      </c>
      <c r="G126" s="3">
        <v>2070</v>
      </c>
      <c r="H126" s="3">
        <v>2754</v>
      </c>
      <c r="I126" s="3" t="s">
        <v>6</v>
      </c>
    </row>
    <row r="127" spans="3:9" x14ac:dyDescent="0.2">
      <c r="C127" s="3">
        <v>1992</v>
      </c>
      <c r="D127" s="3" t="s">
        <v>21</v>
      </c>
      <c r="E127" s="3" t="s">
        <v>10</v>
      </c>
      <c r="F127" s="3" t="s">
        <v>14</v>
      </c>
      <c r="G127" s="3">
        <v>2073</v>
      </c>
      <c r="H127" s="3">
        <v>1313</v>
      </c>
      <c r="I127" s="3" t="s">
        <v>9</v>
      </c>
    </row>
    <row r="128" spans="3:9" x14ac:dyDescent="0.2">
      <c r="C128" s="3">
        <v>1991</v>
      </c>
      <c r="D128" s="3" t="s">
        <v>24</v>
      </c>
      <c r="E128" s="3" t="s">
        <v>20</v>
      </c>
      <c r="F128" s="3" t="s">
        <v>8</v>
      </c>
      <c r="G128" s="3">
        <v>2074</v>
      </c>
      <c r="H128" s="3">
        <v>2698</v>
      </c>
      <c r="I128" s="3" t="s">
        <v>12</v>
      </c>
    </row>
    <row r="129" spans="3:9" x14ac:dyDescent="0.2">
      <c r="C129" s="3">
        <v>1991</v>
      </c>
      <c r="D129" s="3" t="s">
        <v>24</v>
      </c>
      <c r="E129" s="3" t="s">
        <v>16</v>
      </c>
      <c r="F129" s="3" t="s">
        <v>14</v>
      </c>
      <c r="G129" s="3">
        <v>2079</v>
      </c>
      <c r="H129" s="3">
        <v>1732</v>
      </c>
      <c r="I129" s="3" t="s">
        <v>9</v>
      </c>
    </row>
    <row r="130" spans="3:9" x14ac:dyDescent="0.2">
      <c r="C130" s="3">
        <v>1992</v>
      </c>
      <c r="D130" s="3" t="s">
        <v>26</v>
      </c>
      <c r="E130" s="3" t="s">
        <v>4</v>
      </c>
      <c r="F130" s="3" t="s">
        <v>11</v>
      </c>
      <c r="G130" s="3">
        <v>2079</v>
      </c>
      <c r="H130" s="3">
        <v>1201</v>
      </c>
      <c r="I130" s="3" t="s">
        <v>12</v>
      </c>
    </row>
    <row r="131" spans="3:9" x14ac:dyDescent="0.2">
      <c r="C131" s="3">
        <v>1991</v>
      </c>
      <c r="D131" s="3" t="s">
        <v>19</v>
      </c>
      <c r="E131" s="3" t="s">
        <v>13</v>
      </c>
      <c r="F131" s="3" t="s">
        <v>14</v>
      </c>
      <c r="G131" s="3">
        <v>2082</v>
      </c>
      <c r="H131" s="3">
        <v>1606</v>
      </c>
      <c r="I131" s="3" t="s">
        <v>6</v>
      </c>
    </row>
    <row r="132" spans="3:9" x14ac:dyDescent="0.2">
      <c r="C132" s="3">
        <v>1991</v>
      </c>
      <c r="D132" s="3" t="s">
        <v>3</v>
      </c>
      <c r="E132" s="3" t="s">
        <v>10</v>
      </c>
      <c r="F132" s="3" t="s">
        <v>11</v>
      </c>
      <c r="G132" s="3">
        <v>2086</v>
      </c>
      <c r="H132" s="3">
        <v>2913</v>
      </c>
      <c r="I132" s="3" t="s">
        <v>12</v>
      </c>
    </row>
    <row r="133" spans="3:9" x14ac:dyDescent="0.2">
      <c r="C133" s="3">
        <v>1991</v>
      </c>
      <c r="D133" s="3" t="s">
        <v>3</v>
      </c>
      <c r="E133" s="3" t="s">
        <v>10</v>
      </c>
      <c r="F133" s="3" t="s">
        <v>8</v>
      </c>
      <c r="G133" s="3">
        <v>2094</v>
      </c>
      <c r="H133" s="3">
        <v>1219</v>
      </c>
      <c r="I133" s="3" t="s">
        <v>15</v>
      </c>
    </row>
    <row r="134" spans="3:9" x14ac:dyDescent="0.2">
      <c r="C134" s="3">
        <v>1992</v>
      </c>
      <c r="D134" s="3" t="s">
        <v>17</v>
      </c>
      <c r="E134" s="3" t="s">
        <v>22</v>
      </c>
      <c r="F134" s="3" t="s">
        <v>11</v>
      </c>
      <c r="G134" s="3">
        <v>2098</v>
      </c>
      <c r="H134" s="3">
        <v>1482</v>
      </c>
      <c r="I134" s="3" t="s">
        <v>9</v>
      </c>
    </row>
    <row r="135" spans="3:9" x14ac:dyDescent="0.2">
      <c r="C135" s="3">
        <v>1991</v>
      </c>
      <c r="D135" s="3" t="s">
        <v>30</v>
      </c>
      <c r="E135" s="3" t="s">
        <v>22</v>
      </c>
      <c r="F135" s="3" t="s">
        <v>11</v>
      </c>
      <c r="G135" s="3">
        <v>2107</v>
      </c>
      <c r="H135" s="3">
        <v>1241</v>
      </c>
      <c r="I135" s="3" t="s">
        <v>6</v>
      </c>
    </row>
    <row r="136" spans="3:9" x14ac:dyDescent="0.2">
      <c r="C136" s="3">
        <v>1992</v>
      </c>
      <c r="D136" s="3" t="s">
        <v>29</v>
      </c>
      <c r="E136" s="3" t="s">
        <v>13</v>
      </c>
      <c r="F136" s="3" t="s">
        <v>14</v>
      </c>
      <c r="G136" s="3">
        <v>2112</v>
      </c>
      <c r="H136" s="3">
        <v>1383</v>
      </c>
      <c r="I136" s="3" t="s">
        <v>15</v>
      </c>
    </row>
    <row r="137" spans="3:9" x14ac:dyDescent="0.2">
      <c r="C137" s="3">
        <v>1991</v>
      </c>
      <c r="D137" s="3" t="s">
        <v>25</v>
      </c>
      <c r="E137" s="3" t="s">
        <v>13</v>
      </c>
      <c r="F137" s="3" t="s">
        <v>11</v>
      </c>
      <c r="G137" s="3">
        <v>2116</v>
      </c>
      <c r="H137" s="3">
        <v>2060</v>
      </c>
      <c r="I137" s="3" t="s">
        <v>9</v>
      </c>
    </row>
    <row r="138" spans="3:9" x14ac:dyDescent="0.2">
      <c r="C138" s="3">
        <v>1992</v>
      </c>
      <c r="D138" s="3" t="s">
        <v>21</v>
      </c>
      <c r="E138" s="3" t="s">
        <v>4</v>
      </c>
      <c r="F138" s="3" t="s">
        <v>11</v>
      </c>
      <c r="G138" s="3">
        <v>2126</v>
      </c>
      <c r="H138" s="3">
        <v>1324</v>
      </c>
      <c r="I138" s="3" t="s">
        <v>9</v>
      </c>
    </row>
    <row r="139" spans="3:9" x14ac:dyDescent="0.2">
      <c r="C139" s="3">
        <v>1991</v>
      </c>
      <c r="D139" s="3" t="s">
        <v>17</v>
      </c>
      <c r="E139" s="3" t="s">
        <v>4</v>
      </c>
      <c r="F139" s="3" t="s">
        <v>11</v>
      </c>
      <c r="G139" s="3">
        <v>2128</v>
      </c>
      <c r="H139" s="3">
        <v>2230</v>
      </c>
      <c r="I139" s="3" t="s">
        <v>12</v>
      </c>
    </row>
    <row r="140" spans="3:9" x14ac:dyDescent="0.2">
      <c r="C140" s="3">
        <v>1991</v>
      </c>
      <c r="D140" s="3" t="s">
        <v>23</v>
      </c>
      <c r="E140" s="3" t="s">
        <v>10</v>
      </c>
      <c r="F140" s="3" t="s">
        <v>18</v>
      </c>
      <c r="G140" s="3">
        <v>2143</v>
      </c>
      <c r="H140" s="3">
        <v>2327</v>
      </c>
      <c r="I140" s="3" t="s">
        <v>12</v>
      </c>
    </row>
    <row r="141" spans="3:9" x14ac:dyDescent="0.2">
      <c r="C141" s="3">
        <v>1991</v>
      </c>
      <c r="D141" s="3" t="s">
        <v>28</v>
      </c>
      <c r="E141" s="3" t="s">
        <v>10</v>
      </c>
      <c r="F141" s="3" t="s">
        <v>5</v>
      </c>
      <c r="G141" s="3">
        <v>2150</v>
      </c>
      <c r="H141" s="3">
        <v>2649</v>
      </c>
      <c r="I141" s="3" t="s">
        <v>6</v>
      </c>
    </row>
    <row r="142" spans="3:9" x14ac:dyDescent="0.2">
      <c r="C142" s="3">
        <v>1991</v>
      </c>
      <c r="D142" s="3" t="s">
        <v>28</v>
      </c>
      <c r="E142" s="3" t="s">
        <v>4</v>
      </c>
      <c r="F142" s="3" t="s">
        <v>8</v>
      </c>
      <c r="G142" s="3">
        <v>2158</v>
      </c>
      <c r="H142" s="3">
        <v>2140</v>
      </c>
      <c r="I142" s="3" t="s">
        <v>6</v>
      </c>
    </row>
    <row r="143" spans="3:9" x14ac:dyDescent="0.2">
      <c r="C143" s="3">
        <v>1991</v>
      </c>
      <c r="D143" s="3" t="s">
        <v>25</v>
      </c>
      <c r="E143" s="3" t="s">
        <v>13</v>
      </c>
      <c r="F143" s="3" t="s">
        <v>8</v>
      </c>
      <c r="G143" s="3">
        <v>2163</v>
      </c>
      <c r="H143" s="3">
        <v>1524</v>
      </c>
      <c r="I143" s="3" t="s">
        <v>12</v>
      </c>
    </row>
    <row r="144" spans="3:9" x14ac:dyDescent="0.2">
      <c r="C144" s="3">
        <v>1992</v>
      </c>
      <c r="D144" s="3" t="s">
        <v>3</v>
      </c>
      <c r="E144" s="3" t="s">
        <v>7</v>
      </c>
      <c r="F144" s="3" t="s">
        <v>14</v>
      </c>
      <c r="G144" s="3">
        <v>2188</v>
      </c>
      <c r="H144" s="3">
        <v>2320</v>
      </c>
      <c r="I144" s="3" t="s">
        <v>12</v>
      </c>
    </row>
    <row r="145" spans="3:9" x14ac:dyDescent="0.2">
      <c r="C145" s="3">
        <v>1991</v>
      </c>
      <c r="D145" s="3" t="s">
        <v>30</v>
      </c>
      <c r="E145" s="3" t="s">
        <v>10</v>
      </c>
      <c r="F145" s="3" t="s">
        <v>5</v>
      </c>
      <c r="G145" s="3">
        <v>2193</v>
      </c>
      <c r="H145" s="3">
        <v>2900</v>
      </c>
      <c r="I145" s="3" t="s">
        <v>12</v>
      </c>
    </row>
    <row r="146" spans="3:9" x14ac:dyDescent="0.2">
      <c r="C146" s="3">
        <v>1991</v>
      </c>
      <c r="D146" s="3" t="s">
        <v>24</v>
      </c>
      <c r="E146" s="3" t="s">
        <v>20</v>
      </c>
      <c r="F146" s="3" t="s">
        <v>11</v>
      </c>
      <c r="G146" s="3">
        <v>2196</v>
      </c>
      <c r="H146" s="3">
        <v>1984</v>
      </c>
      <c r="I146" s="3" t="s">
        <v>12</v>
      </c>
    </row>
    <row r="147" spans="3:9" x14ac:dyDescent="0.2">
      <c r="C147" s="3">
        <v>1992</v>
      </c>
      <c r="D147" s="3" t="s">
        <v>30</v>
      </c>
      <c r="E147" s="3" t="s">
        <v>10</v>
      </c>
      <c r="F147" s="3" t="s">
        <v>11</v>
      </c>
      <c r="G147" s="3">
        <v>2209</v>
      </c>
      <c r="H147" s="3">
        <v>1624</v>
      </c>
      <c r="I147" s="3" t="s">
        <v>12</v>
      </c>
    </row>
    <row r="148" spans="3:9" x14ac:dyDescent="0.2">
      <c r="C148" s="3">
        <v>1991</v>
      </c>
      <c r="D148" s="3" t="s">
        <v>21</v>
      </c>
      <c r="E148" s="3" t="s">
        <v>20</v>
      </c>
      <c r="F148" s="3" t="s">
        <v>8</v>
      </c>
      <c r="G148" s="3">
        <v>2215</v>
      </c>
      <c r="H148" s="3">
        <v>1968</v>
      </c>
      <c r="I148" s="3" t="s">
        <v>15</v>
      </c>
    </row>
    <row r="149" spans="3:9" x14ac:dyDescent="0.2">
      <c r="C149" s="3">
        <v>1992</v>
      </c>
      <c r="D149" s="3" t="s">
        <v>29</v>
      </c>
      <c r="E149" s="3" t="s">
        <v>13</v>
      </c>
      <c r="F149" s="3" t="s">
        <v>18</v>
      </c>
      <c r="G149" s="3">
        <v>2224</v>
      </c>
      <c r="H149" s="3">
        <v>1785</v>
      </c>
      <c r="I149" s="3" t="s">
        <v>9</v>
      </c>
    </row>
    <row r="150" spans="3:9" x14ac:dyDescent="0.2">
      <c r="C150" s="3">
        <v>1992</v>
      </c>
      <c r="D150" s="3" t="s">
        <v>24</v>
      </c>
      <c r="E150" s="3" t="s">
        <v>7</v>
      </c>
      <c r="F150" s="3" t="s">
        <v>5</v>
      </c>
      <c r="G150" s="3">
        <v>2234</v>
      </c>
      <c r="H150" s="3">
        <v>1926</v>
      </c>
      <c r="I150" s="3" t="s">
        <v>9</v>
      </c>
    </row>
    <row r="151" spans="3:9" x14ac:dyDescent="0.2">
      <c r="C151" s="3">
        <v>1992</v>
      </c>
      <c r="D151" s="3" t="s">
        <v>29</v>
      </c>
      <c r="E151" s="3" t="s">
        <v>4</v>
      </c>
      <c r="F151" s="3" t="s">
        <v>8</v>
      </c>
      <c r="G151" s="3">
        <v>2234</v>
      </c>
      <c r="H151" s="3">
        <v>1532</v>
      </c>
      <c r="I151" s="3" t="s">
        <v>9</v>
      </c>
    </row>
    <row r="152" spans="3:9" x14ac:dyDescent="0.2">
      <c r="C152" s="3">
        <v>1991</v>
      </c>
      <c r="D152" s="3" t="s">
        <v>27</v>
      </c>
      <c r="E152" s="3" t="s">
        <v>16</v>
      </c>
      <c r="F152" s="3" t="s">
        <v>14</v>
      </c>
      <c r="G152" s="3">
        <v>2244</v>
      </c>
      <c r="H152" s="3">
        <v>1939</v>
      </c>
      <c r="I152" s="3" t="s">
        <v>12</v>
      </c>
    </row>
    <row r="153" spans="3:9" x14ac:dyDescent="0.2">
      <c r="C153" s="3">
        <v>1992</v>
      </c>
      <c r="D153" s="3" t="s">
        <v>25</v>
      </c>
      <c r="E153" s="3" t="s">
        <v>10</v>
      </c>
      <c r="F153" s="3" t="s">
        <v>5</v>
      </c>
      <c r="G153" s="3">
        <v>2246</v>
      </c>
      <c r="H153" s="3">
        <v>2918</v>
      </c>
      <c r="I153" s="3" t="s">
        <v>12</v>
      </c>
    </row>
    <row r="154" spans="3:9" x14ac:dyDescent="0.2">
      <c r="C154" s="3">
        <v>1991</v>
      </c>
      <c r="D154" s="3" t="s">
        <v>19</v>
      </c>
      <c r="E154" s="3" t="s">
        <v>4</v>
      </c>
      <c r="F154" s="3" t="s">
        <v>14</v>
      </c>
      <c r="G154" s="3">
        <v>2254</v>
      </c>
      <c r="H154" s="3">
        <v>1616</v>
      </c>
      <c r="I154" s="3" t="s">
        <v>6</v>
      </c>
    </row>
    <row r="155" spans="3:9" x14ac:dyDescent="0.2">
      <c r="C155" s="3">
        <v>1991</v>
      </c>
      <c r="D155" s="3" t="s">
        <v>30</v>
      </c>
      <c r="E155" s="3" t="s">
        <v>22</v>
      </c>
      <c r="F155" s="3" t="s">
        <v>11</v>
      </c>
      <c r="G155" s="3">
        <v>2254</v>
      </c>
      <c r="H155" s="3">
        <v>1399</v>
      </c>
      <c r="I155" s="3" t="s">
        <v>15</v>
      </c>
    </row>
    <row r="156" spans="3:9" x14ac:dyDescent="0.2">
      <c r="C156" s="3">
        <v>1992</v>
      </c>
      <c r="D156" s="3" t="s">
        <v>27</v>
      </c>
      <c r="E156" s="3" t="s">
        <v>13</v>
      </c>
      <c r="F156" s="3" t="s">
        <v>5</v>
      </c>
      <c r="G156" s="3">
        <v>2254</v>
      </c>
      <c r="H156" s="3">
        <v>1621</v>
      </c>
      <c r="I156" s="3" t="s">
        <v>15</v>
      </c>
    </row>
    <row r="157" spans="3:9" x14ac:dyDescent="0.2">
      <c r="C157" s="3">
        <v>1991</v>
      </c>
      <c r="D157" s="3" t="s">
        <v>28</v>
      </c>
      <c r="E157" s="3" t="s">
        <v>13</v>
      </c>
      <c r="F157" s="3" t="s">
        <v>8</v>
      </c>
      <c r="G157" s="3">
        <v>2263</v>
      </c>
      <c r="H157" s="3">
        <v>1605</v>
      </c>
      <c r="I157" s="3" t="s">
        <v>15</v>
      </c>
    </row>
    <row r="158" spans="3:9" x14ac:dyDescent="0.2">
      <c r="C158" s="3">
        <v>1991</v>
      </c>
      <c r="D158" s="3" t="s">
        <v>19</v>
      </c>
      <c r="E158" s="3" t="s">
        <v>4</v>
      </c>
      <c r="F158" s="3" t="s">
        <v>5</v>
      </c>
      <c r="G158" s="3">
        <v>2284</v>
      </c>
      <c r="H158" s="3">
        <v>2428</v>
      </c>
      <c r="I158" s="3" t="s">
        <v>6</v>
      </c>
    </row>
    <row r="159" spans="3:9" x14ac:dyDescent="0.2">
      <c r="C159" s="3">
        <v>1991</v>
      </c>
      <c r="D159" s="3" t="s">
        <v>23</v>
      </c>
      <c r="E159" s="3" t="s">
        <v>10</v>
      </c>
      <c r="F159" s="3" t="s">
        <v>8</v>
      </c>
      <c r="G159" s="3">
        <v>2286</v>
      </c>
      <c r="H159" s="3">
        <v>2494</v>
      </c>
      <c r="I159" s="3" t="s">
        <v>15</v>
      </c>
    </row>
    <row r="160" spans="3:9" x14ac:dyDescent="0.2">
      <c r="C160" s="3">
        <v>1992</v>
      </c>
      <c r="D160" s="3" t="s">
        <v>21</v>
      </c>
      <c r="E160" s="3" t="s">
        <v>13</v>
      </c>
      <c r="F160" s="3" t="s">
        <v>11</v>
      </c>
      <c r="G160" s="3">
        <v>2290</v>
      </c>
      <c r="H160" s="3">
        <v>2389</v>
      </c>
      <c r="I160" s="3" t="s">
        <v>12</v>
      </c>
    </row>
    <row r="161" spans="3:9" x14ac:dyDescent="0.2">
      <c r="C161" s="3">
        <v>1991</v>
      </c>
      <c r="D161" s="3" t="s">
        <v>24</v>
      </c>
      <c r="E161" s="3" t="s">
        <v>16</v>
      </c>
      <c r="F161" s="3" t="s">
        <v>5</v>
      </c>
      <c r="G161" s="3">
        <v>2309</v>
      </c>
      <c r="H161" s="3">
        <v>1947</v>
      </c>
      <c r="I161" s="3" t="s">
        <v>12</v>
      </c>
    </row>
    <row r="162" spans="3:9" x14ac:dyDescent="0.2">
      <c r="C162" s="3">
        <v>1991</v>
      </c>
      <c r="D162" s="3" t="s">
        <v>26</v>
      </c>
      <c r="E162" s="3" t="s">
        <v>22</v>
      </c>
      <c r="F162" s="3" t="s">
        <v>11</v>
      </c>
      <c r="G162" s="3">
        <v>2310</v>
      </c>
      <c r="H162" s="3">
        <v>2973</v>
      </c>
      <c r="I162" s="3" t="s">
        <v>12</v>
      </c>
    </row>
    <row r="163" spans="3:9" x14ac:dyDescent="0.2">
      <c r="C163" s="3">
        <v>1991</v>
      </c>
      <c r="D163" s="3" t="s">
        <v>3</v>
      </c>
      <c r="E163" s="3" t="s">
        <v>16</v>
      </c>
      <c r="F163" s="3" t="s">
        <v>14</v>
      </c>
      <c r="G163" s="3">
        <v>2317</v>
      </c>
      <c r="H163" s="3">
        <v>1092</v>
      </c>
      <c r="I163" s="3" t="s">
        <v>12</v>
      </c>
    </row>
    <row r="164" spans="3:9" x14ac:dyDescent="0.2">
      <c r="C164" s="3">
        <v>1991</v>
      </c>
      <c r="D164" s="3" t="s">
        <v>24</v>
      </c>
      <c r="E164" s="3" t="s">
        <v>20</v>
      </c>
      <c r="F164" s="3" t="s">
        <v>14</v>
      </c>
      <c r="G164" s="3">
        <v>2343</v>
      </c>
      <c r="H164" s="3">
        <v>1134</v>
      </c>
      <c r="I164" s="3" t="s">
        <v>15</v>
      </c>
    </row>
    <row r="165" spans="3:9" x14ac:dyDescent="0.2">
      <c r="C165" s="3">
        <v>1992</v>
      </c>
      <c r="D165" s="3" t="s">
        <v>30</v>
      </c>
      <c r="E165" s="3" t="s">
        <v>10</v>
      </c>
      <c r="F165" s="3" t="s">
        <v>5</v>
      </c>
      <c r="G165" s="3">
        <v>2360</v>
      </c>
      <c r="H165" s="3">
        <v>1733</v>
      </c>
      <c r="I165" s="3" t="s">
        <v>6</v>
      </c>
    </row>
    <row r="166" spans="3:9" x14ac:dyDescent="0.2">
      <c r="C166" s="3">
        <v>1992</v>
      </c>
      <c r="D166" s="3" t="s">
        <v>3</v>
      </c>
      <c r="E166" s="3" t="s">
        <v>10</v>
      </c>
      <c r="F166" s="3" t="s">
        <v>18</v>
      </c>
      <c r="G166" s="3">
        <v>2378</v>
      </c>
      <c r="H166" s="3">
        <v>1938</v>
      </c>
      <c r="I166" s="3" t="s">
        <v>6</v>
      </c>
    </row>
    <row r="167" spans="3:9" x14ac:dyDescent="0.2">
      <c r="C167" s="3">
        <v>1992</v>
      </c>
      <c r="D167" s="3" t="s">
        <v>28</v>
      </c>
      <c r="E167" s="3" t="s">
        <v>20</v>
      </c>
      <c r="F167" s="3" t="s">
        <v>5</v>
      </c>
      <c r="G167" s="3">
        <v>2381</v>
      </c>
      <c r="H167" s="3">
        <v>2233</v>
      </c>
      <c r="I167" s="3" t="s">
        <v>15</v>
      </c>
    </row>
    <row r="168" spans="3:9" x14ac:dyDescent="0.2">
      <c r="C168" s="3">
        <v>1991</v>
      </c>
      <c r="D168" s="3" t="s">
        <v>25</v>
      </c>
      <c r="E168" s="3" t="s">
        <v>13</v>
      </c>
      <c r="F168" s="3" t="s">
        <v>5</v>
      </c>
      <c r="G168" s="3">
        <v>2387</v>
      </c>
      <c r="H168" s="3">
        <v>1732</v>
      </c>
      <c r="I168" s="3" t="s">
        <v>6</v>
      </c>
    </row>
    <row r="169" spans="3:9" x14ac:dyDescent="0.2">
      <c r="C169" s="3">
        <v>1991</v>
      </c>
      <c r="D169" s="3" t="s">
        <v>23</v>
      </c>
      <c r="E169" s="3" t="s">
        <v>4</v>
      </c>
      <c r="F169" s="3" t="s">
        <v>5</v>
      </c>
      <c r="G169" s="3">
        <v>2398</v>
      </c>
      <c r="H169" s="3">
        <v>1736</v>
      </c>
      <c r="I169" s="3" t="s">
        <v>15</v>
      </c>
    </row>
    <row r="170" spans="3:9" x14ac:dyDescent="0.2">
      <c r="C170" s="3">
        <v>1992</v>
      </c>
      <c r="D170" s="3" t="s">
        <v>21</v>
      </c>
      <c r="E170" s="3" t="s">
        <v>13</v>
      </c>
      <c r="F170" s="3" t="s">
        <v>11</v>
      </c>
      <c r="G170" s="3">
        <v>2412</v>
      </c>
      <c r="H170" s="3">
        <v>2755</v>
      </c>
      <c r="I170" s="3" t="s">
        <v>9</v>
      </c>
    </row>
    <row r="171" spans="3:9" x14ac:dyDescent="0.2">
      <c r="C171" s="3">
        <v>1992</v>
      </c>
      <c r="D171" s="3" t="s">
        <v>25</v>
      </c>
      <c r="E171" s="3" t="s">
        <v>20</v>
      </c>
      <c r="F171" s="3" t="s">
        <v>11</v>
      </c>
      <c r="G171" s="3">
        <v>2412</v>
      </c>
      <c r="H171" s="3">
        <v>2204</v>
      </c>
      <c r="I171" s="3" t="s">
        <v>12</v>
      </c>
    </row>
    <row r="172" spans="3:9" x14ac:dyDescent="0.2">
      <c r="C172" s="3">
        <v>1992</v>
      </c>
      <c r="D172" s="3" t="s">
        <v>3</v>
      </c>
      <c r="E172" s="3" t="s">
        <v>10</v>
      </c>
      <c r="F172" s="3" t="s">
        <v>8</v>
      </c>
      <c r="G172" s="3">
        <v>2441</v>
      </c>
      <c r="H172" s="3">
        <v>2769</v>
      </c>
      <c r="I172" s="3" t="s">
        <v>12</v>
      </c>
    </row>
    <row r="173" spans="3:9" x14ac:dyDescent="0.2">
      <c r="C173" s="3">
        <v>1992</v>
      </c>
      <c r="D173" s="3" t="s">
        <v>28</v>
      </c>
      <c r="E173" s="3" t="s">
        <v>16</v>
      </c>
      <c r="F173" s="3" t="s">
        <v>8</v>
      </c>
      <c r="G173" s="3">
        <v>2447</v>
      </c>
      <c r="H173" s="3">
        <v>1430</v>
      </c>
      <c r="I173" s="3" t="s">
        <v>6</v>
      </c>
    </row>
    <row r="174" spans="3:9" x14ac:dyDescent="0.2">
      <c r="C174" s="3">
        <v>1991</v>
      </c>
      <c r="D174" s="3" t="s">
        <v>29</v>
      </c>
      <c r="E174" s="3" t="s">
        <v>10</v>
      </c>
      <c r="F174" s="3" t="s">
        <v>5</v>
      </c>
      <c r="G174" s="3">
        <v>2462</v>
      </c>
      <c r="H174" s="3">
        <v>2122</v>
      </c>
      <c r="I174" s="3" t="s">
        <v>9</v>
      </c>
    </row>
    <row r="175" spans="3:9" x14ac:dyDescent="0.2">
      <c r="C175" s="3">
        <v>1992</v>
      </c>
      <c r="D175" s="3" t="s">
        <v>17</v>
      </c>
      <c r="E175" s="3" t="s">
        <v>20</v>
      </c>
      <c r="F175" s="3" t="s">
        <v>14</v>
      </c>
      <c r="G175" s="3">
        <v>2504</v>
      </c>
      <c r="H175" s="3">
        <v>1250</v>
      </c>
      <c r="I175" s="3" t="s">
        <v>15</v>
      </c>
    </row>
    <row r="176" spans="3:9" x14ac:dyDescent="0.2">
      <c r="C176" s="3">
        <v>1992</v>
      </c>
      <c r="D176" s="3" t="s">
        <v>23</v>
      </c>
      <c r="E176" s="3" t="s">
        <v>10</v>
      </c>
      <c r="F176" s="3" t="s">
        <v>8</v>
      </c>
      <c r="G176" s="3">
        <v>2534</v>
      </c>
      <c r="H176" s="3">
        <v>2422</v>
      </c>
      <c r="I176" s="3" t="s">
        <v>12</v>
      </c>
    </row>
    <row r="177" spans="3:9" x14ac:dyDescent="0.2">
      <c r="C177" s="3">
        <v>1991</v>
      </c>
      <c r="D177" s="3" t="s">
        <v>27</v>
      </c>
      <c r="E177" s="3" t="s">
        <v>13</v>
      </c>
      <c r="F177" s="3" t="s">
        <v>5</v>
      </c>
      <c r="G177" s="3">
        <v>2556</v>
      </c>
      <c r="H177" s="3">
        <v>2537</v>
      </c>
      <c r="I177" s="3" t="s">
        <v>15</v>
      </c>
    </row>
    <row r="178" spans="3:9" x14ac:dyDescent="0.2">
      <c r="C178" s="3">
        <v>1992</v>
      </c>
      <c r="D178" s="3" t="s">
        <v>21</v>
      </c>
      <c r="E178" s="3" t="s">
        <v>13</v>
      </c>
      <c r="F178" s="3" t="s">
        <v>8</v>
      </c>
      <c r="G178" s="3">
        <v>2575</v>
      </c>
      <c r="H178" s="3">
        <v>2944</v>
      </c>
      <c r="I178" s="3" t="s">
        <v>12</v>
      </c>
    </row>
    <row r="179" spans="3:9" x14ac:dyDescent="0.2">
      <c r="C179" s="3">
        <v>1992</v>
      </c>
      <c r="D179" s="3" t="s">
        <v>26</v>
      </c>
      <c r="E179" s="3" t="s">
        <v>4</v>
      </c>
      <c r="F179" s="3" t="s">
        <v>5</v>
      </c>
      <c r="G179" s="3">
        <v>2600</v>
      </c>
      <c r="H179" s="3">
        <v>1804</v>
      </c>
      <c r="I179" s="3" t="s">
        <v>15</v>
      </c>
    </row>
    <row r="180" spans="3:9" x14ac:dyDescent="0.2">
      <c r="C180" s="3">
        <v>1992</v>
      </c>
      <c r="D180" s="3" t="s">
        <v>23</v>
      </c>
      <c r="E180" s="3" t="s">
        <v>16</v>
      </c>
      <c r="F180" s="3" t="s">
        <v>11</v>
      </c>
      <c r="G180" s="3">
        <v>2610</v>
      </c>
      <c r="H180" s="3">
        <v>2195</v>
      </c>
      <c r="I180" s="3" t="s">
        <v>12</v>
      </c>
    </row>
    <row r="181" spans="3:9" x14ac:dyDescent="0.2">
      <c r="C181" s="3">
        <v>1992</v>
      </c>
      <c r="D181" s="3" t="s">
        <v>17</v>
      </c>
      <c r="E181" s="3" t="s">
        <v>10</v>
      </c>
      <c r="F181" s="3" t="s">
        <v>14</v>
      </c>
      <c r="G181" s="3">
        <v>2617</v>
      </c>
      <c r="H181" s="3">
        <v>1657</v>
      </c>
      <c r="I181" s="3" t="s">
        <v>12</v>
      </c>
    </row>
    <row r="182" spans="3:9" x14ac:dyDescent="0.2">
      <c r="C182" s="3">
        <v>1991</v>
      </c>
      <c r="D182" s="3" t="s">
        <v>17</v>
      </c>
      <c r="E182" s="3" t="s">
        <v>13</v>
      </c>
      <c r="F182" s="3" t="s">
        <v>5</v>
      </c>
      <c r="G182" s="3">
        <v>2632</v>
      </c>
      <c r="H182" s="3">
        <v>2609</v>
      </c>
      <c r="I182" s="3" t="s">
        <v>6</v>
      </c>
    </row>
    <row r="183" spans="3:9" x14ac:dyDescent="0.2">
      <c r="C183" s="3">
        <v>1991</v>
      </c>
      <c r="D183" s="3" t="s">
        <v>24</v>
      </c>
      <c r="E183" s="3" t="s">
        <v>22</v>
      </c>
      <c r="F183" s="3" t="s">
        <v>18</v>
      </c>
      <c r="G183" s="3">
        <v>2632</v>
      </c>
      <c r="H183" s="3">
        <v>1425</v>
      </c>
      <c r="I183" s="3" t="s">
        <v>15</v>
      </c>
    </row>
    <row r="184" spans="3:9" x14ac:dyDescent="0.2">
      <c r="C184" s="3">
        <v>1992</v>
      </c>
      <c r="D184" s="3" t="s">
        <v>25</v>
      </c>
      <c r="E184" s="3" t="s">
        <v>4</v>
      </c>
      <c r="F184" s="3" t="s">
        <v>18</v>
      </c>
      <c r="G184" s="3">
        <v>2636</v>
      </c>
      <c r="H184" s="3">
        <v>2103</v>
      </c>
      <c r="I184" s="3" t="s">
        <v>15</v>
      </c>
    </row>
    <row r="185" spans="3:9" x14ac:dyDescent="0.2">
      <c r="C185" s="3">
        <v>1992</v>
      </c>
      <c r="D185" s="3" t="s">
        <v>27</v>
      </c>
      <c r="E185" s="3" t="s">
        <v>13</v>
      </c>
      <c r="F185" s="3" t="s">
        <v>11</v>
      </c>
      <c r="G185" s="3">
        <v>2643</v>
      </c>
      <c r="H185" s="3">
        <v>2930</v>
      </c>
      <c r="I185" s="3" t="s">
        <v>12</v>
      </c>
    </row>
    <row r="186" spans="3:9" x14ac:dyDescent="0.2">
      <c r="C186" s="3">
        <v>1992</v>
      </c>
      <c r="D186" s="3" t="s">
        <v>26</v>
      </c>
      <c r="E186" s="3" t="s">
        <v>16</v>
      </c>
      <c r="F186" s="3" t="s">
        <v>18</v>
      </c>
      <c r="G186" s="3">
        <v>2666</v>
      </c>
      <c r="H186" s="3">
        <v>2252</v>
      </c>
      <c r="I186" s="3" t="s">
        <v>15</v>
      </c>
    </row>
    <row r="187" spans="3:9" x14ac:dyDescent="0.2">
      <c r="C187" s="3">
        <v>1992</v>
      </c>
      <c r="D187" s="3" t="s">
        <v>30</v>
      </c>
      <c r="E187" s="3" t="s">
        <v>4</v>
      </c>
      <c r="F187" s="3" t="s">
        <v>8</v>
      </c>
      <c r="G187" s="3">
        <v>2676</v>
      </c>
      <c r="H187" s="3">
        <v>1792</v>
      </c>
      <c r="I187" s="3" t="s">
        <v>9</v>
      </c>
    </row>
    <row r="188" spans="3:9" x14ac:dyDescent="0.2">
      <c r="C188" s="3">
        <v>1991</v>
      </c>
      <c r="D188" s="3" t="s">
        <v>21</v>
      </c>
      <c r="E188" s="3" t="s">
        <v>4</v>
      </c>
      <c r="F188" s="3" t="s">
        <v>8</v>
      </c>
      <c r="G188" s="3">
        <v>2680</v>
      </c>
      <c r="H188" s="3">
        <v>2342</v>
      </c>
      <c r="I188" s="3" t="s">
        <v>12</v>
      </c>
    </row>
    <row r="189" spans="3:9" x14ac:dyDescent="0.2">
      <c r="C189" s="3">
        <v>1992</v>
      </c>
      <c r="D189" s="3" t="s">
        <v>27</v>
      </c>
      <c r="E189" s="3" t="s">
        <v>4</v>
      </c>
      <c r="F189" s="3" t="s">
        <v>5</v>
      </c>
      <c r="G189" s="3">
        <v>2685</v>
      </c>
      <c r="H189" s="3">
        <v>1819</v>
      </c>
      <c r="I189" s="3" t="s">
        <v>6</v>
      </c>
    </row>
    <row r="190" spans="3:9" x14ac:dyDescent="0.2">
      <c r="C190" s="3">
        <v>1991</v>
      </c>
      <c r="D190" s="3" t="s">
        <v>26</v>
      </c>
      <c r="E190" s="3" t="s">
        <v>20</v>
      </c>
      <c r="F190" s="3" t="s">
        <v>8</v>
      </c>
      <c r="G190" s="3">
        <v>2702</v>
      </c>
      <c r="H190" s="3">
        <v>2068</v>
      </c>
      <c r="I190" s="3" t="s">
        <v>6</v>
      </c>
    </row>
    <row r="191" spans="3:9" x14ac:dyDescent="0.2">
      <c r="C191" s="3">
        <v>1991</v>
      </c>
      <c r="D191" s="3" t="s">
        <v>30</v>
      </c>
      <c r="E191" s="3" t="s">
        <v>10</v>
      </c>
      <c r="F191" s="3" t="s">
        <v>11</v>
      </c>
      <c r="G191" s="3">
        <v>2702</v>
      </c>
      <c r="H191" s="3">
        <v>2054</v>
      </c>
      <c r="I191" s="3" t="s">
        <v>15</v>
      </c>
    </row>
    <row r="192" spans="3:9" x14ac:dyDescent="0.2">
      <c r="C192" s="3">
        <v>1992</v>
      </c>
      <c r="D192" s="3" t="s">
        <v>29</v>
      </c>
      <c r="E192" s="3" t="s">
        <v>10</v>
      </c>
      <c r="F192" s="3" t="s">
        <v>5</v>
      </c>
      <c r="G192" s="3">
        <v>2707</v>
      </c>
      <c r="H192" s="3">
        <v>1205</v>
      </c>
      <c r="I192" s="3" t="s">
        <v>9</v>
      </c>
    </row>
    <row r="193" spans="3:9" x14ac:dyDescent="0.2">
      <c r="C193" s="3">
        <v>1991</v>
      </c>
      <c r="D193" s="3" t="s">
        <v>26</v>
      </c>
      <c r="E193" s="3" t="s">
        <v>7</v>
      </c>
      <c r="F193" s="3" t="s">
        <v>11</v>
      </c>
      <c r="G193" s="3">
        <v>2719</v>
      </c>
      <c r="H193" s="3">
        <v>2050</v>
      </c>
      <c r="I193" s="3" t="s">
        <v>15</v>
      </c>
    </row>
    <row r="194" spans="3:9" x14ac:dyDescent="0.2">
      <c r="C194" s="3">
        <v>1991</v>
      </c>
      <c r="D194" s="3" t="s">
        <v>25</v>
      </c>
      <c r="E194" s="3" t="s">
        <v>22</v>
      </c>
      <c r="F194" s="3" t="s">
        <v>5</v>
      </c>
      <c r="G194" s="3">
        <v>2729</v>
      </c>
      <c r="H194" s="3">
        <v>1956</v>
      </c>
      <c r="I194" s="3" t="s">
        <v>9</v>
      </c>
    </row>
    <row r="195" spans="3:9" x14ac:dyDescent="0.2">
      <c r="C195" s="3">
        <v>1992</v>
      </c>
      <c r="D195" s="3" t="s">
        <v>30</v>
      </c>
      <c r="E195" s="3" t="s">
        <v>7</v>
      </c>
      <c r="F195" s="3" t="s">
        <v>5</v>
      </c>
      <c r="G195" s="3">
        <v>2730</v>
      </c>
      <c r="H195" s="3">
        <v>1859</v>
      </c>
      <c r="I195" s="3" t="s">
        <v>15</v>
      </c>
    </row>
    <row r="196" spans="3:9" x14ac:dyDescent="0.2">
      <c r="C196" s="3">
        <v>1992</v>
      </c>
      <c r="D196" s="3" t="s">
        <v>25</v>
      </c>
      <c r="E196" s="3" t="s">
        <v>4</v>
      </c>
      <c r="F196" s="3" t="s">
        <v>8</v>
      </c>
      <c r="G196" s="3">
        <v>2731</v>
      </c>
      <c r="H196" s="3">
        <v>2264</v>
      </c>
      <c r="I196" s="3" t="s">
        <v>12</v>
      </c>
    </row>
    <row r="197" spans="3:9" x14ac:dyDescent="0.2">
      <c r="C197" s="3">
        <v>1991</v>
      </c>
      <c r="D197" s="3" t="s">
        <v>28</v>
      </c>
      <c r="E197" s="3" t="s">
        <v>4</v>
      </c>
      <c r="F197" s="3" t="s">
        <v>11</v>
      </c>
      <c r="G197" s="3">
        <v>2740</v>
      </c>
      <c r="H197" s="3">
        <v>1738</v>
      </c>
      <c r="I197" s="3" t="s">
        <v>12</v>
      </c>
    </row>
    <row r="198" spans="3:9" x14ac:dyDescent="0.2">
      <c r="C198" s="3">
        <v>1991</v>
      </c>
      <c r="D198" s="3" t="s">
        <v>23</v>
      </c>
      <c r="E198" s="3" t="s">
        <v>7</v>
      </c>
      <c r="F198" s="3" t="s">
        <v>18</v>
      </c>
      <c r="G198" s="3">
        <v>2744</v>
      </c>
      <c r="H198" s="3">
        <v>2981</v>
      </c>
      <c r="I198" s="3" t="s">
        <v>12</v>
      </c>
    </row>
    <row r="199" spans="3:9" x14ac:dyDescent="0.2">
      <c r="C199" s="3">
        <v>1991</v>
      </c>
      <c r="D199" s="3" t="s">
        <v>29</v>
      </c>
      <c r="E199" s="3" t="s">
        <v>13</v>
      </c>
      <c r="F199" s="3" t="s">
        <v>8</v>
      </c>
      <c r="G199" s="3">
        <v>2753</v>
      </c>
      <c r="H199" s="3">
        <v>1589</v>
      </c>
      <c r="I199" s="3" t="s">
        <v>6</v>
      </c>
    </row>
    <row r="200" spans="3:9" x14ac:dyDescent="0.2">
      <c r="C200" s="3">
        <v>1991</v>
      </c>
      <c r="D200" s="3" t="s">
        <v>26</v>
      </c>
      <c r="E200" s="3" t="s">
        <v>20</v>
      </c>
      <c r="F200" s="3" t="s">
        <v>5</v>
      </c>
      <c r="G200" s="3">
        <v>2756</v>
      </c>
      <c r="H200" s="3">
        <v>1724</v>
      </c>
      <c r="I200" s="3" t="s">
        <v>9</v>
      </c>
    </row>
    <row r="201" spans="3:9" x14ac:dyDescent="0.2">
      <c r="C201" s="3">
        <v>1991</v>
      </c>
      <c r="D201" s="3" t="s">
        <v>23</v>
      </c>
      <c r="E201" s="3" t="s">
        <v>7</v>
      </c>
      <c r="F201" s="3" t="s">
        <v>11</v>
      </c>
      <c r="G201" s="3">
        <v>2762</v>
      </c>
      <c r="H201" s="3">
        <v>1308</v>
      </c>
      <c r="I201" s="3" t="s">
        <v>9</v>
      </c>
    </row>
    <row r="202" spans="3:9" x14ac:dyDescent="0.2">
      <c r="C202" s="3">
        <v>1992</v>
      </c>
      <c r="D202" s="3" t="s">
        <v>19</v>
      </c>
      <c r="E202" s="3" t="s">
        <v>20</v>
      </c>
      <c r="F202" s="3" t="s">
        <v>14</v>
      </c>
      <c r="G202" s="3">
        <v>2763</v>
      </c>
      <c r="H202" s="3">
        <v>2202</v>
      </c>
      <c r="I202" s="3" t="s">
        <v>6</v>
      </c>
    </row>
    <row r="203" spans="3:9" x14ac:dyDescent="0.2">
      <c r="C203" s="3">
        <v>1992</v>
      </c>
      <c r="D203" s="3" t="s">
        <v>26</v>
      </c>
      <c r="E203" s="3" t="s">
        <v>22</v>
      </c>
      <c r="F203" s="3" t="s">
        <v>14</v>
      </c>
      <c r="G203" s="3">
        <v>2783</v>
      </c>
      <c r="H203" s="3">
        <v>1094</v>
      </c>
      <c r="I203" s="3" t="s">
        <v>9</v>
      </c>
    </row>
    <row r="204" spans="3:9" x14ac:dyDescent="0.2">
      <c r="C204" s="3">
        <v>1992</v>
      </c>
      <c r="D204" s="3" t="s">
        <v>26</v>
      </c>
      <c r="E204" s="3" t="s">
        <v>22</v>
      </c>
      <c r="F204" s="3" t="s">
        <v>11</v>
      </c>
      <c r="G204" s="3">
        <v>2786</v>
      </c>
      <c r="H204" s="3">
        <v>1662</v>
      </c>
      <c r="I204" s="3" t="s">
        <v>12</v>
      </c>
    </row>
    <row r="205" spans="3:9" x14ac:dyDescent="0.2">
      <c r="C205" s="3">
        <v>1992</v>
      </c>
      <c r="D205" s="3" t="s">
        <v>17</v>
      </c>
      <c r="E205" s="3" t="s">
        <v>10</v>
      </c>
      <c r="F205" s="3" t="s">
        <v>8</v>
      </c>
      <c r="G205" s="3">
        <v>2814</v>
      </c>
      <c r="H205" s="3">
        <v>2990</v>
      </c>
      <c r="I205" s="3" t="s">
        <v>12</v>
      </c>
    </row>
    <row r="206" spans="3:9" x14ac:dyDescent="0.2">
      <c r="C206" s="3">
        <v>1991</v>
      </c>
      <c r="D206" s="3" t="s">
        <v>26</v>
      </c>
      <c r="E206" s="3" t="s">
        <v>22</v>
      </c>
      <c r="F206" s="3" t="s">
        <v>5</v>
      </c>
      <c r="G206" s="3">
        <v>2820</v>
      </c>
      <c r="H206" s="3">
        <v>1043</v>
      </c>
      <c r="I206" s="3" t="s">
        <v>12</v>
      </c>
    </row>
    <row r="207" spans="3:9" x14ac:dyDescent="0.2">
      <c r="C207" s="3">
        <v>1992</v>
      </c>
      <c r="D207" s="3" t="s">
        <v>29</v>
      </c>
      <c r="E207" s="3" t="s">
        <v>13</v>
      </c>
      <c r="F207" s="3" t="s">
        <v>5</v>
      </c>
      <c r="G207" s="3">
        <v>2820</v>
      </c>
      <c r="H207" s="3">
        <v>1443</v>
      </c>
      <c r="I207" s="3" t="s">
        <v>12</v>
      </c>
    </row>
    <row r="208" spans="3:9" x14ac:dyDescent="0.2">
      <c r="C208" s="3">
        <v>1991</v>
      </c>
      <c r="D208" s="3" t="s">
        <v>27</v>
      </c>
      <c r="E208" s="3" t="s">
        <v>13</v>
      </c>
      <c r="F208" s="3" t="s">
        <v>11</v>
      </c>
      <c r="G208" s="3">
        <v>2839</v>
      </c>
      <c r="H208" s="3">
        <v>1284</v>
      </c>
      <c r="I208" s="3" t="s">
        <v>12</v>
      </c>
    </row>
    <row r="209" spans="3:9" x14ac:dyDescent="0.2">
      <c r="C209" s="3">
        <v>1991</v>
      </c>
      <c r="D209" s="3" t="s">
        <v>21</v>
      </c>
      <c r="E209" s="3" t="s">
        <v>20</v>
      </c>
      <c r="F209" s="3" t="s">
        <v>11</v>
      </c>
      <c r="G209" s="3">
        <v>2858</v>
      </c>
      <c r="H209" s="3">
        <v>2102</v>
      </c>
      <c r="I209" s="3" t="s">
        <v>15</v>
      </c>
    </row>
    <row r="210" spans="3:9" x14ac:dyDescent="0.2">
      <c r="C210" s="3">
        <v>1991</v>
      </c>
      <c r="D210" s="3" t="s">
        <v>29</v>
      </c>
      <c r="E210" s="3" t="s">
        <v>4</v>
      </c>
      <c r="F210" s="3" t="s">
        <v>5</v>
      </c>
      <c r="G210" s="3">
        <v>2862</v>
      </c>
      <c r="H210" s="3">
        <v>1507</v>
      </c>
      <c r="I210" s="3" t="s">
        <v>12</v>
      </c>
    </row>
    <row r="211" spans="3:9" x14ac:dyDescent="0.2">
      <c r="C211" s="3">
        <v>1991</v>
      </c>
      <c r="D211" s="3" t="s">
        <v>19</v>
      </c>
      <c r="E211" s="3" t="s">
        <v>13</v>
      </c>
      <c r="F211" s="3" t="s">
        <v>8</v>
      </c>
      <c r="G211" s="3">
        <v>2875</v>
      </c>
      <c r="H211" s="3">
        <v>1688</v>
      </c>
      <c r="I211" s="3" t="s">
        <v>15</v>
      </c>
    </row>
    <row r="212" spans="3:9" x14ac:dyDescent="0.2">
      <c r="C212" s="3">
        <v>1992</v>
      </c>
      <c r="D212" s="3" t="s">
        <v>17</v>
      </c>
      <c r="E212" s="3" t="s">
        <v>20</v>
      </c>
      <c r="F212" s="3" t="s">
        <v>18</v>
      </c>
      <c r="G212" s="3">
        <v>2881</v>
      </c>
      <c r="H212" s="3">
        <v>2667</v>
      </c>
      <c r="I212" s="3" t="s">
        <v>6</v>
      </c>
    </row>
    <row r="213" spans="3:9" x14ac:dyDescent="0.2">
      <c r="C213" s="3">
        <v>1992</v>
      </c>
      <c r="D213" s="3" t="s">
        <v>27</v>
      </c>
      <c r="E213" s="3" t="s">
        <v>4</v>
      </c>
      <c r="F213" s="3" t="s">
        <v>8</v>
      </c>
      <c r="G213" s="3">
        <v>2903</v>
      </c>
      <c r="H213" s="3">
        <v>1427</v>
      </c>
      <c r="I213" s="3" t="s">
        <v>9</v>
      </c>
    </row>
    <row r="214" spans="3:9" x14ac:dyDescent="0.2">
      <c r="C214" s="3">
        <v>1992</v>
      </c>
      <c r="D214" s="3" t="s">
        <v>21</v>
      </c>
      <c r="E214" s="3" t="s">
        <v>10</v>
      </c>
      <c r="F214" s="3" t="s">
        <v>5</v>
      </c>
      <c r="G214" s="3">
        <v>2916</v>
      </c>
      <c r="H214" s="3">
        <v>1336</v>
      </c>
      <c r="I214" s="3" t="s">
        <v>12</v>
      </c>
    </row>
    <row r="215" spans="3:9" x14ac:dyDescent="0.2">
      <c r="C215" s="3">
        <v>1991</v>
      </c>
      <c r="D215" s="3" t="s">
        <v>29</v>
      </c>
      <c r="E215" s="3" t="s">
        <v>4</v>
      </c>
      <c r="F215" s="3" t="s">
        <v>18</v>
      </c>
      <c r="G215" s="3">
        <v>2926</v>
      </c>
      <c r="H215" s="3">
        <v>1256</v>
      </c>
      <c r="I215" s="3" t="s">
        <v>6</v>
      </c>
    </row>
    <row r="216" spans="3:9" x14ac:dyDescent="0.2">
      <c r="C216" s="3">
        <v>1991</v>
      </c>
      <c r="D216" s="3" t="s">
        <v>26</v>
      </c>
      <c r="E216" s="3" t="s">
        <v>20</v>
      </c>
      <c r="F216" s="3" t="s">
        <v>14</v>
      </c>
      <c r="G216" s="3">
        <v>2934</v>
      </c>
      <c r="H216" s="3">
        <v>1411</v>
      </c>
      <c r="I216" s="3" t="s">
        <v>12</v>
      </c>
    </row>
    <row r="217" spans="3:9" x14ac:dyDescent="0.2">
      <c r="C217" s="3">
        <v>1992</v>
      </c>
      <c r="D217" s="3" t="s">
        <v>27</v>
      </c>
      <c r="E217" s="3" t="s">
        <v>10</v>
      </c>
      <c r="F217" s="3" t="s">
        <v>14</v>
      </c>
      <c r="G217" s="3">
        <v>2935</v>
      </c>
      <c r="H217" s="3">
        <v>2019</v>
      </c>
      <c r="I217" s="3" t="s">
        <v>6</v>
      </c>
    </row>
    <row r="218" spans="3:9" x14ac:dyDescent="0.2">
      <c r="C218" s="3">
        <v>1991</v>
      </c>
      <c r="D218" s="3" t="s">
        <v>19</v>
      </c>
      <c r="E218" s="3" t="s">
        <v>10</v>
      </c>
      <c r="F218" s="3" t="s">
        <v>8</v>
      </c>
      <c r="G218" s="3">
        <v>2942</v>
      </c>
      <c r="H218" s="3">
        <v>1614</v>
      </c>
      <c r="I218" s="3" t="s">
        <v>9</v>
      </c>
    </row>
    <row r="219" spans="3:9" x14ac:dyDescent="0.2">
      <c r="C219" s="3">
        <v>1991</v>
      </c>
      <c r="D219" s="3" t="s">
        <v>24</v>
      </c>
      <c r="E219" s="3" t="s">
        <v>20</v>
      </c>
      <c r="F219" s="3" t="s">
        <v>5</v>
      </c>
      <c r="G219" s="3">
        <v>2945</v>
      </c>
      <c r="H219" s="3">
        <v>2659</v>
      </c>
      <c r="I219" s="3" t="s">
        <v>6</v>
      </c>
    </row>
    <row r="220" spans="3:9" x14ac:dyDescent="0.2">
      <c r="C220" s="3">
        <v>1992</v>
      </c>
      <c r="D220" s="3" t="s">
        <v>30</v>
      </c>
      <c r="E220" s="3" t="s">
        <v>4</v>
      </c>
      <c r="F220" s="3" t="s">
        <v>11</v>
      </c>
      <c r="G220" s="3">
        <v>2953</v>
      </c>
      <c r="H220" s="3">
        <v>2000</v>
      </c>
      <c r="I220" s="3" t="s">
        <v>15</v>
      </c>
    </row>
    <row r="221" spans="3:9" x14ac:dyDescent="0.2">
      <c r="C221" s="3">
        <v>1991</v>
      </c>
      <c r="D221" s="3" t="s">
        <v>17</v>
      </c>
      <c r="E221" s="3" t="s">
        <v>7</v>
      </c>
      <c r="F221" s="3" t="s">
        <v>18</v>
      </c>
      <c r="G221" s="3">
        <v>2960</v>
      </c>
      <c r="H221" s="3">
        <v>2687</v>
      </c>
      <c r="I221" s="3" t="s">
        <v>9</v>
      </c>
    </row>
    <row r="222" spans="3:9" x14ac:dyDescent="0.2">
      <c r="C222" s="3">
        <v>1991</v>
      </c>
      <c r="D222" s="3" t="s">
        <v>25</v>
      </c>
      <c r="E222" s="3" t="s">
        <v>13</v>
      </c>
      <c r="F222" s="3" t="s">
        <v>11</v>
      </c>
      <c r="G222" s="3">
        <v>2963</v>
      </c>
      <c r="H222" s="3">
        <v>2710</v>
      </c>
      <c r="I222" s="3" t="s">
        <v>6</v>
      </c>
    </row>
    <row r="223" spans="3:9" x14ac:dyDescent="0.2">
      <c r="C223" s="3">
        <v>1991</v>
      </c>
      <c r="D223" s="3" t="s">
        <v>21</v>
      </c>
      <c r="E223" s="3" t="s">
        <v>22</v>
      </c>
      <c r="F223" s="3" t="s">
        <v>5</v>
      </c>
      <c r="G223" s="3">
        <v>2970</v>
      </c>
      <c r="H223" s="3">
        <v>2293</v>
      </c>
      <c r="I223" s="3" t="s">
        <v>6</v>
      </c>
    </row>
    <row r="224" spans="3:9" x14ac:dyDescent="0.2">
      <c r="C224" s="3">
        <v>1991</v>
      </c>
      <c r="D224" s="3" t="s">
        <v>23</v>
      </c>
      <c r="E224" s="3" t="s">
        <v>16</v>
      </c>
      <c r="F224" s="3" t="s">
        <v>5</v>
      </c>
      <c r="G224" s="3">
        <v>2982</v>
      </c>
      <c r="H224" s="3">
        <v>1025</v>
      </c>
      <c r="I224" s="3" t="s">
        <v>12</v>
      </c>
    </row>
    <row r="225" spans="3:9" x14ac:dyDescent="0.2">
      <c r="C225" s="3">
        <v>1991</v>
      </c>
      <c r="D225" s="3" t="s">
        <v>26</v>
      </c>
      <c r="E225" s="3" t="s">
        <v>20</v>
      </c>
      <c r="F225" s="3" t="s">
        <v>14</v>
      </c>
      <c r="G225" s="3">
        <v>2985</v>
      </c>
      <c r="H225" s="3">
        <v>1183</v>
      </c>
      <c r="I225" s="3" t="s">
        <v>9</v>
      </c>
    </row>
    <row r="226" spans="3:9" x14ac:dyDescent="0.2">
      <c r="C226" s="3">
        <v>1991</v>
      </c>
      <c r="D226" s="3" t="s">
        <v>17</v>
      </c>
      <c r="E226" s="3" t="s">
        <v>7</v>
      </c>
      <c r="F226" s="3" t="s">
        <v>11</v>
      </c>
      <c r="G226" s="3">
        <v>2993</v>
      </c>
      <c r="H226" s="3">
        <v>2295</v>
      </c>
      <c r="I226" s="3" t="s">
        <v>12</v>
      </c>
    </row>
  </sheetData>
  <sortState xmlns:xlrd2="http://schemas.microsoft.com/office/spreadsheetml/2017/richdata2" ref="C5:I226">
    <sortCondition ref="G5:G226"/>
  </sortState>
  <mergeCells count="3">
    <mergeCell ref="C19:D19"/>
    <mergeCell ref="E19:H19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H A A B Q S w M E F A A A C A g A b U l 5 W K N 1 Y p G m A A A A 9 g A A A B I A A A B D b 2 5 m a W c v U G F j a 2 F n Z S 5 4 b W y F j 7 E O g j A Y h F + F d K c t d Y C Q n 5 L o 4 C K J i Y l x b U q F R i i G F s u 7 O f h I v o I Y R d 0 c 7 + 6 7 5 O 5 + v U E + t k 1 w U b 3 V n c l Q h C k K l J F d q U 2 V o c E d w w T l H L Z C n k S l g g k 2 N h 2 t z l D t 3 D k l x H u P / Q J 3 f U U Y p R E 5 F J u d r F U r Q m 2 s E 0 Y q 9 G m V / 1 u I w / 4 1 h j M c s R h H c Y I p k N m E Q p s v w K a 9 z / T H h N X Q u K F X X J l w v Q Q y S y D v D / w B U E s D B B Q A A A g I A G 1 J e V g Y s Y G T F Q U A A I s 1 A A A T A A A A R m 9 y b X V s Y X M v U 2 V j d G l v b j E u b e 1 Z z X L i R h A + h y q / w 5 S 4 Q J U C x j a b r d 3 i A J J 3 I b Y x Q X i T t X F R g + g Y L W L G N T M i / i n f c 8 l D + J C X 2 K o 9 s X 6 v j B D Y 2 L T X D g m J s c U F q W e m N d P 9 z d e a T x J c 5 X F G n O g / 9 3 Y l s Z K Q X S q g Q 7 z + M R e K F I g P a i V B 9 M / h g X B B W y w 5 y N j c D f r A V O q d 5 0 P G 4 k z p G 5 k y 7 D f N X Q a 2 8 A Z w f U G + J 4 7 P B 8 B k b 3 h J F L h d 5 r n h Z c B 0 q z j z F C U D U h J U e d K n e m A D q N v 1 2 F G z w n 7 l o k / D y b V G 4 7 j P j z y Q r U p z W 8 8 5 E N D K N 3 8 D 6 K 3 m m 9 G E M 6 4 c G G n z w A b f 6 3 s K R M F 4 a 5 j E 4 n 7 Q Z 7 L w g 0 k 2 m c s 7 2 n k h t 5 Z f M 8 l P A V f g q F M f C j e X m S p n c J g 2 o 4 U n j Z r g f d 3 W I W W g H R D S 0 F F o 0 L b u O G 4 Z 2 1 N R j E x y M L Y X f d 9 x q U + F L C g R T L u 0 u p Q d a Y + N 0 2 O 4 c d c Q l M l w z d G E w 0 a Z Q p 5 v n p 8 b d d 7 T K 6 s w 9 W o j E 3 a 8 M M m 5 s Q P S o 6 6 2 K 2 3 R s T 5 R I 7 N u n 7 H V d J r p J 5 f O N J R 5 h 3 F F Z 5 1 v B Z I P Z s 2 7 b Z 9 K d c v N R X o l 4 T F 0 r d M g c 7 o A K o e C r O i 6 I G X G p o q 2 q Y Q n h z P q u p 2 2 R h o 5 s A R Q B V U 6 8 I 5 G H n S y j k E o P f x 2 z l v X q 4 0 W e X 7 g u F 3 o 0 4 J h m B U F / Y I R d T A O L w 7 C Z R / e h H A 8 d D p 0 S a M S 7 d D U W t p Y o m 0 a z T q j T t S d b f r d M 9 2 m 9 + x I d P c + 0 W 2 a N M b V I L W + V F i L S 8 L y l Y T k m A X v 5 7 W 4 M j x U G S a 7 d S P e r f F u X f B u n b y F 5 J c K a / F b y P K 9 h f T 8 w T T C 9 j u C f 3 o A Y N a b 5 p 7 U I W j u U E 2 7 7 L 8 C W c j R T T 1 d h M v M K X y t b 8 w H s L K e k v f 1 j 9 4 p k Z y c D Y Z f r i 6 B 8 Y A M P w s + u P q d B / c i b h S z x w B u X 0 c T 2 P B L m K U H A f f w f E I E 6 q D A J O 0 d f T 1 C A 9 l z 7 I m R B f 0 2 i M j 8 Y + 0 j Z i 6 9 r 2 J m a 3 8 L M 9 t b q P l 9 q Y a Z y 3 v v M H N t G 3 1 k f R c 1 O 5 v o I 6 0 y 6 r v i o L 2 r u 6 i 5 X E f N 9 b 0 S Z m 7 U 0 Q g W 9 9 B 4 l + r b 6 L y L a G + r i v o u b 6 G 9 K 3 Y d N W 8 7 q L m K 9 t 6 q / 4 y Z d 3 5 B 0 7 D z E X V S 3 U c n W C u j g H D e o 7 0 b Z T T e + 0 X 0 k d 8 g u l t 7 b J r o Q v p o W c v E d d G M H 6 C 7 1 y + J 7 Z g n W 1 5 n t v y F d u U p H 2 4 B Y 9 J C X c H Z a R 9 t c 6 n E 7 b q e y t z 9 T W t o k w z a 3 x p 5 3 b w 2 D 4 C T x h j C d 8 9 w M Y 5 j H C 8 R j k d w s J c O w P b 4 X M M C 3 z c N I / p / l V 9 d z S 0 7 G n e 0 D T m a e H A 2 8 G R v t u k D I M e b 6 v B S h I c W e f X n r C / e D S c C c 6 O l G K E l 8 T i o Z E d A y X b 9 o O 3 1 V t e z k 3 4 y C y c u + N n Q Z T b y O y Y l c s N K 2 v e 0 N K J v p w 6 s + m 6 U c Z 2 P x I L y r Q e M M 5 6 4 G x c i 1 d f P x / q 0 + C + k n T x 1 p c Q k h u w Z a Q 2 R + + O A V M f i V H V c A F w i C r g D l 2 R K 0 X b 6 L m Z u a p a + n y 1 g z w A / T 1 r 9 m B 8 / 6 w v E z + P o 5 v l D 5 5 l S z 0 Z M P T H 1 / A P 8 5 G P q i a n n 7 0 B n l N v S g j B T e g x m 1 n O z r 8 c v A U b 2 8 F I F 1 2 f x a + k d V 9 5 x 4 R 3 X 3 X H Z H V f d c d E d 1 9 x x y R 1 X 3 H H B H d f b c b k d V 9 t x + R x X z 3 H x H N f O c e k c V 8 5 x 4 R z X z X H Z H F f N c d E c 1 8 x x y R x X z H H B H N f L Z + X y e Y t R a Z H n q J h Y Y m K J i e V l E o u 1 y A O 2 h R P L 1 H c G f f v 6 Z f L K M / 3 m M C c M 7 U X W t 8 m n A j L 6 R k A M P e P N E y X o B + o H I D O V I 8 Y F m G T 8 8 e A Z Y O t / + o I w f + 4 X R 0 F x 7 p 9 Q 7 v 8 C U E s D B B Q A A A g I A G 1 J e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U l 5 W K N 1 Y p G m A A A A 9 g A A A B I A A A A A A A A A A A A A A K S B A A A A A E N v b m Z p Z y 9 Q Y W N r Y W d l L n h t b F B L A Q I U A x Q A A A g I A G 1 J e V g Y s Y G T F Q U A A I s 1 A A A T A A A A A A A A A A A A A A C k g d Y A A A B G b 3 J t d W x h c y 9 T Z W N 0 a W 9 u M S 5 t U E s B A h Q D F A A A C A g A b U l 5 W A / K 6 a u k A A A A 6 Q A A A B M A A A A A A A A A A A A A A K S B H A Y A A F t D b 2 5 0 Z W 5 0 X 1 R 5 c G V z X S 5 4 b W x Q S w U G A A A A A A M A A w D C A A A A 8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c B A A A A A A A 8 F w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0 V D E 0 O j M w O j M 5 L j I 4 N T Y 2 M j F a I i A v P j x F b n R y e S B U e X B l P S J G a W x s Q 2 9 s d W 1 u V H l w Z X M i I F Z h b H V l P S J z Q X d Z R 0 J n T U R C Z z 0 9 I i A v P j x F b n R y e S B U e X B l P S J G a W x s Q 2 9 s d W 1 u T m F t Z X M i I F Z h b H V l P S J z W y Z x d W 9 0 O 1 J v a y Z x d W 9 0 O y w m c X V v d D t N Z X N p Y W M m c X V v d D s s J n F 1 b 3 Q 7 V H l w J n F 1 b 3 Q 7 L C Z x d W 9 0 O 1 B y Z W R h a m N h J n F 1 b 3 Q 7 L C Z x d W 9 0 O 0 h v Z G 5 v d G E m c X V v d D s s J n F 1 b 3 Q 7 S 3 V z b 3 Y m c X V v d D s s J n F 1 b 3 Q 7 T 2 J s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b 3 J 0 L 0 N o Y W 5 n Z W Q g V H l w Z S 5 7 U m 9 r L D B 9 J n F 1 b 3 Q 7 L C Z x d W 9 0 O 1 N l Y 3 R p b 2 4 x L 2 l t c G 9 y d C 9 D a G F u Z 2 V k I F R 5 c G U u e 0 1 l c 2 l h Y y w x f S Z x d W 9 0 O y w m c X V v d D t T Z W N 0 a W 9 u M S 9 p b X B v c n Q v Q 2 h h b m d l Z C B U e X B l L n t U e X A s M n 0 m c X V v d D s s J n F 1 b 3 Q 7 U 2 V j d G l v b j E v a W 1 w b 3 J 0 L 0 N o Y W 5 n Z W Q g V H l w Z S 5 7 U H J l Z G F q Y 2 E s M 3 0 m c X V v d D s s J n F 1 b 3 Q 7 U 2 V j d G l v b j E v a W 1 w b 3 J 0 L 0 N o Y W 5 n Z W Q g V H l w Z S 5 7 S G 9 k b m 9 0 Y S w 0 f S Z x d W 9 0 O y w m c X V v d D t T Z W N 0 a W 9 u M S 9 p b X B v c n Q v Q 2 h h b m d l Z C B U e X B l L n t L d X N v d i w 1 f S Z x d W 9 0 O y w m c X V v d D t T Z W N 0 a W 9 u M S 9 p b X B v c n Q v Q 2 h h b m d l Z C B U e X B l L n t P Y m x h c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1 w b 3 J 0 L 0 N o Y W 5 n Z W Q g V H l w Z S 5 7 U m 9 r L D B 9 J n F 1 b 3 Q 7 L C Z x d W 9 0 O 1 N l Y 3 R p b 2 4 x L 2 l t c G 9 y d C 9 D a G F u Z 2 V k I F R 5 c G U u e 0 1 l c 2 l h Y y w x f S Z x d W 9 0 O y w m c X V v d D t T Z W N 0 a W 9 u M S 9 p b X B v c n Q v Q 2 h h b m d l Z C B U e X B l L n t U e X A s M n 0 m c X V v d D s s J n F 1 b 3 Q 7 U 2 V j d G l v b j E v a W 1 w b 3 J 0 L 0 N o Y W 5 n Z W Q g V H l w Z S 5 7 U H J l Z G F q Y 2 E s M 3 0 m c X V v d D s s J n F 1 b 3 Q 7 U 2 V j d G l v b j E v a W 1 w b 3 J 0 L 0 N o Y W 5 n Z W Q g V H l w Z S 5 7 S G 9 k b m 9 0 Y S w 0 f S Z x d W 9 0 O y w m c X V v d D t T Z W N 0 a W 9 u M S 9 p b X B v c n Q v Q 2 h h b m d l Z C B U e X B l L n t L d X N v d i w 1 f S Z x d W 9 0 O y w m c X V v d D t T Z W N 0 a W 9 u M S 9 p b X B v c n Q v Q 2 h h b m d l Z C B U e X B l L n t P Y m x h c 3 Q s N n 0 m c X V v d D t d L C Z x d W 9 0 O 1 J l b G F 0 a W 9 u c 2 h p c E l u Z m 8 m c X V v d D s 6 W 1 1 9 I i A v P j x F b n R y e S B U e X B l P S J R d W V y e U l E I i B W Y W x 1 Z T 0 i c z g 2 Y z Q 5 N D A 0 L W U y O G I t N D A 3 Z i 1 i M D A 5 L T Y 5 Y W Q 4 Z m F k Y m M 1 Y S I g L z 4 8 L 1 N 0 Y W J s Z U V u d H J p Z X M + P C 9 J d G V t P j x J d G V t P j x J d G V t T G 9 j Y X R p b 2 4 + P E l 0 Z W 1 U e X B l P k Z v c m 1 1 b G E 8 L 0 l 0 Z W 1 U e X B l P j x J d G V t U G F 0 a D 5 T Z W N 0 a W 9 u M S 9 p b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R U M T Q 6 N D M 6 N D c u M D U z M z U 2 M 1 o i I C 8 + P E V u d H J 5 I F R 5 c G U 9 I k Z p b G x D b 2 x 1 b W 5 U e X B l c y I g V m F s d W U 9 I n N B Z 1 V H Q m d Z R k J R W T 0 i I C 8 + P E V u d H J 5 I F R 5 c G U 9 I k Z p b G x D b 2 x 1 b W 5 O Y W 1 l c y I g V m F s d W U 9 I n N b J n F 1 b 3 Q 7 S U Q m c X V v d D s s J n F 1 b 3 Q 7 U m 9 r J n F 1 b 3 Q 7 L C Z x d W 9 0 O 0 1 l c 2 l h Y y Z x d W 9 0 O y w m c X V v d D t U e X A m c X V v d D s s J n F 1 b 3 Q 7 U H J l Z G F q Y 2 E m c X V v d D s s J n F 1 b 3 Q 7 S G 9 k b m 9 0 Y S Z x d W 9 0 O y w m c X V v d D t L d X N v d i Z x d W 9 0 O y w m c X V v d D t P Y m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J R C w w f S Z x d W 9 0 O y w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U m 9 r L D F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N Z X N p Y W M s M n 0 m c X V v d D s s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1 R 5 c C w z f S Z x d W 9 0 O y w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U H J l Z G F q Y 2 E s N H 0 m c X V v d D s s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0 h v Z G 5 v d G E s N X 0 m c X V v d D s s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0 t 1 c 2 9 2 L D Z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P Y m x h c 3 Q s N 3 0 m c X V v d D t d L C Z x d W 9 0 O 0 N v b H V t b k N v d W 5 0 J n F 1 b 3 Q 7 O j g s J n F 1 b 3 Q 7 S 2 V 5 Q 2 9 s d W 1 u T m F t Z X M m c X V v d D s 6 W y Z x d W 9 0 O 0 l E J n F 1 b 3 Q 7 X S w m c X V v d D t D b 2 x 1 b W 5 J Z G V u d G l 0 a W V z J n F 1 b 3 Q 7 O l s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S U Q s M H 0 m c X V v d D s s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1 J v a y w x f S Z x d W 9 0 O y w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T W V z a W F j L D J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U e X A s M 3 0 m c X V v d D s s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1 B y Z W R h a m N h L D R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I b 2 R u b 3 R h L D V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L d X N v d i w 2 f S Z x d W 9 0 O y w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T 2 J s Y X N 0 L D d 9 J n F 1 b 3 Q 7 X S w m c X V v d D t S Z W x h d G l v b n N o a X B J b m Z v J n F 1 b 3 Q 7 O l t d f S I g L z 4 8 R W 5 0 c n k g V H l w Z T 0 i U X V l c n l J R C I g V m F s d W U 9 I n M y M z d m M T k z N y 0 2 M z M z L T Q y Y m I t O G R j O C 1 h M D U 3 M 2 E 5 Z T F h Y T Q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R U M T Q 6 N D Q 6 M T k u O T E 0 N D Y 0 N 1 o i I C 8 + P E V u d H J 5 I F R 5 c G U 9 I k Z p b G x D b 2 x 1 b W 5 U e X B l c y I g V m F s d W U 9 I n N C Z 0 1 H Q m d N R E J n P T 0 i I C 8 + P E V u d H J 5 I F R 5 c G U 9 I k Z p b G x D b 2 x 1 b W 5 O Y W 1 l c y I g V m F s d W U 9 I n N b J n F 1 b 3 Q 7 T W V z a W F j J n F 1 b 3 Q 7 L C Z x d W 9 0 O 1 J v a y Z x d W 9 0 O y w m c X V v d D t U e X A m c X V v d D s s J n F 1 b 3 Q 7 U H J l Z G F q Y 2 E m c X V v d D s s J n F 1 b 3 Q 7 S G 9 k b m 9 0 Y S Z x d W 9 0 O y w m c X V v d D t L d X N v d i Z x d W 9 0 O y w m c X V v d D t P Y m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Q g K D I p L 0 N o Y W 5 n Z W Q g V H l w Z S 5 7 T W V z a W F j L D B 9 J n F 1 b 3 Q 7 L C Z x d W 9 0 O 1 N l Y 3 R p b 2 4 x L 0 l t c G 9 y d C A o M i k v Q 2 h h b m d l Z C B U e X B l L n t S b 2 s s M X 0 m c X V v d D s s J n F 1 b 3 Q 7 U 2 V j d G l v b j E v S W 1 w b 3 J 0 I C g y K S 9 D a G F u Z 2 V k I F R 5 c G U u e 1 R 5 c C w y f S Z x d W 9 0 O y w m c X V v d D t T Z W N 0 a W 9 u M S 9 J b X B v c n Q g K D I p L 0 N o Y W 5 n Z W Q g V H l w Z S 5 7 U H J l Z G F q Y 2 E s M 3 0 m c X V v d D s s J n F 1 b 3 Q 7 U 2 V j d G l v b j E v S W 1 w b 3 J 0 I C g y K S 9 D a G F u Z 2 V k I F R 5 c G U u e 0 h v Z G 5 v d G E s N H 0 m c X V v d D s s J n F 1 b 3 Q 7 U 2 V j d G l v b j E v S W 1 w b 3 J 0 I C g y K S 9 D a G F u Z 2 V k I F R 5 c G U u e 0 t 1 c 2 9 2 L D V 9 J n F 1 b 3 Q 7 L C Z x d W 9 0 O 1 N l Y 3 R p b 2 4 x L 0 l t c G 9 y d C A o M i k v Q 2 h h b m d l Z C B U e X B l L n t P Y m x h c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1 w b 3 J 0 I C g y K S 9 D a G F u Z 2 V k I F R 5 c G U u e 0 1 l c 2 l h Y y w w f S Z x d W 9 0 O y w m c X V v d D t T Z W N 0 a W 9 u M S 9 J b X B v c n Q g K D I p L 0 N o Y W 5 n Z W Q g V H l w Z S 5 7 U m 9 r L D F 9 J n F 1 b 3 Q 7 L C Z x d W 9 0 O 1 N l Y 3 R p b 2 4 x L 0 l t c G 9 y d C A o M i k v Q 2 h h b m d l Z C B U e X B l L n t U e X A s M n 0 m c X V v d D s s J n F 1 b 3 Q 7 U 2 V j d G l v b j E v S W 1 w b 3 J 0 I C g y K S 9 D a G F u Z 2 V k I F R 5 c G U u e 1 B y Z W R h a m N h L D N 9 J n F 1 b 3 Q 7 L C Z x d W 9 0 O 1 N l Y 3 R p b 2 4 x L 0 l t c G 9 y d C A o M i k v Q 2 h h b m d l Z C B U e X B l L n t I b 2 R u b 3 R h L D R 9 J n F 1 b 3 Q 7 L C Z x d W 9 0 O 1 N l Y 3 R p b 2 4 x L 0 l t c G 9 y d C A o M i k v Q 2 h h b m d l Z C B U e X B l L n t L d X N v d i w 1 f S Z x d W 9 0 O y w m c X V v d D t T Z W N 0 a W 9 u M S 9 J b X B v c n Q g K D I p L 0 N o Y W 5 n Z W Q g V H l w Z S 5 7 T 2 J s Y X N 0 L D Z 9 J n F 1 b 3 Q 7 X S w m c X V v d D t S Z W x h d G l v b n N o a X B J b m Z v J n F 1 b 3 Q 7 O l t d f S I g L z 4 8 R W 5 0 c n k g V H l w Z T 0 i U X V l c n l J R C I g V m F s d W U 9 I n N l M z d i M W I w N S 0 z Z T d l L T Q 1 M m Y t O D c 0 Z C 1 k N D F k Y j I w Z W Q 3 N z I i I C 8 + P C 9 T d G F i b G V F b n R y a W V z P j w v S X R l b T 4 8 S X R l b T 4 8 S X R l b U x v Y 2 F 0 a W 9 u P j x J d G V t V H l w Z T 5 G b 3 J t d W x h P C 9 J d G V t V H l w Z T 4 8 S X R l b V B h d G g + U 2 V j d G l v b j E v S W 1 w b 3 J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Q l M j A l M j g y J T I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C U y M C U y O D I l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Q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F Q x N D o 0 N T o 1 M i 4 1 M z E 2 O T g z W i I g L z 4 8 R W 5 0 c n k g V H l w Z T 0 i R m l s b E N v b H V t b l R 5 c G V z I i B W Y W x 1 Z T 0 i c 0 F 3 W U d C Z 0 1 E Q m c 9 P S I g L z 4 8 R W 5 0 c n k g V H l w Z T 0 i R m l s b E N v b H V t b k 5 h b W V z I i B W Y W x 1 Z T 0 i c 1 s m c X V v d D t S b 2 s m c X V v d D s s J n F 1 b 3 Q 7 T W V z a W F j J n F 1 b 3 Q 7 L C Z x d W 9 0 O 1 R 5 c C Z x d W 9 0 O y w m c X V v d D t Q c m V k Y W p j Y S Z x d W 9 0 O y w m c X V v d D t I b 2 R u b 3 R h J n F 1 b 3 Q 7 L C Z x d W 9 0 O 0 t 1 c 2 9 2 J n F 1 b 3 Q 7 L C Z x d W 9 0 O 0 9 i b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G 9 y d C A o M y k v Q 2 h h b m d l Z C B U e X B l L n t S b 2 s s M H 0 m c X V v d D s s J n F 1 b 3 Q 7 U 2 V j d G l v b j E v a W 1 w b 3 J 0 I C g z K S 9 D a G F u Z 2 V k I F R 5 c G U u e 0 1 l c 2 l h Y y w x f S Z x d W 9 0 O y w m c X V v d D t T Z W N 0 a W 9 u M S 9 p b X B v c n Q g K D M p L 0 N o Y W 5 n Z W Q g V H l w Z S 5 7 V H l w L D J 9 J n F 1 b 3 Q 7 L C Z x d W 9 0 O 1 N l Y 3 R p b 2 4 x L 2 l t c G 9 y d C A o M y k v Q 2 h h b m d l Z C B U e X B l L n t Q c m V k Y W p j Y S w z f S Z x d W 9 0 O y w m c X V v d D t T Z W N 0 a W 9 u M S 9 p b X B v c n Q g K D M p L 0 N o Y W 5 n Z W Q g V H l w Z S 5 7 S G 9 k b m 9 0 Y S w 0 f S Z x d W 9 0 O y w m c X V v d D t T Z W N 0 a W 9 u M S 9 p b X B v c n Q g K D M p L 0 N o Y W 5 n Z W Q g V H l w Z S 5 7 S 3 V z b 3 Y s N X 0 m c X V v d D s s J n F 1 b 3 Q 7 U 2 V j d G l v b j E v a W 1 w b 3 J 0 I C g z K S 9 D a G F u Z 2 V k I F R 5 c G U u e 0 9 i b G F z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X B v c n Q g K D M p L 0 N o Y W 5 n Z W Q g V H l w Z S 5 7 U m 9 r L D B 9 J n F 1 b 3 Q 7 L C Z x d W 9 0 O 1 N l Y 3 R p b 2 4 x L 2 l t c G 9 y d C A o M y k v Q 2 h h b m d l Z C B U e X B l L n t N Z X N p Y W M s M X 0 m c X V v d D s s J n F 1 b 3 Q 7 U 2 V j d G l v b j E v a W 1 w b 3 J 0 I C g z K S 9 D a G F u Z 2 V k I F R 5 c G U u e 1 R 5 c C w y f S Z x d W 9 0 O y w m c X V v d D t T Z W N 0 a W 9 u M S 9 p b X B v c n Q g K D M p L 0 N o Y W 5 n Z W Q g V H l w Z S 5 7 U H J l Z G F q Y 2 E s M 3 0 m c X V v d D s s J n F 1 b 3 Q 7 U 2 V j d G l v b j E v a W 1 w b 3 J 0 I C g z K S 9 D a G F u Z 2 V k I F R 5 c G U u e 0 h v Z G 5 v d G E s N H 0 m c X V v d D s s J n F 1 b 3 Q 7 U 2 V j d G l v b j E v a W 1 w b 3 J 0 I C g z K S 9 D a G F u Z 2 V k I F R 5 c G U u e 0 t 1 c 2 9 2 L D V 9 J n F 1 b 3 Q 7 L C Z x d W 9 0 O 1 N l Y 3 R p b 2 4 x L 2 l t c G 9 y d C A o M y k v Q 2 h h b m d l Z C B U e X B l L n t P Y m x h c 3 Q s N n 0 m c X V v d D t d L C Z x d W 9 0 O 1 J l b G F 0 a W 9 u c 2 h p c E l u Z m 8 m c X V v d D s 6 W 1 1 9 I i A v P j x F b n R y e S B U e X B l P S J R d W V y e U l E I i B W Y W x 1 Z T 0 i c z V h N 2 J m Y z h m L T F h N 2 U t N D Z h Z C 0 5 O T g 0 L W Y 0 Z D R l M m U 1 Z T k 4 Y S I g L z 4 8 L 1 N 0 Y W J s Z U V u d H J p Z X M + P C 9 J d G V t P j x J d G V t P j x J d G V t T G 9 j Y X R p b 2 4 + P E l 0 Z W 1 U e X B l P k Z v c m 1 1 b G E 8 L 0 l 0 Z W 1 U e X B l P j x J d G V t U G F 0 a D 5 T Z W N 0 a W 9 u M S 9 p b X B v c n Q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C U y M C U y O D M l M j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J T I w J T I 4 M y U y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0 V D E 0 O j U 2 O j A 5 L j c 3 N D I x O D l a I i A v P j x F b n R y e S B U e X B l P S J G a W x s Q 2 9 s d W 1 u V H l w Z X M i I F Z h b H V l P S J z Q W d V R 0 J n W U Z C U V k 9 I i A v P j x F b n R y e S B U e X B l P S J G a W x s Q 2 9 s d W 1 u T m F t Z X M i I F Z h b H V l P S J z W y Z x d W 9 0 O 0 l E J n F 1 b 3 Q 7 L C Z x d W 9 0 O 1 J v a y Z x d W 9 0 O y w m c X V v d D t N Z X N p Y W M m c X V v d D s s J n F 1 b 3 Q 7 V H l w J n F 1 b 3 Q 7 L C Z x d W 9 0 O 1 B y Z W R h a m N h J n F 1 b 3 Q 7 L C Z x d W 9 0 O 0 h v Z G 5 v d G E m c X V v d D s s J n F 1 b 3 Q 7 S 3 V z b 3 Y m c X V v d D s s J n F 1 b 3 Q 7 T 2 J s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S U Q s M H 0 m c X V v d D s s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1 J v a y w x f S Z x d W 9 0 O y w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T W V z a W F j L D J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U e X A s M 3 0 m c X V v d D s s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1 B y Z W R h a m N h L D R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I b 2 R u b 3 R h L D V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L d X N v d i w 2 f S Z x d W 9 0 O y w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T 2 J s Y X N 0 L D d 9 J n F 1 b 3 Q 7 X S w m c X V v d D t D b 2 x 1 b W 5 D b 3 V u d C Z x d W 9 0 O z o 4 L C Z x d W 9 0 O 0 t l e U N v b H V t b k 5 h b W V z J n F 1 b 3 Q 7 O l s m c X V v d D t J R C Z x d W 9 0 O 1 0 s J n F 1 b 3 Q 7 Q 2 9 s d W 1 u S W R l b n R p d G l l c y Z x d W 9 0 O z p b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0 l E L D B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S b 2 s s M X 0 m c X V v d D s s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0 1 l c 2 l h Y y w y f S Z x d W 9 0 O y w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V H l w L D N 9 J n F 1 b 3 Q 7 L C Z x d W 9 0 O 1 N l c n Z l c i 5 E Y X R h Y m F z Z V x c L z I v R m l s Z S 9 k O l x c X F x v b m V k c m l 2 Z V x c X F x v b m V k c m l 2 Z S A t I H N s b 3 Z l b n N r w 6 E g d G V j a G 5 p Y 2 v D o S B 1 b m l 2 Z X J 6 a X R h I H Y g Y n J h d G l z b G F 2 Z V x c X F x 0 Z W F j a G l u Z 1 x c X F x p b m Z v c m 1 h d G l v b l 9 0 Z W N o b m 9 s b 2 d p Z X N f a V x c X F x s Z W N 0 d X J l X z V c X F x c d 2 V l a z A 1 X F x c X G l t c G 9 y d C 5 h Y 2 N k Y i 8 v U 2 h l Z X Q x L n t Q c m V k Y W p j Y S w 0 f S Z x d W 9 0 O y w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S G 9 k b m 9 0 Y S w 1 f S Z x d W 9 0 O y w m c X V v d D t T Z X J 2 Z X I u R G F 0 Y W J h c 2 V c X C 8 y L 0 Z p b G U v Z D p c X F x c b 2 5 l Z H J p d m V c X F x c b 2 5 l Z H J p d m U g L S B z b G 9 2 Z W 5 z a 8 O h I H R l Y 2 h u a W N r w 6 E g d W 5 p d m V y e m l 0 Y S B 2 I G J y Y X R p c 2 x h d m V c X F x c d G V h Y 2 h p b m d c X F x c a W 5 m b 3 J t Y X R p b 2 5 f d G V j a G 5 v b G 9 n a W V z X 2 l c X F x c b G V j d H V y Z V 8 1 X F x c X H d l Z W s w N V x c X F x p b X B v c n Q u Y W N j Z G I v L 1 N o Z W V 0 M S 5 7 S 3 V z b 3 Y s N n 0 m c X V v d D s s J n F 1 b 3 Q 7 U 2 V y d m V y L k R h d G F i Y X N l X F w v M i 9 G a W x l L 2 Q 6 X F x c X G 9 u Z W R y a X Z l X F x c X G 9 u Z W R y a X Z l I C 0 g c 2 x v d m V u c 2 v D o S B 0 Z W N o b m l j a 8 O h I H V u a X Z l c n p p d G E g d i B i c m F 0 a X N s Y X Z l X F x c X H R l Y W N o a W 5 n X F x c X G l u Z m 9 y b W F 0 a W 9 u X 3 R l Y 2 h u b 2 x v Z 2 l l c 1 9 p X F x c X G x l Y 3 R 1 c m V f N V x c X F x 3 Z W V r M D V c X F x c a W 1 w b 3 J 0 L m F j Y 2 R i L y 9 T a G V l d D E u e 0 9 i b G F z d C w 3 f S Z x d W 9 0 O 1 0 s J n F 1 b 3 Q 7 U m V s Y X R p b 2 5 z a G l w S W 5 m b y Z x d W 9 0 O z p b X X 0 i I C 8 + P E V u d H J 5 I F R 5 c G U 9 I l F 1 Z X J 5 S U Q i I F Z h b H V l P S J z M D R m Z T Z i M D U t M D c y N i 0 0 M D F l L T l k Y T Y t Z G N h N T Q 3 Y T E z N z d l I i A v P j w v U 3 R h Y m x l R W 5 0 c m l l c z 4 8 L 0 l 0 Z W 0 + P E l 0 Z W 0 + P E l 0 Z W 1 M b 2 N h d G l v b j 4 8 S X R l b V R 5 c G U + R m 9 y b X V s Y T w v S X R l b V R 5 c G U + P E l 0 Z W 1 Q Y X R o P l N l Y 3 R p b 2 4 x L 1 N o Z W V 0 M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f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R U M T Q 6 N T g 6 M T k u O D Y 4 M D k 3 O V o i I C 8 + P E V u d H J 5 I F R 5 c G U 9 I k Z p b G x D b 2 x 1 b W 5 U e X B l c y I g V m F s d W U 9 I n N B d 1 l H Q m d N R E J n P T 0 i I C 8 + P E V u d H J 5 I F R 5 c G U 9 I k Z p b G x D b 2 x 1 b W 5 O Y W 1 l c y I g V m F s d W U 9 I n N b J n F 1 b 3 Q 7 U m 9 r J n F 1 b 3 Q 7 L C Z x d W 9 0 O 0 1 l c 2 l h Y y Z x d W 9 0 O y w m c X V v d D t U e X A m c X V v d D s s J n F 1 b 3 Q 7 U H J l Z G F q Y 2 E m c X V v d D s s J n F 1 b 3 Q 7 S G 9 k b m 9 0 Y S Z x d W 9 0 O y w m c X V v d D t L d X N v d i Z x d W 9 0 O y w m c X V v d D t P Y m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Q g K D Q p L 0 N o Y W 5 n Z W Q g V H l w Z S 5 7 U m 9 r L D B 9 J n F 1 b 3 Q 7 L C Z x d W 9 0 O 1 N l Y 3 R p b 2 4 x L 2 l t c G 9 y d C A o N C k v Q 2 h h b m d l Z C B U e X B l L n t N Z X N p Y W M s M X 0 m c X V v d D s s J n F 1 b 3 Q 7 U 2 V j d G l v b j E v a W 1 w b 3 J 0 I C g 0 K S 9 D a G F u Z 2 V k I F R 5 c G U u e 1 R 5 c C w y f S Z x d W 9 0 O y w m c X V v d D t T Z W N 0 a W 9 u M S 9 p b X B v c n Q g K D Q p L 0 N o Y W 5 n Z W Q g V H l w Z S 5 7 U H J l Z G F q Y 2 E s M 3 0 m c X V v d D s s J n F 1 b 3 Q 7 U 2 V j d G l v b j E v a W 1 w b 3 J 0 I C g 0 K S 9 D a G F u Z 2 V k I F R 5 c G U u e 0 h v Z G 5 v d G E s N H 0 m c X V v d D s s J n F 1 b 3 Q 7 U 2 V j d G l v b j E v a W 1 w b 3 J 0 I C g 0 K S 9 D a G F u Z 2 V k I F R 5 c G U u e 0 t 1 c 2 9 2 L D V 9 J n F 1 b 3 Q 7 L C Z x d W 9 0 O 1 N l Y 3 R p b 2 4 x L 2 l t c G 9 y d C A o N C k v Q 2 h h b m d l Z C B U e X B l L n t P Y m x h c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1 w b 3 J 0 I C g 0 K S 9 D a G F u Z 2 V k I F R 5 c G U u e 1 J v a y w w f S Z x d W 9 0 O y w m c X V v d D t T Z W N 0 a W 9 u M S 9 p b X B v c n Q g K D Q p L 0 N o Y W 5 n Z W Q g V H l w Z S 5 7 T W V z a W F j L D F 9 J n F 1 b 3 Q 7 L C Z x d W 9 0 O 1 N l Y 3 R p b 2 4 x L 2 l t c G 9 y d C A o N C k v Q 2 h h b m d l Z C B U e X B l L n t U e X A s M n 0 m c X V v d D s s J n F 1 b 3 Q 7 U 2 V j d G l v b j E v a W 1 w b 3 J 0 I C g 0 K S 9 D a G F u Z 2 V k I F R 5 c G U u e 1 B y Z W R h a m N h L D N 9 J n F 1 b 3 Q 7 L C Z x d W 9 0 O 1 N l Y 3 R p b 2 4 x L 2 l t c G 9 y d C A o N C k v Q 2 h h b m d l Z C B U e X B l L n t I b 2 R u b 3 R h L D R 9 J n F 1 b 3 Q 7 L C Z x d W 9 0 O 1 N l Y 3 R p b 2 4 x L 2 l t c G 9 y d C A o N C k v Q 2 h h b m d l Z C B U e X B l L n t L d X N v d i w 1 f S Z x d W 9 0 O y w m c X V v d D t T Z W N 0 a W 9 u M S 9 p b X B v c n Q g K D Q p L 0 N o Y W 5 n Z W Q g V H l w Z S 5 7 T 2 J s Y X N 0 L D Z 9 J n F 1 b 3 Q 7 X S w m c X V v d D t S Z W x h d G l v b n N o a X B J b m Z v J n F 1 b 3 Q 7 O l t d f S I g L z 4 8 R W 5 0 c n k g V H l w Z T 0 i U X V l c n l J R C I g V m F s d W U 9 I n M 2 N W Y z N D Y 0 Z S 1 j M m U y L T Q w M D Y t O T k y M y 0 x N 2 Q 2 O D c 3 Z W J i Y 2 Q i I C 8 + P C 9 T d G F i b G V F b n R y a W V z P j w v S X R l b T 4 8 S X R l b T 4 8 S X R l b U x v Y 2 F 0 a W 9 u P j x J d G V t V H l w Z T 5 G b 3 J t d W x h P C 9 J d G V t V H l w Z T 4 8 S X R l b V B h d G g + U 2 V j d G l v b j E v a W 1 w b 3 J 0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Q l M j A l M j g 0 J T I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C U y M C U y O D Q l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Q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F Q x N D o 1 O T o w O S 4 0 O T Q w M z U 4 W i I g L z 4 8 R W 5 0 c n k g V H l w Z T 0 i R m l s b E N v b H V t b l R 5 c G V z I i B W Y W x 1 Z T 0 i c 0 J n T U d C Z 0 1 E Q m c 9 P S I g L z 4 8 R W 5 0 c n k g V H l w Z T 0 i R m l s b E N v b H V t b k 5 h b W V z I i B W Y W x 1 Z T 0 i c 1 s m c X V v d D t N Z X N p Y W M m c X V v d D s s J n F 1 b 3 Q 7 U m 9 r J n F 1 b 3 Q 7 L C Z x d W 9 0 O 1 R 5 c C Z x d W 9 0 O y w m c X V v d D t Q c m V k Y W p j Y S Z x d W 9 0 O y w m c X V v d D t I b 2 R u b 3 R h J n F 1 b 3 Q 7 L C Z x d W 9 0 O 0 t 1 c 2 9 2 J n F 1 b 3 Q 7 L C Z x d W 9 0 O 0 9 i b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C A o N S k v Q 2 h h b m d l Z C B U e X B l L n t N Z X N p Y W M s M H 0 m c X V v d D s s J n F 1 b 3 Q 7 U 2 V j d G l v b j E v S W 1 w b 3 J 0 I C g 1 K S 9 D a G F u Z 2 V k I F R 5 c G U u e 1 J v a y w x f S Z x d W 9 0 O y w m c X V v d D t T Z W N 0 a W 9 u M S 9 J b X B v c n Q g K D U p L 0 N o Y W 5 n Z W Q g V H l w Z S 5 7 V H l w L D J 9 J n F 1 b 3 Q 7 L C Z x d W 9 0 O 1 N l Y 3 R p b 2 4 x L 0 l t c G 9 y d C A o N S k v Q 2 h h b m d l Z C B U e X B l L n t Q c m V k Y W p j Y S w z f S Z x d W 9 0 O y w m c X V v d D t T Z W N 0 a W 9 u M S 9 J b X B v c n Q g K D U p L 0 N o Y W 5 n Z W Q g V H l w Z S 5 7 S G 9 k b m 9 0 Y S w 0 f S Z x d W 9 0 O y w m c X V v d D t T Z W N 0 a W 9 u M S 9 J b X B v c n Q g K D U p L 0 N o Y W 5 n Z W Q g V H l w Z S 5 7 S 3 V z b 3 Y s N X 0 m c X V v d D s s J n F 1 b 3 Q 7 U 2 V j d G l v b j E v S W 1 w b 3 J 0 I C g 1 K S 9 D a G F u Z 2 V k I F R 5 c G U u e 0 9 i b G F z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X B v c n Q g K D U p L 0 N o Y W 5 n Z W Q g V H l w Z S 5 7 T W V z a W F j L D B 9 J n F 1 b 3 Q 7 L C Z x d W 9 0 O 1 N l Y 3 R p b 2 4 x L 0 l t c G 9 y d C A o N S k v Q 2 h h b m d l Z C B U e X B l L n t S b 2 s s M X 0 m c X V v d D s s J n F 1 b 3 Q 7 U 2 V j d G l v b j E v S W 1 w b 3 J 0 I C g 1 K S 9 D a G F u Z 2 V k I F R 5 c G U u e 1 R 5 c C w y f S Z x d W 9 0 O y w m c X V v d D t T Z W N 0 a W 9 u M S 9 J b X B v c n Q g K D U p L 0 N o Y W 5 n Z W Q g V H l w Z S 5 7 U H J l Z G F q Y 2 E s M 3 0 m c X V v d D s s J n F 1 b 3 Q 7 U 2 V j d G l v b j E v S W 1 w b 3 J 0 I C g 1 K S 9 D a G F u Z 2 V k I F R 5 c G U u e 0 h v Z G 5 v d G E s N H 0 m c X V v d D s s J n F 1 b 3 Q 7 U 2 V j d G l v b j E v S W 1 w b 3 J 0 I C g 1 K S 9 D a G F u Z 2 V k I F R 5 c G U u e 0 t 1 c 2 9 2 L D V 9 J n F 1 b 3 Q 7 L C Z x d W 9 0 O 1 N l Y 3 R p b 2 4 x L 0 l t c G 9 y d C A o N S k v Q 2 h h b m d l Z C B U e X B l L n t P Y m x h c 3 Q s N n 0 m c X V v d D t d L C Z x d W 9 0 O 1 J l b G F 0 a W 9 u c 2 h p c E l u Z m 8 m c X V v d D s 6 W 1 1 9 I i A v P j x F b n R y e S B U e X B l P S J R d W V y e U l E I i B W Y W x 1 Z T 0 i c z M 2 N T Z l N 2 I 4 L T B i N W Q t N D M 5 Y y 0 5 Z G E x L T Z m N T l j N j c 4 Z G N i N i I g L z 4 8 L 1 N 0 Y W J s Z U V u d H J p Z X M + P C 9 J d G V t P j x J d G V t P j x J d G V t T G 9 j Y X R p b 2 4 + P E l 0 Z W 1 U e X B l P k Z v c m 1 1 b G E 8 L 0 l 0 Z W 1 U e X B l P j x J d G V t U G F 0 a D 5 T Z W N 0 a W 9 u M S 9 J b X B v c n Q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C U y M C U y O D U l M j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J T I w J T I 4 N S U y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s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J T V B P U l Q g M i I g L z 4 8 R W 5 0 c n k g V H l w Z T 0 i U m V j b 3 Z l c n l U Y X J n Z X R D b 2 x 1 b W 4 i I F Z h b H V l P S J s M i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F Q x O T o 0 M z o w M S 4 2 N z Q 0 N T M 0 W i I g L z 4 8 R W 5 0 c n k g V H l w Z T 0 i R m l s b E N v b H V t b l R 5 c G V z I i B W Y W x 1 Z T 0 i c 0 N R V U Z C U V V G Q l F V R k J R V U Z C U V V G Q l F V R k J R V U Z C U V V G Q l F V R k J R V U Z C U V V G Q m c 9 P S I g L z 4 8 R W 5 0 c n k g V H l w Z T 0 i R m l s b E N v b H V t b k 5 h b W V z I i B W Y W x 1 Z T 0 i c 1 s m c X V v d D t E Y X R l J n F 1 b 3 Q 7 L C Z x d W 9 0 O y B V U 0 Q m c X V v d D s s J n F 1 b 3 Q 7 I E p Q W S Z x d W 9 0 O y w m c X V v d D s g Q k d O J n F 1 b 3 Q 7 L C Z x d W 9 0 O y B D W k s m c X V v d D s s J n F 1 b 3 Q 7 I E R L S y Z x d W 9 0 O y w m c X V v d D s g R 0 J Q J n F 1 b 3 Q 7 L C Z x d W 9 0 O y B I V U Y m c X V v d D s s J n F 1 b 3 Q 7 I F B M T i Z x d W 9 0 O y w m c X V v d D s g U k 9 O J n F 1 b 3 Q 7 L C Z x d W 9 0 O y B T R U s m c X V v d D s s J n F 1 b 3 Q 7 I E N I R i Z x d W 9 0 O y w m c X V v d D s g S V N L J n F 1 b 3 Q 7 L C Z x d W 9 0 O y B O T 0 s m c X V v d D s s J n F 1 b 3 Q 7 I E h S S y Z x d W 9 0 O y w m c X V v d D s g U l V C J n F 1 b 3 Q 7 L C Z x d W 9 0 O y B U U l k m c X V v d D s s J n F 1 b 3 Q 7 I E F V R C Z x d W 9 0 O y w m c X V v d D s g Q l J M J n F 1 b 3 Q 7 L C Z x d W 9 0 O y B D Q U Q m c X V v d D s s J n F 1 b 3 Q 7 I E N O W S Z x d W 9 0 O y w m c X V v d D s g S E t E J n F 1 b 3 Q 7 L C Z x d W 9 0 O y B J R F I m c X V v d D s s J n F 1 b 3 Q 7 I E l M U y Z x d W 9 0 O y w m c X V v d D s g S U 5 S J n F 1 b 3 Q 7 L C Z x d W 9 0 O y B L U l c m c X V v d D s s J n F 1 b 3 Q 7 I E 1 Y T i Z x d W 9 0 O y w m c X V v d D s g T V l S J n F 1 b 3 Q 7 L C Z x d W 9 0 O y B O W k Q m c X V v d D s s J n F 1 b 3 Q 7 I F B I U C Z x d W 9 0 O y w m c X V v d D s g U 0 d E J n F 1 b 3 Q 7 L C Z x d W 9 0 O y B U S E I m c X V v d D s s J n F 1 b 3 Q 7 I F p B U i Z x d W 9 0 O y w m c X V v d D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s d i 9 a b W V u Z W 7 D v S B 0 e X A u e 0 R h d G U s M H 0 m c X V v d D s s J n F 1 b 3 Q 7 U 2 V j d G l v b j E v a 2 x 2 L 1 p t Z W 5 l b s O 9 I H R 5 c C 5 7 I F V T R C w x f S Z x d W 9 0 O y w m c X V v d D t T Z W N 0 a W 9 u M S 9 r b H Y v W m 1 l b m V u w 7 0 g d H l w L n s g S l B Z L D J 9 J n F 1 b 3 Q 7 L C Z x d W 9 0 O 1 N l Y 3 R p b 2 4 x L 2 t s d i 9 a b W V u Z W 7 D v S B 0 e X A u e y B C R 0 4 s M 3 0 m c X V v d D s s J n F 1 b 3 Q 7 U 2 V j d G l v b j E v a 2 x 2 L 1 p t Z W 5 l b s O 9 I H R 5 c C 5 7 I E N a S y w 0 f S Z x d W 9 0 O y w m c X V v d D t T Z W N 0 a W 9 u M S 9 r b H Y v W m 1 l b m V u w 7 0 g d H l w L n s g R E t L L D V 9 J n F 1 b 3 Q 7 L C Z x d W 9 0 O 1 N l Y 3 R p b 2 4 x L 2 t s d i 9 a b W V u Z W 7 D v S B 0 e X A u e y B H Q l A s N n 0 m c X V v d D s s J n F 1 b 3 Q 7 U 2 V j d G l v b j E v a 2 x 2 L 1 p t Z W 5 l b s O 9 I H R 5 c C 5 7 I E h V R i w 3 f S Z x d W 9 0 O y w m c X V v d D t T Z W N 0 a W 9 u M S 9 r b H Y v W m 1 l b m V u w 7 0 g d H l w L n s g U E x O L D h 9 J n F 1 b 3 Q 7 L C Z x d W 9 0 O 1 N l Y 3 R p b 2 4 x L 2 t s d i 9 a b W V u Z W 7 D v S B 0 e X A u e y B S T 0 4 s O X 0 m c X V v d D s s J n F 1 b 3 Q 7 U 2 V j d G l v b j E v a 2 x 2 L 1 p t Z W 5 l b s O 9 I H R 5 c C 5 7 I F N F S y w x M H 0 m c X V v d D s s J n F 1 b 3 Q 7 U 2 V j d G l v b j E v a 2 x 2 L 1 p t Z W 5 l b s O 9 I H R 5 c C 5 7 I E N I R i w x M X 0 m c X V v d D s s J n F 1 b 3 Q 7 U 2 V j d G l v b j E v a 2 x 2 L 1 p t Z W 5 l b s O 9 I H R 5 c C 5 7 I E l T S y w x M n 0 m c X V v d D s s J n F 1 b 3 Q 7 U 2 V j d G l v b j E v a 2 x 2 L 1 p t Z W 5 l b s O 9 I H R 5 c C 5 7 I E 5 P S y w x M 3 0 m c X V v d D s s J n F 1 b 3 Q 7 U 2 V j d G l v b j E v a 2 x 2 L 1 p t Z W 5 l b s O 9 I H R 5 c C 5 7 I E h S S y w x N H 0 m c X V v d D s s J n F 1 b 3 Q 7 U 2 V j d G l v b j E v a 2 x 2 L 1 p t Z W 5 l b s O 9 I H R 5 c C 5 7 I F J V Q i w x N X 0 m c X V v d D s s J n F 1 b 3 Q 7 U 2 V j d G l v b j E v a 2 x 2 L 1 p t Z W 5 l b s O 9 I H R 5 c C 5 7 I F R S W S w x N n 0 m c X V v d D s s J n F 1 b 3 Q 7 U 2 V j d G l v b j E v a 2 x 2 L 1 p t Z W 5 l b s O 9 I H R 5 c C 5 7 I E F V R C w x N 3 0 m c X V v d D s s J n F 1 b 3 Q 7 U 2 V j d G l v b j E v a 2 x 2 L 1 p t Z W 5 l b s O 9 I H R 5 c C 5 7 I E J S T C w x O H 0 m c X V v d D s s J n F 1 b 3 Q 7 U 2 V j d G l v b j E v a 2 x 2 L 1 p t Z W 5 l b s O 9 I H R 5 c C 5 7 I E N B R C w x O X 0 m c X V v d D s s J n F 1 b 3 Q 7 U 2 V j d G l v b j E v a 2 x 2 L 1 p t Z W 5 l b s O 9 I H R 5 c C 5 7 I E N O W S w y M H 0 m c X V v d D s s J n F 1 b 3 Q 7 U 2 V j d G l v b j E v a 2 x 2 L 1 p t Z W 5 l b s O 9 I H R 5 c C 5 7 I E h L R C w y M X 0 m c X V v d D s s J n F 1 b 3 Q 7 U 2 V j d G l v b j E v a 2 x 2 L 1 p t Z W 5 l b s O 9 I H R 5 c C 5 7 I E l E U i w y M n 0 m c X V v d D s s J n F 1 b 3 Q 7 U 2 V j d G l v b j E v a 2 x 2 L 1 p t Z W 5 l b s O 9 I H R 5 c C 5 7 I E l M U y w y M 3 0 m c X V v d D s s J n F 1 b 3 Q 7 U 2 V j d G l v b j E v a 2 x 2 L 1 p t Z W 5 l b s O 9 I H R 5 c C 5 7 I E l O U i w y N H 0 m c X V v d D s s J n F 1 b 3 Q 7 U 2 V j d G l v b j E v a 2 x 2 L 1 p t Z W 5 l b s O 9 I H R 5 c C 5 7 I E t S V y w y N X 0 m c X V v d D s s J n F 1 b 3 Q 7 U 2 V j d G l v b j E v a 2 x 2 L 1 p t Z W 5 l b s O 9 I H R 5 c C 5 7 I E 1 Y T i w y N n 0 m c X V v d D s s J n F 1 b 3 Q 7 U 2 V j d G l v b j E v a 2 x 2 L 1 p t Z W 5 l b s O 9 I H R 5 c C 5 7 I E 1 Z U i w y N 3 0 m c X V v d D s s J n F 1 b 3 Q 7 U 2 V j d G l v b j E v a 2 x 2 L 1 p t Z W 5 l b s O 9 I H R 5 c C 5 7 I E 5 a R C w y O H 0 m c X V v d D s s J n F 1 b 3 Q 7 U 2 V j d G l v b j E v a 2 x 2 L 1 p t Z W 5 l b s O 9 I H R 5 c C 5 7 I F B I U C w y O X 0 m c X V v d D s s J n F 1 b 3 Q 7 U 2 V j d G l v b j E v a 2 x 2 L 1 p t Z W 5 l b s O 9 I H R 5 c C 5 7 I F N H R C w z M H 0 m c X V v d D s s J n F 1 b 3 Q 7 U 2 V j d G l v b j E v a 2 x 2 L 1 p t Z W 5 l b s O 9 I H R 5 c C 5 7 I F R I Q i w z M X 0 m c X V v d D s s J n F 1 b 3 Q 7 U 2 V j d G l v b j E v a 2 x 2 L 1 p t Z W 5 l b s O 9 I H R 5 c C 5 7 I F p B U i w z M n 0 m c X V v d D s s J n F 1 b 3 Q 7 U 2 V j d G l v b j E v a 2 x 2 L 1 p t Z W 5 l b s O 9 I H R 5 c C 5 7 I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2 t s d i 9 a b W V u Z W 7 D v S B 0 e X A u e 0 R h d G U s M H 0 m c X V v d D s s J n F 1 b 3 Q 7 U 2 V j d G l v b j E v a 2 x 2 L 1 p t Z W 5 l b s O 9 I H R 5 c C 5 7 I F V T R C w x f S Z x d W 9 0 O y w m c X V v d D t T Z W N 0 a W 9 u M S 9 r b H Y v W m 1 l b m V u w 7 0 g d H l w L n s g S l B Z L D J 9 J n F 1 b 3 Q 7 L C Z x d W 9 0 O 1 N l Y 3 R p b 2 4 x L 2 t s d i 9 a b W V u Z W 7 D v S B 0 e X A u e y B C R 0 4 s M 3 0 m c X V v d D s s J n F 1 b 3 Q 7 U 2 V j d G l v b j E v a 2 x 2 L 1 p t Z W 5 l b s O 9 I H R 5 c C 5 7 I E N a S y w 0 f S Z x d W 9 0 O y w m c X V v d D t T Z W N 0 a W 9 u M S 9 r b H Y v W m 1 l b m V u w 7 0 g d H l w L n s g R E t L L D V 9 J n F 1 b 3 Q 7 L C Z x d W 9 0 O 1 N l Y 3 R p b 2 4 x L 2 t s d i 9 a b W V u Z W 7 D v S B 0 e X A u e y B H Q l A s N n 0 m c X V v d D s s J n F 1 b 3 Q 7 U 2 V j d G l v b j E v a 2 x 2 L 1 p t Z W 5 l b s O 9 I H R 5 c C 5 7 I E h V R i w 3 f S Z x d W 9 0 O y w m c X V v d D t T Z W N 0 a W 9 u M S 9 r b H Y v W m 1 l b m V u w 7 0 g d H l w L n s g U E x O L D h 9 J n F 1 b 3 Q 7 L C Z x d W 9 0 O 1 N l Y 3 R p b 2 4 x L 2 t s d i 9 a b W V u Z W 7 D v S B 0 e X A u e y B S T 0 4 s O X 0 m c X V v d D s s J n F 1 b 3 Q 7 U 2 V j d G l v b j E v a 2 x 2 L 1 p t Z W 5 l b s O 9 I H R 5 c C 5 7 I F N F S y w x M H 0 m c X V v d D s s J n F 1 b 3 Q 7 U 2 V j d G l v b j E v a 2 x 2 L 1 p t Z W 5 l b s O 9 I H R 5 c C 5 7 I E N I R i w x M X 0 m c X V v d D s s J n F 1 b 3 Q 7 U 2 V j d G l v b j E v a 2 x 2 L 1 p t Z W 5 l b s O 9 I H R 5 c C 5 7 I E l T S y w x M n 0 m c X V v d D s s J n F 1 b 3 Q 7 U 2 V j d G l v b j E v a 2 x 2 L 1 p t Z W 5 l b s O 9 I H R 5 c C 5 7 I E 5 P S y w x M 3 0 m c X V v d D s s J n F 1 b 3 Q 7 U 2 V j d G l v b j E v a 2 x 2 L 1 p t Z W 5 l b s O 9 I H R 5 c C 5 7 I E h S S y w x N H 0 m c X V v d D s s J n F 1 b 3 Q 7 U 2 V j d G l v b j E v a 2 x 2 L 1 p t Z W 5 l b s O 9 I H R 5 c C 5 7 I F J V Q i w x N X 0 m c X V v d D s s J n F 1 b 3 Q 7 U 2 V j d G l v b j E v a 2 x 2 L 1 p t Z W 5 l b s O 9 I H R 5 c C 5 7 I F R S W S w x N n 0 m c X V v d D s s J n F 1 b 3 Q 7 U 2 V j d G l v b j E v a 2 x 2 L 1 p t Z W 5 l b s O 9 I H R 5 c C 5 7 I E F V R C w x N 3 0 m c X V v d D s s J n F 1 b 3 Q 7 U 2 V j d G l v b j E v a 2 x 2 L 1 p t Z W 5 l b s O 9 I H R 5 c C 5 7 I E J S T C w x O H 0 m c X V v d D s s J n F 1 b 3 Q 7 U 2 V j d G l v b j E v a 2 x 2 L 1 p t Z W 5 l b s O 9 I H R 5 c C 5 7 I E N B R C w x O X 0 m c X V v d D s s J n F 1 b 3 Q 7 U 2 V j d G l v b j E v a 2 x 2 L 1 p t Z W 5 l b s O 9 I H R 5 c C 5 7 I E N O W S w y M H 0 m c X V v d D s s J n F 1 b 3 Q 7 U 2 V j d G l v b j E v a 2 x 2 L 1 p t Z W 5 l b s O 9 I H R 5 c C 5 7 I E h L R C w y M X 0 m c X V v d D s s J n F 1 b 3 Q 7 U 2 V j d G l v b j E v a 2 x 2 L 1 p t Z W 5 l b s O 9 I H R 5 c C 5 7 I E l E U i w y M n 0 m c X V v d D s s J n F 1 b 3 Q 7 U 2 V j d G l v b j E v a 2 x 2 L 1 p t Z W 5 l b s O 9 I H R 5 c C 5 7 I E l M U y w y M 3 0 m c X V v d D s s J n F 1 b 3 Q 7 U 2 V j d G l v b j E v a 2 x 2 L 1 p t Z W 5 l b s O 9 I H R 5 c C 5 7 I E l O U i w y N H 0 m c X V v d D s s J n F 1 b 3 Q 7 U 2 V j d G l v b j E v a 2 x 2 L 1 p t Z W 5 l b s O 9 I H R 5 c C 5 7 I E t S V y w y N X 0 m c X V v d D s s J n F 1 b 3 Q 7 U 2 V j d G l v b j E v a 2 x 2 L 1 p t Z W 5 l b s O 9 I H R 5 c C 5 7 I E 1 Y T i w y N n 0 m c X V v d D s s J n F 1 b 3 Q 7 U 2 V j d G l v b j E v a 2 x 2 L 1 p t Z W 5 l b s O 9 I H R 5 c C 5 7 I E 1 Z U i w y N 3 0 m c X V v d D s s J n F 1 b 3 Q 7 U 2 V j d G l v b j E v a 2 x 2 L 1 p t Z W 5 l b s O 9 I H R 5 c C 5 7 I E 5 a R C w y O H 0 m c X V v d D s s J n F 1 b 3 Q 7 U 2 V j d G l v b j E v a 2 x 2 L 1 p t Z W 5 l b s O 9 I H R 5 c C 5 7 I F B I U C w y O X 0 m c X V v d D s s J n F 1 b 3 Q 7 U 2 V j d G l v b j E v a 2 x 2 L 1 p t Z W 5 l b s O 9 I H R 5 c C 5 7 I F N H R C w z M H 0 m c X V v d D s s J n F 1 b 3 Q 7 U 2 V j d G l v b j E v a 2 x 2 L 1 p t Z W 5 l b s O 9 I H R 5 c C 5 7 I F R I Q i w z M X 0 m c X V v d D s s J n F 1 b 3 Q 7 U 2 V j d G l v b j E v a 2 x 2 L 1 p t Z W 5 l b s O 9 I H R 5 c C 5 7 I F p B U i w z M n 0 m c X V v d D s s J n F 1 b 3 Q 7 U 2 V j d G l v b j E v a 2 x 2 L 1 p t Z W 5 l b s O 9 I H R 5 c C 5 7 I C w z M 3 0 m c X V v d D t d L C Z x d W 9 0 O 1 J l b G F 0 a W 9 u c 2 h p c E l u Z m 8 m c X V v d D s 6 W 1 1 9 I i A v P j x F b n R y e S B U e X B l P S J R d W V y e U l E I i B W Y W x 1 Z T 0 i c z Q 3 M m U 2 M m Y y L T l h M j k t N D d m N i 1 h N j k z L T c 0 Z D Y x Y m I 5 M D A 1 M i I g L z 4 8 L 1 N 0 Y W J s Z U V u d H J p Z X M + P C 9 J d G V t P j x J d G V t P j x J d G V t T G 9 j Y X R p b 2 4 + P E l 0 Z W 1 U e X B l P k Z v c m 1 1 b G E 8 L 0 l 0 Z W 1 U e X B l P j x J d G V t U G F 0 a D 5 T Z W N 0 a W 9 u M S 9 r b H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H Y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H Y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0 l N U E 9 S V C A z I i A v P j x F b n R y e S B U e X B l P S J S Z W N v d m V y e V R h c m d l d E N v b H V t b i I g V m F s d W U 9 I m w z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R U M j A 6 M D I 6 N T I u M z Q z O T U 0 O F o i I C 8 + P E V u d H J 5 I F R 5 c G U 9 I k Z p b G x D b 2 x 1 b W 5 U e X B l c y I g V m F s d W U 9 I n N B d 1 l H Q m d Z R 0 J n W T 0 i I C 8 + P E V u d H J 5 I F R 5 c G U 9 I k Z p b G x D b 2 x 1 b W 5 O Y W 1 l c y I g V m F s d W U 9 I n N b J n F 1 b 3 Q 7 b m l z X 2 l k J n F 1 b 3 Q 7 L C Z x d W 9 0 O 2 5 p c 1 9 0 a X R s Z S Z x d W 9 0 O y w m c X V v d D t u a X N f Y W N y b 2 5 5 b S Z x d W 9 0 O y w m c X V v d D t u a X N f Y 2 F z J n F 1 b 3 Q 7 L C Z x d W 9 0 O 2 5 p c 1 9 j b G F z c z E m c X V v d D s s J n F 1 b 3 Q 7 b m l z X 2 N s Y X N z M i Z x d W 9 0 O y w m c X V v d D t u a X N f c 3 V i X 2 N s Y X N z M S Z x d W 9 0 O y w m c X V v d D t u a X N f c 3 V i X 2 N s Y X N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Q y 9 a b W V u Z W 7 D v S B 0 e X A u e 2 5 p c 1 9 p Z C w w f S Z x d W 9 0 O y w m c X V v d D t T Z W N 0 a W 9 u M S 9 E Y X R h X 0 M v W m 1 l b m V u w 7 0 g d H l w L n t u a X N f d G l 0 b G U s M X 0 m c X V v d D s s J n F 1 b 3 Q 7 U 2 V j d G l v b j E v R G F 0 Y V 9 D L 1 p t Z W 5 l b s O 9 I H R 5 c C 5 7 b m l z X 2 F j c m 9 u e W 0 s M n 0 m c X V v d D s s J n F 1 b 3 Q 7 U 2 V j d G l v b j E v R G F 0 Y V 9 D L 1 p t Z W 5 l b s O 9 I H R 5 c C 5 7 b m l z X 2 N h c y w z f S Z x d W 9 0 O y w m c X V v d D t T Z W N 0 a W 9 u M S 9 E Y X R h X 0 M v W m 1 l b m V u w 7 0 g d H l w L n t u a X N f Y 2 x h c 3 M x L D R 9 J n F 1 b 3 Q 7 L C Z x d W 9 0 O 1 N l Y 3 R p b 2 4 x L 0 R h d G F f Q y 9 a b W V u Z W 7 D v S B 0 e X A u e 2 5 p c 1 9 j b G F z c z I s N X 0 m c X V v d D s s J n F 1 b 3 Q 7 U 2 V j d G l v b j E v R G F 0 Y V 9 D L 1 p t Z W 5 l b s O 9 I H R 5 c C 5 7 b m l z X 3 N 1 Y l 9 j b G F z c z E s N n 0 m c X V v d D s s J n F 1 b 3 Q 7 U 2 V j d G l v b j E v R G F 0 Y V 9 D L 1 p t Z W 5 l b s O 9 I H R 5 c C 5 7 b m l z X 3 N 1 Y l 9 j b G F z c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0 Y V 9 D L 1 p t Z W 5 l b s O 9 I H R 5 c C 5 7 b m l z X 2 l k L D B 9 J n F 1 b 3 Q 7 L C Z x d W 9 0 O 1 N l Y 3 R p b 2 4 x L 0 R h d G F f Q y 9 a b W V u Z W 7 D v S B 0 e X A u e 2 5 p c 1 9 0 a X R s Z S w x f S Z x d W 9 0 O y w m c X V v d D t T Z W N 0 a W 9 u M S 9 E Y X R h X 0 M v W m 1 l b m V u w 7 0 g d H l w L n t u a X N f Y W N y b 2 5 5 b S w y f S Z x d W 9 0 O y w m c X V v d D t T Z W N 0 a W 9 u M S 9 E Y X R h X 0 M v W m 1 l b m V u w 7 0 g d H l w L n t u a X N f Y 2 F z L D N 9 J n F 1 b 3 Q 7 L C Z x d W 9 0 O 1 N l Y 3 R p b 2 4 x L 0 R h d G F f Q y 9 a b W V u Z W 7 D v S B 0 e X A u e 2 5 p c 1 9 j b G F z c z E s N H 0 m c X V v d D s s J n F 1 b 3 Q 7 U 2 V j d G l v b j E v R G F 0 Y V 9 D L 1 p t Z W 5 l b s O 9 I H R 5 c C 5 7 b m l z X 2 N s Y X N z M i w 1 f S Z x d W 9 0 O y w m c X V v d D t T Z W N 0 a W 9 u M S 9 E Y X R h X 0 M v W m 1 l b m V u w 7 0 g d H l w L n t u a X N f c 3 V i X 2 N s Y X N z M S w 2 f S Z x d W 9 0 O y w m c X V v d D t T Z W N 0 a W 9 u M S 9 E Y X R h X 0 M v W m 1 l b m V u w 7 0 g d H l w L n t u a X N f c 3 V i X 2 N s Y X N z M i w 3 f S Z x d W 9 0 O 1 0 s J n F 1 b 3 Q 7 U m V s Y X R p b 2 5 z a G l w S W 5 m b y Z x d W 9 0 O z p b X X 0 i I C 8 + P E V u d H J 5 I F R 5 c G U 9 I l F 1 Z X J 5 S U Q i I F Z h b H V l P S J z O D c 4 Z m Q 4 M m M t M D c 4 N i 0 0 Y T M 2 L W I 0 Z G I t M m M w O D l h M 2 J m M D U z I i A v P j w v U 3 R h Y m x l R W 5 0 c m l l c z 4 8 L 0 l 0 Z W 0 + P E l 0 Z W 0 + P E l 0 Z W 1 M b 2 N h d G l v b j 4 8 S X R l b V R 5 c G U + R m 9 y b X V s Y T w v S X R l b V R 5 c G U + P E l 0 Z W 1 Q Y X R o P l N l Y 3 R p b 2 4 x L 0 R h d G F f Q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y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y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0 l N U E 9 S V C A z I C 0 g R G F 0 Y S I g L z 4 8 R W 5 0 c n k g V H l w Z T 0 i U m V j b 3 Z l c n l U Y X J n Z X R D b 2 x 1 b W 4 i I F Z h b H V l P S J s M y I g L z 4 8 R W 5 0 c n k g V H l w Z T 0 i U m V j b 3 Z l c n l U Y X J n Z X R S b 3 c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0 V D I w O j A 2 O j A z L j Y 0 N z U z N T V a I i A v P j x F b n R y e S B U e X B l P S J G a W x s Q 2 9 s d W 1 u V H l w Z X M i I F Z h b H V l P S J z Q X d Z R 0 J n W U d C Z 1 k 9 I i A v P j x F b n R y e S B U e X B l P S J G a W x s Q 2 9 s d W 1 u T m F t Z X M i I F Z h b H V l P S J z W y Z x d W 9 0 O 2 5 p c 1 9 p Z C Z x d W 9 0 O y w m c X V v d D t u a X N f d G l 0 b G U m c X V v d D s s J n F 1 b 3 Q 7 b m l z X 2 F j c m 9 u e W 0 m c X V v d D s s J n F 1 b 3 Q 7 b m l z X 2 N h c y Z x d W 9 0 O y w m c X V v d D t u a X N f Y 2 x h c 3 M x J n F 1 b 3 Q 7 L C Z x d W 9 0 O 2 5 p c 1 9 j b G F z c z I m c X V v d D s s J n F 1 b 3 Q 7 b m l z X 3 N 1 Y l 9 j b G F z c z E m c X V v d D s s J n F 1 b 3 Q 7 b m l z X 3 N 1 Y l 9 j b G F z c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M g K D I p L 1 p t Z W 5 l b s O 9 I H R 5 c C 5 7 b m l z X 2 l k L D B 9 J n F 1 b 3 Q 7 L C Z x d W 9 0 O 1 N l Y 3 R p b 2 4 x L 0 R h d G F f Q y A o M i k v W m 1 l b m V u w 7 0 g d H l w L n t u a X N f d G l 0 b G U s M X 0 m c X V v d D s s J n F 1 b 3 Q 7 U 2 V j d G l v b j E v R G F 0 Y V 9 D I C g y K S 9 a b W V u Z W 7 D v S B 0 e X A u e 2 5 p c 1 9 h Y 3 J v b n l t L D J 9 J n F 1 b 3 Q 7 L C Z x d W 9 0 O 1 N l Y 3 R p b 2 4 x L 0 R h d G F f Q y A o M i k v W m 1 l b m V u w 7 0 g d H l w L n t u a X N f Y 2 F z L D N 9 J n F 1 b 3 Q 7 L C Z x d W 9 0 O 1 N l Y 3 R p b 2 4 x L 0 R h d G F f Q y A o M i k v W m 1 l b m V u w 7 0 g d H l w L n t u a X N f Y 2 x h c 3 M x L D R 9 J n F 1 b 3 Q 7 L C Z x d W 9 0 O 1 N l Y 3 R p b 2 4 x L 0 R h d G F f Q y A o M i k v W m 1 l b m V u w 7 0 g d H l w L n t u a X N f Y 2 x h c 3 M y L D V 9 J n F 1 b 3 Q 7 L C Z x d W 9 0 O 1 N l Y 3 R p b 2 4 x L 0 R h d G F f Q y A o M i k v W m 1 l b m V u w 7 0 g d H l w L n t u a X N f c 3 V i X 2 N s Y X N z M S w 2 f S Z x d W 9 0 O y w m c X V v d D t T Z W N 0 a W 9 u M S 9 E Y X R h X 0 M g K D I p L 1 p t Z W 5 l b s O 9 I H R 5 c C 5 7 b m l z X 3 N 1 Y l 9 j b G F z c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0 Y V 9 D I C g y K S 9 a b W V u Z W 7 D v S B 0 e X A u e 2 5 p c 1 9 p Z C w w f S Z x d W 9 0 O y w m c X V v d D t T Z W N 0 a W 9 u M S 9 E Y X R h X 0 M g K D I p L 1 p t Z W 5 l b s O 9 I H R 5 c C 5 7 b m l z X 3 R p d G x l L D F 9 J n F 1 b 3 Q 7 L C Z x d W 9 0 O 1 N l Y 3 R p b 2 4 x L 0 R h d G F f Q y A o M i k v W m 1 l b m V u w 7 0 g d H l w L n t u a X N f Y W N y b 2 5 5 b S w y f S Z x d W 9 0 O y w m c X V v d D t T Z W N 0 a W 9 u M S 9 E Y X R h X 0 M g K D I p L 1 p t Z W 5 l b s O 9 I H R 5 c C 5 7 b m l z X 2 N h c y w z f S Z x d W 9 0 O y w m c X V v d D t T Z W N 0 a W 9 u M S 9 E Y X R h X 0 M g K D I p L 1 p t Z W 5 l b s O 9 I H R 5 c C 5 7 b m l z X 2 N s Y X N z M S w 0 f S Z x d W 9 0 O y w m c X V v d D t T Z W N 0 a W 9 u M S 9 E Y X R h X 0 M g K D I p L 1 p t Z W 5 l b s O 9 I H R 5 c C 5 7 b m l z X 2 N s Y X N z M i w 1 f S Z x d W 9 0 O y w m c X V v d D t T Z W N 0 a W 9 u M S 9 E Y X R h X 0 M g K D I p L 1 p t Z W 5 l b s O 9 I H R 5 c C 5 7 b m l z X 3 N 1 Y l 9 j b G F z c z E s N n 0 m c X V v d D s s J n F 1 b 3 Q 7 U 2 V j d G l v b j E v R G F 0 Y V 9 D I C g y K S 9 a b W V u Z W 7 D v S B 0 e X A u e 2 5 p c 1 9 z d W J f Y 2 x h c 3 M y L D d 9 J n F 1 b 3 Q 7 X S w m c X V v d D t S Z W x h d G l v b n N o a X B J b m Z v J n F 1 b 3 Q 7 O l t d f S I g L z 4 8 R W 5 0 c n k g V H l w Z T 0 i U X V l c n l J R C I g V m F s d W U 9 I n M 2 Z j l m N z M 2 N y 1 i M T l h L T Q w M T Q t Y m N i M i 1 m M j I w Y z l i Y z U 0 M D Q i I C 8 + P C 9 T d G F i b G V F b n R y a W V z P j w v S X R l b T 4 8 S X R l b T 4 8 S X R l b U x v Y 2 F 0 a W 9 u P j x J d G V t V H l w Z T 5 G b 3 J t d W x h P C 9 J d G V t V H l w Z T 4 8 S X R l b V B h d G g + U 2 V j d G l v b j E v R G F 0 Y V 9 D J T I w J T I 4 M i U y O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y U y M C U y O D I l M j k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M l M j A l M j g y J T I 5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M T 0 9 L V V A g M S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F Q y M D o 0 O T o y N S 4 x N T Q 2 N T Q x W i I g L z 4 8 R W 5 0 c n k g V H l w Z T 0 i R m l s b E N v b H V t b l R 5 c G V z I i B W Y W x 1 Z T 0 i c 0 J n W U R C Z 1 k 9 I i A v P j x F b n R y e S B U e X B l P S J G a W x s Q 2 9 s d W 1 u T m F t Z X M i I F Z h b H V l P S J z W y Z x d W 9 0 O 0 1 l b m 8 m c X V v d D s s J n F 1 b 3 Q 7 U H J p Z X p 2 a X N r b y Z x d W 9 0 O y w m c X V v d D t W Z W s m c X V v d D s s J n F 1 b 3 Q 7 T s O h c m 9 k b m 9 z x a U m c X V v d D s s J n F 1 b 3 Q 7 U G 9 o b G F 2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Q v W m 1 l b m V u w 7 0 g d H l w L n t N Z W 5 v L D B 9 J n F 1 b 3 Q 7 L C Z x d W 9 0 O 1 N l Y 3 R p b 2 4 x L 0 R h d G F f R C 9 a b W V u Z W 7 D v S B 0 e X A u e 1 B y a W V 6 d m l z a 2 8 s M X 0 m c X V v d D s s J n F 1 b 3 Q 7 U 2 V j d G l v b j E v R G F 0 Y V 9 E L 1 p t Z W 5 l b s O 9 I H R 5 c C 5 7 V m V r L D J 9 J n F 1 b 3 Q 7 L C Z x d W 9 0 O 1 N l Y 3 R p b 2 4 x L 0 R h d G F f R C 9 a b W V u Z W 7 D v S B 0 e X A u e 0 7 D o X J v Z G 5 v c 8 W l L D N 9 J n F 1 b 3 Q 7 L C Z x d W 9 0 O 1 N l Y 3 R p b 2 4 x L 0 R h d G F f R C 9 a b W V u Z W 7 D v S B 0 e X A u e 1 B v a G x h d m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f R C 9 a b W V u Z W 7 D v S B 0 e X A u e 0 1 l b m 8 s M H 0 m c X V v d D s s J n F 1 b 3 Q 7 U 2 V j d G l v b j E v R G F 0 Y V 9 E L 1 p t Z W 5 l b s O 9 I H R 5 c C 5 7 U H J p Z X p 2 a X N r b y w x f S Z x d W 9 0 O y w m c X V v d D t T Z W N 0 a W 9 u M S 9 E Y X R h X 0 Q v W m 1 l b m V u w 7 0 g d H l w L n t W Z W s s M n 0 m c X V v d D s s J n F 1 b 3 Q 7 U 2 V j d G l v b j E v R G F 0 Y V 9 E L 1 p t Z W 5 l b s O 9 I H R 5 c C 5 7 T s O h c m 9 k b m 9 z x a U s M 3 0 m c X V v d D s s J n F 1 b 3 Q 7 U 2 V j d G l v b j E v R G F 0 Y V 9 E L 1 p t Z W 5 l b s O 9 I H R 5 c C 5 7 U G 9 o b G F 2 a W U s N H 0 m c X V v d D t d L C Z x d W 9 0 O 1 J l b G F 0 a W 9 u c 2 h p c E l u Z m 8 m c X V v d D s 6 W 1 1 9 I i A v P j x F b n R y e S B U e X B l P S J R d W V y e U l E I i B W Y W x 1 Z T 0 i c 2 J j Y T J j O T J h L T k 5 N T g t N D g 4 Y i 1 i Y m M 2 L W I 0 O D k 5 M G N m M 2 M 1 O C I g L z 4 8 L 1 N 0 Y W J s Z U V u d H J p Z X M + P C 9 J d G V t P j x J d G V t P j x J d G V t T G 9 j Y X R p b 2 4 + P E l 0 Z W 1 U e X B l P k Z v c m 1 1 b G E 8 L 0 l 0 Z W 1 U e X B l P j x J d G V t U G F 0 a D 5 T Z W N 0 a W 9 u M S 9 E Y X R h X 0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Q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Q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Q 4 N 2 U 4 Y T E t M W Y 4 Z S 0 0 Z j g x L W I x Y j E t N z U 3 Y m Q 5 M W Z h Y T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w N z o x N D o 0 N S 4 z M T E x N T Y w W i I g L z 4 8 R W 5 0 c n k g V H l w Z T 0 i R m l s b E N v b H V t b l R 5 c G V z I i B W Y W x 1 Z T 0 i c 0 F 3 W U d C Z 0 1 E Q m c 9 P S I g L z 4 8 R W 5 0 c n k g V H l w Z T 0 i R m l s b E N v b H V t b k 5 h b W V z I i B W Y W x 1 Z T 0 i c 1 s m c X V v d D t S b 2 s m c X V v d D s s J n F 1 b 3 Q 7 T W V z a W F j J n F 1 b 3 Q 7 L C Z x d W 9 0 O 1 R 5 c C Z x d W 9 0 O y w m c X V v d D t Q c m V k Y W p j Y S Z x d W 9 0 O y w m c X V v d D t I b 2 R u b 3 R h J n F 1 b 3 Q 7 L C Z x d W 9 0 O 0 t 1 c 2 9 2 J n F 1 b 3 Q 7 L C Z x d W 9 0 O 0 9 i b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Q S 9 B d X R v U m V t b 3 Z l Z E N v b H V t b n M x L n t S b 2 s s M H 0 m c X V v d D s s J n F 1 b 3 Q 7 U 2 V j d G l v b j E v R G F 0 Y V 9 B L 0 F 1 d G 9 S Z W 1 v d m V k Q 2 9 s d W 1 u c z E u e 0 1 l c 2 l h Y y w x f S Z x d W 9 0 O y w m c X V v d D t T Z W N 0 a W 9 u M S 9 E Y X R h X 0 E v Q X V 0 b 1 J l b W 9 2 Z W R D b 2 x 1 b W 5 z M S 5 7 V H l w L D J 9 J n F 1 b 3 Q 7 L C Z x d W 9 0 O 1 N l Y 3 R p b 2 4 x L 0 R h d G F f Q S 9 B d X R v U m V t b 3 Z l Z E N v b H V t b n M x L n t Q c m V k Y W p j Y S w z f S Z x d W 9 0 O y w m c X V v d D t T Z W N 0 a W 9 u M S 9 E Y X R h X 0 E v Q X V 0 b 1 J l b W 9 2 Z W R D b 2 x 1 b W 5 z M S 5 7 S G 9 k b m 9 0 Y S w 0 f S Z x d W 9 0 O y w m c X V v d D t T Z W N 0 a W 9 u M S 9 E Y X R h X 0 E v Q X V 0 b 1 J l b W 9 2 Z W R D b 2 x 1 b W 5 z M S 5 7 S 3 V z b 3 Y s N X 0 m c X V v d D s s J n F 1 b 3 Q 7 U 2 V j d G l v b j E v R G F 0 Y V 9 B L 0 F 1 d G 9 S Z W 1 v d m V k Q 2 9 s d W 1 u c z E u e 0 9 i b G F z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h X 0 E v Q X V 0 b 1 J l b W 9 2 Z W R D b 2 x 1 b W 5 z M S 5 7 U m 9 r L D B 9 J n F 1 b 3 Q 7 L C Z x d W 9 0 O 1 N l Y 3 R p b 2 4 x L 0 R h d G F f Q S 9 B d X R v U m V t b 3 Z l Z E N v b H V t b n M x L n t N Z X N p Y W M s M X 0 m c X V v d D s s J n F 1 b 3 Q 7 U 2 V j d G l v b j E v R G F 0 Y V 9 B L 0 F 1 d G 9 S Z W 1 v d m V k Q 2 9 s d W 1 u c z E u e 1 R 5 c C w y f S Z x d W 9 0 O y w m c X V v d D t T Z W N 0 a W 9 u M S 9 E Y X R h X 0 E v Q X V 0 b 1 J l b W 9 2 Z W R D b 2 x 1 b W 5 z M S 5 7 U H J l Z G F q Y 2 E s M 3 0 m c X V v d D s s J n F 1 b 3 Q 7 U 2 V j d G l v b j E v R G F 0 Y V 9 B L 0 F 1 d G 9 S Z W 1 v d m V k Q 2 9 s d W 1 u c z E u e 0 h v Z G 5 v d G E s N H 0 m c X V v d D s s J n F 1 b 3 Q 7 U 2 V j d G l v b j E v R G F 0 Y V 9 B L 0 F 1 d G 9 S Z W 1 v d m V k Q 2 9 s d W 1 u c z E u e 0 t 1 c 2 9 2 L D V 9 J n F 1 b 3 Q 7 L C Z x d W 9 0 O 1 N l Y 3 R p b 2 4 x L 0 R h d G F f Q S 9 B d X R v U m V t b 3 Z l Z E N v b H V t b n M x L n t P Y m x h c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Q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S 9 a b W V u Z W 4 l Q z M l Q k Q l M j B 0 e X A l M j B z d C V D N C V C Q X B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D J k M T B k Z i 0 5 Z m I 3 L T Q 4 O D E t O T I z Y y 1 j Z j c y Z j B h Y 2 I w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A 3 O j E 5 O j I y L j E w M j k 0 M z B a I i A v P j x F b n R y e S B U e X B l P S J G a W x s Q 2 9 s d W 1 u V H l w Z X M i I F Z h b H V l P S J z Q m d N R 0 J n T U R C Z z 0 9 I i A v P j x F b n R y e S B U e X B l P S J G a W x s Q 2 9 s d W 1 u T m F t Z X M i I F Z h b H V l P S J z W y Z x d W 9 0 O 0 1 l c 2 l h Y y Z x d W 9 0 O y w m c X V v d D t S b 2 s m c X V v d D s s J n F 1 b 3 Q 7 V H l w J n F 1 b 3 Q 7 L C Z x d W 9 0 O 1 B y Z W R h a m N h J n F 1 b 3 Q 7 L C Z x d W 9 0 O 0 h v Z G 5 v d G E m c X V v d D s s J n F 1 b 3 Q 7 S 3 V z b 3 Y m c X V v d D s s J n F 1 b 3 Q 7 T 2 J s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B I C g y K S 9 B d X R v U m V t b 3 Z l Z E N v b H V t b n M x L n t N Z X N p Y W M s M H 0 m c X V v d D s s J n F 1 b 3 Q 7 U 2 V j d G l v b j E v R G F 0 Y V 9 B I C g y K S 9 B d X R v U m V t b 3 Z l Z E N v b H V t b n M x L n t S b 2 s s M X 0 m c X V v d D s s J n F 1 b 3 Q 7 U 2 V j d G l v b j E v R G F 0 Y V 9 B I C g y K S 9 B d X R v U m V t b 3 Z l Z E N v b H V t b n M x L n t U e X A s M n 0 m c X V v d D s s J n F 1 b 3 Q 7 U 2 V j d G l v b j E v R G F 0 Y V 9 B I C g y K S 9 B d X R v U m V t b 3 Z l Z E N v b H V t b n M x L n t Q c m V k Y W p j Y S w z f S Z x d W 9 0 O y w m c X V v d D t T Z W N 0 a W 9 u M S 9 E Y X R h X 0 E g K D I p L 0 F 1 d G 9 S Z W 1 v d m V k Q 2 9 s d W 1 u c z E u e 0 h v Z G 5 v d G E s N H 0 m c X V v d D s s J n F 1 b 3 Q 7 U 2 V j d G l v b j E v R G F 0 Y V 9 B I C g y K S 9 B d X R v U m V t b 3 Z l Z E N v b H V t b n M x L n t L d X N v d i w 1 f S Z x d W 9 0 O y w m c X V v d D t T Z W N 0 a W 9 u M S 9 E Y X R h X 0 E g K D I p L 0 F 1 d G 9 S Z W 1 v d m V k Q 2 9 s d W 1 u c z E u e 0 9 i b G F z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h X 0 E g K D I p L 0 F 1 d G 9 S Z W 1 v d m V k Q 2 9 s d W 1 u c z E u e 0 1 l c 2 l h Y y w w f S Z x d W 9 0 O y w m c X V v d D t T Z W N 0 a W 9 u M S 9 E Y X R h X 0 E g K D I p L 0 F 1 d G 9 S Z W 1 v d m V k Q 2 9 s d W 1 u c z E u e 1 J v a y w x f S Z x d W 9 0 O y w m c X V v d D t T Z W N 0 a W 9 u M S 9 E Y X R h X 0 E g K D I p L 0 F 1 d G 9 S Z W 1 v d m V k Q 2 9 s d W 1 u c z E u e 1 R 5 c C w y f S Z x d W 9 0 O y w m c X V v d D t T Z W N 0 a W 9 u M S 9 E Y X R h X 0 E g K D I p L 0 F 1 d G 9 S Z W 1 v d m V k Q 2 9 s d W 1 u c z E u e 1 B y Z W R h a m N h L D N 9 J n F 1 b 3 Q 7 L C Z x d W 9 0 O 1 N l Y 3 R p b 2 4 x L 0 R h d G F f Q S A o M i k v Q X V 0 b 1 J l b W 9 2 Z W R D b 2 x 1 b W 5 z M S 5 7 S G 9 k b m 9 0 Y S w 0 f S Z x d W 9 0 O y w m c X V v d D t T Z W N 0 a W 9 u M S 9 E Y X R h X 0 E g K D I p L 0 F 1 d G 9 S Z W 1 v d m V k Q 2 9 s d W 1 u c z E u e 0 t 1 c 2 9 2 L D V 9 J n F 1 b 3 Q 7 L C Z x d W 9 0 O 1 N l Y 3 R p b 2 4 x L 0 R h d G F f Q S A o M i k v Q X V 0 b 1 J l b W 9 2 Z W R D b 2 x 1 b W 5 z M S 5 7 T 2 J s Y X N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0 E l M j A l M j g y J T I 5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B J T I w J T I 4 M i U y O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S U y M C U y O D I l M j k v W m 1 l b m V u J U M z J U J E J T I w d H l w J T I w c 3 Q l Q z Q l Q k F w Y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E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d i Y m Q 1 Z D c t N D g 3 Y y 0 0 M j g 4 L T k 4 Y j Q t O T Q w Z m Y 4 M j M z Z j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w N z o y M D o w N y 4 z N z M 5 O D k w W i I g L z 4 8 R W 5 0 c n k g V H l w Z T 0 i R m l s b E N v b H V t b l R 5 c G V z I i B W Y W x 1 Z T 0 i c 0 F 3 W U d C Z 0 1 E Q m c 9 P S I g L z 4 8 R W 5 0 c n k g V H l w Z T 0 i R m l s b E N v b H V t b k 5 h b W V z I i B W Y W x 1 Z T 0 i c 1 s m c X V v d D t S b 2 s m c X V v d D s s J n F 1 b 3 Q 7 T W V z a W F j J n F 1 b 3 Q 7 L C Z x d W 9 0 O 1 R 5 c C Z x d W 9 0 O y w m c X V v d D t Q c m V k Y W p j Y S Z x d W 9 0 O y w m c X V v d D t I b 2 R u b 3 R h J n F 1 b 3 Q 7 L C Z x d W 9 0 O 0 t 1 c 2 9 2 J n F 1 b 3 Q 7 L C Z x d W 9 0 O 0 9 i b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Q S A o M y k v Q X V 0 b 1 J l b W 9 2 Z W R D b 2 x 1 b W 5 z M S 5 7 U m 9 r L D B 9 J n F 1 b 3 Q 7 L C Z x d W 9 0 O 1 N l Y 3 R p b 2 4 x L 0 R h d G F f Q S A o M y k v Q X V 0 b 1 J l b W 9 2 Z W R D b 2 x 1 b W 5 z M S 5 7 T W V z a W F j L D F 9 J n F 1 b 3 Q 7 L C Z x d W 9 0 O 1 N l Y 3 R p b 2 4 x L 0 R h d G F f Q S A o M y k v Q X V 0 b 1 J l b W 9 2 Z W R D b 2 x 1 b W 5 z M S 5 7 V H l w L D J 9 J n F 1 b 3 Q 7 L C Z x d W 9 0 O 1 N l Y 3 R p b 2 4 x L 0 R h d G F f Q S A o M y k v Q X V 0 b 1 J l b W 9 2 Z W R D b 2 x 1 b W 5 z M S 5 7 U H J l Z G F q Y 2 E s M 3 0 m c X V v d D s s J n F 1 b 3 Q 7 U 2 V j d G l v b j E v R G F 0 Y V 9 B I C g z K S 9 B d X R v U m V t b 3 Z l Z E N v b H V t b n M x L n t I b 2 R u b 3 R h L D R 9 J n F 1 b 3 Q 7 L C Z x d W 9 0 O 1 N l Y 3 R p b 2 4 x L 0 R h d G F f Q S A o M y k v Q X V 0 b 1 J l b W 9 2 Z W R D b 2 x 1 b W 5 z M S 5 7 S 3 V z b 3 Y s N X 0 m c X V v d D s s J n F 1 b 3 Q 7 U 2 V j d G l v b j E v R G F 0 Y V 9 B I C g z K S 9 B d X R v U m V t b 3 Z l Z E N v b H V t b n M x L n t P Y m x h c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0 Y V 9 B I C g z K S 9 B d X R v U m V t b 3 Z l Z E N v b H V t b n M x L n t S b 2 s s M H 0 m c X V v d D s s J n F 1 b 3 Q 7 U 2 V j d G l v b j E v R G F 0 Y V 9 B I C g z K S 9 B d X R v U m V t b 3 Z l Z E N v b H V t b n M x L n t N Z X N p Y W M s M X 0 m c X V v d D s s J n F 1 b 3 Q 7 U 2 V j d G l v b j E v R G F 0 Y V 9 B I C g z K S 9 B d X R v U m V t b 3 Z l Z E N v b H V t b n M x L n t U e X A s M n 0 m c X V v d D s s J n F 1 b 3 Q 7 U 2 V j d G l v b j E v R G F 0 Y V 9 B I C g z K S 9 B d X R v U m V t b 3 Z l Z E N v b H V t b n M x L n t Q c m V k Y W p j Y S w z f S Z x d W 9 0 O y w m c X V v d D t T Z W N 0 a W 9 u M S 9 E Y X R h X 0 E g K D M p L 0 F 1 d G 9 S Z W 1 v d m V k Q 2 9 s d W 1 u c z E u e 0 h v Z G 5 v d G E s N H 0 m c X V v d D s s J n F 1 b 3 Q 7 U 2 V j d G l v b j E v R G F 0 Y V 9 B I C g z K S 9 B d X R v U m V t b 3 Z l Z E N v b H V t b n M x L n t L d X N v d i w 1 f S Z x d W 9 0 O y w m c X V v d D t T Z W N 0 a W 9 u M S 9 E Y X R h X 0 E g K D M p L 0 F 1 d G 9 S Z W 1 v d m V k Q 2 9 s d W 1 u c z E u e 0 9 i b G F z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B J T I w J T I 4 M y U y O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S U y M C U y O D M l M j k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E l M j A l M j g z J T I 5 L 1 p t Z W 5 l b i V D M y V C R C U y M H R 5 c C U y M H N 0 J U M 0 J U J B c G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B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z Y T M z N 2 Z h L W Y 1 Z T Y t N D M 5 N C 1 h Z j I 0 L T l k N G Z i O T h m N 2 Z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0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A 3 O j I x O j M w L j Q 5 N T A 5 N j B a I i A v P j x F b n R y e S B U e X B l P S J G a W x s Q 2 9 s d W 1 u V H l w Z X M i I F Z h b H V l P S J z Q m d N R 0 J n T U R C Z z 0 9 I i A v P j x F b n R y e S B U e X B l P S J G a W x s Q 2 9 s d W 1 u T m F t Z X M i I F Z h b H V l P S J z W y Z x d W 9 0 O 0 1 l c 2 l h Y y Z x d W 9 0 O y w m c X V v d D t S b 2 s m c X V v d D s s J n F 1 b 3 Q 7 V H l w J n F 1 b 3 Q 7 L C Z x d W 9 0 O 1 B y Z W R h a m N h J n F 1 b 3 Q 7 L C Z x d W 9 0 O 0 h v Z G 5 v d G E m c X V v d D s s J n F 1 b 3 Q 7 S 3 V z b 3 Y m c X V v d D s s J n F 1 b 3 Q 7 T 2 J s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B I C g 0 K S 9 B d X R v U m V t b 3 Z l Z E N v b H V t b n M x L n t N Z X N p Y W M s M H 0 m c X V v d D s s J n F 1 b 3 Q 7 U 2 V j d G l v b j E v R G F 0 Y V 9 B I C g 0 K S 9 B d X R v U m V t b 3 Z l Z E N v b H V t b n M x L n t S b 2 s s M X 0 m c X V v d D s s J n F 1 b 3 Q 7 U 2 V j d G l v b j E v R G F 0 Y V 9 B I C g 0 K S 9 B d X R v U m V t b 3 Z l Z E N v b H V t b n M x L n t U e X A s M n 0 m c X V v d D s s J n F 1 b 3 Q 7 U 2 V j d G l v b j E v R G F 0 Y V 9 B I C g 0 K S 9 B d X R v U m V t b 3 Z l Z E N v b H V t b n M x L n t Q c m V k Y W p j Y S w z f S Z x d W 9 0 O y w m c X V v d D t T Z W N 0 a W 9 u M S 9 E Y X R h X 0 E g K D Q p L 0 F 1 d G 9 S Z W 1 v d m V k Q 2 9 s d W 1 u c z E u e 0 h v Z G 5 v d G E s N H 0 m c X V v d D s s J n F 1 b 3 Q 7 U 2 V j d G l v b j E v R G F 0 Y V 9 B I C g 0 K S 9 B d X R v U m V t b 3 Z l Z E N v b H V t b n M x L n t L d X N v d i w 1 f S Z x d W 9 0 O y w m c X V v d D t T Z W N 0 a W 9 u M S 9 E Y X R h X 0 E g K D Q p L 0 F 1 d G 9 S Z W 1 v d m V k Q 2 9 s d W 1 u c z E u e 0 9 i b G F z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h X 0 E g K D Q p L 0 F 1 d G 9 S Z W 1 v d m V k Q 2 9 s d W 1 u c z E u e 0 1 l c 2 l h Y y w w f S Z x d W 9 0 O y w m c X V v d D t T Z W N 0 a W 9 u M S 9 E Y X R h X 0 E g K D Q p L 0 F 1 d G 9 S Z W 1 v d m V k Q 2 9 s d W 1 u c z E u e 1 J v a y w x f S Z x d W 9 0 O y w m c X V v d D t T Z W N 0 a W 9 u M S 9 E Y X R h X 0 E g K D Q p L 0 F 1 d G 9 S Z W 1 v d m V k Q 2 9 s d W 1 u c z E u e 1 R 5 c C w y f S Z x d W 9 0 O y w m c X V v d D t T Z W N 0 a W 9 u M S 9 E Y X R h X 0 E g K D Q p L 0 F 1 d G 9 S Z W 1 v d m V k Q 2 9 s d W 1 u c z E u e 1 B y Z W R h a m N h L D N 9 J n F 1 b 3 Q 7 L C Z x d W 9 0 O 1 N l Y 3 R p b 2 4 x L 0 R h d G F f Q S A o N C k v Q X V 0 b 1 J l b W 9 2 Z W R D b 2 x 1 b W 5 z M S 5 7 S G 9 k b m 9 0 Y S w 0 f S Z x d W 9 0 O y w m c X V v d D t T Z W N 0 a W 9 u M S 9 E Y X R h X 0 E g K D Q p L 0 F 1 d G 9 S Z W 1 v d m V k Q 2 9 s d W 1 u c z E u e 0 t 1 c 2 9 2 L D V 9 J n F 1 b 3 Q 7 L C Z x d W 9 0 O 1 N l Y 3 R p b 2 4 x L 0 R h d G F f Q S A o N C k v Q X V 0 b 1 J l b W 9 2 Z W R D b 2 x 1 b W 5 z M S 5 7 T 2 J s Y X N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0 E l M j A l M j g 0 J T I 5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B J T I w J T I 4 N C U y O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S U y M C U y O D Q l M j k v W m 1 l b m V u J U M z J U J E J T I w d H l w J T I w c 3 Q l Q z Q l Q k F w Y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E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I 2 M T Q w Z G I t Z j I 5 Y y 0 0 N D A y L T k 0 M z A t M z U 3 M T N j Z j Z j Z D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Q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V U M D c 6 M j E 6 N T I u N D k 3 N z U 3 M F o i I C 8 + P E V u d H J 5 I F R 5 c G U 9 I k Z p b G x D b 2 x 1 b W 5 U e X B l c y I g V m F s d W U 9 I n N B d 1 l H Q m d N R E J n P T 0 i I C 8 + P E V u d H J 5 I F R 5 c G U 9 I k Z p b G x D b 2 x 1 b W 5 O Y W 1 l c y I g V m F s d W U 9 I n N b J n F 1 b 3 Q 7 U m 9 r J n F 1 b 3 Q 7 L C Z x d W 9 0 O 0 1 l c 2 l h Y y Z x d W 9 0 O y w m c X V v d D t U e X A m c X V v d D s s J n F 1 b 3 Q 7 U H J l Z G F q Y 2 E m c X V v d D s s J n F 1 b 3 Q 7 S G 9 k b m 9 0 Y S Z x d W 9 0 O y w m c X V v d D t L d X N v d i Z x d W 9 0 O y w m c X V v d D t P Y m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E g K D U p L 0 F 1 d G 9 S Z W 1 v d m V k Q 2 9 s d W 1 u c z E u e 1 J v a y w w f S Z x d W 9 0 O y w m c X V v d D t T Z W N 0 a W 9 u M S 9 E Y X R h X 0 E g K D U p L 0 F 1 d G 9 S Z W 1 v d m V k Q 2 9 s d W 1 u c z E u e 0 1 l c 2 l h Y y w x f S Z x d W 9 0 O y w m c X V v d D t T Z W N 0 a W 9 u M S 9 E Y X R h X 0 E g K D U p L 0 F 1 d G 9 S Z W 1 v d m V k Q 2 9 s d W 1 u c z E u e 1 R 5 c C w y f S Z x d W 9 0 O y w m c X V v d D t T Z W N 0 a W 9 u M S 9 E Y X R h X 0 E g K D U p L 0 F 1 d G 9 S Z W 1 v d m V k Q 2 9 s d W 1 u c z E u e 1 B y Z W R h a m N h L D N 9 J n F 1 b 3 Q 7 L C Z x d W 9 0 O 1 N l Y 3 R p b 2 4 x L 0 R h d G F f Q S A o N S k v Q X V 0 b 1 J l b W 9 2 Z W R D b 2 x 1 b W 5 z M S 5 7 S G 9 k b m 9 0 Y S w 0 f S Z x d W 9 0 O y w m c X V v d D t T Z W N 0 a W 9 u M S 9 E Y X R h X 0 E g K D U p L 0 F 1 d G 9 S Z W 1 v d m V k Q 2 9 s d W 1 u c z E u e 0 t 1 c 2 9 2 L D V 9 J n F 1 b 3 Q 7 L C Z x d W 9 0 O 1 N l Y 3 R p b 2 4 x L 0 R h d G F f Q S A o N S k v Q X V 0 b 1 J l b W 9 2 Z W R D b 2 x 1 b W 5 z M S 5 7 T 2 J s Y X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F f Q S A o N S k v Q X V 0 b 1 J l b W 9 2 Z W R D b 2 x 1 b W 5 z M S 5 7 U m 9 r L D B 9 J n F 1 b 3 Q 7 L C Z x d W 9 0 O 1 N l Y 3 R p b 2 4 x L 0 R h d G F f Q S A o N S k v Q X V 0 b 1 J l b W 9 2 Z W R D b 2 x 1 b W 5 z M S 5 7 T W V z a W F j L D F 9 J n F 1 b 3 Q 7 L C Z x d W 9 0 O 1 N l Y 3 R p b 2 4 x L 0 R h d G F f Q S A o N S k v Q X V 0 b 1 J l b W 9 2 Z W R D b 2 x 1 b W 5 z M S 5 7 V H l w L D J 9 J n F 1 b 3 Q 7 L C Z x d W 9 0 O 1 N l Y 3 R p b 2 4 x L 0 R h d G F f Q S A o N S k v Q X V 0 b 1 J l b W 9 2 Z W R D b 2 x 1 b W 5 z M S 5 7 U H J l Z G F q Y 2 E s M 3 0 m c X V v d D s s J n F 1 b 3 Q 7 U 2 V j d G l v b j E v R G F 0 Y V 9 B I C g 1 K S 9 B d X R v U m V t b 3 Z l Z E N v b H V t b n M x L n t I b 2 R u b 3 R h L D R 9 J n F 1 b 3 Q 7 L C Z x d W 9 0 O 1 N l Y 3 R p b 2 4 x L 0 R h d G F f Q S A o N S k v Q X V 0 b 1 J l b W 9 2 Z W R D b 2 x 1 b W 5 z M S 5 7 S 3 V z b 3 Y s N X 0 m c X V v d D s s J n F 1 b 3 Q 7 U 2 V j d G l v b j E v R G F 0 Y V 9 B I C g 1 K S 9 B d X R v U m V t b 3 Z l Z E N v b H V t b n M x L n t P Y m x h c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Q S U y M C U y O D U l M j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E l M j A l M j g 1 J T I 5 L 0 h s Y X Z p J U M 0 J T h E a 3 k l M j B z b y U y M H p 2 J U M z J U J E J U M 1 J U E x Z W 5 v d S U y M C V D M y V C Q X J v d i V D N S U 4 O G 9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B J T I w J T I 4 N S U y O S 9 a b W V u Z W 4 l Q z M l Q k Q l M j B 0 e X A l M j B z d C V D N C V C Q X B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1 O G M 4 N D g 2 L T d h Y T Y t N G U x Y S 1 i N z k x L W V i M T M 4 Z T B j Y T g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A 3 O j I 2 O j A 1 L j M 5 M D Y y O T B a I i A v P j x F b n R y e S B U e X B l P S J G a W x s Q 2 9 s d W 1 u V H l w Z X M i I F Z h b H V l P S J z Q 1 F V R k J R V U Z C U V V G Q l F V R k J R V U Z C U V V G Q l F V R k J R V U Z C U V V G Q l F V R k J R P T 0 i I C 8 + P E V u d H J 5 I F R 5 c G U 9 I k Z p b G x D b 2 x 1 b W 5 O Y W 1 l c y I g V m F s d W U 9 I n N b J n F 1 b 3 Q 7 R F x 1 M D B F M X R 1 b S Z x d W 9 0 O y w m c X V v d D t V U 0 Q m c X V v d D s s J n F 1 b 3 Q 7 S l B Z J n F 1 b 3 Q 7 L C Z x d W 9 0 O 0 J H T i Z x d W 9 0 O y w m c X V v d D t D W k s m c X V v d D s s J n F 1 b 3 Q 7 R E t L J n F 1 b 3 Q 7 L C Z x d W 9 0 O 0 d C U C Z x d W 9 0 O y w m c X V v d D t I V U Y m c X V v d D s s J n F 1 b 3 Q 7 U E x O J n F 1 b 3 Q 7 L C Z x d W 9 0 O 1 J P T i Z x d W 9 0 O y w m c X V v d D t T R U s m c X V v d D s s J n F 1 b 3 Q 7 Q 0 h G J n F 1 b 3 Q 7 L C Z x d W 9 0 O 0 l T S y Z x d W 9 0 O y w m c X V v d D t O T 0 s m c X V v d D s s J n F 1 b 3 Q 7 V F J Z J n F 1 b 3 Q 7 L C Z x d W 9 0 O 0 F V R C Z x d W 9 0 O y w m c X V v d D t C U k w m c X V v d D s s J n F 1 b 3 Q 7 Q 0 F E J n F 1 b 3 Q 7 L C Z x d W 9 0 O 0 N O W S Z x d W 9 0 O y w m c X V v d D t I S 0 Q m c X V v d D s s J n F 1 b 3 Q 7 S U R S J n F 1 b 3 Q 7 L C Z x d W 9 0 O 0 l M U y Z x d W 9 0 O y w m c X V v d D t J T l I m c X V v d D s s J n F 1 b 3 Q 7 S 1 J X J n F 1 b 3 Q 7 L C Z x d W 9 0 O 0 1 Y T i Z x d W 9 0 O y w m c X V v d D t N W V I m c X V v d D s s J n F 1 b 3 Q 7 T l p E J n F 1 b 3 Q 7 L C Z x d W 9 0 O 1 B I U C Z x d W 9 0 O y w m c X V v d D t T R 0 Q m c X V v d D s s J n F 1 b 3 Q 7 V E h C J n F 1 b 3 Q 7 L C Z x d W 9 0 O 1 p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I v Q X V 0 b 1 J l b W 9 2 Z W R D b 2 x 1 b W 5 z M S 5 7 R F x 1 M D B F M X R 1 b S w w f S Z x d W 9 0 O y w m c X V v d D t T Z W N 0 a W 9 u M S 9 E Y X R h X 0 I v Q X V 0 b 1 J l b W 9 2 Z W R D b 2 x 1 b W 5 z M S 5 7 V V N E L D F 9 J n F 1 b 3 Q 7 L C Z x d W 9 0 O 1 N l Y 3 R p b 2 4 x L 0 R h d G F f Q i 9 B d X R v U m V t b 3 Z l Z E N v b H V t b n M x L n t K U F k s M n 0 m c X V v d D s s J n F 1 b 3 Q 7 U 2 V j d G l v b j E v R G F 0 Y V 9 C L 0 F 1 d G 9 S Z W 1 v d m V k Q 2 9 s d W 1 u c z E u e 0 J H T i w z f S Z x d W 9 0 O y w m c X V v d D t T Z W N 0 a W 9 u M S 9 E Y X R h X 0 I v Q X V 0 b 1 J l b W 9 2 Z W R D b 2 x 1 b W 5 z M S 5 7 Q 1 p L L D R 9 J n F 1 b 3 Q 7 L C Z x d W 9 0 O 1 N l Y 3 R p b 2 4 x L 0 R h d G F f Q i 9 B d X R v U m V t b 3 Z l Z E N v b H V t b n M x L n t E S 0 s s N X 0 m c X V v d D s s J n F 1 b 3 Q 7 U 2 V j d G l v b j E v R G F 0 Y V 9 C L 0 F 1 d G 9 S Z W 1 v d m V k Q 2 9 s d W 1 u c z E u e 0 d C U C w 2 f S Z x d W 9 0 O y w m c X V v d D t T Z W N 0 a W 9 u M S 9 E Y X R h X 0 I v Q X V 0 b 1 J l b W 9 2 Z W R D b 2 x 1 b W 5 z M S 5 7 S F V G L D d 9 J n F 1 b 3 Q 7 L C Z x d W 9 0 O 1 N l Y 3 R p b 2 4 x L 0 R h d G F f Q i 9 B d X R v U m V t b 3 Z l Z E N v b H V t b n M x L n t Q T E 4 s O H 0 m c X V v d D s s J n F 1 b 3 Q 7 U 2 V j d G l v b j E v R G F 0 Y V 9 C L 0 F 1 d G 9 S Z W 1 v d m V k Q 2 9 s d W 1 u c z E u e 1 J P T i w 5 f S Z x d W 9 0 O y w m c X V v d D t T Z W N 0 a W 9 u M S 9 E Y X R h X 0 I v Q X V 0 b 1 J l b W 9 2 Z W R D b 2 x 1 b W 5 z M S 5 7 U 0 V L L D E w f S Z x d W 9 0 O y w m c X V v d D t T Z W N 0 a W 9 u M S 9 E Y X R h X 0 I v Q X V 0 b 1 J l b W 9 2 Z W R D b 2 x 1 b W 5 z M S 5 7 Q 0 h G L D E x f S Z x d W 9 0 O y w m c X V v d D t T Z W N 0 a W 9 u M S 9 E Y X R h X 0 I v Q X V 0 b 1 J l b W 9 2 Z W R D b 2 x 1 b W 5 z M S 5 7 S V N L L D E y f S Z x d W 9 0 O y w m c X V v d D t T Z W N 0 a W 9 u M S 9 E Y X R h X 0 I v Q X V 0 b 1 J l b W 9 2 Z W R D b 2 x 1 b W 5 z M S 5 7 T k 9 L L D E z f S Z x d W 9 0 O y w m c X V v d D t T Z W N 0 a W 9 u M S 9 E Y X R h X 0 I v Q X V 0 b 1 J l b W 9 2 Z W R D b 2 x 1 b W 5 z M S 5 7 V F J Z L D E 0 f S Z x d W 9 0 O y w m c X V v d D t T Z W N 0 a W 9 u M S 9 E Y X R h X 0 I v Q X V 0 b 1 J l b W 9 2 Z W R D b 2 x 1 b W 5 z M S 5 7 Q V V E L D E 1 f S Z x d W 9 0 O y w m c X V v d D t T Z W N 0 a W 9 u M S 9 E Y X R h X 0 I v Q X V 0 b 1 J l b W 9 2 Z W R D b 2 x 1 b W 5 z M S 5 7 Q l J M L D E 2 f S Z x d W 9 0 O y w m c X V v d D t T Z W N 0 a W 9 u M S 9 E Y X R h X 0 I v Q X V 0 b 1 J l b W 9 2 Z W R D b 2 x 1 b W 5 z M S 5 7 Q 0 F E L D E 3 f S Z x d W 9 0 O y w m c X V v d D t T Z W N 0 a W 9 u M S 9 E Y X R h X 0 I v Q X V 0 b 1 J l b W 9 2 Z W R D b 2 x 1 b W 5 z M S 5 7 Q 0 5 Z L D E 4 f S Z x d W 9 0 O y w m c X V v d D t T Z W N 0 a W 9 u M S 9 E Y X R h X 0 I v Q X V 0 b 1 J l b W 9 2 Z W R D b 2 x 1 b W 5 z M S 5 7 S E t E L D E 5 f S Z x d W 9 0 O y w m c X V v d D t T Z W N 0 a W 9 u M S 9 E Y X R h X 0 I v Q X V 0 b 1 J l b W 9 2 Z W R D b 2 x 1 b W 5 z M S 5 7 S U R S L D I w f S Z x d W 9 0 O y w m c X V v d D t T Z W N 0 a W 9 u M S 9 E Y X R h X 0 I v Q X V 0 b 1 J l b W 9 2 Z W R D b 2 x 1 b W 5 z M S 5 7 S U x T L D I x f S Z x d W 9 0 O y w m c X V v d D t T Z W N 0 a W 9 u M S 9 E Y X R h X 0 I v Q X V 0 b 1 J l b W 9 2 Z W R D b 2 x 1 b W 5 z M S 5 7 S U 5 S L D I y f S Z x d W 9 0 O y w m c X V v d D t T Z W N 0 a W 9 u M S 9 E Y X R h X 0 I v Q X V 0 b 1 J l b W 9 2 Z W R D b 2 x 1 b W 5 z M S 5 7 S 1 J X L D I z f S Z x d W 9 0 O y w m c X V v d D t T Z W N 0 a W 9 u M S 9 E Y X R h X 0 I v Q X V 0 b 1 J l b W 9 2 Z W R D b 2 x 1 b W 5 z M S 5 7 T V h O L D I 0 f S Z x d W 9 0 O y w m c X V v d D t T Z W N 0 a W 9 u M S 9 E Y X R h X 0 I v Q X V 0 b 1 J l b W 9 2 Z W R D b 2 x 1 b W 5 z M S 5 7 T V l S L D I 1 f S Z x d W 9 0 O y w m c X V v d D t T Z W N 0 a W 9 u M S 9 E Y X R h X 0 I v Q X V 0 b 1 J l b W 9 2 Z W R D b 2 x 1 b W 5 z M S 5 7 T l p E L D I 2 f S Z x d W 9 0 O y w m c X V v d D t T Z W N 0 a W 9 u M S 9 E Y X R h X 0 I v Q X V 0 b 1 J l b W 9 2 Z W R D b 2 x 1 b W 5 z M S 5 7 U E h Q L D I 3 f S Z x d W 9 0 O y w m c X V v d D t T Z W N 0 a W 9 u M S 9 E Y X R h X 0 I v Q X V 0 b 1 J l b W 9 2 Z W R D b 2 x 1 b W 5 z M S 5 7 U 0 d E L D I 4 f S Z x d W 9 0 O y w m c X V v d D t T Z W N 0 a W 9 u M S 9 E Y X R h X 0 I v Q X V 0 b 1 J l b W 9 2 Z W R D b 2 x 1 b W 5 z M S 5 7 V E h C L D I 5 f S Z x d W 9 0 O y w m c X V v d D t T Z W N 0 a W 9 u M S 9 E Y X R h X 0 I v Q X V 0 b 1 J l b W 9 2 Z W R D b 2 x 1 b W 5 z M S 5 7 W k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R G F 0 Y V 9 C L 0 F 1 d G 9 S Z W 1 v d m V k Q 2 9 s d W 1 u c z E u e 0 R c d T A w R T F 0 d W 0 s M H 0 m c X V v d D s s J n F 1 b 3 Q 7 U 2 V j d G l v b j E v R G F 0 Y V 9 C L 0 F 1 d G 9 S Z W 1 v d m V k Q 2 9 s d W 1 u c z E u e 1 V T R C w x f S Z x d W 9 0 O y w m c X V v d D t T Z W N 0 a W 9 u M S 9 E Y X R h X 0 I v Q X V 0 b 1 J l b W 9 2 Z W R D b 2 x 1 b W 5 z M S 5 7 S l B Z L D J 9 J n F 1 b 3 Q 7 L C Z x d W 9 0 O 1 N l Y 3 R p b 2 4 x L 0 R h d G F f Q i 9 B d X R v U m V t b 3 Z l Z E N v b H V t b n M x L n t C R 0 4 s M 3 0 m c X V v d D s s J n F 1 b 3 Q 7 U 2 V j d G l v b j E v R G F 0 Y V 9 C L 0 F 1 d G 9 S Z W 1 v d m V k Q 2 9 s d W 1 u c z E u e 0 N a S y w 0 f S Z x d W 9 0 O y w m c X V v d D t T Z W N 0 a W 9 u M S 9 E Y X R h X 0 I v Q X V 0 b 1 J l b W 9 2 Z W R D b 2 x 1 b W 5 z M S 5 7 R E t L L D V 9 J n F 1 b 3 Q 7 L C Z x d W 9 0 O 1 N l Y 3 R p b 2 4 x L 0 R h d G F f Q i 9 B d X R v U m V t b 3 Z l Z E N v b H V t b n M x L n t H Q l A s N n 0 m c X V v d D s s J n F 1 b 3 Q 7 U 2 V j d G l v b j E v R G F 0 Y V 9 C L 0 F 1 d G 9 S Z W 1 v d m V k Q 2 9 s d W 1 u c z E u e 0 h V R i w 3 f S Z x d W 9 0 O y w m c X V v d D t T Z W N 0 a W 9 u M S 9 E Y X R h X 0 I v Q X V 0 b 1 J l b W 9 2 Z W R D b 2 x 1 b W 5 z M S 5 7 U E x O L D h 9 J n F 1 b 3 Q 7 L C Z x d W 9 0 O 1 N l Y 3 R p b 2 4 x L 0 R h d G F f Q i 9 B d X R v U m V t b 3 Z l Z E N v b H V t b n M x L n t S T 0 4 s O X 0 m c X V v d D s s J n F 1 b 3 Q 7 U 2 V j d G l v b j E v R G F 0 Y V 9 C L 0 F 1 d G 9 S Z W 1 v d m V k Q 2 9 s d W 1 u c z E u e 1 N F S y w x M H 0 m c X V v d D s s J n F 1 b 3 Q 7 U 2 V j d G l v b j E v R G F 0 Y V 9 C L 0 F 1 d G 9 S Z W 1 v d m V k Q 2 9 s d W 1 u c z E u e 0 N I R i w x M X 0 m c X V v d D s s J n F 1 b 3 Q 7 U 2 V j d G l v b j E v R G F 0 Y V 9 C L 0 F 1 d G 9 S Z W 1 v d m V k Q 2 9 s d W 1 u c z E u e 0 l T S y w x M n 0 m c X V v d D s s J n F 1 b 3 Q 7 U 2 V j d G l v b j E v R G F 0 Y V 9 C L 0 F 1 d G 9 S Z W 1 v d m V k Q 2 9 s d W 1 u c z E u e 0 5 P S y w x M 3 0 m c X V v d D s s J n F 1 b 3 Q 7 U 2 V j d G l v b j E v R G F 0 Y V 9 C L 0 F 1 d G 9 S Z W 1 v d m V k Q 2 9 s d W 1 u c z E u e 1 R S W S w x N H 0 m c X V v d D s s J n F 1 b 3 Q 7 U 2 V j d G l v b j E v R G F 0 Y V 9 C L 0 F 1 d G 9 S Z W 1 v d m V k Q 2 9 s d W 1 u c z E u e 0 F V R C w x N X 0 m c X V v d D s s J n F 1 b 3 Q 7 U 2 V j d G l v b j E v R G F 0 Y V 9 C L 0 F 1 d G 9 S Z W 1 v d m V k Q 2 9 s d W 1 u c z E u e 0 J S T C w x N n 0 m c X V v d D s s J n F 1 b 3 Q 7 U 2 V j d G l v b j E v R G F 0 Y V 9 C L 0 F 1 d G 9 S Z W 1 v d m V k Q 2 9 s d W 1 u c z E u e 0 N B R C w x N 3 0 m c X V v d D s s J n F 1 b 3 Q 7 U 2 V j d G l v b j E v R G F 0 Y V 9 C L 0 F 1 d G 9 S Z W 1 v d m V k Q 2 9 s d W 1 u c z E u e 0 N O W S w x O H 0 m c X V v d D s s J n F 1 b 3 Q 7 U 2 V j d G l v b j E v R G F 0 Y V 9 C L 0 F 1 d G 9 S Z W 1 v d m V k Q 2 9 s d W 1 u c z E u e 0 h L R C w x O X 0 m c X V v d D s s J n F 1 b 3 Q 7 U 2 V j d G l v b j E v R G F 0 Y V 9 C L 0 F 1 d G 9 S Z W 1 v d m V k Q 2 9 s d W 1 u c z E u e 0 l E U i w y M H 0 m c X V v d D s s J n F 1 b 3 Q 7 U 2 V j d G l v b j E v R G F 0 Y V 9 C L 0 F 1 d G 9 S Z W 1 v d m V k Q 2 9 s d W 1 u c z E u e 0 l M U y w y M X 0 m c X V v d D s s J n F 1 b 3 Q 7 U 2 V j d G l v b j E v R G F 0 Y V 9 C L 0 F 1 d G 9 S Z W 1 v d m V k Q 2 9 s d W 1 u c z E u e 0 l O U i w y M n 0 m c X V v d D s s J n F 1 b 3 Q 7 U 2 V j d G l v b j E v R G F 0 Y V 9 C L 0 F 1 d G 9 S Z W 1 v d m V k Q 2 9 s d W 1 u c z E u e 0 t S V y w y M 3 0 m c X V v d D s s J n F 1 b 3 Q 7 U 2 V j d G l v b j E v R G F 0 Y V 9 C L 0 F 1 d G 9 S Z W 1 v d m V k Q 2 9 s d W 1 u c z E u e 0 1 Y T i w y N H 0 m c X V v d D s s J n F 1 b 3 Q 7 U 2 V j d G l v b j E v R G F 0 Y V 9 C L 0 F 1 d G 9 S Z W 1 v d m V k Q 2 9 s d W 1 u c z E u e 0 1 Z U i w y N X 0 m c X V v d D s s J n F 1 b 3 Q 7 U 2 V j d G l v b j E v R G F 0 Y V 9 C L 0 F 1 d G 9 S Z W 1 v d m V k Q 2 9 s d W 1 u c z E u e 0 5 a R C w y N n 0 m c X V v d D s s J n F 1 b 3 Q 7 U 2 V j d G l v b j E v R G F 0 Y V 9 C L 0 F 1 d G 9 S Z W 1 v d m V k Q 2 9 s d W 1 u c z E u e 1 B I U C w y N 3 0 m c X V v d D s s J n F 1 b 3 Q 7 U 2 V j d G l v b j E v R G F 0 Y V 9 C L 0 F 1 d G 9 S Z W 1 v d m V k Q 2 9 s d W 1 u c z E u e 1 N H R C w y O H 0 m c X V v d D s s J n F 1 b 3 Q 7 U 2 V j d G l v b j E v R G F 0 Y V 9 C L 0 F 1 d G 9 S Z W 1 v d m V k Q 2 9 s d W 1 u c z E u e 1 R I Q i w y O X 0 m c X V v d D s s J n F 1 b 3 Q 7 U 2 V j d G l v b j E v R G F 0 Y V 9 C L 0 F 1 d G 9 S Z W 1 v d m V k Q 2 9 s d W 1 u c z E u e 1 p B U i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Q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i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i 9 a b W V u Z W 4 l Q z M l Q k Q l M j B 0 e X A l M j B z d C V D N C V C Q X B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i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2 Q 5 M T k x O C 0 1 Y T R i L T R m Y z E t O T Z i Z S 0 z Y m F m N 2 Y x N T B k N z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V 9 C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V U M D c 6 M j Y 6 M D U u M z k w N j I 5 M F o i I C 8 + P E V u d H J 5 I F R 5 c G U 9 I k Z p b G x D b 2 x 1 b W 5 U e X B l c y I g V m F s d W U 9 I n N D U V V G Q l F V R k J R V U Z C U V V G Q l F V R k J R V U Z C U V V G Q l F V R k J R V U Z C U V V G Q l E 9 P S I g L z 4 8 R W 5 0 c n k g V H l w Z T 0 i R m l s b E N v b H V t b k 5 h b W V z I i B W Y W x 1 Z T 0 i c 1 s m c X V v d D t E X H U w M E U x d H V t J n F 1 b 3 Q 7 L C Z x d W 9 0 O 1 V T R C Z x d W 9 0 O y w m c X V v d D t K U F k m c X V v d D s s J n F 1 b 3 Q 7 Q k d O J n F 1 b 3 Q 7 L C Z x d W 9 0 O 0 N a S y Z x d W 9 0 O y w m c X V v d D t E S 0 s m c X V v d D s s J n F 1 b 3 Q 7 R 0 J Q J n F 1 b 3 Q 7 L C Z x d W 9 0 O 0 h V R i Z x d W 9 0 O y w m c X V v d D t Q T E 4 m c X V v d D s s J n F 1 b 3 Q 7 U k 9 O J n F 1 b 3 Q 7 L C Z x d W 9 0 O 1 N F S y Z x d W 9 0 O y w m c X V v d D t D S E Y m c X V v d D s s J n F 1 b 3 Q 7 S V N L J n F 1 b 3 Q 7 L C Z x d W 9 0 O 0 5 P S y Z x d W 9 0 O y w m c X V v d D t U U l k m c X V v d D s s J n F 1 b 3 Q 7 Q V V E J n F 1 b 3 Q 7 L C Z x d W 9 0 O 0 J S T C Z x d W 9 0 O y w m c X V v d D t D Q U Q m c X V v d D s s J n F 1 b 3 Q 7 Q 0 5 Z J n F 1 b 3 Q 7 L C Z x d W 9 0 O 0 h L R C Z x d W 9 0 O y w m c X V v d D t J R F I m c X V v d D s s J n F 1 b 3 Q 7 S U x T J n F 1 b 3 Q 7 L C Z x d W 9 0 O 0 l O U i Z x d W 9 0 O y w m c X V v d D t L U l c m c X V v d D s s J n F 1 b 3 Q 7 T V h O J n F 1 b 3 Q 7 L C Z x d W 9 0 O 0 1 Z U i Z x d W 9 0 O y w m c X V v d D t O W k Q m c X V v d D s s J n F 1 b 3 Q 7 U E h Q J n F 1 b 3 Q 7 L C Z x d W 9 0 O 1 N H R C Z x d W 9 0 O y w m c X V v d D t U S E I m c X V v d D s s J n F 1 b 3 Q 7 W k F S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I v Q X V 0 b 1 J l b W 9 2 Z W R D b 2 x 1 b W 5 z M S 5 7 R F x 1 M D B F M X R 1 b S w w f S Z x d W 9 0 O y w m c X V v d D t T Z W N 0 a W 9 u M S 9 E Y X R h X 0 I v Q X V 0 b 1 J l b W 9 2 Z W R D b 2 x 1 b W 5 z M S 5 7 V V N E L D F 9 J n F 1 b 3 Q 7 L C Z x d W 9 0 O 1 N l Y 3 R p b 2 4 x L 0 R h d G F f Q i 9 B d X R v U m V t b 3 Z l Z E N v b H V t b n M x L n t K U F k s M n 0 m c X V v d D s s J n F 1 b 3 Q 7 U 2 V j d G l v b j E v R G F 0 Y V 9 C L 0 F 1 d G 9 S Z W 1 v d m V k Q 2 9 s d W 1 u c z E u e 0 J H T i w z f S Z x d W 9 0 O y w m c X V v d D t T Z W N 0 a W 9 u M S 9 E Y X R h X 0 I v Q X V 0 b 1 J l b W 9 2 Z W R D b 2 x 1 b W 5 z M S 5 7 Q 1 p L L D R 9 J n F 1 b 3 Q 7 L C Z x d W 9 0 O 1 N l Y 3 R p b 2 4 x L 0 R h d G F f Q i 9 B d X R v U m V t b 3 Z l Z E N v b H V t b n M x L n t E S 0 s s N X 0 m c X V v d D s s J n F 1 b 3 Q 7 U 2 V j d G l v b j E v R G F 0 Y V 9 C L 0 F 1 d G 9 S Z W 1 v d m V k Q 2 9 s d W 1 u c z E u e 0 d C U C w 2 f S Z x d W 9 0 O y w m c X V v d D t T Z W N 0 a W 9 u M S 9 E Y X R h X 0 I v Q X V 0 b 1 J l b W 9 2 Z W R D b 2 x 1 b W 5 z M S 5 7 S F V G L D d 9 J n F 1 b 3 Q 7 L C Z x d W 9 0 O 1 N l Y 3 R p b 2 4 x L 0 R h d G F f Q i 9 B d X R v U m V t b 3 Z l Z E N v b H V t b n M x L n t Q T E 4 s O H 0 m c X V v d D s s J n F 1 b 3 Q 7 U 2 V j d G l v b j E v R G F 0 Y V 9 C L 0 F 1 d G 9 S Z W 1 v d m V k Q 2 9 s d W 1 u c z E u e 1 J P T i w 5 f S Z x d W 9 0 O y w m c X V v d D t T Z W N 0 a W 9 u M S 9 E Y X R h X 0 I v Q X V 0 b 1 J l b W 9 2 Z W R D b 2 x 1 b W 5 z M S 5 7 U 0 V L L D E w f S Z x d W 9 0 O y w m c X V v d D t T Z W N 0 a W 9 u M S 9 E Y X R h X 0 I v Q X V 0 b 1 J l b W 9 2 Z W R D b 2 x 1 b W 5 z M S 5 7 Q 0 h G L D E x f S Z x d W 9 0 O y w m c X V v d D t T Z W N 0 a W 9 u M S 9 E Y X R h X 0 I v Q X V 0 b 1 J l b W 9 2 Z W R D b 2 x 1 b W 5 z M S 5 7 S V N L L D E y f S Z x d W 9 0 O y w m c X V v d D t T Z W N 0 a W 9 u M S 9 E Y X R h X 0 I v Q X V 0 b 1 J l b W 9 2 Z W R D b 2 x 1 b W 5 z M S 5 7 T k 9 L L D E z f S Z x d W 9 0 O y w m c X V v d D t T Z W N 0 a W 9 u M S 9 E Y X R h X 0 I v Q X V 0 b 1 J l b W 9 2 Z W R D b 2 x 1 b W 5 z M S 5 7 V F J Z L D E 0 f S Z x d W 9 0 O y w m c X V v d D t T Z W N 0 a W 9 u M S 9 E Y X R h X 0 I v Q X V 0 b 1 J l b W 9 2 Z W R D b 2 x 1 b W 5 z M S 5 7 Q V V E L D E 1 f S Z x d W 9 0 O y w m c X V v d D t T Z W N 0 a W 9 u M S 9 E Y X R h X 0 I v Q X V 0 b 1 J l b W 9 2 Z W R D b 2 x 1 b W 5 z M S 5 7 Q l J M L D E 2 f S Z x d W 9 0 O y w m c X V v d D t T Z W N 0 a W 9 u M S 9 E Y X R h X 0 I v Q X V 0 b 1 J l b W 9 2 Z W R D b 2 x 1 b W 5 z M S 5 7 Q 0 F E L D E 3 f S Z x d W 9 0 O y w m c X V v d D t T Z W N 0 a W 9 u M S 9 E Y X R h X 0 I v Q X V 0 b 1 J l b W 9 2 Z W R D b 2 x 1 b W 5 z M S 5 7 Q 0 5 Z L D E 4 f S Z x d W 9 0 O y w m c X V v d D t T Z W N 0 a W 9 u M S 9 E Y X R h X 0 I v Q X V 0 b 1 J l b W 9 2 Z W R D b 2 x 1 b W 5 z M S 5 7 S E t E L D E 5 f S Z x d W 9 0 O y w m c X V v d D t T Z W N 0 a W 9 u M S 9 E Y X R h X 0 I v Q X V 0 b 1 J l b W 9 2 Z W R D b 2 x 1 b W 5 z M S 5 7 S U R S L D I w f S Z x d W 9 0 O y w m c X V v d D t T Z W N 0 a W 9 u M S 9 E Y X R h X 0 I v Q X V 0 b 1 J l b W 9 2 Z W R D b 2 x 1 b W 5 z M S 5 7 S U x T L D I x f S Z x d W 9 0 O y w m c X V v d D t T Z W N 0 a W 9 u M S 9 E Y X R h X 0 I v Q X V 0 b 1 J l b W 9 2 Z W R D b 2 x 1 b W 5 z M S 5 7 S U 5 S L D I y f S Z x d W 9 0 O y w m c X V v d D t T Z W N 0 a W 9 u M S 9 E Y X R h X 0 I v Q X V 0 b 1 J l b W 9 2 Z W R D b 2 x 1 b W 5 z M S 5 7 S 1 J X L D I z f S Z x d W 9 0 O y w m c X V v d D t T Z W N 0 a W 9 u M S 9 E Y X R h X 0 I v Q X V 0 b 1 J l b W 9 2 Z W R D b 2 x 1 b W 5 z M S 5 7 T V h O L D I 0 f S Z x d W 9 0 O y w m c X V v d D t T Z W N 0 a W 9 u M S 9 E Y X R h X 0 I v Q X V 0 b 1 J l b W 9 2 Z W R D b 2 x 1 b W 5 z M S 5 7 T V l S L D I 1 f S Z x d W 9 0 O y w m c X V v d D t T Z W N 0 a W 9 u M S 9 E Y X R h X 0 I v Q X V 0 b 1 J l b W 9 2 Z W R D b 2 x 1 b W 5 z M S 5 7 T l p E L D I 2 f S Z x d W 9 0 O y w m c X V v d D t T Z W N 0 a W 9 u M S 9 E Y X R h X 0 I v Q X V 0 b 1 J l b W 9 2 Z W R D b 2 x 1 b W 5 z M S 5 7 U E h Q L D I 3 f S Z x d W 9 0 O y w m c X V v d D t T Z W N 0 a W 9 u M S 9 E Y X R h X 0 I v Q X V 0 b 1 J l b W 9 2 Z W R D b 2 x 1 b W 5 z M S 5 7 U 0 d E L D I 4 f S Z x d W 9 0 O y w m c X V v d D t T Z W N 0 a W 9 u M S 9 E Y X R h X 0 I v Q X V 0 b 1 J l b W 9 2 Z W R D b 2 x 1 b W 5 z M S 5 7 V E h C L D I 5 f S Z x d W 9 0 O y w m c X V v d D t T Z W N 0 a W 9 u M S 9 E Y X R h X 0 I v Q X V 0 b 1 J l b W 9 2 Z W R D b 2 x 1 b W 5 z M S 5 7 W k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R G F 0 Y V 9 C L 0 F 1 d G 9 S Z W 1 v d m V k Q 2 9 s d W 1 u c z E u e 0 R c d T A w R T F 0 d W 0 s M H 0 m c X V v d D s s J n F 1 b 3 Q 7 U 2 V j d G l v b j E v R G F 0 Y V 9 C L 0 F 1 d G 9 S Z W 1 v d m V k Q 2 9 s d W 1 u c z E u e 1 V T R C w x f S Z x d W 9 0 O y w m c X V v d D t T Z W N 0 a W 9 u M S 9 E Y X R h X 0 I v Q X V 0 b 1 J l b W 9 2 Z W R D b 2 x 1 b W 5 z M S 5 7 S l B Z L D J 9 J n F 1 b 3 Q 7 L C Z x d W 9 0 O 1 N l Y 3 R p b 2 4 x L 0 R h d G F f Q i 9 B d X R v U m V t b 3 Z l Z E N v b H V t b n M x L n t C R 0 4 s M 3 0 m c X V v d D s s J n F 1 b 3 Q 7 U 2 V j d G l v b j E v R G F 0 Y V 9 C L 0 F 1 d G 9 S Z W 1 v d m V k Q 2 9 s d W 1 u c z E u e 0 N a S y w 0 f S Z x d W 9 0 O y w m c X V v d D t T Z W N 0 a W 9 u M S 9 E Y X R h X 0 I v Q X V 0 b 1 J l b W 9 2 Z W R D b 2 x 1 b W 5 z M S 5 7 R E t L L D V 9 J n F 1 b 3 Q 7 L C Z x d W 9 0 O 1 N l Y 3 R p b 2 4 x L 0 R h d G F f Q i 9 B d X R v U m V t b 3 Z l Z E N v b H V t b n M x L n t H Q l A s N n 0 m c X V v d D s s J n F 1 b 3 Q 7 U 2 V j d G l v b j E v R G F 0 Y V 9 C L 0 F 1 d G 9 S Z W 1 v d m V k Q 2 9 s d W 1 u c z E u e 0 h V R i w 3 f S Z x d W 9 0 O y w m c X V v d D t T Z W N 0 a W 9 u M S 9 E Y X R h X 0 I v Q X V 0 b 1 J l b W 9 2 Z W R D b 2 x 1 b W 5 z M S 5 7 U E x O L D h 9 J n F 1 b 3 Q 7 L C Z x d W 9 0 O 1 N l Y 3 R p b 2 4 x L 0 R h d G F f Q i 9 B d X R v U m V t b 3 Z l Z E N v b H V t b n M x L n t S T 0 4 s O X 0 m c X V v d D s s J n F 1 b 3 Q 7 U 2 V j d G l v b j E v R G F 0 Y V 9 C L 0 F 1 d G 9 S Z W 1 v d m V k Q 2 9 s d W 1 u c z E u e 1 N F S y w x M H 0 m c X V v d D s s J n F 1 b 3 Q 7 U 2 V j d G l v b j E v R G F 0 Y V 9 C L 0 F 1 d G 9 S Z W 1 v d m V k Q 2 9 s d W 1 u c z E u e 0 N I R i w x M X 0 m c X V v d D s s J n F 1 b 3 Q 7 U 2 V j d G l v b j E v R G F 0 Y V 9 C L 0 F 1 d G 9 S Z W 1 v d m V k Q 2 9 s d W 1 u c z E u e 0 l T S y w x M n 0 m c X V v d D s s J n F 1 b 3 Q 7 U 2 V j d G l v b j E v R G F 0 Y V 9 C L 0 F 1 d G 9 S Z W 1 v d m V k Q 2 9 s d W 1 u c z E u e 0 5 P S y w x M 3 0 m c X V v d D s s J n F 1 b 3 Q 7 U 2 V j d G l v b j E v R G F 0 Y V 9 C L 0 F 1 d G 9 S Z W 1 v d m V k Q 2 9 s d W 1 u c z E u e 1 R S W S w x N H 0 m c X V v d D s s J n F 1 b 3 Q 7 U 2 V j d G l v b j E v R G F 0 Y V 9 C L 0 F 1 d G 9 S Z W 1 v d m V k Q 2 9 s d W 1 u c z E u e 0 F V R C w x N X 0 m c X V v d D s s J n F 1 b 3 Q 7 U 2 V j d G l v b j E v R G F 0 Y V 9 C L 0 F 1 d G 9 S Z W 1 v d m V k Q 2 9 s d W 1 u c z E u e 0 J S T C w x N n 0 m c X V v d D s s J n F 1 b 3 Q 7 U 2 V j d G l v b j E v R G F 0 Y V 9 C L 0 F 1 d G 9 S Z W 1 v d m V k Q 2 9 s d W 1 u c z E u e 0 N B R C w x N 3 0 m c X V v d D s s J n F 1 b 3 Q 7 U 2 V j d G l v b j E v R G F 0 Y V 9 C L 0 F 1 d G 9 S Z W 1 v d m V k Q 2 9 s d W 1 u c z E u e 0 N O W S w x O H 0 m c X V v d D s s J n F 1 b 3 Q 7 U 2 V j d G l v b j E v R G F 0 Y V 9 C L 0 F 1 d G 9 S Z W 1 v d m V k Q 2 9 s d W 1 u c z E u e 0 h L R C w x O X 0 m c X V v d D s s J n F 1 b 3 Q 7 U 2 V j d G l v b j E v R G F 0 Y V 9 C L 0 F 1 d G 9 S Z W 1 v d m V k Q 2 9 s d W 1 u c z E u e 0 l E U i w y M H 0 m c X V v d D s s J n F 1 b 3 Q 7 U 2 V j d G l v b j E v R G F 0 Y V 9 C L 0 F 1 d G 9 S Z W 1 v d m V k Q 2 9 s d W 1 u c z E u e 0 l M U y w y M X 0 m c X V v d D s s J n F 1 b 3 Q 7 U 2 V j d G l v b j E v R G F 0 Y V 9 C L 0 F 1 d G 9 S Z W 1 v d m V k Q 2 9 s d W 1 u c z E u e 0 l O U i w y M n 0 m c X V v d D s s J n F 1 b 3 Q 7 U 2 V j d G l v b j E v R G F 0 Y V 9 C L 0 F 1 d G 9 S Z W 1 v d m V k Q 2 9 s d W 1 u c z E u e 0 t S V y w y M 3 0 m c X V v d D s s J n F 1 b 3 Q 7 U 2 V j d G l v b j E v R G F 0 Y V 9 C L 0 F 1 d G 9 S Z W 1 v d m V k Q 2 9 s d W 1 u c z E u e 0 1 Y T i w y N H 0 m c X V v d D s s J n F 1 b 3 Q 7 U 2 V j d G l v b j E v R G F 0 Y V 9 C L 0 F 1 d G 9 S Z W 1 v d m V k Q 2 9 s d W 1 u c z E u e 0 1 Z U i w y N X 0 m c X V v d D s s J n F 1 b 3 Q 7 U 2 V j d G l v b j E v R G F 0 Y V 9 C L 0 F 1 d G 9 S Z W 1 v d m V k Q 2 9 s d W 1 u c z E u e 0 5 a R C w y N n 0 m c X V v d D s s J n F 1 b 3 Q 7 U 2 V j d G l v b j E v R G F 0 Y V 9 C L 0 F 1 d G 9 S Z W 1 v d m V k Q 2 9 s d W 1 u c z E u e 1 B I U C w y N 3 0 m c X V v d D s s J n F 1 b 3 Q 7 U 2 V j d G l v b j E v R G F 0 Y V 9 C L 0 F 1 d G 9 S Z W 1 v d m V k Q 2 9 s d W 1 u c z E u e 1 N H R C w y O H 0 m c X V v d D s s J n F 1 b 3 Q 7 U 2 V j d G l v b j E v R G F 0 Y V 9 C L 0 F 1 d G 9 S Z W 1 v d m V k Q 2 9 s d W 1 u c z E u e 1 R I Q i w y O X 0 m c X V v d D s s J n F 1 b 3 Q 7 U 2 V j d G l v b j E v R G F 0 Y V 9 C L 0 F 1 d G 9 S Z W 1 v d m V k Q 2 9 s d W 1 u c z E u e 1 p B U i w z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X 0 I l M j A l M j g y J T I 5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C J T I w J T I 4 M i U y O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i U y M C U y O D I l M j k v W m 1 l b m V u J U M z J U J E J T I w d H l w J T I w c 3 Q l Q z Q l Q k F w Y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J k N T F m Z j Q t Y T A 0 Y S 0 0 Z j d m L W I x O W Q t Z m Q 3 Y j J m M T k x Z D h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Q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A 3 O j M 0 O j M y L j Q 4 M D g x O T B a I i A v P j x F b n R y e S B U e X B l P S J G a W x s Q 2 9 s d W 1 u V H l w Z X M i I F Z h b H V l P S J z Q X d Z R 0 J n W U d C Z 1 k 9 I i A v P j x F b n R y e S B U e X B l P S J G a W x s Q 2 9 s d W 1 u T m F t Z X M i I F Z h b H V l P S J z W y Z x d W 9 0 O 2 5 p c 1 9 p Z C Z x d W 9 0 O y w m c X V v d D t u a X N f d G l 0 b G U m c X V v d D s s J n F 1 b 3 Q 7 b m l z X 2 F j c m 9 u e W 0 m c X V v d D s s J n F 1 b 3 Q 7 b m l z X 2 N h c y Z x d W 9 0 O y w m c X V v d D t u a X N f Y 2 x h c 3 M x J n F 1 b 3 Q 7 L C Z x d W 9 0 O 2 5 p c 1 9 j b G F z c z I m c X V v d D s s J n F 1 b 3 Q 7 b m l z X 3 N 1 Y l 9 j b G F z c z E m c X V v d D s s J n F 1 b 3 Q 7 b m l z X 3 N 1 Y l 9 j b G F z c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M g K D M p L 0 F 1 d G 9 S Z W 1 v d m V k Q 2 9 s d W 1 u c z E u e 2 5 p c 1 9 p Z C w w f S Z x d W 9 0 O y w m c X V v d D t T Z W N 0 a W 9 u M S 9 E Y X R h X 0 M g K D M p L 0 F 1 d G 9 S Z W 1 v d m V k Q 2 9 s d W 1 u c z E u e 2 5 p c 1 9 0 a X R s Z S w x f S Z x d W 9 0 O y w m c X V v d D t T Z W N 0 a W 9 u M S 9 E Y X R h X 0 M g K D M p L 0 F 1 d G 9 S Z W 1 v d m V k Q 2 9 s d W 1 u c z E u e 2 5 p c 1 9 h Y 3 J v b n l t L D J 9 J n F 1 b 3 Q 7 L C Z x d W 9 0 O 1 N l Y 3 R p b 2 4 x L 0 R h d G F f Q y A o M y k v Q X V 0 b 1 J l b W 9 2 Z W R D b 2 x 1 b W 5 z M S 5 7 b m l z X 2 N h c y w z f S Z x d W 9 0 O y w m c X V v d D t T Z W N 0 a W 9 u M S 9 E Y X R h X 0 M g K D M p L 0 F 1 d G 9 S Z W 1 v d m V k Q 2 9 s d W 1 u c z E u e 2 5 p c 1 9 j b G F z c z E s N H 0 m c X V v d D s s J n F 1 b 3 Q 7 U 2 V j d G l v b j E v R G F 0 Y V 9 D I C g z K S 9 B d X R v U m V t b 3 Z l Z E N v b H V t b n M x L n t u a X N f Y 2 x h c 3 M y L D V 9 J n F 1 b 3 Q 7 L C Z x d W 9 0 O 1 N l Y 3 R p b 2 4 x L 0 R h d G F f Q y A o M y k v Q X V 0 b 1 J l b W 9 2 Z W R D b 2 x 1 b W 5 z M S 5 7 b m l z X 3 N 1 Y l 9 j b G F z c z E s N n 0 m c X V v d D s s J n F 1 b 3 Q 7 U 2 V j d G l v b j E v R G F 0 Y V 9 D I C g z K S 9 B d X R v U m V t b 3 Z l Z E N v b H V t b n M x L n t u a X N f c 3 V i X 2 N s Y X N z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h X 0 M g K D M p L 0 F 1 d G 9 S Z W 1 v d m V k Q 2 9 s d W 1 u c z E u e 2 5 p c 1 9 p Z C w w f S Z x d W 9 0 O y w m c X V v d D t T Z W N 0 a W 9 u M S 9 E Y X R h X 0 M g K D M p L 0 F 1 d G 9 S Z W 1 v d m V k Q 2 9 s d W 1 u c z E u e 2 5 p c 1 9 0 a X R s Z S w x f S Z x d W 9 0 O y w m c X V v d D t T Z W N 0 a W 9 u M S 9 E Y X R h X 0 M g K D M p L 0 F 1 d G 9 S Z W 1 v d m V k Q 2 9 s d W 1 u c z E u e 2 5 p c 1 9 h Y 3 J v b n l t L D J 9 J n F 1 b 3 Q 7 L C Z x d W 9 0 O 1 N l Y 3 R p b 2 4 x L 0 R h d G F f Q y A o M y k v Q X V 0 b 1 J l b W 9 2 Z W R D b 2 x 1 b W 5 z M S 5 7 b m l z X 2 N h c y w z f S Z x d W 9 0 O y w m c X V v d D t T Z W N 0 a W 9 u M S 9 E Y X R h X 0 M g K D M p L 0 F 1 d G 9 S Z W 1 v d m V k Q 2 9 s d W 1 u c z E u e 2 5 p c 1 9 j b G F z c z E s N H 0 m c X V v d D s s J n F 1 b 3 Q 7 U 2 V j d G l v b j E v R G F 0 Y V 9 D I C g z K S 9 B d X R v U m V t b 3 Z l Z E N v b H V t b n M x L n t u a X N f Y 2 x h c 3 M y L D V 9 J n F 1 b 3 Q 7 L C Z x d W 9 0 O 1 N l Y 3 R p b 2 4 x L 0 R h d G F f Q y A o M y k v Q X V 0 b 1 J l b W 9 2 Z W R D b 2 x 1 b W 5 z M S 5 7 b m l z X 3 N 1 Y l 9 j b G F z c z E s N n 0 m c X V v d D s s J n F 1 b 3 Q 7 U 2 V j d G l v b j E v R G F 0 Y V 9 D I C g z K S 9 B d X R v U m V t b 3 Z l Z E N v b H V t b n M x L n t u a X N f c 3 V i X 2 N s Y X N z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D J T I w J T I 4 M y U y O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y U y M C U y O D M l M j k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M l M j A l M j g z J T I 5 L 1 p t Z W 5 l b i V D M y V C R C U y M H R 5 c C U y M H N 0 J U M 0 J U J B c G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E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h Z m U z M z Q 2 L W Z k N T E t N D V j M i 0 4 Y 2 M 4 L T d i Y W Y 3 O T c 1 Y 2 J h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0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V U M D g 6 M T E 6 M D g u M T U 1 N D g 0 M F o i I C 8 + P E V u d H J 5 I F R 5 c G U 9 I k Z p b G x D b 2 x 1 b W 5 U e X B l c y I g V m F s d W U 9 I n N C Z 1 l E Q m d Z P S I g L z 4 8 R W 5 0 c n k g V H l w Z T 0 i R m l s b E N v b H V t b k 5 h b W V z I i B W Y W x 1 Z T 0 i c 1 s m c X V v d D t N Z W 5 v J n F 1 b 3 Q 7 L C Z x d W 9 0 O 1 B y a W V 6 d m l z a 2 8 m c X V v d D s s J n F 1 b 3 Q 7 V m V r J n F 1 b 3 Q 7 L C Z x d W 9 0 O 0 5 c d T A w R T F y b 2 R u b 3 N c d T A x N j U m c X V v d D s s J n F 1 b 3 Q 7 U G 9 o b G F 2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Q g K D I p L 0 F 1 d G 9 S Z W 1 v d m V k Q 2 9 s d W 1 u c z E u e 0 1 l b m 8 s M H 0 m c X V v d D s s J n F 1 b 3 Q 7 U 2 V j d G l v b j E v R G F 0 Y V 9 E I C g y K S 9 B d X R v U m V t b 3 Z l Z E N v b H V t b n M x L n t Q c m l l e n Z p c 2 t v L D F 9 J n F 1 b 3 Q 7 L C Z x d W 9 0 O 1 N l Y 3 R p b 2 4 x L 0 R h d G F f R C A o M i k v Q X V 0 b 1 J l b W 9 2 Z W R D b 2 x 1 b W 5 z M S 5 7 V m V r L D J 9 J n F 1 b 3 Q 7 L C Z x d W 9 0 O 1 N l Y 3 R p b 2 4 x L 0 R h d G F f R C A o M i k v Q X V 0 b 1 J l b W 9 2 Z W R D b 2 x 1 b W 5 z M S 5 7 T l x 1 M D B F M X J v Z G 5 v c 1 x 1 M D E 2 N S w z f S Z x d W 9 0 O y w m c X V v d D t T Z W N 0 a W 9 u M S 9 E Y X R h X 0 Q g K D I p L 0 F 1 d G 9 S Z W 1 v d m V k Q 2 9 s d W 1 u c z E u e 1 B v a G x h d m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f R C A o M i k v Q X V 0 b 1 J l b W 9 2 Z W R D b 2 x 1 b W 5 z M S 5 7 T W V u b y w w f S Z x d W 9 0 O y w m c X V v d D t T Z W N 0 a W 9 u M S 9 E Y X R h X 0 Q g K D I p L 0 F 1 d G 9 S Z W 1 v d m V k Q 2 9 s d W 1 u c z E u e 1 B y a W V 6 d m l z a 2 8 s M X 0 m c X V v d D s s J n F 1 b 3 Q 7 U 2 V j d G l v b j E v R G F 0 Y V 9 E I C g y K S 9 B d X R v U m V t b 3 Z l Z E N v b H V t b n M x L n t W Z W s s M n 0 m c X V v d D s s J n F 1 b 3 Q 7 U 2 V j d G l v b j E v R G F 0 Y V 9 E I C g y K S 9 B d X R v U m V t b 3 Z l Z E N v b H V t b n M x L n t O X H U w M E U x c m 9 k b m 9 z X H U w M T Y 1 L D N 9 J n F 1 b 3 Q 7 L C Z x d W 9 0 O 1 N l Y 3 R p b 2 4 x L 0 R h d G F f R C A o M i k v Q X V 0 b 1 J l b W 9 2 Z W R D b 2 x 1 b W 5 z M S 5 7 U G 9 o b G F 2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R C U y M C U y O D I l M j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Q l M j A l M j g y J T I 5 L 0 h s Y X Z p J U M 0 J T h E a 3 k l M j B z b y U y M H p 2 J U M z J U J E J U M 1 J U E x Z W 5 v d S U y M C V D M y V C Q X J v d i V D N S U 4 O G 9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E J T I w J T I 4 M i U y O S 9 a b W V u Z W 4 l Q z M l Q k Q l M j B 0 e X A l M j B z d C V D N C V C Q X B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R C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j d m Z m N h M i 0 4 N 2 R j L T Q z Z W U t Y m E 4 M S 0 1 M T I z Z G F i Y z k 2 N 2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V 9 E X 1 8 y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A 4 O j E x O j A 4 L j E 1 N T Q 4 N D B a I i A v P j x F b n R y e S B U e X B l P S J G a W x s Q 2 9 s d W 1 u V H l w Z X M i I F Z h b H V l P S J z Q m d Z R E J n W T 0 i I C 8 + P E V u d H J 5 I F R 5 c G U 9 I k Z p b G x D b 2 x 1 b W 5 O Y W 1 l c y I g V m F s d W U 9 I n N b J n F 1 b 3 Q 7 T W V u b y Z x d W 9 0 O y w m c X V v d D t Q c m l l e n Z p c 2 t v J n F 1 b 3 Q 7 L C Z x d W 9 0 O 1 Z l a y Z x d W 9 0 O y w m c X V v d D t O X H U w M E U x c m 9 k b m 9 z X H U w M T Y 1 J n F 1 b 3 Q 7 L C Z x d W 9 0 O 1 B v a G x h d m l l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Q g K D I p L 0 F 1 d G 9 S Z W 1 v d m V k Q 2 9 s d W 1 u c z E u e 0 1 l b m 8 s M H 0 m c X V v d D s s J n F 1 b 3 Q 7 U 2 V j d G l v b j E v R G F 0 Y V 9 E I C g y K S 9 B d X R v U m V t b 3 Z l Z E N v b H V t b n M x L n t Q c m l l e n Z p c 2 t v L D F 9 J n F 1 b 3 Q 7 L C Z x d W 9 0 O 1 N l Y 3 R p b 2 4 x L 0 R h d G F f R C A o M i k v Q X V 0 b 1 J l b W 9 2 Z W R D b 2 x 1 b W 5 z M S 5 7 V m V r L D J 9 J n F 1 b 3 Q 7 L C Z x d W 9 0 O 1 N l Y 3 R p b 2 4 x L 0 R h d G F f R C A o M i k v Q X V 0 b 1 J l b W 9 2 Z W R D b 2 x 1 b W 5 z M S 5 7 T l x 1 M D B F M X J v Z G 5 v c 1 x 1 M D E 2 N S w z f S Z x d W 9 0 O y w m c X V v d D t T Z W N 0 a W 9 u M S 9 E Y X R h X 0 Q g K D I p L 0 F 1 d G 9 S Z W 1 v d m V k Q 2 9 s d W 1 u c z E u e 1 B v a G x h d m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f R C A o M i k v Q X V 0 b 1 J l b W 9 2 Z W R D b 2 x 1 b W 5 z M S 5 7 T W V u b y w w f S Z x d W 9 0 O y w m c X V v d D t T Z W N 0 a W 9 u M S 9 E Y X R h X 0 Q g K D I p L 0 F 1 d G 9 S Z W 1 v d m V k Q 2 9 s d W 1 u c z E u e 1 B y a W V 6 d m l z a 2 8 s M X 0 m c X V v d D s s J n F 1 b 3 Q 7 U 2 V j d G l v b j E v R G F 0 Y V 9 E I C g y K S 9 B d X R v U m V t b 3 Z l Z E N v b H V t b n M x L n t W Z W s s M n 0 m c X V v d D s s J n F 1 b 3 Q 7 U 2 V j d G l v b j E v R G F 0 Y V 9 E I C g y K S 9 B d X R v U m V t b 3 Z l Z E N v b H V t b n M x L n t O X H U w M E U x c m 9 k b m 9 z X H U w M T Y 1 L D N 9 J n F 1 b 3 Q 7 L C Z x d W 9 0 O 1 N l Y 3 R p b 2 4 x L 0 R h d G F f R C A o M i k v Q X V 0 b 1 J l b W 9 2 Z W R D b 2 x 1 b W 5 z M S 5 7 U G 9 o b G F 2 a W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X 0 Q l M j A l M j g z J T I 5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E J T I w J T I 4 M y U y O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R C U y M C U y O D M l M j k v W m 1 l b m V u J U M z J U J E J T I w d H l w J T I w c 3 Q l Q z Q l Q k F w Y 2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j Q U n R J h C p + k w D Q Y J K o Z I h v c N A Q E B B Q A E g g I A X 5 3 v / e C f Q 8 b H M c t L C m D l q a z 3 D T r + v h c P F X + 7 X J r 2 C S P c p m i V I X r c A m R g O d W c U r H c U w p E M b w 1 B M 5 l Y U h L X A 9 4 P d y v u R n G S J g u 1 0 a q c q E Z 6 V 0 J M K h L O q T Y I W W 6 p v C 4 X n B k x 9 3 1 9 n 6 p / G Y s V j O G H 6 1 u 8 R c 9 7 P l P s K i W Z R K g k / 4 v U A J q 6 U g j B g b R D C m J i 9 d R V P F n u m 8 v L A d B X N R t z w n Q A T O 9 S C Z 9 d n 0 R N q p v K y N 7 X F Y c f m s p 2 2 v U d S t e A h 5 / m h R 6 P p M m r c u 2 R 7 0 t N 6 K z y Y n l f x u C j J E Q 8 f j g S M 1 U k n n F t k y T v 4 i c 2 G C u p S 3 r U J 2 h G n e Y Z K 2 e e h p S y P I s 5 a S e c B V M u a g q f H 9 w p 2 g k R a L D N p Z V C 4 G r h T G O K + L w r H h S G t v 9 l y e a / P I 9 X V i 6 Y 8 / 1 z B c S 2 o H Z 4 / h c W B v K 4 7 M R q 5 T d W C i v d P 7 g B J t I J A H x 7 m k 9 h c r y T 8 + U g 8 m k y I v S c j G q P 5 f h Z Q n O R 0 Q 9 5 O 5 u K J G g / y r 0 O a + h / a U j 3 o b T y t n M 3 z + J f w x e y t L / K v j l h 1 Q 8 Y L s I B A 5 b P Y R v 9 A H K A U b o o z c 9 C r D 5 c / b C C P C V 9 U Q b w x a U a l n U / Q R l O 4 W M I F E + B d x Z 2 e Y S H H q 8 7 E K Y m y o 4 m b a / c C 7 T q e o V L S a f u n Y s G 4 c n P W i q j K h p l H T f t E F v v p H M P R P 2 I j y l P V S I 9 2 7 4 T R z 1 I z L w + U Q M l u F D 4 / P X T r w l J u k w f A Y J K o Z I h v c N A Q c B M B 0 G C W C G S A F l A w Q B K g Q Q q / b 0 9 z d l m R E S y J X p u H w 2 c I B Q j 1 D w K R M m 8 H v B c 2 R h g n 7 2 7 5 9 V Z h 6 5 2 b G K K U C B z U 8 z 4 d M p 8 V z v r f 7 N G f Q u B 9 3 j z N H D E 2 6 u x v 3 Z 5 S e i k T f Y F T H d 6 r B h Z V f J 2 z Q J B 1 0 z X a n 9 t V 8 = < / D a t a M a s h u p > 
</file>

<file path=customXml/itemProps1.xml><?xml version="1.0" encoding="utf-8"?>
<ds:datastoreItem xmlns:ds="http://schemas.openxmlformats.org/officeDocument/2006/customXml" ds:itemID="{2B3CC39C-32C7-4599-AD87-EE4DD51E28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9</vt:i4>
      </vt:variant>
    </vt:vector>
  </HeadingPairs>
  <TitlesOfParts>
    <vt:vector size="9" baseType="lpstr">
      <vt:lpstr>IMPORT 1</vt:lpstr>
      <vt:lpstr>Data_A (4)</vt:lpstr>
      <vt:lpstr>Data_A (5)</vt:lpstr>
      <vt:lpstr>IMPORT 2</vt:lpstr>
      <vt:lpstr>IMPORT 3</vt:lpstr>
      <vt:lpstr>Data_C (3)</vt:lpstr>
      <vt:lpstr>Data_D (2)</vt:lpstr>
      <vt:lpstr>TEXT</vt:lpstr>
      <vt:lpstr>TIME &amp;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2024-03-25T08:35:26Z</dcterms:modified>
</cp:coreProperties>
</file>