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filterPrivacy="1"/>
  <xr:revisionPtr revIDLastSave="0" documentId="13_ncr:1_{E2D8318A-DF1D-4B4B-9FEF-84730433DCD0}" xr6:coauthVersionLast="47" xr6:coauthVersionMax="47" xr10:uidLastSave="{00000000-0000-0000-0000-000000000000}"/>
  <bookViews>
    <workbookView xWindow="0" yWindow="0" windowWidth="28800" windowHeight="18000" tabRatio="589" activeTab="8" xr2:uid="{00000000-000D-0000-FFFF-FFFF00000000}"/>
  </bookViews>
  <sheets>
    <sheet name="SUMIF" sheetId="19" r:id="rId1"/>
    <sheet name="SUMIFS" sheetId="20" r:id="rId2"/>
    <sheet name="KT 1" sheetId="1" r:id="rId3"/>
    <sheet name="KT 2" sheetId="12" r:id="rId4"/>
    <sheet name="KT2 riesenie" sheetId="21" r:id="rId5"/>
    <sheet name="KT 3" sheetId="17" r:id="rId6"/>
    <sheet name="KT 4" sheetId="14" r:id="rId7"/>
    <sheet name="KT 5" sheetId="13" r:id="rId8"/>
    <sheet name="KT 6" sheetId="15" r:id="rId9"/>
  </sheets>
  <calcPr calcId="191029"/>
  <pivotCaches>
    <pivotCache cacheId="5" r:id="rId10"/>
    <pivotCache cacheId="10" r:id="rId11"/>
    <pivotCache cacheId="15" r:id="rId12"/>
    <pivotCache cacheId="20" r:id="rId13"/>
    <pivotCache cacheId="25" r:id="rId14"/>
    <pivotCache cacheId="3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20" l="1"/>
  <c r="I7" i="20"/>
  <c r="I6" i="20"/>
  <c r="I5" i="20"/>
  <c r="I4" i="20"/>
  <c r="I9" i="19"/>
  <c r="I8" i="19"/>
  <c r="I7" i="19"/>
  <c r="I6" i="19"/>
  <c r="I5" i="19"/>
  <c r="I4" i="19"/>
  <c r="M2043" i="15"/>
  <c r="M2042" i="15"/>
  <c r="M2041" i="15"/>
  <c r="M2040" i="15"/>
  <c r="M2039" i="15"/>
  <c r="M2038" i="15"/>
  <c r="M2037" i="15"/>
  <c r="M2036" i="15"/>
  <c r="M2035" i="15"/>
  <c r="M2034" i="15"/>
  <c r="M2033" i="15"/>
  <c r="M2032" i="15"/>
  <c r="M2031" i="15"/>
  <c r="M2030" i="15"/>
  <c r="M2029" i="15"/>
  <c r="M2028" i="15"/>
  <c r="M2027" i="15"/>
  <c r="M2026" i="15"/>
  <c r="M2025" i="15"/>
  <c r="M2024" i="15"/>
  <c r="M2023" i="15"/>
  <c r="M2022" i="15"/>
  <c r="M2021" i="15"/>
  <c r="M2020" i="15"/>
  <c r="M2019" i="15"/>
  <c r="M2018" i="15"/>
  <c r="M2017" i="15"/>
  <c r="M2016" i="15"/>
  <c r="M2015" i="15"/>
  <c r="M2014" i="15"/>
  <c r="M2013" i="15"/>
  <c r="M2012" i="15"/>
  <c r="M2011" i="15"/>
  <c r="M2010" i="15"/>
  <c r="M2009" i="15"/>
  <c r="M2008" i="15"/>
  <c r="M2007" i="15"/>
  <c r="M2006" i="15"/>
  <c r="M2005" i="15"/>
  <c r="M2004" i="15"/>
  <c r="M2003" i="15"/>
  <c r="M2002" i="15"/>
  <c r="M2001" i="15"/>
  <c r="M2000" i="15"/>
  <c r="M1999" i="15"/>
  <c r="M1998" i="15"/>
  <c r="M1997" i="15"/>
  <c r="M1996" i="15"/>
  <c r="M1995" i="15"/>
  <c r="M1994" i="15"/>
  <c r="M1993" i="15"/>
  <c r="M1992" i="15"/>
  <c r="M1991" i="15"/>
  <c r="M1990" i="15"/>
  <c r="M1989" i="15"/>
  <c r="M1988" i="15"/>
  <c r="M1987" i="15"/>
  <c r="M1986" i="15"/>
  <c r="M1985" i="15"/>
  <c r="M1984" i="15"/>
  <c r="M1983" i="15"/>
  <c r="M1982" i="15"/>
  <c r="M1981" i="15"/>
  <c r="M1980" i="15"/>
  <c r="M1979" i="15"/>
  <c r="M1978" i="15"/>
  <c r="M1977" i="15"/>
  <c r="M1976" i="15"/>
  <c r="M1975" i="15"/>
  <c r="M1974" i="15"/>
  <c r="M1973" i="15"/>
  <c r="M1972" i="15"/>
  <c r="M1971" i="15"/>
  <c r="M1970" i="15"/>
  <c r="M1969" i="15"/>
  <c r="M1968" i="15"/>
  <c r="M1967" i="15"/>
  <c r="M1966" i="15"/>
  <c r="M1965" i="15"/>
  <c r="M1964" i="15"/>
  <c r="M1963" i="15"/>
  <c r="M1962" i="15"/>
  <c r="M1961" i="15"/>
  <c r="M1960" i="15"/>
  <c r="M1959" i="15"/>
  <c r="M1958" i="15"/>
  <c r="M1957" i="15"/>
  <c r="M1956" i="15"/>
  <c r="M1955" i="15"/>
  <c r="M1954" i="15"/>
  <c r="M1953" i="15"/>
  <c r="M1952" i="15"/>
  <c r="M1951" i="15"/>
  <c r="M1950" i="15"/>
  <c r="M1949" i="15"/>
  <c r="M1948" i="15"/>
  <c r="M1947" i="15"/>
  <c r="M1946" i="15"/>
  <c r="M1945" i="15"/>
  <c r="M1944" i="15"/>
  <c r="M1943" i="15"/>
  <c r="M1942" i="15"/>
  <c r="M1941" i="15"/>
  <c r="M1940" i="15"/>
  <c r="M1939" i="15"/>
  <c r="M1938" i="15"/>
  <c r="M1937" i="15"/>
  <c r="M1936" i="15"/>
  <c r="M1935" i="15"/>
  <c r="M1934" i="15"/>
  <c r="M1933" i="15"/>
  <c r="M1932" i="15"/>
  <c r="M1931" i="15"/>
  <c r="M1930" i="15"/>
  <c r="M1929" i="15"/>
  <c r="M1928" i="15"/>
  <c r="M1927" i="15"/>
  <c r="M1926" i="15"/>
  <c r="M1925" i="15"/>
  <c r="M1924" i="15"/>
  <c r="M1923" i="15"/>
  <c r="M1922" i="15"/>
  <c r="M1921" i="15"/>
  <c r="M1920" i="15"/>
  <c r="M1919" i="15"/>
  <c r="M1918" i="15"/>
  <c r="M1917" i="15"/>
  <c r="M1916" i="15"/>
  <c r="M1915" i="15"/>
  <c r="M1914" i="15"/>
  <c r="M1913" i="15"/>
  <c r="M1912" i="15"/>
  <c r="M1911" i="15"/>
  <c r="M1910" i="15"/>
  <c r="M1909" i="15"/>
  <c r="M1908" i="15"/>
  <c r="M1907" i="15"/>
  <c r="M1906" i="15"/>
  <c r="M1905" i="15"/>
  <c r="M1904" i="15"/>
  <c r="M1903" i="15"/>
  <c r="M1902" i="15"/>
  <c r="M1901" i="15"/>
  <c r="M1900" i="15"/>
  <c r="M1899" i="15"/>
  <c r="M1898" i="15"/>
  <c r="M1897" i="15"/>
  <c r="M1896" i="15"/>
  <c r="M1895" i="15"/>
  <c r="M1894" i="15"/>
  <c r="M1893" i="15"/>
  <c r="M1892" i="15"/>
  <c r="M1891" i="15"/>
  <c r="M1890" i="15"/>
  <c r="M1889" i="15"/>
  <c r="M1888" i="15"/>
  <c r="M1887" i="15"/>
  <c r="M1886" i="15"/>
  <c r="M1885" i="15"/>
  <c r="M1884" i="15"/>
  <c r="M1883" i="15"/>
  <c r="M1882" i="15"/>
  <c r="M1881" i="15"/>
  <c r="M1880" i="15"/>
  <c r="M1879" i="15"/>
  <c r="M1878" i="15"/>
  <c r="M1877" i="15"/>
  <c r="M1876" i="15"/>
  <c r="M1875" i="15"/>
  <c r="M1874" i="15"/>
  <c r="M1873" i="15"/>
  <c r="M1872" i="15"/>
  <c r="M1871" i="15"/>
  <c r="M1870" i="15"/>
  <c r="M1869" i="15"/>
  <c r="M1868" i="15"/>
  <c r="M1867" i="15"/>
  <c r="M1866" i="15"/>
  <c r="M1865" i="15"/>
  <c r="M1864" i="15"/>
  <c r="M1863" i="15"/>
  <c r="M1862" i="15"/>
  <c r="M1861" i="15"/>
  <c r="M1860" i="15"/>
  <c r="M1859" i="15"/>
  <c r="M1858" i="15"/>
  <c r="M1857" i="15"/>
  <c r="M1856" i="15"/>
  <c r="M1855" i="15"/>
  <c r="M1854" i="15"/>
  <c r="M1853" i="15"/>
  <c r="M1852" i="15"/>
  <c r="M1851" i="15"/>
  <c r="M1850" i="15"/>
  <c r="M1849" i="15"/>
  <c r="M1848" i="15"/>
  <c r="M1847" i="15"/>
  <c r="M1846" i="15"/>
  <c r="M1845" i="15"/>
  <c r="M1844" i="15"/>
  <c r="M1843" i="15"/>
  <c r="M1842" i="15"/>
  <c r="M1841" i="15"/>
  <c r="M1840" i="15"/>
  <c r="M1839" i="15"/>
  <c r="M1838" i="15"/>
  <c r="M1837" i="15"/>
  <c r="M1836" i="15"/>
  <c r="M1835" i="15"/>
  <c r="M1834" i="15"/>
  <c r="M1833" i="15"/>
  <c r="M1832" i="15"/>
  <c r="M1831" i="15"/>
  <c r="M1830" i="15"/>
  <c r="M1829" i="15"/>
  <c r="M1828" i="15"/>
  <c r="M1827" i="15"/>
  <c r="M1826" i="15"/>
  <c r="M1825" i="15"/>
  <c r="M1824" i="15"/>
  <c r="M1823" i="15"/>
  <c r="M1822" i="15"/>
  <c r="M1821" i="15"/>
  <c r="M1820" i="15"/>
  <c r="M1819" i="15"/>
  <c r="M1818" i="15"/>
  <c r="M1817" i="15"/>
  <c r="M1816" i="15"/>
  <c r="M1815" i="15"/>
  <c r="M1814" i="15"/>
  <c r="M1813" i="15"/>
  <c r="M1812" i="15"/>
  <c r="M1811" i="15"/>
  <c r="M1810" i="15"/>
  <c r="M1809" i="15"/>
  <c r="M1808" i="15"/>
  <c r="M1807" i="15"/>
  <c r="M1806" i="15"/>
  <c r="M1805" i="15"/>
  <c r="M1804" i="15"/>
  <c r="M1803" i="15"/>
  <c r="M1802" i="15"/>
  <c r="M1801" i="15"/>
  <c r="M1800" i="15"/>
  <c r="M1799" i="15"/>
  <c r="M1798" i="15"/>
  <c r="M1797" i="15"/>
  <c r="M1796" i="15"/>
  <c r="M1795" i="15"/>
  <c r="M1794" i="15"/>
  <c r="M1793" i="15"/>
  <c r="M1792" i="15"/>
  <c r="M1791" i="15"/>
  <c r="M1790" i="15"/>
  <c r="M1789" i="15"/>
  <c r="M1788" i="15"/>
  <c r="M1787" i="15"/>
  <c r="M1786" i="15"/>
  <c r="M1785" i="15"/>
  <c r="M1784" i="15"/>
  <c r="M1783" i="15"/>
  <c r="M1782" i="15"/>
  <c r="M1781" i="15"/>
  <c r="M1780" i="15"/>
  <c r="M1779" i="15"/>
  <c r="M1778" i="15"/>
  <c r="M1777" i="15"/>
  <c r="M1776" i="15"/>
  <c r="M1775" i="15"/>
  <c r="M1774" i="15"/>
  <c r="M1773" i="15"/>
  <c r="M1772" i="15"/>
  <c r="M1771" i="15"/>
  <c r="M1770" i="15"/>
  <c r="M1769" i="15"/>
  <c r="M1768" i="15"/>
  <c r="M1767" i="15"/>
  <c r="M1766" i="15"/>
  <c r="M1765" i="15"/>
  <c r="M1764" i="15"/>
  <c r="M1763" i="15"/>
  <c r="M1762" i="15"/>
  <c r="M1761" i="15"/>
  <c r="M1760" i="15"/>
  <c r="M1759" i="15"/>
  <c r="M1758" i="15"/>
  <c r="M1757" i="15"/>
  <c r="M1756" i="15"/>
  <c r="M1755" i="15"/>
  <c r="M1754" i="15"/>
  <c r="M1753" i="15"/>
  <c r="M1752" i="15"/>
  <c r="M1751" i="15"/>
  <c r="M1750" i="15"/>
  <c r="M1749" i="15"/>
  <c r="M1748" i="15"/>
  <c r="M1747" i="15"/>
  <c r="M1746" i="15"/>
  <c r="M1745" i="15"/>
  <c r="M1744" i="15"/>
  <c r="M1743" i="15"/>
  <c r="M1742" i="15"/>
  <c r="M1741" i="15"/>
  <c r="M1740" i="15"/>
  <c r="M1739" i="15"/>
  <c r="M1738" i="15"/>
  <c r="M1737" i="15"/>
  <c r="M1736" i="15"/>
  <c r="M1735" i="15"/>
  <c r="M1734" i="15"/>
  <c r="M1733" i="15"/>
  <c r="M1732" i="15"/>
  <c r="M1731" i="15"/>
  <c r="M1730" i="15"/>
  <c r="M1729" i="15"/>
  <c r="M1728" i="15"/>
  <c r="M1727" i="15"/>
  <c r="M1726" i="15"/>
  <c r="M1725" i="15"/>
  <c r="M1724" i="15"/>
  <c r="M1723" i="15"/>
  <c r="M1722" i="15"/>
  <c r="M1721" i="15"/>
  <c r="M1720" i="15"/>
  <c r="M1719" i="15"/>
  <c r="M1718" i="15"/>
  <c r="M1717" i="15"/>
  <c r="M1716" i="15"/>
  <c r="M1715" i="15"/>
  <c r="M1714" i="15"/>
  <c r="M1713" i="15"/>
  <c r="M1712" i="15"/>
  <c r="M1711" i="15"/>
  <c r="M1710" i="15"/>
  <c r="M1709" i="15"/>
  <c r="M1708" i="15"/>
  <c r="M1707" i="15"/>
  <c r="M1706" i="15"/>
  <c r="M1705" i="15"/>
  <c r="M1704" i="15"/>
  <c r="M1703" i="15"/>
  <c r="M1702" i="15"/>
  <c r="M1701" i="15"/>
  <c r="M1700" i="15"/>
  <c r="M1699" i="15"/>
  <c r="M1698" i="15"/>
  <c r="M1697" i="15"/>
  <c r="M1696" i="15"/>
  <c r="M1695" i="15"/>
  <c r="M1694" i="15"/>
  <c r="M1693" i="15"/>
  <c r="M1692" i="15"/>
  <c r="M1691" i="15"/>
  <c r="M1690" i="15"/>
  <c r="M1689" i="15"/>
  <c r="M1688" i="15"/>
  <c r="M1687" i="15"/>
  <c r="M1686" i="15"/>
  <c r="M1685" i="15"/>
  <c r="M1684" i="15"/>
  <c r="M1683" i="15"/>
  <c r="M1682" i="15"/>
  <c r="M1681" i="15"/>
  <c r="M1680" i="15"/>
  <c r="M1679" i="15"/>
  <c r="M1678" i="15"/>
  <c r="M1677" i="15"/>
  <c r="M1676" i="15"/>
  <c r="M1675" i="15"/>
  <c r="M1674" i="15"/>
  <c r="M1673" i="15"/>
  <c r="M1672" i="15"/>
  <c r="M1671" i="15"/>
  <c r="M1670" i="15"/>
  <c r="M1669" i="15"/>
  <c r="M1668" i="15"/>
  <c r="M1667" i="15"/>
  <c r="M1666" i="15"/>
  <c r="M1665" i="15"/>
  <c r="M1664" i="15"/>
  <c r="M1663" i="15"/>
  <c r="M1662" i="15"/>
  <c r="M1661" i="15"/>
  <c r="M1660" i="15"/>
  <c r="M1659" i="15"/>
  <c r="M1658" i="15"/>
  <c r="M1657" i="15"/>
  <c r="M1656" i="15"/>
  <c r="M1655" i="15"/>
  <c r="M1654" i="15"/>
  <c r="M1653" i="15"/>
  <c r="M1652" i="15"/>
  <c r="M1651" i="15"/>
  <c r="M1650" i="15"/>
  <c r="M1649" i="15"/>
  <c r="M1648" i="15"/>
  <c r="M1647" i="15"/>
  <c r="M1646" i="15"/>
  <c r="M1645" i="15"/>
  <c r="M1644" i="15"/>
  <c r="M1643" i="15"/>
  <c r="M1642" i="15"/>
  <c r="M1641" i="15"/>
  <c r="M1640" i="15"/>
  <c r="M1639" i="15"/>
  <c r="M1638" i="15"/>
  <c r="M1637" i="15"/>
  <c r="M1636" i="15"/>
  <c r="M1635" i="15"/>
  <c r="M1634" i="15"/>
  <c r="M1633" i="15"/>
  <c r="M1632" i="15"/>
  <c r="M1631" i="15"/>
  <c r="M1630" i="15"/>
  <c r="M1629" i="15"/>
  <c r="M1628" i="15"/>
  <c r="M1627" i="15"/>
  <c r="M1626" i="15"/>
  <c r="M1625" i="15"/>
  <c r="M1624" i="15"/>
  <c r="M1623" i="15"/>
  <c r="M1622" i="15"/>
  <c r="M1621" i="15"/>
  <c r="M1620" i="15"/>
  <c r="M1619" i="15"/>
  <c r="M1618" i="15"/>
  <c r="M1617" i="15"/>
  <c r="M1616" i="15"/>
  <c r="M1615" i="15"/>
  <c r="M1614" i="15"/>
  <c r="M1613" i="15"/>
  <c r="M1612" i="15"/>
  <c r="M1611" i="15"/>
  <c r="M1610" i="15"/>
  <c r="M1609" i="15"/>
  <c r="M1608" i="15"/>
  <c r="M1607" i="15"/>
  <c r="M1606" i="15"/>
  <c r="M1605" i="15"/>
  <c r="M1604" i="15"/>
  <c r="M1603" i="15"/>
  <c r="M1602" i="15"/>
  <c r="M1601" i="15"/>
  <c r="M1600" i="15"/>
  <c r="M1599" i="15"/>
  <c r="M1598" i="15"/>
  <c r="M1597" i="15"/>
  <c r="M1596" i="15"/>
  <c r="M1595" i="15"/>
  <c r="M1594" i="15"/>
  <c r="M1593" i="15"/>
  <c r="M1592" i="15"/>
  <c r="M1591" i="15"/>
  <c r="M1590" i="15"/>
  <c r="M1589" i="15"/>
  <c r="M1588" i="15"/>
  <c r="M1587" i="15"/>
  <c r="M1586" i="15"/>
  <c r="M1585" i="15"/>
  <c r="M1584" i="15"/>
  <c r="M1583" i="15"/>
  <c r="M1582" i="15"/>
  <c r="M1581" i="15"/>
  <c r="M1580" i="15"/>
  <c r="M1579" i="15"/>
  <c r="M1578" i="15"/>
  <c r="M1577" i="15"/>
  <c r="M1576" i="15"/>
  <c r="M1575" i="15"/>
  <c r="M1574" i="15"/>
  <c r="M1573" i="15"/>
  <c r="M1572" i="15"/>
  <c r="M1571" i="15"/>
  <c r="M1570" i="15"/>
  <c r="M1569" i="15"/>
  <c r="M1568" i="15"/>
  <c r="M1567" i="15"/>
  <c r="M1566" i="15"/>
  <c r="M1565" i="15"/>
  <c r="M1564" i="15"/>
  <c r="M1563" i="15"/>
  <c r="M1562" i="15"/>
  <c r="M1561" i="15"/>
  <c r="M1560" i="15"/>
  <c r="M1559" i="15"/>
  <c r="M1558" i="15"/>
  <c r="M1557" i="15"/>
  <c r="M1556" i="15"/>
  <c r="M1555" i="15"/>
  <c r="M1554" i="15"/>
  <c r="M1553" i="15"/>
  <c r="M1552" i="15"/>
  <c r="M1551" i="15"/>
  <c r="M1550" i="15"/>
  <c r="M1549" i="15"/>
  <c r="M1548" i="15"/>
  <c r="M1547" i="15"/>
  <c r="M1546" i="15"/>
  <c r="M1545" i="15"/>
  <c r="M1544" i="15"/>
  <c r="M1543" i="15"/>
  <c r="M1542" i="15"/>
  <c r="M1541" i="15"/>
  <c r="M1540" i="15"/>
  <c r="M1539" i="15"/>
  <c r="M1538" i="15"/>
  <c r="M1537" i="15"/>
  <c r="M1536" i="15"/>
  <c r="M1535" i="15"/>
  <c r="M1534" i="15"/>
  <c r="M1533" i="15"/>
  <c r="M1532" i="15"/>
  <c r="M1531" i="15"/>
  <c r="M1530" i="15"/>
  <c r="M1529" i="15"/>
  <c r="M1528" i="15"/>
  <c r="M1527" i="15"/>
  <c r="M1526" i="15"/>
  <c r="M1525" i="15"/>
  <c r="M1524" i="15"/>
  <c r="M1523" i="15"/>
  <c r="M1522" i="15"/>
  <c r="M1521" i="15"/>
  <c r="M1520" i="15"/>
  <c r="M1519" i="15"/>
  <c r="M1518" i="15"/>
  <c r="M1517" i="15"/>
  <c r="M1516" i="15"/>
  <c r="M1515" i="15"/>
  <c r="M1514" i="15"/>
  <c r="M1513" i="15"/>
  <c r="M1512" i="15"/>
  <c r="M1511" i="15"/>
  <c r="M1510" i="15"/>
  <c r="M1509" i="15"/>
  <c r="M1508" i="15"/>
  <c r="M1507" i="15"/>
  <c r="M1506" i="15"/>
  <c r="M1505" i="15"/>
  <c r="M1504" i="15"/>
  <c r="M1503" i="15"/>
  <c r="M1502" i="15"/>
  <c r="M1501" i="15"/>
  <c r="M1500" i="15"/>
  <c r="M1499" i="15"/>
  <c r="M1498" i="15"/>
  <c r="M1497" i="15"/>
  <c r="M1496" i="15"/>
  <c r="M1495" i="15"/>
  <c r="M1494" i="15"/>
  <c r="M1493" i="15"/>
  <c r="M1492" i="15"/>
  <c r="M1491" i="15"/>
  <c r="M1490" i="15"/>
  <c r="M1489" i="15"/>
  <c r="M1488" i="15"/>
  <c r="M1487" i="15"/>
  <c r="M1486" i="15"/>
  <c r="M1485" i="15"/>
  <c r="M1484" i="15"/>
  <c r="M1483" i="15"/>
  <c r="M1482" i="15"/>
  <c r="M1481" i="15"/>
  <c r="M1480" i="15"/>
  <c r="M1479" i="15"/>
  <c r="M1478" i="15"/>
  <c r="M1477" i="15"/>
  <c r="M1476" i="15"/>
  <c r="M1475" i="15"/>
  <c r="M1474" i="15"/>
  <c r="M1473" i="15"/>
  <c r="M1472" i="15"/>
  <c r="M1471" i="15"/>
  <c r="M1470" i="15"/>
  <c r="M1469" i="15"/>
  <c r="M1468" i="15"/>
  <c r="M1467" i="15"/>
  <c r="M1466" i="15"/>
  <c r="M1465" i="15"/>
  <c r="M1464" i="15"/>
  <c r="M1463" i="15"/>
  <c r="M1462" i="15"/>
  <c r="M1461" i="15"/>
  <c r="M1460" i="15"/>
  <c r="M1459" i="15"/>
  <c r="M1458" i="15"/>
  <c r="M1457" i="15"/>
  <c r="M1456" i="15"/>
  <c r="M1455" i="15"/>
  <c r="M1454" i="15"/>
  <c r="M1453" i="15"/>
  <c r="M1452" i="15"/>
  <c r="M1451" i="15"/>
  <c r="M1450" i="15"/>
  <c r="M1449" i="15"/>
  <c r="M1448" i="15"/>
  <c r="M1447" i="15"/>
  <c r="M1446" i="15"/>
  <c r="M1445" i="15"/>
  <c r="M1444" i="15"/>
  <c r="M1443" i="15"/>
  <c r="M1442" i="15"/>
  <c r="M1441" i="15"/>
  <c r="M1440" i="15"/>
  <c r="M1439" i="15"/>
  <c r="M1438" i="15"/>
  <c r="M1437" i="15"/>
  <c r="M1436" i="15"/>
  <c r="M1435" i="15"/>
  <c r="M1434" i="15"/>
  <c r="M1433" i="15"/>
  <c r="M1432" i="15"/>
  <c r="M1431" i="15"/>
  <c r="M1430" i="15"/>
  <c r="M1429" i="15"/>
  <c r="M1428" i="15"/>
  <c r="M1427" i="15"/>
  <c r="M1426" i="15"/>
  <c r="M1425" i="15"/>
  <c r="M1424" i="15"/>
  <c r="M1423" i="15"/>
  <c r="M1422" i="15"/>
  <c r="M1421" i="15"/>
  <c r="M1420" i="15"/>
  <c r="M1419" i="15"/>
  <c r="M1418" i="15"/>
  <c r="M1417" i="15"/>
  <c r="M1416" i="15"/>
  <c r="M1415" i="15"/>
  <c r="M1414" i="15"/>
  <c r="M1413" i="15"/>
  <c r="M1412" i="15"/>
  <c r="M1411" i="15"/>
  <c r="M1410" i="15"/>
  <c r="M1409" i="15"/>
  <c r="M1408" i="15"/>
  <c r="M1407" i="15"/>
  <c r="M1406" i="15"/>
  <c r="M1405" i="15"/>
  <c r="M1404" i="15"/>
  <c r="M1403" i="15"/>
  <c r="M1402" i="15"/>
  <c r="M1401" i="15"/>
  <c r="M1400" i="15"/>
  <c r="M1399" i="15"/>
  <c r="M1398" i="15"/>
  <c r="M1397" i="15"/>
  <c r="M1396" i="15"/>
  <c r="M1395" i="15"/>
  <c r="M1394" i="15"/>
  <c r="M1393" i="15"/>
  <c r="M1392" i="15"/>
  <c r="M1391" i="15"/>
  <c r="M1390" i="15"/>
  <c r="M1389" i="15"/>
  <c r="M1388" i="15"/>
  <c r="M1387" i="15"/>
  <c r="M1386" i="15"/>
  <c r="M1385" i="15"/>
  <c r="M1384" i="15"/>
  <c r="M1383" i="15"/>
  <c r="M1382" i="15"/>
  <c r="M1381" i="15"/>
  <c r="M1380" i="15"/>
  <c r="M1379" i="15"/>
  <c r="M1378" i="15"/>
  <c r="M1377" i="15"/>
  <c r="M1376" i="15"/>
  <c r="M1375" i="15"/>
  <c r="M1374" i="15"/>
  <c r="M1373" i="15"/>
  <c r="M1372" i="15"/>
  <c r="M1371" i="15"/>
  <c r="M1370" i="15"/>
  <c r="M1369" i="15"/>
  <c r="M1368" i="15"/>
  <c r="M1367" i="15"/>
  <c r="M1366" i="15"/>
  <c r="M1365" i="15"/>
  <c r="M1364" i="15"/>
  <c r="M1363" i="15"/>
  <c r="M1362" i="15"/>
  <c r="M1361" i="15"/>
  <c r="M1360" i="15"/>
  <c r="M1359" i="15"/>
  <c r="M1358" i="15"/>
  <c r="M1357" i="15"/>
  <c r="M1356" i="15"/>
  <c r="M1355" i="15"/>
  <c r="M1354" i="15"/>
  <c r="M1353" i="15"/>
  <c r="M1352" i="15"/>
  <c r="M1351" i="15"/>
  <c r="M1350" i="15"/>
  <c r="M1349" i="15"/>
  <c r="M1348" i="15"/>
  <c r="M1347" i="15"/>
  <c r="M1346" i="15"/>
  <c r="M1345" i="15"/>
  <c r="M1344" i="15"/>
  <c r="M1343" i="15"/>
  <c r="M1342" i="15"/>
  <c r="M1341" i="15"/>
  <c r="M1340" i="15"/>
  <c r="M1339" i="15"/>
  <c r="M1338" i="15"/>
  <c r="M1337" i="15"/>
  <c r="M1336" i="15"/>
  <c r="M1335" i="15"/>
  <c r="M1334" i="15"/>
  <c r="M1333" i="15"/>
  <c r="M1332" i="15"/>
  <c r="M1331" i="15"/>
  <c r="M1330" i="15"/>
  <c r="M1329" i="15"/>
  <c r="M1328" i="15"/>
  <c r="M1327" i="15"/>
  <c r="M1326" i="15"/>
  <c r="M1325" i="15"/>
  <c r="M1324" i="15"/>
  <c r="M1323" i="15"/>
  <c r="M1322" i="15"/>
  <c r="M1321" i="15"/>
  <c r="M1320" i="15"/>
  <c r="M1319" i="15"/>
  <c r="M1318" i="15"/>
  <c r="M1317" i="15"/>
  <c r="M1316" i="15"/>
  <c r="M1315" i="15"/>
  <c r="M1314" i="15"/>
  <c r="M1313" i="15"/>
  <c r="M1312" i="15"/>
  <c r="M1311" i="15"/>
  <c r="M1310" i="15"/>
  <c r="M1309" i="15"/>
  <c r="M1308" i="15"/>
  <c r="M1307" i="15"/>
  <c r="M1306" i="15"/>
  <c r="M1305" i="15"/>
  <c r="M1304" i="15"/>
  <c r="M1303" i="15"/>
  <c r="M1302" i="15"/>
  <c r="M1301" i="15"/>
  <c r="M1300" i="15"/>
  <c r="M1299" i="15"/>
  <c r="M1298" i="15"/>
  <c r="M1297" i="15"/>
  <c r="M1296" i="15"/>
  <c r="M1295" i="15"/>
  <c r="M1294" i="15"/>
  <c r="M1293" i="15"/>
  <c r="M1292" i="15"/>
  <c r="M1291" i="15"/>
  <c r="M1290" i="15"/>
  <c r="M1289" i="15"/>
  <c r="M1288" i="15"/>
  <c r="M1287" i="15"/>
  <c r="M1286" i="15"/>
  <c r="M1285" i="15"/>
  <c r="M1284" i="15"/>
  <c r="M1283" i="15"/>
  <c r="M1282" i="15"/>
  <c r="M1281" i="15"/>
  <c r="M1280" i="15"/>
  <c r="M1279" i="15"/>
  <c r="M1278" i="15"/>
  <c r="M1277" i="15"/>
  <c r="M1276" i="15"/>
  <c r="M1275" i="15"/>
  <c r="M1274" i="15"/>
  <c r="M1273" i="15"/>
  <c r="M1272" i="15"/>
  <c r="M1271" i="15"/>
  <c r="M1270" i="15"/>
  <c r="M1269" i="15"/>
  <c r="M1268" i="15"/>
  <c r="M1267" i="15"/>
  <c r="M1266" i="15"/>
  <c r="M1265" i="15"/>
  <c r="M1264" i="15"/>
  <c r="M1263" i="15"/>
  <c r="M1262" i="15"/>
  <c r="M1261" i="15"/>
  <c r="M1260" i="15"/>
  <c r="M1259" i="15"/>
  <c r="M1258" i="15"/>
  <c r="M1257" i="15"/>
  <c r="M1256" i="15"/>
  <c r="M1255" i="15"/>
  <c r="M1254" i="15"/>
  <c r="M1253" i="15"/>
  <c r="M1252" i="15"/>
  <c r="M1251" i="15"/>
  <c r="M1250" i="15"/>
  <c r="M1249" i="15"/>
  <c r="M1248" i="15"/>
  <c r="M1247" i="15"/>
  <c r="M1246" i="15"/>
  <c r="M1245" i="15"/>
  <c r="M1244" i="15"/>
  <c r="M1243" i="15"/>
  <c r="M1242" i="15"/>
  <c r="M1241" i="15"/>
  <c r="M1240" i="15"/>
  <c r="M1239" i="15"/>
  <c r="M1238" i="15"/>
  <c r="M1237" i="15"/>
  <c r="M1236" i="15"/>
  <c r="M1235" i="15"/>
  <c r="M1234" i="15"/>
  <c r="M1233" i="15"/>
  <c r="M1232" i="15"/>
  <c r="M1231" i="15"/>
  <c r="M1230" i="15"/>
  <c r="M1229" i="15"/>
  <c r="M1228" i="15"/>
  <c r="M1227" i="15"/>
  <c r="M1226" i="15"/>
  <c r="M1225" i="15"/>
  <c r="M1224" i="15"/>
  <c r="M1223" i="15"/>
  <c r="M1222" i="15"/>
  <c r="M1221" i="15"/>
  <c r="M1220" i="15"/>
  <c r="M1219" i="15"/>
  <c r="M1218" i="15"/>
  <c r="M1217" i="15"/>
  <c r="M1216" i="15"/>
  <c r="M1215" i="15"/>
  <c r="M1214" i="15"/>
  <c r="M1213" i="15"/>
  <c r="M1212" i="15"/>
  <c r="M1211" i="15"/>
  <c r="M1210" i="15"/>
  <c r="M1209" i="15"/>
  <c r="M1208" i="15"/>
  <c r="M1207" i="15"/>
  <c r="M1206" i="15"/>
  <c r="M1205" i="15"/>
  <c r="M1204" i="15"/>
  <c r="M1203" i="15"/>
  <c r="M1202" i="15"/>
  <c r="M1201" i="15"/>
  <c r="M1200" i="15"/>
  <c r="M1199" i="15"/>
  <c r="M1198" i="15"/>
  <c r="M1197" i="15"/>
  <c r="M1196" i="15"/>
  <c r="M1195" i="15"/>
  <c r="M1194" i="15"/>
  <c r="M1193" i="15"/>
  <c r="M1192" i="15"/>
  <c r="M1191" i="15"/>
  <c r="M1190" i="15"/>
  <c r="M1189" i="15"/>
  <c r="M1188" i="15"/>
  <c r="M1187" i="15"/>
  <c r="M1186" i="15"/>
  <c r="M1185" i="15"/>
  <c r="M1184" i="15"/>
  <c r="M1183" i="15"/>
  <c r="M1182" i="15"/>
  <c r="M1181" i="15"/>
  <c r="M1180" i="15"/>
  <c r="M1179" i="15"/>
  <c r="M1178" i="15"/>
  <c r="M1177" i="15"/>
  <c r="M1176" i="15"/>
  <c r="M1175" i="15"/>
  <c r="M1174" i="15"/>
  <c r="M1173" i="15"/>
  <c r="M1172" i="15"/>
  <c r="M1171" i="15"/>
  <c r="M1170" i="15"/>
  <c r="M1169" i="15"/>
  <c r="M1168" i="15"/>
  <c r="M1167" i="15"/>
  <c r="M1166" i="15"/>
  <c r="M1165" i="15"/>
  <c r="M1164" i="15"/>
  <c r="M1163" i="15"/>
  <c r="M1162" i="15"/>
  <c r="M1161" i="15"/>
  <c r="M1160" i="15"/>
  <c r="M1159" i="15"/>
  <c r="M1158" i="15"/>
  <c r="M1157" i="15"/>
  <c r="M1156" i="15"/>
  <c r="M1155" i="15"/>
  <c r="M1154" i="15"/>
  <c r="M1153" i="15"/>
  <c r="M1152" i="15"/>
  <c r="M1151" i="15"/>
  <c r="M1150" i="15"/>
  <c r="M1149" i="15"/>
  <c r="M1148" i="15"/>
  <c r="M1147" i="15"/>
  <c r="M1146" i="15"/>
  <c r="M1145" i="15"/>
  <c r="M1144" i="15"/>
  <c r="M1143" i="15"/>
  <c r="M1142" i="15"/>
  <c r="M1141" i="15"/>
  <c r="M1140" i="15"/>
  <c r="M1139" i="15"/>
  <c r="M1138" i="15"/>
  <c r="M1137" i="15"/>
  <c r="M1136" i="15"/>
  <c r="M1135" i="15"/>
  <c r="M1134" i="15"/>
  <c r="M1133" i="15"/>
  <c r="M1132" i="15"/>
  <c r="M1131" i="15"/>
  <c r="M1130" i="15"/>
  <c r="M1129" i="15"/>
  <c r="M1128" i="15"/>
  <c r="M1127" i="15"/>
  <c r="M1126" i="15"/>
  <c r="M1125" i="15"/>
  <c r="M1124" i="15"/>
  <c r="M1123" i="15"/>
  <c r="M1122" i="15"/>
  <c r="M1121" i="15"/>
  <c r="M1120" i="15"/>
  <c r="M1119" i="15"/>
  <c r="M1118" i="15"/>
  <c r="M1117" i="15"/>
  <c r="M1116" i="15"/>
  <c r="M1115" i="15"/>
  <c r="M1114" i="15"/>
  <c r="M1113" i="15"/>
  <c r="M1112" i="15"/>
  <c r="M1111" i="15"/>
  <c r="M1110" i="15"/>
  <c r="M1109" i="15"/>
  <c r="M1108" i="15"/>
  <c r="M1107" i="15"/>
  <c r="M1106" i="15"/>
  <c r="M1105" i="15"/>
  <c r="M1104" i="15"/>
  <c r="M1103" i="15"/>
  <c r="M1102" i="15"/>
  <c r="M1101" i="15"/>
  <c r="M1100" i="15"/>
  <c r="M1099" i="15"/>
  <c r="M1098" i="15"/>
  <c r="M1097" i="15"/>
  <c r="M1096" i="15"/>
  <c r="M1095" i="15"/>
  <c r="M1094" i="15"/>
  <c r="M1093" i="15"/>
  <c r="M1092" i="15"/>
  <c r="M1091" i="15"/>
  <c r="M1090" i="15"/>
  <c r="M1089" i="15"/>
  <c r="M1088" i="15"/>
  <c r="M1087" i="15"/>
  <c r="M1086" i="15"/>
  <c r="M1085" i="15"/>
  <c r="M1084" i="15"/>
  <c r="M1083" i="15"/>
  <c r="M1082" i="15"/>
  <c r="M1081" i="15"/>
  <c r="M1080" i="15"/>
  <c r="M1079" i="15"/>
  <c r="M1078" i="15"/>
  <c r="M1077" i="15"/>
  <c r="M1076" i="15"/>
  <c r="M1075" i="15"/>
  <c r="M1074" i="15"/>
  <c r="M1073" i="15"/>
  <c r="M1072" i="15"/>
  <c r="M1071" i="15"/>
  <c r="M1070" i="15"/>
  <c r="M1069" i="15"/>
  <c r="M1068" i="15"/>
  <c r="M1067" i="15"/>
  <c r="M1066" i="15"/>
  <c r="M1065" i="15"/>
  <c r="M1064" i="15"/>
  <c r="M1063" i="15"/>
  <c r="M1062" i="15"/>
  <c r="M1061" i="15"/>
  <c r="M1060" i="15"/>
  <c r="M1059" i="15"/>
  <c r="M1058" i="15"/>
  <c r="M1057" i="15"/>
  <c r="M1056" i="15"/>
  <c r="M1055" i="15"/>
  <c r="M1054" i="15"/>
  <c r="M1053" i="15"/>
  <c r="M1052" i="15"/>
  <c r="M1051" i="15"/>
  <c r="M1050" i="15"/>
  <c r="M1049" i="15"/>
  <c r="M1048" i="15"/>
  <c r="M1047" i="15"/>
  <c r="M1046" i="15"/>
  <c r="M1045" i="15"/>
  <c r="M1044" i="15"/>
  <c r="M1043" i="15"/>
  <c r="M1042" i="15"/>
  <c r="M1041" i="15"/>
  <c r="M1040" i="15"/>
  <c r="M1039" i="15"/>
  <c r="M1038" i="15"/>
  <c r="M1037" i="15"/>
  <c r="M1036" i="15"/>
  <c r="M1035" i="15"/>
  <c r="M1034" i="15"/>
  <c r="M1033" i="15"/>
  <c r="M1032" i="15"/>
  <c r="M1031" i="15"/>
  <c r="M1030" i="15"/>
  <c r="M1029" i="15"/>
  <c r="M1028" i="15"/>
  <c r="M1027" i="15"/>
  <c r="M1026" i="15"/>
  <c r="M1025" i="15"/>
  <c r="M1024" i="15"/>
  <c r="M1023" i="15"/>
  <c r="M1022" i="15"/>
  <c r="M1021" i="15"/>
  <c r="M1020" i="15"/>
  <c r="M1019" i="15"/>
  <c r="M1018" i="15"/>
  <c r="M1017" i="15"/>
  <c r="M1016" i="15"/>
  <c r="M1015" i="15"/>
  <c r="M1014" i="15"/>
  <c r="M1013" i="15"/>
  <c r="M1012" i="15"/>
  <c r="M1011" i="15"/>
  <c r="M1010" i="15"/>
  <c r="M1009" i="15"/>
  <c r="M1008" i="15"/>
  <c r="M1007" i="15"/>
  <c r="M1006" i="15"/>
  <c r="M1005" i="15"/>
  <c r="M1004" i="15"/>
  <c r="M1003" i="15"/>
  <c r="M1002" i="15"/>
  <c r="M1001" i="15"/>
  <c r="M1000" i="15"/>
  <c r="M999" i="15"/>
  <c r="M998" i="15"/>
  <c r="M997" i="15"/>
  <c r="M996" i="15"/>
  <c r="M995" i="15"/>
  <c r="M994" i="15"/>
  <c r="M993" i="15"/>
  <c r="M992" i="15"/>
  <c r="M991" i="15"/>
  <c r="M990" i="15"/>
  <c r="M989" i="15"/>
  <c r="M988" i="15"/>
  <c r="M987" i="15"/>
  <c r="M986" i="15"/>
  <c r="M985" i="15"/>
  <c r="M984" i="15"/>
  <c r="M983" i="15"/>
  <c r="M982" i="15"/>
  <c r="M981" i="15"/>
  <c r="M980" i="15"/>
  <c r="M979" i="15"/>
  <c r="M978" i="15"/>
  <c r="M977" i="15"/>
  <c r="M976" i="15"/>
  <c r="M975" i="15"/>
  <c r="M974" i="15"/>
  <c r="M973" i="15"/>
  <c r="M972" i="15"/>
  <c r="M971" i="15"/>
  <c r="M970" i="15"/>
  <c r="M969" i="15"/>
  <c r="M968" i="15"/>
  <c r="M967" i="15"/>
  <c r="M966" i="15"/>
  <c r="M965" i="15"/>
  <c r="M964" i="15"/>
  <c r="M963" i="15"/>
  <c r="M962" i="15"/>
  <c r="M961" i="15"/>
  <c r="M960" i="15"/>
  <c r="M959" i="15"/>
  <c r="M958" i="15"/>
  <c r="M957" i="15"/>
  <c r="M956" i="15"/>
  <c r="M955" i="15"/>
  <c r="M954" i="15"/>
  <c r="M953" i="15"/>
  <c r="M952" i="15"/>
  <c r="M951" i="15"/>
  <c r="M950" i="15"/>
  <c r="M949" i="15"/>
  <c r="M948" i="15"/>
  <c r="M947" i="15"/>
  <c r="M946" i="15"/>
  <c r="M945" i="15"/>
  <c r="M944" i="15"/>
  <c r="M943" i="15"/>
  <c r="M942" i="15"/>
  <c r="M941" i="15"/>
  <c r="M940" i="15"/>
  <c r="M939" i="15"/>
  <c r="M938" i="15"/>
  <c r="M937" i="15"/>
  <c r="M936" i="15"/>
  <c r="M935" i="15"/>
  <c r="M934" i="15"/>
  <c r="M933" i="15"/>
  <c r="M932" i="15"/>
  <c r="M931" i="15"/>
  <c r="M930" i="15"/>
  <c r="M929" i="15"/>
  <c r="M928" i="15"/>
  <c r="M927" i="15"/>
  <c r="M926" i="15"/>
  <c r="M925" i="15"/>
  <c r="M924" i="15"/>
  <c r="M923" i="15"/>
  <c r="M922" i="15"/>
  <c r="M921" i="15"/>
  <c r="M920" i="15"/>
  <c r="M919" i="15"/>
  <c r="M918" i="15"/>
  <c r="M917" i="15"/>
  <c r="M916" i="15"/>
  <c r="M915" i="15"/>
  <c r="M914" i="15"/>
  <c r="M913" i="15"/>
  <c r="M912" i="15"/>
  <c r="M911" i="15"/>
  <c r="M910" i="15"/>
  <c r="M909" i="15"/>
  <c r="M908" i="15"/>
  <c r="M907" i="15"/>
  <c r="M906" i="15"/>
  <c r="M905" i="15"/>
  <c r="M904" i="15"/>
  <c r="M903" i="15"/>
  <c r="M902" i="15"/>
  <c r="M901" i="15"/>
  <c r="M900" i="15"/>
  <c r="M899" i="15"/>
  <c r="M898" i="15"/>
  <c r="M897" i="15"/>
  <c r="M896" i="15"/>
  <c r="M895" i="15"/>
  <c r="M894" i="15"/>
  <c r="M893" i="15"/>
  <c r="M892" i="15"/>
  <c r="M891" i="15"/>
  <c r="M890" i="15"/>
  <c r="M889" i="15"/>
  <c r="M888" i="15"/>
  <c r="M887" i="15"/>
  <c r="M886" i="15"/>
  <c r="M885" i="15"/>
  <c r="M884" i="15"/>
  <c r="M883" i="15"/>
  <c r="M882" i="15"/>
  <c r="M881" i="15"/>
  <c r="M880" i="15"/>
  <c r="M879" i="15"/>
  <c r="M878" i="15"/>
  <c r="M877" i="15"/>
  <c r="M876" i="15"/>
  <c r="M875" i="15"/>
  <c r="M874" i="15"/>
  <c r="M873" i="15"/>
  <c r="M872" i="15"/>
  <c r="M871" i="15"/>
  <c r="M870" i="15"/>
  <c r="M869" i="15"/>
  <c r="M868" i="15"/>
  <c r="M867" i="15"/>
  <c r="M866" i="15"/>
  <c r="M865" i="15"/>
  <c r="M864" i="15"/>
  <c r="M863" i="15"/>
  <c r="M862" i="15"/>
  <c r="M861" i="15"/>
  <c r="M860" i="15"/>
  <c r="M859" i="15"/>
  <c r="M858" i="15"/>
  <c r="M857" i="15"/>
  <c r="M856" i="15"/>
  <c r="M855" i="15"/>
  <c r="M854" i="15"/>
  <c r="M853" i="15"/>
  <c r="M852" i="15"/>
  <c r="M851" i="15"/>
  <c r="M850" i="15"/>
  <c r="M849" i="15"/>
  <c r="M848" i="15"/>
  <c r="M847" i="15"/>
  <c r="M846" i="15"/>
  <c r="M845" i="15"/>
  <c r="M844" i="15"/>
  <c r="M843" i="15"/>
  <c r="M842" i="15"/>
  <c r="M841" i="15"/>
  <c r="M840" i="15"/>
  <c r="M839" i="15"/>
  <c r="M838" i="15"/>
  <c r="M837" i="15"/>
  <c r="M836" i="15"/>
  <c r="M835" i="15"/>
  <c r="M834" i="15"/>
  <c r="M833" i="15"/>
  <c r="M832" i="15"/>
  <c r="M831" i="15"/>
  <c r="M830" i="15"/>
  <c r="M829" i="15"/>
  <c r="M828" i="15"/>
  <c r="M827" i="15"/>
  <c r="M826" i="15"/>
  <c r="M825" i="15"/>
  <c r="M824" i="15"/>
  <c r="M823" i="15"/>
  <c r="M822" i="15"/>
  <c r="M821" i="15"/>
  <c r="M820" i="15"/>
  <c r="M819" i="15"/>
  <c r="M818" i="15"/>
  <c r="M817" i="15"/>
  <c r="M816" i="15"/>
  <c r="M815" i="15"/>
  <c r="M814" i="15"/>
  <c r="M813" i="15"/>
  <c r="M812" i="15"/>
  <c r="M811" i="15"/>
  <c r="M810" i="15"/>
  <c r="M809" i="15"/>
  <c r="M808" i="15"/>
  <c r="M807" i="15"/>
  <c r="M806" i="15"/>
  <c r="M805" i="15"/>
  <c r="M804" i="15"/>
  <c r="M803" i="15"/>
  <c r="M802" i="15"/>
  <c r="M801" i="15"/>
  <c r="M800" i="15"/>
  <c r="M799" i="15"/>
  <c r="M798" i="15"/>
  <c r="M797" i="15"/>
  <c r="M796" i="15"/>
  <c r="M795" i="15"/>
  <c r="M794" i="15"/>
  <c r="M793" i="15"/>
  <c r="M792" i="15"/>
  <c r="M791" i="15"/>
  <c r="M790" i="15"/>
  <c r="M789" i="15"/>
  <c r="M788" i="15"/>
  <c r="M787" i="15"/>
  <c r="M786" i="15"/>
  <c r="M785" i="15"/>
  <c r="M784" i="15"/>
  <c r="M783" i="15"/>
  <c r="M782" i="15"/>
  <c r="M781" i="15"/>
  <c r="M780" i="15"/>
  <c r="M779" i="15"/>
  <c r="M778" i="15"/>
  <c r="M777" i="15"/>
  <c r="M776" i="15"/>
  <c r="M775" i="15"/>
  <c r="M774" i="15"/>
  <c r="M773" i="15"/>
  <c r="M772" i="15"/>
  <c r="M771" i="15"/>
  <c r="M770" i="15"/>
  <c r="M769" i="15"/>
  <c r="M768" i="15"/>
  <c r="M767" i="15"/>
  <c r="M766" i="15"/>
  <c r="M765" i="15"/>
  <c r="M764" i="15"/>
  <c r="M763" i="15"/>
  <c r="M762" i="15"/>
  <c r="M761" i="15"/>
  <c r="M760" i="15"/>
  <c r="M759" i="15"/>
  <c r="M758" i="15"/>
  <c r="M757" i="15"/>
  <c r="M756" i="15"/>
  <c r="M755" i="15"/>
  <c r="M754" i="15"/>
  <c r="M753" i="15"/>
  <c r="M752" i="15"/>
  <c r="M751" i="15"/>
  <c r="M750" i="15"/>
  <c r="M749" i="15"/>
  <c r="M748" i="15"/>
  <c r="M747" i="15"/>
  <c r="M746" i="15"/>
  <c r="M745" i="15"/>
  <c r="M744" i="15"/>
  <c r="M743" i="15"/>
  <c r="M742" i="15"/>
  <c r="M741" i="15"/>
  <c r="M740" i="15"/>
  <c r="M739" i="15"/>
  <c r="M738" i="15"/>
  <c r="M737" i="15"/>
  <c r="M736" i="15"/>
  <c r="M735" i="15"/>
  <c r="M734" i="15"/>
  <c r="M733" i="15"/>
  <c r="M732" i="15"/>
  <c r="M731" i="15"/>
  <c r="M730" i="15"/>
  <c r="M729" i="15"/>
  <c r="M728" i="15"/>
  <c r="M727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2043" i="13"/>
  <c r="M2042" i="13"/>
  <c r="M2041" i="13"/>
  <c r="M2040" i="13"/>
  <c r="M2039" i="13"/>
  <c r="M2038" i="13"/>
  <c r="M2037" i="13"/>
  <c r="M2036" i="13"/>
  <c r="M2035" i="13"/>
  <c r="M2034" i="13"/>
  <c r="M2033" i="13"/>
  <c r="M2032" i="13"/>
  <c r="M2031" i="13"/>
  <c r="M2030" i="13"/>
  <c r="M2029" i="13"/>
  <c r="M2028" i="13"/>
  <c r="M2027" i="13"/>
  <c r="M2026" i="13"/>
  <c r="M2025" i="13"/>
  <c r="M2024" i="13"/>
  <c r="M2023" i="13"/>
  <c r="M2022" i="13"/>
  <c r="M2021" i="13"/>
  <c r="M2020" i="13"/>
  <c r="M2019" i="13"/>
  <c r="M2018" i="13"/>
  <c r="M2017" i="13"/>
  <c r="M2016" i="13"/>
  <c r="M2015" i="13"/>
  <c r="M2014" i="13"/>
  <c r="M2013" i="13"/>
  <c r="M2012" i="13"/>
  <c r="M2011" i="13"/>
  <c r="M2010" i="13"/>
  <c r="M2009" i="13"/>
  <c r="M2008" i="13"/>
  <c r="M2007" i="13"/>
  <c r="M2006" i="13"/>
  <c r="M2005" i="13"/>
  <c r="M2004" i="13"/>
  <c r="M2003" i="13"/>
  <c r="M2002" i="13"/>
  <c r="M2001" i="13"/>
  <c r="M2000" i="13"/>
  <c r="M1999" i="13"/>
  <c r="M1998" i="13"/>
  <c r="M1997" i="13"/>
  <c r="M1996" i="13"/>
  <c r="M1995" i="13"/>
  <c r="M1994" i="13"/>
  <c r="M1993" i="13"/>
  <c r="M1992" i="13"/>
  <c r="M1991" i="13"/>
  <c r="M1990" i="13"/>
  <c r="M1989" i="13"/>
  <c r="M1988" i="13"/>
  <c r="M1987" i="13"/>
  <c r="M1986" i="13"/>
  <c r="M1985" i="13"/>
  <c r="M1984" i="13"/>
  <c r="M1983" i="13"/>
  <c r="M1982" i="13"/>
  <c r="M1981" i="13"/>
  <c r="M1980" i="13"/>
  <c r="M1979" i="13"/>
  <c r="M1978" i="13"/>
  <c r="M1977" i="13"/>
  <c r="M1976" i="13"/>
  <c r="M1975" i="13"/>
  <c r="M1974" i="13"/>
  <c r="M1973" i="13"/>
  <c r="M1972" i="13"/>
  <c r="M1971" i="13"/>
  <c r="M1970" i="13"/>
  <c r="M1969" i="13"/>
  <c r="M1968" i="13"/>
  <c r="M1967" i="13"/>
  <c r="M1966" i="13"/>
  <c r="M1965" i="13"/>
  <c r="M1964" i="13"/>
  <c r="M1963" i="13"/>
  <c r="M1962" i="13"/>
  <c r="M1961" i="13"/>
  <c r="M1960" i="13"/>
  <c r="M1959" i="13"/>
  <c r="M1958" i="13"/>
  <c r="M1957" i="13"/>
  <c r="M1956" i="13"/>
  <c r="M1955" i="13"/>
  <c r="M1954" i="13"/>
  <c r="M1953" i="13"/>
  <c r="M1952" i="13"/>
  <c r="M1951" i="13"/>
  <c r="M1950" i="13"/>
  <c r="M1949" i="13"/>
  <c r="M1948" i="13"/>
  <c r="M1947" i="13"/>
  <c r="M1946" i="13"/>
  <c r="M1945" i="13"/>
  <c r="M1944" i="13"/>
  <c r="M1943" i="13"/>
  <c r="M1942" i="13"/>
  <c r="M1941" i="13"/>
  <c r="M1940" i="13"/>
  <c r="M1939" i="13"/>
  <c r="M1938" i="13"/>
  <c r="M1937" i="13"/>
  <c r="M1936" i="13"/>
  <c r="M1935" i="13"/>
  <c r="M1934" i="13"/>
  <c r="M1933" i="13"/>
  <c r="M1932" i="13"/>
  <c r="M1931" i="13"/>
  <c r="M1930" i="13"/>
  <c r="M1929" i="13"/>
  <c r="M1928" i="13"/>
  <c r="M1927" i="13"/>
  <c r="M1926" i="13"/>
  <c r="M1925" i="13"/>
  <c r="M1924" i="13"/>
  <c r="M1923" i="13"/>
  <c r="M1922" i="13"/>
  <c r="M1921" i="13"/>
  <c r="M1920" i="13"/>
  <c r="M1919" i="13"/>
  <c r="M1918" i="13"/>
  <c r="M1917" i="13"/>
  <c r="M1916" i="13"/>
  <c r="M1915" i="13"/>
  <c r="M1914" i="13"/>
  <c r="M1913" i="13"/>
  <c r="M1912" i="13"/>
  <c r="M1911" i="13"/>
  <c r="M1910" i="13"/>
  <c r="M1909" i="13"/>
  <c r="M1908" i="13"/>
  <c r="M1907" i="13"/>
  <c r="M1906" i="13"/>
  <c r="M1905" i="13"/>
  <c r="M1904" i="13"/>
  <c r="M1903" i="13"/>
  <c r="M1902" i="13"/>
  <c r="M1901" i="13"/>
  <c r="M1900" i="13"/>
  <c r="M1899" i="13"/>
  <c r="M1898" i="13"/>
  <c r="M1897" i="13"/>
  <c r="M1896" i="13"/>
  <c r="M1895" i="13"/>
  <c r="M1894" i="13"/>
  <c r="M1893" i="13"/>
  <c r="M1892" i="13"/>
  <c r="M1891" i="13"/>
  <c r="M1890" i="13"/>
  <c r="M1889" i="13"/>
  <c r="M1888" i="13"/>
  <c r="M1887" i="13"/>
  <c r="M1886" i="13"/>
  <c r="M1885" i="13"/>
  <c r="M1884" i="13"/>
  <c r="M1883" i="13"/>
  <c r="M1882" i="13"/>
  <c r="M1881" i="13"/>
  <c r="M1880" i="13"/>
  <c r="M1879" i="13"/>
  <c r="M1878" i="13"/>
  <c r="M1877" i="13"/>
  <c r="M1876" i="13"/>
  <c r="M1875" i="13"/>
  <c r="M1874" i="13"/>
  <c r="M1873" i="13"/>
  <c r="M1872" i="13"/>
  <c r="M1871" i="13"/>
  <c r="M1870" i="13"/>
  <c r="M1869" i="13"/>
  <c r="M1868" i="13"/>
  <c r="M1867" i="13"/>
  <c r="M1866" i="13"/>
  <c r="M1865" i="13"/>
  <c r="M1864" i="13"/>
  <c r="M1863" i="13"/>
  <c r="M1862" i="13"/>
  <c r="M1861" i="13"/>
  <c r="M1860" i="13"/>
  <c r="M1859" i="13"/>
  <c r="M1858" i="13"/>
  <c r="M1857" i="13"/>
  <c r="M1856" i="13"/>
  <c r="M1855" i="13"/>
  <c r="M1854" i="13"/>
  <c r="M1853" i="13"/>
  <c r="M1852" i="13"/>
  <c r="M1851" i="13"/>
  <c r="M1850" i="13"/>
  <c r="M1849" i="13"/>
  <c r="M1848" i="13"/>
  <c r="M1847" i="13"/>
  <c r="M1846" i="13"/>
  <c r="M1845" i="13"/>
  <c r="M1844" i="13"/>
  <c r="M1843" i="13"/>
  <c r="M1842" i="13"/>
  <c r="M1841" i="13"/>
  <c r="M1840" i="13"/>
  <c r="M1839" i="13"/>
  <c r="M1838" i="13"/>
  <c r="M1837" i="13"/>
  <c r="M1836" i="13"/>
  <c r="M1835" i="13"/>
  <c r="M1834" i="13"/>
  <c r="M1833" i="13"/>
  <c r="M1832" i="13"/>
  <c r="M1831" i="13"/>
  <c r="M1830" i="13"/>
  <c r="M1829" i="13"/>
  <c r="M1828" i="13"/>
  <c r="M1827" i="13"/>
  <c r="M1826" i="13"/>
  <c r="M1825" i="13"/>
  <c r="M1824" i="13"/>
  <c r="M1823" i="13"/>
  <c r="M1822" i="13"/>
  <c r="M1821" i="13"/>
  <c r="M1820" i="13"/>
  <c r="M1819" i="13"/>
  <c r="M1818" i="13"/>
  <c r="M1817" i="13"/>
  <c r="M1816" i="13"/>
  <c r="M1815" i="13"/>
  <c r="M1814" i="13"/>
  <c r="M1813" i="13"/>
  <c r="M1812" i="13"/>
  <c r="M1811" i="13"/>
  <c r="M1810" i="13"/>
  <c r="M1809" i="13"/>
  <c r="M1808" i="13"/>
  <c r="M1807" i="13"/>
  <c r="M1806" i="13"/>
  <c r="M1805" i="13"/>
  <c r="M1804" i="13"/>
  <c r="M1803" i="13"/>
  <c r="M1802" i="13"/>
  <c r="M1801" i="13"/>
  <c r="M1800" i="13"/>
  <c r="M1799" i="13"/>
  <c r="M1798" i="13"/>
  <c r="M1797" i="13"/>
  <c r="M1796" i="13"/>
  <c r="M1795" i="13"/>
  <c r="M1794" i="13"/>
  <c r="M1793" i="13"/>
  <c r="M1792" i="13"/>
  <c r="M1791" i="13"/>
  <c r="M1790" i="13"/>
  <c r="M1789" i="13"/>
  <c r="M1788" i="13"/>
  <c r="M1787" i="13"/>
  <c r="M1786" i="13"/>
  <c r="M1785" i="13"/>
  <c r="M1784" i="13"/>
  <c r="M1783" i="13"/>
  <c r="M1782" i="13"/>
  <c r="M1781" i="13"/>
  <c r="M1780" i="13"/>
  <c r="M1779" i="13"/>
  <c r="M1778" i="13"/>
  <c r="M1777" i="13"/>
  <c r="M1776" i="13"/>
  <c r="M1775" i="13"/>
  <c r="M1774" i="13"/>
  <c r="M1773" i="13"/>
  <c r="M1772" i="13"/>
  <c r="M1771" i="13"/>
  <c r="M1770" i="13"/>
  <c r="M1769" i="13"/>
  <c r="M1768" i="13"/>
  <c r="M1767" i="13"/>
  <c r="M1766" i="13"/>
  <c r="M1765" i="13"/>
  <c r="M1764" i="13"/>
  <c r="M1763" i="13"/>
  <c r="M1762" i="13"/>
  <c r="M1761" i="13"/>
  <c r="M1760" i="13"/>
  <c r="M1759" i="13"/>
  <c r="M1758" i="13"/>
  <c r="M1757" i="13"/>
  <c r="M1756" i="13"/>
  <c r="M1755" i="13"/>
  <c r="M1754" i="13"/>
  <c r="M1753" i="13"/>
  <c r="M1752" i="13"/>
  <c r="M1751" i="13"/>
  <c r="M1750" i="13"/>
  <c r="M1749" i="13"/>
  <c r="M1748" i="13"/>
  <c r="M1747" i="13"/>
  <c r="M1746" i="13"/>
  <c r="M1745" i="13"/>
  <c r="M1744" i="13"/>
  <c r="M1743" i="13"/>
  <c r="M1742" i="13"/>
  <c r="M1741" i="13"/>
  <c r="M1740" i="13"/>
  <c r="M1739" i="13"/>
  <c r="M1738" i="13"/>
  <c r="M1737" i="13"/>
  <c r="M1736" i="13"/>
  <c r="M1735" i="13"/>
  <c r="M1734" i="13"/>
  <c r="M1733" i="13"/>
  <c r="M1732" i="13"/>
  <c r="M1731" i="13"/>
  <c r="M1730" i="13"/>
  <c r="M1729" i="13"/>
  <c r="M1728" i="13"/>
  <c r="M1727" i="13"/>
  <c r="M1726" i="13"/>
  <c r="M1725" i="13"/>
  <c r="M1724" i="13"/>
  <c r="M1723" i="13"/>
  <c r="M1722" i="13"/>
  <c r="M1721" i="13"/>
  <c r="M1720" i="13"/>
  <c r="M1719" i="13"/>
  <c r="M1718" i="13"/>
  <c r="M1717" i="13"/>
  <c r="M1716" i="13"/>
  <c r="M1715" i="13"/>
  <c r="M1714" i="13"/>
  <c r="M1713" i="13"/>
  <c r="M1712" i="13"/>
  <c r="M1711" i="13"/>
  <c r="M1710" i="13"/>
  <c r="M1709" i="13"/>
  <c r="M1708" i="13"/>
  <c r="M1707" i="13"/>
  <c r="M1706" i="13"/>
  <c r="M1705" i="13"/>
  <c r="M1704" i="13"/>
  <c r="M1703" i="13"/>
  <c r="M1702" i="13"/>
  <c r="M1701" i="13"/>
  <c r="M1700" i="13"/>
  <c r="M1699" i="13"/>
  <c r="M1698" i="13"/>
  <c r="M1697" i="13"/>
  <c r="M1696" i="13"/>
  <c r="M1695" i="13"/>
  <c r="M1694" i="13"/>
  <c r="M1693" i="13"/>
  <c r="M1692" i="13"/>
  <c r="M1691" i="13"/>
  <c r="M1690" i="13"/>
  <c r="M1689" i="13"/>
  <c r="M1688" i="13"/>
  <c r="M1687" i="13"/>
  <c r="M1686" i="13"/>
  <c r="M1685" i="13"/>
  <c r="M1684" i="13"/>
  <c r="M1683" i="13"/>
  <c r="M1682" i="13"/>
  <c r="M1681" i="13"/>
  <c r="M1680" i="13"/>
  <c r="M1679" i="13"/>
  <c r="M1678" i="13"/>
  <c r="M1677" i="13"/>
  <c r="M1676" i="13"/>
  <c r="M1675" i="13"/>
  <c r="M1674" i="13"/>
  <c r="M1673" i="13"/>
  <c r="M1672" i="13"/>
  <c r="M1671" i="13"/>
  <c r="M1670" i="13"/>
  <c r="M1669" i="13"/>
  <c r="M1668" i="13"/>
  <c r="M1667" i="13"/>
  <c r="M1666" i="13"/>
  <c r="M1665" i="13"/>
  <c r="M1664" i="13"/>
  <c r="M1663" i="13"/>
  <c r="M1662" i="13"/>
  <c r="M1661" i="13"/>
  <c r="M1660" i="13"/>
  <c r="M1659" i="13"/>
  <c r="M1658" i="13"/>
  <c r="M1657" i="13"/>
  <c r="M1656" i="13"/>
  <c r="M1655" i="13"/>
  <c r="M1654" i="13"/>
  <c r="M1653" i="13"/>
  <c r="M1652" i="13"/>
  <c r="M1651" i="13"/>
  <c r="M1650" i="13"/>
  <c r="M1649" i="13"/>
  <c r="M1648" i="13"/>
  <c r="M1647" i="13"/>
  <c r="M1646" i="13"/>
  <c r="M1645" i="13"/>
  <c r="M1644" i="13"/>
  <c r="M1643" i="13"/>
  <c r="M1642" i="13"/>
  <c r="M1641" i="13"/>
  <c r="M1640" i="13"/>
  <c r="M1639" i="13"/>
  <c r="M1638" i="13"/>
  <c r="M1637" i="13"/>
  <c r="M1636" i="13"/>
  <c r="M1635" i="13"/>
  <c r="M1634" i="13"/>
  <c r="M1633" i="13"/>
  <c r="M1632" i="13"/>
  <c r="M1631" i="13"/>
  <c r="M1630" i="13"/>
  <c r="M1629" i="13"/>
  <c r="M1628" i="13"/>
  <c r="M1627" i="13"/>
  <c r="M1626" i="13"/>
  <c r="M1625" i="13"/>
  <c r="M1624" i="13"/>
  <c r="M1623" i="13"/>
  <c r="M1622" i="13"/>
  <c r="M1621" i="13"/>
  <c r="M1620" i="13"/>
  <c r="M1619" i="13"/>
  <c r="M1618" i="13"/>
  <c r="M1617" i="13"/>
  <c r="M1616" i="13"/>
  <c r="M1615" i="13"/>
  <c r="M1614" i="13"/>
  <c r="M1613" i="13"/>
  <c r="M1612" i="13"/>
  <c r="M1611" i="13"/>
  <c r="M1610" i="13"/>
  <c r="M1609" i="13"/>
  <c r="M1608" i="13"/>
  <c r="M1607" i="13"/>
  <c r="M1606" i="13"/>
  <c r="M1605" i="13"/>
  <c r="M1604" i="13"/>
  <c r="M1603" i="13"/>
  <c r="M1602" i="13"/>
  <c r="M1601" i="13"/>
  <c r="M1600" i="13"/>
  <c r="M1599" i="13"/>
  <c r="M1598" i="13"/>
  <c r="M1597" i="13"/>
  <c r="M1596" i="13"/>
  <c r="M1595" i="13"/>
  <c r="M1594" i="13"/>
  <c r="M1593" i="13"/>
  <c r="M1592" i="13"/>
  <c r="M1591" i="13"/>
  <c r="M1590" i="13"/>
  <c r="M1589" i="13"/>
  <c r="M1588" i="13"/>
  <c r="M1587" i="13"/>
  <c r="M1586" i="13"/>
  <c r="M1585" i="13"/>
  <c r="M1584" i="13"/>
  <c r="M1583" i="13"/>
  <c r="M1582" i="13"/>
  <c r="M1581" i="13"/>
  <c r="M1580" i="13"/>
  <c r="M1579" i="13"/>
  <c r="M1578" i="13"/>
  <c r="M1577" i="13"/>
  <c r="M1576" i="13"/>
  <c r="M1575" i="13"/>
  <c r="M1574" i="13"/>
  <c r="M1573" i="13"/>
  <c r="M1572" i="13"/>
  <c r="M1571" i="13"/>
  <c r="M1570" i="13"/>
  <c r="M1569" i="13"/>
  <c r="M1568" i="13"/>
  <c r="M1567" i="13"/>
  <c r="M1566" i="13"/>
  <c r="M1565" i="13"/>
  <c r="M1564" i="13"/>
  <c r="M1563" i="13"/>
  <c r="M1562" i="13"/>
  <c r="M1561" i="13"/>
  <c r="M1560" i="13"/>
  <c r="M1559" i="13"/>
  <c r="M1558" i="13"/>
  <c r="M1557" i="13"/>
  <c r="M1556" i="13"/>
  <c r="M1555" i="13"/>
  <c r="M1554" i="13"/>
  <c r="M1553" i="13"/>
  <c r="M1552" i="13"/>
  <c r="M1551" i="13"/>
  <c r="M1550" i="13"/>
  <c r="M1549" i="13"/>
  <c r="M1548" i="13"/>
  <c r="M1547" i="13"/>
  <c r="M1546" i="13"/>
  <c r="M1545" i="13"/>
  <c r="M1544" i="13"/>
  <c r="M1543" i="13"/>
  <c r="M1542" i="13"/>
  <c r="M1541" i="13"/>
  <c r="M1540" i="13"/>
  <c r="M1539" i="13"/>
  <c r="M1538" i="13"/>
  <c r="M1537" i="13"/>
  <c r="M1536" i="13"/>
  <c r="M1535" i="13"/>
  <c r="M1534" i="13"/>
  <c r="M1533" i="13"/>
  <c r="M1532" i="13"/>
  <c r="M1531" i="13"/>
  <c r="M1530" i="13"/>
  <c r="M1529" i="13"/>
  <c r="M1528" i="13"/>
  <c r="M1527" i="13"/>
  <c r="M1526" i="13"/>
  <c r="M1525" i="13"/>
  <c r="M1524" i="13"/>
  <c r="M1523" i="13"/>
  <c r="M1522" i="13"/>
  <c r="M1521" i="13"/>
  <c r="M1520" i="13"/>
  <c r="M1519" i="13"/>
  <c r="M1518" i="13"/>
  <c r="M1517" i="13"/>
  <c r="M1516" i="13"/>
  <c r="M1515" i="13"/>
  <c r="M1514" i="13"/>
  <c r="M1513" i="13"/>
  <c r="M1512" i="13"/>
  <c r="M1511" i="13"/>
  <c r="M1510" i="13"/>
  <c r="M1509" i="13"/>
  <c r="M1508" i="13"/>
  <c r="M1507" i="13"/>
  <c r="M1506" i="13"/>
  <c r="M1505" i="13"/>
  <c r="M1504" i="13"/>
  <c r="M1503" i="13"/>
  <c r="M1502" i="13"/>
  <c r="M1501" i="13"/>
  <c r="M1500" i="13"/>
  <c r="M1499" i="13"/>
  <c r="M1498" i="13"/>
  <c r="M1497" i="13"/>
  <c r="M1496" i="13"/>
  <c r="M1495" i="13"/>
  <c r="M1494" i="13"/>
  <c r="M1493" i="13"/>
  <c r="M1492" i="13"/>
  <c r="M1491" i="13"/>
  <c r="M1490" i="13"/>
  <c r="M1489" i="13"/>
  <c r="M1488" i="13"/>
  <c r="M1487" i="13"/>
  <c r="M1486" i="13"/>
  <c r="M1485" i="13"/>
  <c r="M1484" i="13"/>
  <c r="M1483" i="13"/>
  <c r="M1482" i="13"/>
  <c r="M1481" i="13"/>
  <c r="M1480" i="13"/>
  <c r="M1479" i="13"/>
  <c r="M1478" i="13"/>
  <c r="M1477" i="13"/>
  <c r="M1476" i="13"/>
  <c r="M1475" i="13"/>
  <c r="M1474" i="13"/>
  <c r="M1473" i="13"/>
  <c r="M1472" i="13"/>
  <c r="M1471" i="13"/>
  <c r="M1470" i="13"/>
  <c r="M1469" i="13"/>
  <c r="M1468" i="13"/>
  <c r="M1467" i="13"/>
  <c r="M1466" i="13"/>
  <c r="M1465" i="13"/>
  <c r="M1464" i="13"/>
  <c r="M1463" i="13"/>
  <c r="M1462" i="13"/>
  <c r="M1461" i="13"/>
  <c r="M1460" i="13"/>
  <c r="M1459" i="13"/>
  <c r="M1458" i="13"/>
  <c r="M1457" i="13"/>
  <c r="M1456" i="13"/>
  <c r="M1455" i="13"/>
  <c r="M1454" i="13"/>
  <c r="M1453" i="13"/>
  <c r="M1452" i="13"/>
  <c r="M1451" i="13"/>
  <c r="M1450" i="13"/>
  <c r="M1449" i="13"/>
  <c r="M1448" i="13"/>
  <c r="M1447" i="13"/>
  <c r="M1446" i="13"/>
  <c r="M1445" i="13"/>
  <c r="M1444" i="13"/>
  <c r="M1443" i="13"/>
  <c r="M1442" i="13"/>
  <c r="M1441" i="13"/>
  <c r="M1440" i="13"/>
  <c r="M1439" i="13"/>
  <c r="M1438" i="13"/>
  <c r="M1437" i="13"/>
  <c r="M1436" i="13"/>
  <c r="M1435" i="13"/>
  <c r="M1434" i="13"/>
  <c r="M1433" i="13"/>
  <c r="M1432" i="13"/>
  <c r="M1431" i="13"/>
  <c r="M1430" i="13"/>
  <c r="M1429" i="13"/>
  <c r="M1428" i="13"/>
  <c r="M1427" i="13"/>
  <c r="M1426" i="13"/>
  <c r="M1425" i="13"/>
  <c r="M1424" i="13"/>
  <c r="M1423" i="13"/>
  <c r="M1422" i="13"/>
  <c r="M1421" i="13"/>
  <c r="M1420" i="13"/>
  <c r="M1419" i="13"/>
  <c r="M1418" i="13"/>
  <c r="M1417" i="13"/>
  <c r="M1416" i="13"/>
  <c r="M1415" i="13"/>
  <c r="M1414" i="13"/>
  <c r="M1413" i="13"/>
  <c r="M1412" i="13"/>
  <c r="M1411" i="13"/>
  <c r="M1410" i="13"/>
  <c r="M1409" i="13"/>
  <c r="M1408" i="13"/>
  <c r="M1407" i="13"/>
  <c r="M1406" i="13"/>
  <c r="M1405" i="13"/>
  <c r="M1404" i="13"/>
  <c r="M1403" i="13"/>
  <c r="M1402" i="13"/>
  <c r="M1401" i="13"/>
  <c r="M1400" i="13"/>
  <c r="M1399" i="13"/>
  <c r="M1398" i="13"/>
  <c r="M1397" i="13"/>
  <c r="M1396" i="13"/>
  <c r="M1395" i="13"/>
  <c r="M1394" i="13"/>
  <c r="M1393" i="13"/>
  <c r="M1392" i="13"/>
  <c r="M1391" i="13"/>
  <c r="M1390" i="13"/>
  <c r="M1389" i="13"/>
  <c r="M1388" i="13"/>
  <c r="M1387" i="13"/>
  <c r="M1386" i="13"/>
  <c r="M1385" i="13"/>
  <c r="M1384" i="13"/>
  <c r="M1383" i="13"/>
  <c r="M1382" i="13"/>
  <c r="M1381" i="13"/>
  <c r="M1380" i="13"/>
  <c r="M1379" i="13"/>
  <c r="M1378" i="13"/>
  <c r="M1377" i="13"/>
  <c r="M1376" i="13"/>
  <c r="M1375" i="13"/>
  <c r="M1374" i="13"/>
  <c r="M1373" i="13"/>
  <c r="M1372" i="13"/>
  <c r="M1371" i="13"/>
  <c r="M1370" i="13"/>
  <c r="M1369" i="13"/>
  <c r="M1368" i="13"/>
  <c r="M1367" i="13"/>
  <c r="M1366" i="13"/>
  <c r="M1365" i="13"/>
  <c r="M1364" i="13"/>
  <c r="M1363" i="13"/>
  <c r="M1362" i="13"/>
  <c r="M1361" i="13"/>
  <c r="M1360" i="13"/>
  <c r="M1359" i="13"/>
  <c r="M1358" i="13"/>
  <c r="M1357" i="13"/>
  <c r="M1356" i="13"/>
  <c r="M1355" i="13"/>
  <c r="M1354" i="13"/>
  <c r="M1353" i="13"/>
  <c r="M1352" i="13"/>
  <c r="M1351" i="13"/>
  <c r="M1350" i="13"/>
  <c r="M1349" i="13"/>
  <c r="M1348" i="13"/>
  <c r="M1347" i="13"/>
  <c r="M1346" i="13"/>
  <c r="M1345" i="13"/>
  <c r="M1344" i="13"/>
  <c r="M1343" i="13"/>
  <c r="M1342" i="13"/>
  <c r="M1341" i="13"/>
  <c r="M1340" i="13"/>
  <c r="M1339" i="13"/>
  <c r="M1338" i="13"/>
  <c r="M1337" i="13"/>
  <c r="M1336" i="13"/>
  <c r="M1335" i="13"/>
  <c r="M1334" i="13"/>
  <c r="M1333" i="13"/>
  <c r="M1332" i="13"/>
  <c r="M1331" i="13"/>
  <c r="M1330" i="13"/>
  <c r="M1329" i="13"/>
  <c r="M1328" i="13"/>
  <c r="M1327" i="13"/>
  <c r="M1326" i="13"/>
  <c r="M1325" i="13"/>
  <c r="M1324" i="13"/>
  <c r="M1323" i="13"/>
  <c r="M1322" i="13"/>
  <c r="M1321" i="13"/>
  <c r="M1320" i="13"/>
  <c r="M1319" i="13"/>
  <c r="M1318" i="13"/>
  <c r="M1317" i="13"/>
  <c r="M1316" i="13"/>
  <c r="M1315" i="13"/>
  <c r="M1314" i="13"/>
  <c r="M1313" i="13"/>
  <c r="M1312" i="13"/>
  <c r="M1311" i="13"/>
  <c r="M1310" i="13"/>
  <c r="M1309" i="13"/>
  <c r="M1308" i="13"/>
  <c r="M1307" i="13"/>
  <c r="M1306" i="13"/>
  <c r="M1305" i="13"/>
  <c r="M1304" i="13"/>
  <c r="M1303" i="13"/>
  <c r="M1302" i="13"/>
  <c r="M1301" i="13"/>
  <c r="M1300" i="13"/>
  <c r="M1299" i="13"/>
  <c r="M1298" i="13"/>
  <c r="M1297" i="13"/>
  <c r="M1296" i="13"/>
  <c r="M1295" i="13"/>
  <c r="M1294" i="13"/>
  <c r="M1293" i="13"/>
  <c r="M1292" i="13"/>
  <c r="M1291" i="13"/>
  <c r="M1290" i="13"/>
  <c r="M1289" i="13"/>
  <c r="M1288" i="13"/>
  <c r="M1287" i="13"/>
  <c r="M1286" i="13"/>
  <c r="M1285" i="13"/>
  <c r="M1284" i="13"/>
  <c r="M1283" i="13"/>
  <c r="M1282" i="13"/>
  <c r="M1281" i="13"/>
  <c r="M1280" i="13"/>
  <c r="M1279" i="13"/>
  <c r="M1278" i="13"/>
  <c r="M1277" i="13"/>
  <c r="M1276" i="13"/>
  <c r="M1275" i="13"/>
  <c r="M1274" i="13"/>
  <c r="M1273" i="13"/>
  <c r="M1272" i="13"/>
  <c r="M1271" i="13"/>
  <c r="M1270" i="13"/>
  <c r="M1269" i="13"/>
  <c r="M1268" i="13"/>
  <c r="M1267" i="13"/>
  <c r="M1266" i="13"/>
  <c r="M1265" i="13"/>
  <c r="M1264" i="13"/>
  <c r="M1263" i="13"/>
  <c r="M1262" i="13"/>
  <c r="M1261" i="13"/>
  <c r="M1260" i="13"/>
  <c r="M1259" i="13"/>
  <c r="M1258" i="13"/>
  <c r="M1257" i="13"/>
  <c r="M1256" i="13"/>
  <c r="M1255" i="13"/>
  <c r="M1254" i="13"/>
  <c r="M1253" i="13"/>
  <c r="M1252" i="13"/>
  <c r="M1251" i="13"/>
  <c r="M1250" i="13"/>
  <c r="M1249" i="13"/>
  <c r="M1248" i="13"/>
  <c r="M1247" i="13"/>
  <c r="M1246" i="13"/>
  <c r="M1245" i="13"/>
  <c r="M1244" i="13"/>
  <c r="M1243" i="13"/>
  <c r="M1242" i="13"/>
  <c r="M1241" i="13"/>
  <c r="M1240" i="13"/>
  <c r="M1239" i="13"/>
  <c r="M1238" i="13"/>
  <c r="M1237" i="13"/>
  <c r="M1236" i="13"/>
  <c r="M1235" i="13"/>
  <c r="M1234" i="13"/>
  <c r="M1233" i="13"/>
  <c r="M1232" i="13"/>
  <c r="M1231" i="13"/>
  <c r="M1230" i="13"/>
  <c r="M1229" i="13"/>
  <c r="M1228" i="13"/>
  <c r="M1227" i="13"/>
  <c r="M1226" i="13"/>
  <c r="M1225" i="13"/>
  <c r="M1224" i="13"/>
  <c r="M1223" i="13"/>
  <c r="M1222" i="13"/>
  <c r="M1221" i="13"/>
  <c r="M1220" i="13"/>
  <c r="M1219" i="13"/>
  <c r="M1218" i="13"/>
  <c r="M1217" i="13"/>
  <c r="M1216" i="13"/>
  <c r="M1215" i="13"/>
  <c r="M1214" i="13"/>
  <c r="M1213" i="13"/>
  <c r="M1212" i="13"/>
  <c r="M1211" i="13"/>
  <c r="M1210" i="13"/>
  <c r="M1209" i="13"/>
  <c r="M1208" i="13"/>
  <c r="M1207" i="13"/>
  <c r="M1206" i="13"/>
  <c r="M1205" i="13"/>
  <c r="M1204" i="13"/>
  <c r="M1203" i="13"/>
  <c r="M1202" i="13"/>
  <c r="M1201" i="13"/>
  <c r="M1200" i="13"/>
  <c r="M1199" i="13"/>
  <c r="M1198" i="13"/>
  <c r="M1197" i="13"/>
  <c r="M1196" i="13"/>
  <c r="M1195" i="13"/>
  <c r="M1194" i="13"/>
  <c r="M1193" i="13"/>
  <c r="M1192" i="13"/>
  <c r="M1191" i="13"/>
  <c r="M1190" i="13"/>
  <c r="M1189" i="13"/>
  <c r="M1188" i="13"/>
  <c r="M1187" i="13"/>
  <c r="M1186" i="13"/>
  <c r="M1185" i="13"/>
  <c r="M1184" i="13"/>
  <c r="M1183" i="13"/>
  <c r="M1182" i="13"/>
  <c r="M1181" i="13"/>
  <c r="M1180" i="13"/>
  <c r="M1179" i="13"/>
  <c r="M1178" i="13"/>
  <c r="M1177" i="13"/>
  <c r="M1176" i="13"/>
  <c r="M1175" i="13"/>
  <c r="M1174" i="13"/>
  <c r="M1173" i="13"/>
  <c r="M1172" i="13"/>
  <c r="M1171" i="13"/>
  <c r="M1170" i="13"/>
  <c r="M1169" i="13"/>
  <c r="M1168" i="13"/>
  <c r="M1167" i="13"/>
  <c r="M1166" i="13"/>
  <c r="M1165" i="13"/>
  <c r="M1164" i="13"/>
  <c r="M1163" i="13"/>
  <c r="M1162" i="13"/>
  <c r="M1161" i="13"/>
  <c r="M1160" i="13"/>
  <c r="M1159" i="13"/>
  <c r="M1158" i="13"/>
  <c r="M1157" i="13"/>
  <c r="M1156" i="13"/>
  <c r="M1155" i="13"/>
  <c r="M1154" i="13"/>
  <c r="M1153" i="13"/>
  <c r="M1152" i="13"/>
  <c r="M1151" i="13"/>
  <c r="M1150" i="13"/>
  <c r="M1149" i="13"/>
  <c r="M1148" i="13"/>
  <c r="M1147" i="13"/>
  <c r="M1146" i="13"/>
  <c r="M1145" i="13"/>
  <c r="M1144" i="13"/>
  <c r="M1143" i="13"/>
  <c r="M1142" i="13"/>
  <c r="M1141" i="13"/>
  <c r="M1140" i="13"/>
  <c r="M1139" i="13"/>
  <c r="M1138" i="13"/>
  <c r="M1137" i="13"/>
  <c r="M1136" i="13"/>
  <c r="M1135" i="13"/>
  <c r="M1134" i="13"/>
  <c r="M1133" i="13"/>
  <c r="M1132" i="13"/>
  <c r="M1131" i="13"/>
  <c r="M1130" i="13"/>
  <c r="M1129" i="13"/>
  <c r="M1128" i="13"/>
  <c r="M1127" i="13"/>
  <c r="M1126" i="13"/>
  <c r="M1125" i="13"/>
  <c r="M1124" i="13"/>
  <c r="M1123" i="13"/>
  <c r="M1122" i="13"/>
  <c r="M1121" i="13"/>
  <c r="M1120" i="13"/>
  <c r="M1119" i="13"/>
  <c r="M1118" i="13"/>
  <c r="M1117" i="13"/>
  <c r="M1116" i="13"/>
  <c r="M1115" i="13"/>
  <c r="M1114" i="13"/>
  <c r="M1113" i="13"/>
  <c r="M1112" i="13"/>
  <c r="M1111" i="13"/>
  <c r="M1110" i="13"/>
  <c r="M1109" i="13"/>
  <c r="M1108" i="13"/>
  <c r="M1107" i="13"/>
  <c r="M1106" i="13"/>
  <c r="M1105" i="13"/>
  <c r="M1104" i="13"/>
  <c r="M1103" i="13"/>
  <c r="M1102" i="13"/>
  <c r="M1101" i="13"/>
  <c r="M1100" i="13"/>
  <c r="M1099" i="13"/>
  <c r="M1098" i="13"/>
  <c r="M1097" i="13"/>
  <c r="M1096" i="13"/>
  <c r="M1095" i="13"/>
  <c r="M1094" i="13"/>
  <c r="M1093" i="13"/>
  <c r="M1092" i="13"/>
  <c r="M1091" i="13"/>
  <c r="M1090" i="13"/>
  <c r="M1089" i="13"/>
  <c r="M1088" i="13"/>
  <c r="M1087" i="13"/>
  <c r="M1086" i="13"/>
  <c r="M1085" i="13"/>
  <c r="M1084" i="13"/>
  <c r="M1083" i="13"/>
  <c r="M1082" i="13"/>
  <c r="M1081" i="13"/>
  <c r="M1080" i="13"/>
  <c r="M1079" i="13"/>
  <c r="M1078" i="13"/>
  <c r="M1077" i="13"/>
  <c r="M1076" i="13"/>
  <c r="M1075" i="13"/>
  <c r="M1074" i="13"/>
  <c r="M1073" i="13"/>
  <c r="M1072" i="13"/>
  <c r="M1071" i="13"/>
  <c r="M1070" i="13"/>
  <c r="M1069" i="13"/>
  <c r="M1068" i="13"/>
  <c r="M1067" i="13"/>
  <c r="M1066" i="13"/>
  <c r="M1065" i="13"/>
  <c r="M1064" i="13"/>
  <c r="M1063" i="13"/>
  <c r="M1062" i="13"/>
  <c r="M1061" i="13"/>
  <c r="M1060" i="13"/>
  <c r="M1059" i="13"/>
  <c r="M1058" i="13"/>
  <c r="M1057" i="13"/>
  <c r="M1056" i="13"/>
  <c r="M1055" i="13"/>
  <c r="M1054" i="13"/>
  <c r="M1053" i="13"/>
  <c r="M1052" i="13"/>
  <c r="M1051" i="13"/>
  <c r="M1050" i="13"/>
  <c r="M1049" i="13"/>
  <c r="M1048" i="13"/>
  <c r="M1047" i="13"/>
  <c r="M1046" i="13"/>
  <c r="M1045" i="13"/>
  <c r="M1044" i="13"/>
  <c r="M1043" i="13"/>
  <c r="M1042" i="13"/>
  <c r="M1041" i="13"/>
  <c r="M1040" i="13"/>
  <c r="M1039" i="13"/>
  <c r="M1038" i="13"/>
  <c r="M1037" i="13"/>
  <c r="M1036" i="13"/>
  <c r="M1035" i="13"/>
  <c r="M1034" i="13"/>
  <c r="M1033" i="13"/>
  <c r="M1032" i="13"/>
  <c r="M1031" i="13"/>
  <c r="M1030" i="13"/>
  <c r="M1029" i="13"/>
  <c r="M1028" i="13"/>
  <c r="M1027" i="13"/>
  <c r="M1026" i="13"/>
  <c r="M1025" i="13"/>
  <c r="M1024" i="13"/>
  <c r="M1023" i="13"/>
  <c r="M1022" i="13"/>
  <c r="M1021" i="13"/>
  <c r="M1020" i="13"/>
  <c r="M1019" i="13"/>
  <c r="M1018" i="13"/>
  <c r="M1017" i="13"/>
  <c r="M1016" i="13"/>
  <c r="M1015" i="13"/>
  <c r="M1014" i="13"/>
  <c r="M1013" i="13"/>
  <c r="M1012" i="13"/>
  <c r="M1011" i="13"/>
  <c r="M1010" i="13"/>
  <c r="M1009" i="13"/>
  <c r="M1008" i="13"/>
  <c r="M1007" i="13"/>
  <c r="M1006" i="13"/>
  <c r="M1005" i="13"/>
  <c r="M1004" i="13"/>
  <c r="M1003" i="13"/>
  <c r="M1002" i="13"/>
  <c r="M1001" i="13"/>
  <c r="M1000" i="13"/>
  <c r="M999" i="13"/>
  <c r="M998" i="13"/>
  <c r="M997" i="13"/>
  <c r="M996" i="13"/>
  <c r="M995" i="13"/>
  <c r="M994" i="13"/>
  <c r="M993" i="13"/>
  <c r="M992" i="13"/>
  <c r="M991" i="13"/>
  <c r="M990" i="13"/>
  <c r="M989" i="13"/>
  <c r="M988" i="13"/>
  <c r="M987" i="13"/>
  <c r="M986" i="13"/>
  <c r="M985" i="13"/>
  <c r="M984" i="13"/>
  <c r="M983" i="13"/>
  <c r="M982" i="13"/>
  <c r="M981" i="13"/>
  <c r="M980" i="13"/>
  <c r="M979" i="13"/>
  <c r="M978" i="13"/>
  <c r="M977" i="13"/>
  <c r="M976" i="13"/>
  <c r="M975" i="13"/>
  <c r="M974" i="13"/>
  <c r="M973" i="13"/>
  <c r="M972" i="13"/>
  <c r="M971" i="13"/>
  <c r="M970" i="13"/>
  <c r="M969" i="13"/>
  <c r="M968" i="13"/>
  <c r="M967" i="13"/>
  <c r="M966" i="13"/>
  <c r="M965" i="13"/>
  <c r="M964" i="13"/>
  <c r="M963" i="13"/>
  <c r="M962" i="13"/>
  <c r="M961" i="13"/>
  <c r="M960" i="13"/>
  <c r="M959" i="13"/>
  <c r="M958" i="13"/>
  <c r="M957" i="13"/>
  <c r="M956" i="13"/>
  <c r="M955" i="13"/>
  <c r="M954" i="13"/>
  <c r="M953" i="13"/>
  <c r="M952" i="13"/>
  <c r="M951" i="13"/>
  <c r="M950" i="13"/>
  <c r="M949" i="13"/>
  <c r="M948" i="13"/>
  <c r="M947" i="13"/>
  <c r="M946" i="13"/>
  <c r="M945" i="13"/>
  <c r="M944" i="13"/>
  <c r="M943" i="13"/>
  <c r="M942" i="13"/>
  <c r="M941" i="13"/>
  <c r="M940" i="13"/>
  <c r="M939" i="13"/>
  <c r="M938" i="13"/>
  <c r="M937" i="13"/>
  <c r="M936" i="13"/>
  <c r="M935" i="13"/>
  <c r="M934" i="13"/>
  <c r="M933" i="13"/>
  <c r="M932" i="13"/>
  <c r="M931" i="13"/>
  <c r="M930" i="13"/>
  <c r="M929" i="13"/>
  <c r="M928" i="13"/>
  <c r="M927" i="13"/>
  <c r="M926" i="13"/>
  <c r="M925" i="13"/>
  <c r="M924" i="13"/>
  <c r="M923" i="13"/>
  <c r="M922" i="13"/>
  <c r="M921" i="13"/>
  <c r="M920" i="13"/>
  <c r="M919" i="13"/>
  <c r="M918" i="13"/>
  <c r="M917" i="13"/>
  <c r="M916" i="13"/>
  <c r="M915" i="13"/>
  <c r="M914" i="13"/>
  <c r="M913" i="13"/>
  <c r="M912" i="13"/>
  <c r="M911" i="13"/>
  <c r="M910" i="13"/>
  <c r="M909" i="13"/>
  <c r="M908" i="13"/>
  <c r="M907" i="13"/>
  <c r="M906" i="13"/>
  <c r="M905" i="13"/>
  <c r="M904" i="13"/>
  <c r="M903" i="13"/>
  <c r="M902" i="13"/>
  <c r="M901" i="13"/>
  <c r="M900" i="13"/>
  <c r="M899" i="13"/>
  <c r="M898" i="13"/>
  <c r="M897" i="13"/>
  <c r="M896" i="13"/>
  <c r="M895" i="13"/>
  <c r="M894" i="13"/>
  <c r="M893" i="13"/>
  <c r="M892" i="13"/>
  <c r="M891" i="13"/>
  <c r="M890" i="13"/>
  <c r="M889" i="13"/>
  <c r="M888" i="13"/>
  <c r="M887" i="13"/>
  <c r="M886" i="13"/>
  <c r="M885" i="13"/>
  <c r="M884" i="13"/>
  <c r="M883" i="13"/>
  <c r="M882" i="13"/>
  <c r="M881" i="13"/>
  <c r="M880" i="13"/>
  <c r="M879" i="13"/>
  <c r="M878" i="13"/>
  <c r="M877" i="13"/>
  <c r="M876" i="13"/>
  <c r="M875" i="13"/>
  <c r="M874" i="13"/>
  <c r="M873" i="13"/>
  <c r="M872" i="13"/>
  <c r="M871" i="13"/>
  <c r="M870" i="13"/>
  <c r="M869" i="13"/>
  <c r="M868" i="13"/>
  <c r="M867" i="13"/>
  <c r="M866" i="13"/>
  <c r="M865" i="13"/>
  <c r="M864" i="13"/>
  <c r="M863" i="13"/>
  <c r="M862" i="13"/>
  <c r="M861" i="13"/>
  <c r="M860" i="13"/>
  <c r="M859" i="13"/>
  <c r="M858" i="13"/>
  <c r="M857" i="13"/>
  <c r="M856" i="13"/>
  <c r="M855" i="13"/>
  <c r="M854" i="13"/>
  <c r="M853" i="13"/>
  <c r="M852" i="13"/>
  <c r="M851" i="13"/>
  <c r="M850" i="13"/>
  <c r="M849" i="13"/>
  <c r="M848" i="13"/>
  <c r="M847" i="13"/>
  <c r="M846" i="13"/>
  <c r="M845" i="13"/>
  <c r="M844" i="13"/>
  <c r="M843" i="13"/>
  <c r="M842" i="13"/>
  <c r="M841" i="13"/>
  <c r="M840" i="13"/>
  <c r="M839" i="13"/>
  <c r="M838" i="13"/>
  <c r="M837" i="13"/>
  <c r="M836" i="13"/>
  <c r="M835" i="13"/>
  <c r="M834" i="13"/>
  <c r="M833" i="13"/>
  <c r="M832" i="13"/>
  <c r="M831" i="13"/>
  <c r="M830" i="13"/>
  <c r="M829" i="13"/>
  <c r="M828" i="13"/>
  <c r="M827" i="13"/>
  <c r="M826" i="13"/>
  <c r="M825" i="13"/>
  <c r="M824" i="13"/>
  <c r="M823" i="13"/>
  <c r="M822" i="13"/>
  <c r="M821" i="13"/>
  <c r="M820" i="13"/>
  <c r="M819" i="13"/>
  <c r="M818" i="13"/>
  <c r="M817" i="13"/>
  <c r="M816" i="13"/>
  <c r="M815" i="13"/>
  <c r="M814" i="13"/>
  <c r="M813" i="13"/>
  <c r="M812" i="13"/>
  <c r="M811" i="13"/>
  <c r="M810" i="13"/>
  <c r="M809" i="13"/>
  <c r="M808" i="13"/>
  <c r="M807" i="13"/>
  <c r="M806" i="13"/>
  <c r="M805" i="13"/>
  <c r="M804" i="13"/>
  <c r="M803" i="13"/>
  <c r="M802" i="13"/>
  <c r="M801" i="13"/>
  <c r="M800" i="13"/>
  <c r="M799" i="13"/>
  <c r="M798" i="13"/>
  <c r="M797" i="13"/>
  <c r="M796" i="13"/>
  <c r="M795" i="13"/>
  <c r="M794" i="13"/>
  <c r="M793" i="13"/>
  <c r="M792" i="13"/>
  <c r="M791" i="13"/>
  <c r="M790" i="13"/>
  <c r="M789" i="13"/>
  <c r="M788" i="13"/>
  <c r="M787" i="13"/>
  <c r="M786" i="13"/>
  <c r="M785" i="13"/>
  <c r="M784" i="13"/>
  <c r="M783" i="13"/>
  <c r="M782" i="13"/>
  <c r="M781" i="13"/>
  <c r="M780" i="13"/>
  <c r="M779" i="13"/>
  <c r="M778" i="13"/>
  <c r="M777" i="13"/>
  <c r="M776" i="13"/>
  <c r="M775" i="13"/>
  <c r="M774" i="13"/>
  <c r="M773" i="13"/>
  <c r="M772" i="13"/>
  <c r="M771" i="13"/>
  <c r="M770" i="13"/>
  <c r="M769" i="13"/>
  <c r="M768" i="13"/>
  <c r="M767" i="13"/>
  <c r="M766" i="13"/>
  <c r="M765" i="13"/>
  <c r="M764" i="13"/>
  <c r="M763" i="13"/>
  <c r="M762" i="13"/>
  <c r="M761" i="13"/>
  <c r="M760" i="13"/>
  <c r="M759" i="13"/>
  <c r="M758" i="13"/>
  <c r="M757" i="13"/>
  <c r="M756" i="13"/>
  <c r="M755" i="13"/>
  <c r="M754" i="13"/>
  <c r="M753" i="13"/>
  <c r="M752" i="13"/>
  <c r="M751" i="13"/>
  <c r="M750" i="13"/>
  <c r="M749" i="13"/>
  <c r="M748" i="13"/>
  <c r="M747" i="13"/>
  <c r="M746" i="13"/>
  <c r="M745" i="13"/>
  <c r="M744" i="13"/>
  <c r="M743" i="13"/>
  <c r="M742" i="13"/>
  <c r="M741" i="13"/>
  <c r="M740" i="13"/>
  <c r="M739" i="13"/>
  <c r="M738" i="13"/>
  <c r="M737" i="13"/>
  <c r="M736" i="13"/>
  <c r="M735" i="13"/>
  <c r="M734" i="13"/>
  <c r="M733" i="13"/>
  <c r="M732" i="13"/>
  <c r="M731" i="13"/>
  <c r="M730" i="13"/>
  <c r="M729" i="13"/>
  <c r="M728" i="13"/>
  <c r="M727" i="13"/>
  <c r="M726" i="13"/>
  <c r="M725" i="13"/>
  <c r="M724" i="13"/>
  <c r="M723" i="13"/>
  <c r="M722" i="13"/>
  <c r="M721" i="13"/>
  <c r="M720" i="13"/>
  <c r="M719" i="13"/>
  <c r="M718" i="13"/>
  <c r="M717" i="13"/>
  <c r="M716" i="13"/>
  <c r="M715" i="13"/>
  <c r="M714" i="13"/>
  <c r="M713" i="13"/>
  <c r="M712" i="13"/>
  <c r="M711" i="13"/>
  <c r="M710" i="13"/>
  <c r="M709" i="13"/>
  <c r="M708" i="13"/>
  <c r="M707" i="13"/>
  <c r="M706" i="13"/>
  <c r="M705" i="13"/>
  <c r="M704" i="13"/>
  <c r="M703" i="13"/>
  <c r="M702" i="13"/>
  <c r="M701" i="13"/>
  <c r="M700" i="13"/>
  <c r="M699" i="13"/>
  <c r="M698" i="13"/>
  <c r="M697" i="13"/>
  <c r="M696" i="13"/>
  <c r="M695" i="13"/>
  <c r="M694" i="13"/>
  <c r="M693" i="13"/>
  <c r="M692" i="13"/>
  <c r="M691" i="13"/>
  <c r="M690" i="13"/>
  <c r="M689" i="13"/>
  <c r="M688" i="13"/>
  <c r="M687" i="13"/>
  <c r="M686" i="13"/>
  <c r="M685" i="13"/>
  <c r="M684" i="13"/>
  <c r="M683" i="13"/>
  <c r="M682" i="13"/>
  <c r="M681" i="13"/>
  <c r="M680" i="13"/>
  <c r="M679" i="13"/>
  <c r="M678" i="13"/>
  <c r="M677" i="13"/>
  <c r="M676" i="13"/>
  <c r="M675" i="13"/>
  <c r="M674" i="13"/>
  <c r="M673" i="13"/>
  <c r="M672" i="13"/>
  <c r="M671" i="13"/>
  <c r="M670" i="13"/>
  <c r="M669" i="13"/>
  <c r="M668" i="13"/>
  <c r="M667" i="13"/>
  <c r="M666" i="13"/>
  <c r="M665" i="13"/>
  <c r="M664" i="13"/>
  <c r="M663" i="13"/>
  <c r="M662" i="13"/>
  <c r="M661" i="13"/>
  <c r="M660" i="13"/>
  <c r="M659" i="13"/>
  <c r="M658" i="13"/>
  <c r="M657" i="13"/>
  <c r="M656" i="13"/>
  <c r="M655" i="13"/>
  <c r="M654" i="13"/>
  <c r="M653" i="13"/>
  <c r="M652" i="13"/>
  <c r="M651" i="13"/>
  <c r="M650" i="13"/>
  <c r="M649" i="13"/>
  <c r="M648" i="13"/>
  <c r="M647" i="13"/>
  <c r="M646" i="13"/>
  <c r="M645" i="13"/>
  <c r="M644" i="13"/>
  <c r="M643" i="13"/>
  <c r="M642" i="13"/>
  <c r="M641" i="13"/>
  <c r="M640" i="13"/>
  <c r="M639" i="13"/>
  <c r="M638" i="13"/>
  <c r="M637" i="13"/>
  <c r="M636" i="13"/>
  <c r="M635" i="13"/>
  <c r="M634" i="13"/>
  <c r="M633" i="13"/>
  <c r="M632" i="13"/>
  <c r="M631" i="13"/>
  <c r="M630" i="13"/>
  <c r="M629" i="13"/>
  <c r="M628" i="13"/>
  <c r="M627" i="13"/>
  <c r="M626" i="13"/>
  <c r="M625" i="13"/>
  <c r="M624" i="13"/>
  <c r="M623" i="13"/>
  <c r="M622" i="13"/>
  <c r="M621" i="13"/>
  <c r="M620" i="13"/>
  <c r="M619" i="13"/>
  <c r="M618" i="13"/>
  <c r="M617" i="13"/>
  <c r="M616" i="13"/>
  <c r="M615" i="13"/>
  <c r="M614" i="13"/>
  <c r="M613" i="13"/>
  <c r="M612" i="13"/>
  <c r="M611" i="13"/>
  <c r="M610" i="13"/>
  <c r="M609" i="13"/>
  <c r="M608" i="13"/>
  <c r="M607" i="13"/>
  <c r="M606" i="13"/>
  <c r="M605" i="13"/>
  <c r="M604" i="13"/>
  <c r="M603" i="13"/>
  <c r="M602" i="13"/>
  <c r="M601" i="13"/>
  <c r="M600" i="13"/>
  <c r="M599" i="13"/>
  <c r="M598" i="13"/>
  <c r="M597" i="13"/>
  <c r="M596" i="13"/>
  <c r="M595" i="13"/>
  <c r="M594" i="13"/>
  <c r="M593" i="13"/>
  <c r="M592" i="13"/>
  <c r="M591" i="13"/>
  <c r="M590" i="13"/>
  <c r="M589" i="13"/>
  <c r="M588" i="13"/>
  <c r="M587" i="13"/>
  <c r="M586" i="13"/>
  <c r="M585" i="13"/>
  <c r="M584" i="13"/>
  <c r="M583" i="13"/>
  <c r="M582" i="13"/>
  <c r="M581" i="13"/>
  <c r="M580" i="13"/>
  <c r="M579" i="13"/>
  <c r="M578" i="13"/>
  <c r="M577" i="13"/>
  <c r="M576" i="13"/>
  <c r="M575" i="13"/>
  <c r="M574" i="13"/>
  <c r="M573" i="13"/>
  <c r="M572" i="13"/>
  <c r="M571" i="13"/>
  <c r="M570" i="13"/>
  <c r="M569" i="13"/>
  <c r="M568" i="13"/>
  <c r="M567" i="13"/>
  <c r="M566" i="13"/>
  <c r="M565" i="13"/>
  <c r="M564" i="13"/>
  <c r="M563" i="13"/>
  <c r="M562" i="13"/>
  <c r="M561" i="13"/>
  <c r="M560" i="13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7" i="13"/>
  <c r="M436" i="13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2043" i="14" l="1"/>
  <c r="M2042" i="14"/>
  <c r="M2041" i="14"/>
  <c r="M2040" i="14"/>
  <c r="M2039" i="14"/>
  <c r="M2038" i="14"/>
  <c r="M2037" i="14"/>
  <c r="M2036" i="14"/>
  <c r="M2035" i="14"/>
  <c r="M2034" i="14"/>
  <c r="M2033" i="14"/>
  <c r="M2032" i="14"/>
  <c r="M2031" i="14"/>
  <c r="M2030" i="14"/>
  <c r="M2029" i="14"/>
  <c r="M2028" i="14"/>
  <c r="M2027" i="14"/>
  <c r="M2026" i="14"/>
  <c r="M2025" i="14"/>
  <c r="M2024" i="14"/>
  <c r="M2023" i="14"/>
  <c r="M2022" i="14"/>
  <c r="M2021" i="14"/>
  <c r="M2020" i="14"/>
  <c r="M2019" i="14"/>
  <c r="M2018" i="14"/>
  <c r="M2017" i="14"/>
  <c r="M2016" i="14"/>
  <c r="M2015" i="14"/>
  <c r="M2014" i="14"/>
  <c r="M2013" i="14"/>
  <c r="M2012" i="14"/>
  <c r="M2011" i="14"/>
  <c r="M2010" i="14"/>
  <c r="M2009" i="14"/>
  <c r="M2008" i="14"/>
  <c r="M2007" i="14"/>
  <c r="M2006" i="14"/>
  <c r="M2005" i="14"/>
  <c r="M2004" i="14"/>
  <c r="M2003" i="14"/>
  <c r="M2002" i="14"/>
  <c r="M2001" i="14"/>
  <c r="M2000" i="14"/>
  <c r="M1999" i="14"/>
  <c r="M1998" i="14"/>
  <c r="M1997" i="14"/>
  <c r="M1996" i="14"/>
  <c r="M1995" i="14"/>
  <c r="M1994" i="14"/>
  <c r="M1993" i="14"/>
  <c r="M1992" i="14"/>
  <c r="M1991" i="14"/>
  <c r="M1990" i="14"/>
  <c r="M1989" i="14"/>
  <c r="M1988" i="14"/>
  <c r="M1987" i="14"/>
  <c r="M1986" i="14"/>
  <c r="M1985" i="14"/>
  <c r="M1984" i="14"/>
  <c r="M1983" i="14"/>
  <c r="M1982" i="14"/>
  <c r="M1981" i="14"/>
  <c r="M1980" i="14"/>
  <c r="M1979" i="14"/>
  <c r="M1978" i="14"/>
  <c r="M1977" i="14"/>
  <c r="M1976" i="14"/>
  <c r="M1975" i="14"/>
  <c r="M1974" i="14"/>
  <c r="M1973" i="14"/>
  <c r="M1972" i="14"/>
  <c r="M1971" i="14"/>
  <c r="M1970" i="14"/>
  <c r="M1969" i="14"/>
  <c r="M1968" i="14"/>
  <c r="M1967" i="14"/>
  <c r="M1966" i="14"/>
  <c r="M1965" i="14"/>
  <c r="M1964" i="14"/>
  <c r="M1963" i="14"/>
  <c r="M1962" i="14"/>
  <c r="M1961" i="14"/>
  <c r="M1960" i="14"/>
  <c r="M1959" i="14"/>
  <c r="M1958" i="14"/>
  <c r="M1957" i="14"/>
  <c r="M1956" i="14"/>
  <c r="M1955" i="14"/>
  <c r="M1954" i="14"/>
  <c r="M1953" i="14"/>
  <c r="M1952" i="14"/>
  <c r="M1951" i="14"/>
  <c r="M1950" i="14"/>
  <c r="M1949" i="14"/>
  <c r="M1948" i="14"/>
  <c r="M1947" i="14"/>
  <c r="M1946" i="14"/>
  <c r="M1945" i="14"/>
  <c r="M1944" i="14"/>
  <c r="M1943" i="14"/>
  <c r="M1942" i="14"/>
  <c r="M1941" i="14"/>
  <c r="M1940" i="14"/>
  <c r="M1939" i="14"/>
  <c r="M1938" i="14"/>
  <c r="M1937" i="14"/>
  <c r="M1936" i="14"/>
  <c r="M1935" i="14"/>
  <c r="M1934" i="14"/>
  <c r="M1933" i="14"/>
  <c r="M1932" i="14"/>
  <c r="M1931" i="14"/>
  <c r="M1930" i="14"/>
  <c r="M1929" i="14"/>
  <c r="M1928" i="14"/>
  <c r="M1927" i="14"/>
  <c r="M1926" i="14"/>
  <c r="M1925" i="14"/>
  <c r="M1924" i="14"/>
  <c r="M1923" i="14"/>
  <c r="M1922" i="14"/>
  <c r="M1921" i="14"/>
  <c r="M1920" i="14"/>
  <c r="M1919" i="14"/>
  <c r="M1918" i="14"/>
  <c r="M1917" i="14"/>
  <c r="M1916" i="14"/>
  <c r="M1915" i="14"/>
  <c r="M1914" i="14"/>
  <c r="M1913" i="14"/>
  <c r="M1912" i="14"/>
  <c r="M1911" i="14"/>
  <c r="M1910" i="14"/>
  <c r="M1909" i="14"/>
  <c r="M1908" i="14"/>
  <c r="M1907" i="14"/>
  <c r="M1906" i="14"/>
  <c r="M1905" i="14"/>
  <c r="M1904" i="14"/>
  <c r="M1903" i="14"/>
  <c r="M1902" i="14"/>
  <c r="M1901" i="14"/>
  <c r="M1900" i="14"/>
  <c r="M1899" i="14"/>
  <c r="M1898" i="14"/>
  <c r="M1897" i="14"/>
  <c r="M1896" i="14"/>
  <c r="M1895" i="14"/>
  <c r="M1894" i="14"/>
  <c r="M1893" i="14"/>
  <c r="M1892" i="14"/>
  <c r="M1891" i="14"/>
  <c r="M1890" i="14"/>
  <c r="M1889" i="14"/>
  <c r="M1888" i="14"/>
  <c r="M1887" i="14"/>
  <c r="M1886" i="14"/>
  <c r="M1885" i="14"/>
  <c r="M1884" i="14"/>
  <c r="M1883" i="14"/>
  <c r="M1882" i="14"/>
  <c r="M1881" i="14"/>
  <c r="M1880" i="14"/>
  <c r="M1879" i="14"/>
  <c r="M1878" i="14"/>
  <c r="M1877" i="14"/>
  <c r="M1876" i="14"/>
  <c r="M1875" i="14"/>
  <c r="M1874" i="14"/>
  <c r="M1873" i="14"/>
  <c r="M1872" i="14"/>
  <c r="M1871" i="14"/>
  <c r="M1870" i="14"/>
  <c r="M1869" i="14"/>
  <c r="M1868" i="14"/>
  <c r="M1867" i="14"/>
  <c r="M1866" i="14"/>
  <c r="M1865" i="14"/>
  <c r="M1864" i="14"/>
  <c r="M1863" i="14"/>
  <c r="M1862" i="14"/>
  <c r="M1861" i="14"/>
  <c r="M1860" i="14"/>
  <c r="M1859" i="14"/>
  <c r="M1858" i="14"/>
  <c r="M1857" i="14"/>
  <c r="M1856" i="14"/>
  <c r="M1855" i="14"/>
  <c r="M1854" i="14"/>
  <c r="M1853" i="14"/>
  <c r="M1852" i="14"/>
  <c r="M1851" i="14"/>
  <c r="M1850" i="14"/>
  <c r="M1849" i="14"/>
  <c r="M1848" i="14"/>
  <c r="M1847" i="14"/>
  <c r="M1846" i="14"/>
  <c r="M1845" i="14"/>
  <c r="M1844" i="14"/>
  <c r="M1843" i="14"/>
  <c r="M1842" i="14"/>
  <c r="M1841" i="14"/>
  <c r="M1840" i="14"/>
  <c r="M1839" i="14"/>
  <c r="M1838" i="14"/>
  <c r="M1837" i="14"/>
  <c r="M1836" i="14"/>
  <c r="M1835" i="14"/>
  <c r="M1834" i="14"/>
  <c r="M1833" i="14"/>
  <c r="M1832" i="14"/>
  <c r="M1831" i="14"/>
  <c r="M1830" i="14"/>
  <c r="M1829" i="14"/>
  <c r="M1828" i="14"/>
  <c r="M1827" i="14"/>
  <c r="M1826" i="14"/>
  <c r="M1825" i="14"/>
  <c r="M1824" i="14"/>
  <c r="M1823" i="14"/>
  <c r="M1822" i="14"/>
  <c r="M1821" i="14"/>
  <c r="M1820" i="14"/>
  <c r="M1819" i="14"/>
  <c r="M1818" i="14"/>
  <c r="M1817" i="14"/>
  <c r="M1816" i="14"/>
  <c r="M1815" i="14"/>
  <c r="M1814" i="14"/>
  <c r="M1813" i="14"/>
  <c r="M1812" i="14"/>
  <c r="M1811" i="14"/>
  <c r="M1810" i="14"/>
  <c r="M1809" i="14"/>
  <c r="M1808" i="14"/>
  <c r="M1807" i="14"/>
  <c r="M1806" i="14"/>
  <c r="M1805" i="14"/>
  <c r="M1804" i="14"/>
  <c r="M1803" i="14"/>
  <c r="M1802" i="14"/>
  <c r="M1801" i="14"/>
  <c r="M1800" i="14"/>
  <c r="M1799" i="14"/>
  <c r="M1798" i="14"/>
  <c r="M1797" i="14"/>
  <c r="M1796" i="14"/>
  <c r="M1795" i="14"/>
  <c r="M1794" i="14"/>
  <c r="M1793" i="14"/>
  <c r="M1792" i="14"/>
  <c r="M1791" i="14"/>
  <c r="M1790" i="14"/>
  <c r="M1789" i="14"/>
  <c r="M1788" i="14"/>
  <c r="M1787" i="14"/>
  <c r="M1786" i="14"/>
  <c r="M1785" i="14"/>
  <c r="M1784" i="14"/>
  <c r="M1783" i="14"/>
  <c r="M1782" i="14"/>
  <c r="M1781" i="14"/>
  <c r="M1780" i="14"/>
  <c r="M1779" i="14"/>
  <c r="M1778" i="14"/>
  <c r="M1777" i="14"/>
  <c r="M1776" i="14"/>
  <c r="M1775" i="14"/>
  <c r="M1774" i="14"/>
  <c r="M1773" i="14"/>
  <c r="M1772" i="14"/>
  <c r="M1771" i="14"/>
  <c r="M1770" i="14"/>
  <c r="M1769" i="14"/>
  <c r="M1768" i="14"/>
  <c r="M1767" i="14"/>
  <c r="M1766" i="14"/>
  <c r="M1765" i="14"/>
  <c r="M1764" i="14"/>
  <c r="M1763" i="14"/>
  <c r="M1762" i="14"/>
  <c r="M1761" i="14"/>
  <c r="M1760" i="14"/>
  <c r="M1759" i="14"/>
  <c r="M1758" i="14"/>
  <c r="M1757" i="14"/>
  <c r="M1756" i="14"/>
  <c r="M1755" i="14"/>
  <c r="M1754" i="14"/>
  <c r="M1753" i="14"/>
  <c r="M1752" i="14"/>
  <c r="M1751" i="14"/>
  <c r="M1750" i="14"/>
  <c r="M1749" i="14"/>
  <c r="M1748" i="14"/>
  <c r="M1747" i="14"/>
  <c r="M1746" i="14"/>
  <c r="M1745" i="14"/>
  <c r="M1744" i="14"/>
  <c r="M1743" i="14"/>
  <c r="M1742" i="14"/>
  <c r="M1741" i="14"/>
  <c r="M1740" i="14"/>
  <c r="M1739" i="14"/>
  <c r="M1738" i="14"/>
  <c r="M1737" i="14"/>
  <c r="M1736" i="14"/>
  <c r="M1735" i="14"/>
  <c r="M1734" i="14"/>
  <c r="M1733" i="14"/>
  <c r="M1732" i="14"/>
  <c r="M1731" i="14"/>
  <c r="M1730" i="14"/>
  <c r="M1729" i="14"/>
  <c r="M1728" i="14"/>
  <c r="M1727" i="14"/>
  <c r="M1726" i="14"/>
  <c r="M1725" i="14"/>
  <c r="M1724" i="14"/>
  <c r="M1723" i="14"/>
  <c r="M1722" i="14"/>
  <c r="M1721" i="14"/>
  <c r="M1720" i="14"/>
  <c r="M1719" i="14"/>
  <c r="M1718" i="14"/>
  <c r="M1717" i="14"/>
  <c r="M1716" i="14"/>
  <c r="M1715" i="14"/>
  <c r="M1714" i="14"/>
  <c r="M1713" i="14"/>
  <c r="M1712" i="14"/>
  <c r="M1711" i="14"/>
  <c r="M1710" i="14"/>
  <c r="M1709" i="14"/>
  <c r="M1708" i="14"/>
  <c r="M1707" i="14"/>
  <c r="M1706" i="14"/>
  <c r="M1705" i="14"/>
  <c r="M1704" i="14"/>
  <c r="M1703" i="14"/>
  <c r="M1702" i="14"/>
  <c r="M1701" i="14"/>
  <c r="M1700" i="14"/>
  <c r="M1699" i="14"/>
  <c r="M1698" i="14"/>
  <c r="M1697" i="14"/>
  <c r="M1696" i="14"/>
  <c r="M1695" i="14"/>
  <c r="M1694" i="14"/>
  <c r="M1693" i="14"/>
  <c r="M1692" i="14"/>
  <c r="M1691" i="14"/>
  <c r="M1690" i="14"/>
  <c r="M1689" i="14"/>
  <c r="M1688" i="14"/>
  <c r="M1687" i="14"/>
  <c r="M1686" i="14"/>
  <c r="M1685" i="14"/>
  <c r="M1684" i="14"/>
  <c r="M1683" i="14"/>
  <c r="M1682" i="14"/>
  <c r="M1681" i="14"/>
  <c r="M1680" i="14"/>
  <c r="M1679" i="14"/>
  <c r="M1678" i="14"/>
  <c r="M1677" i="14"/>
  <c r="M1676" i="14"/>
  <c r="M1675" i="14"/>
  <c r="M1674" i="14"/>
  <c r="M1673" i="14"/>
  <c r="M1672" i="14"/>
  <c r="M1671" i="14"/>
  <c r="M1670" i="14"/>
  <c r="M1669" i="14"/>
  <c r="M1668" i="14"/>
  <c r="M1667" i="14"/>
  <c r="M1666" i="14"/>
  <c r="M1665" i="14"/>
  <c r="M1664" i="14"/>
  <c r="M1663" i="14"/>
  <c r="M1662" i="14"/>
  <c r="M1661" i="14"/>
  <c r="M1660" i="14"/>
  <c r="M1659" i="14"/>
  <c r="M1658" i="14"/>
  <c r="M1657" i="14"/>
  <c r="M1656" i="14"/>
  <c r="M1655" i="14"/>
  <c r="M1654" i="14"/>
  <c r="M1653" i="14"/>
  <c r="M1652" i="14"/>
  <c r="M1651" i="14"/>
  <c r="M1650" i="14"/>
  <c r="M1649" i="14"/>
  <c r="M1648" i="14"/>
  <c r="M1647" i="14"/>
  <c r="M1646" i="14"/>
  <c r="M1645" i="14"/>
  <c r="M1644" i="14"/>
  <c r="M1643" i="14"/>
  <c r="M1642" i="14"/>
  <c r="M1641" i="14"/>
  <c r="M1640" i="14"/>
  <c r="M1639" i="14"/>
  <c r="M1638" i="14"/>
  <c r="M1637" i="14"/>
  <c r="M1636" i="14"/>
  <c r="M1635" i="14"/>
  <c r="M1634" i="14"/>
  <c r="M1633" i="14"/>
  <c r="M1632" i="14"/>
  <c r="M1631" i="14"/>
  <c r="M1630" i="14"/>
  <c r="M1629" i="14"/>
  <c r="M1628" i="14"/>
  <c r="M1627" i="14"/>
  <c r="M1626" i="14"/>
  <c r="M1625" i="14"/>
  <c r="M1624" i="14"/>
  <c r="M1623" i="14"/>
  <c r="M1622" i="14"/>
  <c r="M1621" i="14"/>
  <c r="M1620" i="14"/>
  <c r="M1619" i="14"/>
  <c r="M1618" i="14"/>
  <c r="M1617" i="14"/>
  <c r="M1616" i="14"/>
  <c r="M1615" i="14"/>
  <c r="M1614" i="14"/>
  <c r="M1613" i="14"/>
  <c r="M1612" i="14"/>
  <c r="M1611" i="14"/>
  <c r="M1610" i="14"/>
  <c r="M1609" i="14"/>
  <c r="M1608" i="14"/>
  <c r="M1607" i="14"/>
  <c r="M1606" i="14"/>
  <c r="M1605" i="14"/>
  <c r="M1604" i="14"/>
  <c r="M1603" i="14"/>
  <c r="M1602" i="14"/>
  <c r="M1601" i="14"/>
  <c r="M1600" i="14"/>
  <c r="M1599" i="14"/>
  <c r="M1598" i="14"/>
  <c r="M1597" i="14"/>
  <c r="M1596" i="14"/>
  <c r="M1595" i="14"/>
  <c r="M1594" i="14"/>
  <c r="M1593" i="14"/>
  <c r="M1592" i="14"/>
  <c r="M1591" i="14"/>
  <c r="M1590" i="14"/>
  <c r="M1589" i="14"/>
  <c r="M1588" i="14"/>
  <c r="M1587" i="14"/>
  <c r="M1586" i="14"/>
  <c r="M1585" i="14"/>
  <c r="M1584" i="14"/>
  <c r="M1583" i="14"/>
  <c r="M1582" i="14"/>
  <c r="M1581" i="14"/>
  <c r="M1580" i="14"/>
  <c r="M1579" i="14"/>
  <c r="M1578" i="14"/>
  <c r="M1577" i="14"/>
  <c r="M1576" i="14"/>
  <c r="M1575" i="14"/>
  <c r="M1574" i="14"/>
  <c r="M1573" i="14"/>
  <c r="M1572" i="14"/>
  <c r="M1571" i="14"/>
  <c r="M1570" i="14"/>
  <c r="M1569" i="14"/>
  <c r="M1568" i="14"/>
  <c r="M1567" i="14"/>
  <c r="M1566" i="14"/>
  <c r="M1565" i="14"/>
  <c r="M1564" i="14"/>
  <c r="M1563" i="14"/>
  <c r="M1562" i="14"/>
  <c r="M1561" i="14"/>
  <c r="M1560" i="14"/>
  <c r="M1559" i="14"/>
  <c r="M1558" i="14"/>
  <c r="M1557" i="14"/>
  <c r="M1556" i="14"/>
  <c r="M1555" i="14"/>
  <c r="M1554" i="14"/>
  <c r="M1553" i="14"/>
  <c r="M1552" i="14"/>
  <c r="M1551" i="14"/>
  <c r="M1550" i="14"/>
  <c r="M1549" i="14"/>
  <c r="M1548" i="14"/>
  <c r="M1547" i="14"/>
  <c r="M1546" i="14"/>
  <c r="M1545" i="14"/>
  <c r="M1544" i="14"/>
  <c r="M1543" i="14"/>
  <c r="M1542" i="14"/>
  <c r="M1541" i="14"/>
  <c r="M1540" i="14"/>
  <c r="M1539" i="14"/>
  <c r="M1538" i="14"/>
  <c r="M1537" i="14"/>
  <c r="M1536" i="14"/>
  <c r="M1535" i="14"/>
  <c r="M1534" i="14"/>
  <c r="M1533" i="14"/>
  <c r="M1532" i="14"/>
  <c r="M1531" i="14"/>
  <c r="M1530" i="14"/>
  <c r="M1529" i="14"/>
  <c r="M1528" i="14"/>
  <c r="M1527" i="14"/>
  <c r="M1526" i="14"/>
  <c r="M1525" i="14"/>
  <c r="M1524" i="14"/>
  <c r="M1523" i="14"/>
  <c r="M1522" i="14"/>
  <c r="M1521" i="14"/>
  <c r="M1520" i="14"/>
  <c r="M1519" i="14"/>
  <c r="M1518" i="14"/>
  <c r="M1517" i="14"/>
  <c r="M1516" i="14"/>
  <c r="M1515" i="14"/>
  <c r="M1514" i="14"/>
  <c r="M1513" i="14"/>
  <c r="M1512" i="14"/>
  <c r="M1511" i="14"/>
  <c r="M1510" i="14"/>
  <c r="M1509" i="14"/>
  <c r="M1508" i="14"/>
  <c r="M1507" i="14"/>
  <c r="M1506" i="14"/>
  <c r="M1505" i="14"/>
  <c r="M1504" i="14"/>
  <c r="M1503" i="14"/>
  <c r="M1502" i="14"/>
  <c r="M1501" i="14"/>
  <c r="M1500" i="14"/>
  <c r="M1499" i="14"/>
  <c r="M1498" i="14"/>
  <c r="M1497" i="14"/>
  <c r="M1496" i="14"/>
  <c r="M1495" i="14"/>
  <c r="M1494" i="14"/>
  <c r="M1493" i="14"/>
  <c r="M1492" i="14"/>
  <c r="M1491" i="14"/>
  <c r="M1490" i="14"/>
  <c r="M1489" i="14"/>
  <c r="M1488" i="14"/>
  <c r="M1487" i="14"/>
  <c r="M1486" i="14"/>
  <c r="M1485" i="14"/>
  <c r="M1484" i="14"/>
  <c r="M1483" i="14"/>
  <c r="M1482" i="14"/>
  <c r="M1481" i="14"/>
  <c r="M1480" i="14"/>
  <c r="M1479" i="14"/>
  <c r="M1478" i="14"/>
  <c r="M1477" i="14"/>
  <c r="M1476" i="14"/>
  <c r="M1475" i="14"/>
  <c r="M1474" i="14"/>
  <c r="M1473" i="14"/>
  <c r="M1472" i="14"/>
  <c r="M1471" i="14"/>
  <c r="M1470" i="14"/>
  <c r="M1469" i="14"/>
  <c r="M1468" i="14"/>
  <c r="M1467" i="14"/>
  <c r="M1466" i="14"/>
  <c r="M1465" i="14"/>
  <c r="M1464" i="14"/>
  <c r="M1463" i="14"/>
  <c r="M1462" i="14"/>
  <c r="M1461" i="14"/>
  <c r="M1460" i="14"/>
  <c r="M1459" i="14"/>
  <c r="M1458" i="14"/>
  <c r="M1457" i="14"/>
  <c r="M1456" i="14"/>
  <c r="M1455" i="14"/>
  <c r="M1454" i="14"/>
  <c r="M1453" i="14"/>
  <c r="M1452" i="14"/>
  <c r="M1451" i="14"/>
  <c r="M1450" i="14"/>
  <c r="M1449" i="14"/>
  <c r="M1448" i="14"/>
  <c r="M1447" i="14"/>
  <c r="M1446" i="14"/>
  <c r="M1445" i="14"/>
  <c r="M1444" i="14"/>
  <c r="M1443" i="14"/>
  <c r="M1442" i="14"/>
  <c r="M1441" i="14"/>
  <c r="M1440" i="14"/>
  <c r="M1439" i="14"/>
  <c r="M1438" i="14"/>
  <c r="M1437" i="14"/>
  <c r="M1436" i="14"/>
  <c r="M1435" i="14"/>
  <c r="M1434" i="14"/>
  <c r="M1433" i="14"/>
  <c r="M1432" i="14"/>
  <c r="M1431" i="14"/>
  <c r="M1430" i="14"/>
  <c r="M1429" i="14"/>
  <c r="M1428" i="14"/>
  <c r="M1427" i="14"/>
  <c r="M1426" i="14"/>
  <c r="M1425" i="14"/>
  <c r="M1424" i="14"/>
  <c r="M1423" i="14"/>
  <c r="M1422" i="14"/>
  <c r="M1421" i="14"/>
  <c r="M1420" i="14"/>
  <c r="M1419" i="14"/>
  <c r="M1418" i="14"/>
  <c r="M1417" i="14"/>
  <c r="M1416" i="14"/>
  <c r="M1415" i="14"/>
  <c r="M1414" i="14"/>
  <c r="M1413" i="14"/>
  <c r="M1412" i="14"/>
  <c r="M1411" i="14"/>
  <c r="M1410" i="14"/>
  <c r="M1409" i="14"/>
  <c r="M1408" i="14"/>
  <c r="M1407" i="14"/>
  <c r="M1406" i="14"/>
  <c r="M1405" i="14"/>
  <c r="M1404" i="14"/>
  <c r="M1403" i="14"/>
  <c r="M1402" i="14"/>
  <c r="M1401" i="14"/>
  <c r="M1400" i="14"/>
  <c r="M1399" i="14"/>
  <c r="M1398" i="14"/>
  <c r="M1397" i="14"/>
  <c r="M1396" i="14"/>
  <c r="M1395" i="14"/>
  <c r="M1394" i="14"/>
  <c r="M1393" i="14"/>
  <c r="M1392" i="14"/>
  <c r="M1391" i="14"/>
  <c r="M1390" i="14"/>
  <c r="M1389" i="14"/>
  <c r="M1388" i="14"/>
  <c r="M1387" i="14"/>
  <c r="M1386" i="14"/>
  <c r="M1385" i="14"/>
  <c r="M1384" i="14"/>
  <c r="M1383" i="14"/>
  <c r="M1382" i="14"/>
  <c r="M1381" i="14"/>
  <c r="M1380" i="14"/>
  <c r="M1379" i="14"/>
  <c r="M1378" i="14"/>
  <c r="M1377" i="14"/>
  <c r="M1376" i="14"/>
  <c r="M1375" i="14"/>
  <c r="M1374" i="14"/>
  <c r="M1373" i="14"/>
  <c r="M1372" i="14"/>
  <c r="M1371" i="14"/>
  <c r="M1370" i="14"/>
  <c r="M1369" i="14"/>
  <c r="M1368" i="14"/>
  <c r="M1367" i="14"/>
  <c r="M1366" i="14"/>
  <c r="M1365" i="14"/>
  <c r="M1364" i="14"/>
  <c r="M1363" i="14"/>
  <c r="M1362" i="14"/>
  <c r="M1361" i="14"/>
  <c r="M1360" i="14"/>
  <c r="M1359" i="14"/>
  <c r="M1358" i="14"/>
  <c r="M1357" i="14"/>
  <c r="M1356" i="14"/>
  <c r="M1355" i="14"/>
  <c r="M1354" i="14"/>
  <c r="M1353" i="14"/>
  <c r="M1352" i="14"/>
  <c r="M1351" i="14"/>
  <c r="M1350" i="14"/>
  <c r="M1349" i="14"/>
  <c r="M1348" i="14"/>
  <c r="M1347" i="14"/>
  <c r="M1346" i="14"/>
  <c r="M1345" i="14"/>
  <c r="M1344" i="14"/>
  <c r="M1343" i="14"/>
  <c r="M1342" i="14"/>
  <c r="M1341" i="14"/>
  <c r="M1340" i="14"/>
  <c r="M1339" i="14"/>
  <c r="M1338" i="14"/>
  <c r="M1337" i="14"/>
  <c r="M1336" i="14"/>
  <c r="M1335" i="14"/>
  <c r="M1334" i="14"/>
  <c r="M1333" i="14"/>
  <c r="M1332" i="14"/>
  <c r="M1331" i="14"/>
  <c r="M1330" i="14"/>
  <c r="M1329" i="14"/>
  <c r="M1328" i="14"/>
  <c r="M1327" i="14"/>
  <c r="M1326" i="14"/>
  <c r="M1325" i="14"/>
  <c r="M1324" i="14"/>
  <c r="M1323" i="14"/>
  <c r="M1322" i="14"/>
  <c r="M1321" i="14"/>
  <c r="M1320" i="14"/>
  <c r="M1319" i="14"/>
  <c r="M1318" i="14"/>
  <c r="M1317" i="14"/>
  <c r="M1316" i="14"/>
  <c r="M1315" i="14"/>
  <c r="M1314" i="14"/>
  <c r="M1313" i="14"/>
  <c r="M1312" i="14"/>
  <c r="M1311" i="14"/>
  <c r="M1310" i="14"/>
  <c r="M1309" i="14"/>
  <c r="M1308" i="14"/>
  <c r="M1307" i="14"/>
  <c r="M1306" i="14"/>
  <c r="M1305" i="14"/>
  <c r="M1304" i="14"/>
  <c r="M1303" i="14"/>
  <c r="M1302" i="14"/>
  <c r="M1301" i="14"/>
  <c r="M1300" i="14"/>
  <c r="M1299" i="14"/>
  <c r="M1298" i="14"/>
  <c r="M1297" i="14"/>
  <c r="M1296" i="14"/>
  <c r="M1295" i="14"/>
  <c r="M1294" i="14"/>
  <c r="M1293" i="14"/>
  <c r="M1292" i="14"/>
  <c r="M1291" i="14"/>
  <c r="M1290" i="14"/>
  <c r="M1289" i="14"/>
  <c r="M1288" i="14"/>
  <c r="M1287" i="14"/>
  <c r="M1286" i="14"/>
  <c r="M1285" i="14"/>
  <c r="M1284" i="14"/>
  <c r="M1283" i="14"/>
  <c r="M1282" i="14"/>
  <c r="M1281" i="14"/>
  <c r="M1280" i="14"/>
  <c r="M1279" i="14"/>
  <c r="M1278" i="14"/>
  <c r="M1277" i="14"/>
  <c r="M1276" i="14"/>
  <c r="M1275" i="14"/>
  <c r="M1274" i="14"/>
  <c r="M1273" i="14"/>
  <c r="M1272" i="14"/>
  <c r="M1271" i="14"/>
  <c r="M1270" i="14"/>
  <c r="M1269" i="14"/>
  <c r="M1268" i="14"/>
  <c r="M1267" i="14"/>
  <c r="M1266" i="14"/>
  <c r="M1265" i="14"/>
  <c r="M1264" i="14"/>
  <c r="M1263" i="14"/>
  <c r="M1262" i="14"/>
  <c r="M1261" i="14"/>
  <c r="M1260" i="14"/>
  <c r="M1259" i="14"/>
  <c r="M1258" i="14"/>
  <c r="M1257" i="14"/>
  <c r="M1256" i="14"/>
  <c r="M1255" i="14"/>
  <c r="M1254" i="14"/>
  <c r="M1253" i="14"/>
  <c r="M1252" i="14"/>
  <c r="M1251" i="14"/>
  <c r="M1250" i="14"/>
  <c r="M1249" i="14"/>
  <c r="M1248" i="14"/>
  <c r="M1247" i="14"/>
  <c r="M1246" i="14"/>
  <c r="M1245" i="14"/>
  <c r="M1244" i="14"/>
  <c r="M1243" i="14"/>
  <c r="M1242" i="14"/>
  <c r="M1241" i="14"/>
  <c r="M1240" i="14"/>
  <c r="M1239" i="14"/>
  <c r="M1238" i="14"/>
  <c r="M1237" i="14"/>
  <c r="M1236" i="14"/>
  <c r="M1235" i="14"/>
  <c r="M1234" i="14"/>
  <c r="M1233" i="14"/>
  <c r="M1232" i="14"/>
  <c r="M1231" i="14"/>
  <c r="M1230" i="14"/>
  <c r="M1229" i="14"/>
  <c r="M1228" i="14"/>
  <c r="M1227" i="14"/>
  <c r="M1226" i="14"/>
  <c r="M1225" i="14"/>
  <c r="M1224" i="14"/>
  <c r="M1223" i="14"/>
  <c r="M1222" i="14"/>
  <c r="M1221" i="14"/>
  <c r="M1220" i="14"/>
  <c r="M1219" i="14"/>
  <c r="M1218" i="14"/>
  <c r="M1217" i="14"/>
  <c r="M1216" i="14"/>
  <c r="M1215" i="14"/>
  <c r="M1214" i="14"/>
  <c r="M1213" i="14"/>
  <c r="M1212" i="14"/>
  <c r="M1211" i="14"/>
  <c r="M1210" i="14"/>
  <c r="M1209" i="14"/>
  <c r="M1208" i="14"/>
  <c r="M1207" i="14"/>
  <c r="M1206" i="14"/>
  <c r="M1205" i="14"/>
  <c r="M1204" i="14"/>
  <c r="M1203" i="14"/>
  <c r="M1202" i="14"/>
  <c r="M1201" i="14"/>
  <c r="M1200" i="14"/>
  <c r="M1199" i="14"/>
  <c r="M1198" i="14"/>
  <c r="M1197" i="14"/>
  <c r="M1196" i="14"/>
  <c r="M1195" i="14"/>
  <c r="M1194" i="14"/>
  <c r="M1193" i="14"/>
  <c r="M1192" i="14"/>
  <c r="M1191" i="14"/>
  <c r="M1190" i="14"/>
  <c r="M1189" i="14"/>
  <c r="M1188" i="14"/>
  <c r="M1187" i="14"/>
  <c r="M1186" i="14"/>
  <c r="M1185" i="14"/>
  <c r="M1184" i="14"/>
  <c r="M1183" i="14"/>
  <c r="M1182" i="14"/>
  <c r="M1181" i="14"/>
  <c r="M1180" i="14"/>
  <c r="M1179" i="14"/>
  <c r="M1178" i="14"/>
  <c r="M1177" i="14"/>
  <c r="M1176" i="14"/>
  <c r="M1175" i="14"/>
  <c r="M1174" i="14"/>
  <c r="M1173" i="14"/>
  <c r="M1172" i="14"/>
  <c r="M1171" i="14"/>
  <c r="M1170" i="14"/>
  <c r="M1169" i="14"/>
  <c r="M1168" i="14"/>
  <c r="M1167" i="14"/>
  <c r="M1166" i="14"/>
  <c r="M1165" i="14"/>
  <c r="M1164" i="14"/>
  <c r="M1163" i="14"/>
  <c r="M1162" i="14"/>
  <c r="M1161" i="14"/>
  <c r="M1160" i="14"/>
  <c r="M1159" i="14"/>
  <c r="M1158" i="14"/>
  <c r="M1157" i="14"/>
  <c r="M1156" i="14"/>
  <c r="M1155" i="14"/>
  <c r="M1154" i="14"/>
  <c r="M1153" i="14"/>
  <c r="M1152" i="14"/>
  <c r="M1151" i="14"/>
  <c r="M1150" i="14"/>
  <c r="M1149" i="14"/>
  <c r="M1148" i="14"/>
  <c r="M1147" i="14"/>
  <c r="M1146" i="14"/>
  <c r="M1145" i="14"/>
  <c r="M1144" i="14"/>
  <c r="M1143" i="14"/>
  <c r="M1142" i="14"/>
  <c r="M1141" i="14"/>
  <c r="M1140" i="14"/>
  <c r="M1139" i="14"/>
  <c r="M1138" i="14"/>
  <c r="M1137" i="14"/>
  <c r="M1136" i="14"/>
  <c r="M1135" i="14"/>
  <c r="M1134" i="14"/>
  <c r="M1133" i="14"/>
  <c r="M1132" i="14"/>
  <c r="M1131" i="14"/>
  <c r="M1130" i="14"/>
  <c r="M1129" i="14"/>
  <c r="M1128" i="14"/>
  <c r="M1127" i="14"/>
  <c r="M1126" i="14"/>
  <c r="M1125" i="14"/>
  <c r="M1124" i="14"/>
  <c r="M1123" i="14"/>
  <c r="M1122" i="14"/>
  <c r="M1121" i="14"/>
  <c r="M1120" i="14"/>
  <c r="M1119" i="14"/>
  <c r="M1118" i="14"/>
  <c r="M1117" i="14"/>
  <c r="M1116" i="14"/>
  <c r="M1115" i="14"/>
  <c r="M1114" i="14"/>
  <c r="M1113" i="14"/>
  <c r="M1112" i="14"/>
  <c r="M1111" i="14"/>
  <c r="M1110" i="14"/>
  <c r="M1109" i="14"/>
  <c r="M1108" i="14"/>
  <c r="M1107" i="14"/>
  <c r="M1106" i="14"/>
  <c r="M1105" i="14"/>
  <c r="M1104" i="14"/>
  <c r="M1103" i="14"/>
  <c r="M1102" i="14"/>
  <c r="M1101" i="14"/>
  <c r="M1100" i="14"/>
  <c r="M1099" i="14"/>
  <c r="M1098" i="14"/>
  <c r="M1097" i="14"/>
  <c r="M1096" i="14"/>
  <c r="M1095" i="14"/>
  <c r="M1094" i="14"/>
  <c r="M1093" i="14"/>
  <c r="M1092" i="14"/>
  <c r="M1091" i="14"/>
  <c r="M1090" i="14"/>
  <c r="M1089" i="14"/>
  <c r="M1088" i="14"/>
  <c r="M1087" i="14"/>
  <c r="M1086" i="14"/>
  <c r="M1085" i="14"/>
  <c r="M1084" i="14"/>
  <c r="M1083" i="14"/>
  <c r="M1082" i="14"/>
  <c r="M1081" i="14"/>
  <c r="M1080" i="14"/>
  <c r="M1079" i="14"/>
  <c r="M1078" i="14"/>
  <c r="M1077" i="14"/>
  <c r="M1076" i="14"/>
  <c r="M1075" i="14"/>
  <c r="M1074" i="14"/>
  <c r="M1073" i="14"/>
  <c r="M1072" i="14"/>
  <c r="M1071" i="14"/>
  <c r="M1070" i="14"/>
  <c r="M1069" i="14"/>
  <c r="M1068" i="14"/>
  <c r="M1067" i="14"/>
  <c r="M1066" i="14"/>
  <c r="M1065" i="14"/>
  <c r="M1064" i="14"/>
  <c r="M1063" i="14"/>
  <c r="M1062" i="14"/>
  <c r="M1061" i="14"/>
  <c r="M1060" i="14"/>
  <c r="M1059" i="14"/>
  <c r="M1058" i="14"/>
  <c r="M1057" i="14"/>
  <c r="M1056" i="14"/>
  <c r="M1055" i="14"/>
  <c r="M1054" i="14"/>
  <c r="M1053" i="14"/>
  <c r="M1052" i="14"/>
  <c r="M1051" i="14"/>
  <c r="M1050" i="14"/>
  <c r="M1049" i="14"/>
  <c r="M1048" i="14"/>
  <c r="M1047" i="14"/>
  <c r="M1046" i="14"/>
  <c r="M1045" i="14"/>
  <c r="M1044" i="14"/>
  <c r="M1043" i="14"/>
  <c r="M1042" i="14"/>
  <c r="M1041" i="14"/>
  <c r="M1040" i="14"/>
  <c r="M1039" i="14"/>
  <c r="M1038" i="14"/>
  <c r="M1037" i="14"/>
  <c r="M1036" i="14"/>
  <c r="M1035" i="14"/>
  <c r="M1034" i="14"/>
  <c r="M1033" i="14"/>
  <c r="M1032" i="14"/>
  <c r="M1031" i="14"/>
  <c r="M1030" i="14"/>
  <c r="M1029" i="14"/>
  <c r="M1028" i="14"/>
  <c r="M1027" i="14"/>
  <c r="M1026" i="14"/>
  <c r="M1025" i="14"/>
  <c r="M1024" i="14"/>
  <c r="M1023" i="14"/>
  <c r="M1022" i="14"/>
  <c r="M1021" i="14"/>
  <c r="M1020" i="14"/>
  <c r="M1019" i="14"/>
  <c r="M1018" i="14"/>
  <c r="M1017" i="14"/>
  <c r="M1016" i="14"/>
  <c r="M1015" i="14"/>
  <c r="M1014" i="14"/>
  <c r="M1013" i="14"/>
  <c r="M1012" i="14"/>
  <c r="M1011" i="14"/>
  <c r="M1010" i="14"/>
  <c r="M1009" i="14"/>
  <c r="M1008" i="14"/>
  <c r="M1007" i="14"/>
  <c r="M1006" i="14"/>
  <c r="M1005" i="14"/>
  <c r="M1004" i="14"/>
  <c r="M1003" i="14"/>
  <c r="M1002" i="14"/>
  <c r="M1001" i="14"/>
  <c r="M1000" i="14"/>
  <c r="M999" i="14"/>
  <c r="M998" i="14"/>
  <c r="M997" i="14"/>
  <c r="M996" i="14"/>
  <c r="M995" i="14"/>
  <c r="M994" i="14"/>
  <c r="M993" i="14"/>
  <c r="M992" i="14"/>
  <c r="M991" i="14"/>
  <c r="M990" i="14"/>
  <c r="M989" i="14"/>
  <c r="M988" i="14"/>
  <c r="M987" i="14"/>
  <c r="M986" i="14"/>
  <c r="M985" i="14"/>
  <c r="M984" i="14"/>
  <c r="M983" i="14"/>
  <c r="M982" i="14"/>
  <c r="M981" i="14"/>
  <c r="M980" i="14"/>
  <c r="M979" i="14"/>
  <c r="M978" i="14"/>
  <c r="M977" i="14"/>
  <c r="M976" i="14"/>
  <c r="M975" i="14"/>
  <c r="M974" i="14"/>
  <c r="M973" i="14"/>
  <c r="M972" i="14"/>
  <c r="M971" i="14"/>
  <c r="M970" i="14"/>
  <c r="M969" i="14"/>
  <c r="M968" i="14"/>
  <c r="M967" i="14"/>
  <c r="M966" i="14"/>
  <c r="M965" i="14"/>
  <c r="M964" i="14"/>
  <c r="M963" i="14"/>
  <c r="M962" i="14"/>
  <c r="M961" i="14"/>
  <c r="M960" i="14"/>
  <c r="M959" i="14"/>
  <c r="M958" i="14"/>
  <c r="M957" i="14"/>
  <c r="M956" i="14"/>
  <c r="M955" i="14"/>
  <c r="M954" i="14"/>
  <c r="M953" i="14"/>
  <c r="M952" i="14"/>
  <c r="M951" i="14"/>
  <c r="M950" i="14"/>
  <c r="M949" i="14"/>
  <c r="M948" i="14"/>
  <c r="M947" i="14"/>
  <c r="M946" i="14"/>
  <c r="M945" i="14"/>
  <c r="M944" i="14"/>
  <c r="M943" i="14"/>
  <c r="M942" i="14"/>
  <c r="M941" i="14"/>
  <c r="M940" i="14"/>
  <c r="M939" i="14"/>
  <c r="M938" i="14"/>
  <c r="M937" i="14"/>
  <c r="M936" i="14"/>
  <c r="M935" i="14"/>
  <c r="M934" i="14"/>
  <c r="M933" i="14"/>
  <c r="M932" i="14"/>
  <c r="M931" i="14"/>
  <c r="M930" i="14"/>
  <c r="M929" i="14"/>
  <c r="M928" i="14"/>
  <c r="M927" i="14"/>
  <c r="M926" i="14"/>
  <c r="M925" i="14"/>
  <c r="M924" i="14"/>
  <c r="M923" i="14"/>
  <c r="M922" i="14"/>
  <c r="M921" i="14"/>
  <c r="M920" i="14"/>
  <c r="M919" i="14"/>
  <c r="M918" i="14"/>
  <c r="M917" i="14"/>
  <c r="M916" i="14"/>
  <c r="M915" i="14"/>
  <c r="M914" i="14"/>
  <c r="M913" i="14"/>
  <c r="M912" i="14"/>
  <c r="M911" i="14"/>
  <c r="M910" i="14"/>
  <c r="M909" i="14"/>
  <c r="M908" i="14"/>
  <c r="M907" i="14"/>
  <c r="M906" i="14"/>
  <c r="M905" i="14"/>
  <c r="M904" i="14"/>
  <c r="M903" i="14"/>
  <c r="M902" i="14"/>
  <c r="M901" i="14"/>
  <c r="M900" i="14"/>
  <c r="M899" i="14"/>
  <c r="M898" i="14"/>
  <c r="M897" i="14"/>
  <c r="M896" i="14"/>
  <c r="M895" i="14"/>
  <c r="M894" i="14"/>
  <c r="M893" i="14"/>
  <c r="M892" i="14"/>
  <c r="M891" i="14"/>
  <c r="M890" i="14"/>
  <c r="M889" i="14"/>
  <c r="M888" i="14"/>
  <c r="M887" i="14"/>
  <c r="M886" i="14"/>
  <c r="M885" i="14"/>
  <c r="M884" i="14"/>
  <c r="M883" i="14"/>
  <c r="M882" i="14"/>
  <c r="M881" i="14"/>
  <c r="M880" i="14"/>
  <c r="M879" i="14"/>
  <c r="M878" i="14"/>
  <c r="M877" i="14"/>
  <c r="M876" i="14"/>
  <c r="M875" i="14"/>
  <c r="M874" i="14"/>
  <c r="M873" i="14"/>
  <c r="M872" i="14"/>
  <c r="M871" i="14"/>
  <c r="M870" i="14"/>
  <c r="M869" i="14"/>
  <c r="M868" i="14"/>
  <c r="M867" i="14"/>
  <c r="M866" i="14"/>
  <c r="M865" i="14"/>
  <c r="M864" i="14"/>
  <c r="M863" i="14"/>
  <c r="M862" i="14"/>
  <c r="M861" i="14"/>
  <c r="M860" i="14"/>
  <c r="M859" i="14"/>
  <c r="M858" i="14"/>
  <c r="M857" i="14"/>
  <c r="M856" i="14"/>
  <c r="M855" i="14"/>
  <c r="M854" i="14"/>
  <c r="M853" i="14"/>
  <c r="M852" i="14"/>
  <c r="M851" i="14"/>
  <c r="M850" i="14"/>
  <c r="M849" i="14"/>
  <c r="M848" i="14"/>
  <c r="M847" i="14"/>
  <c r="M846" i="14"/>
  <c r="M845" i="14"/>
  <c r="M844" i="14"/>
  <c r="M843" i="14"/>
  <c r="M842" i="14"/>
  <c r="M841" i="14"/>
  <c r="M840" i="14"/>
  <c r="M839" i="14"/>
  <c r="M838" i="14"/>
  <c r="M837" i="14"/>
  <c r="M836" i="14"/>
  <c r="M835" i="14"/>
  <c r="M834" i="14"/>
  <c r="M833" i="14"/>
  <c r="M832" i="14"/>
  <c r="M831" i="14"/>
  <c r="M830" i="14"/>
  <c r="M829" i="14"/>
  <c r="M828" i="14"/>
  <c r="M827" i="14"/>
  <c r="M826" i="14"/>
  <c r="M825" i="14"/>
  <c r="M824" i="14"/>
  <c r="M823" i="14"/>
  <c r="M822" i="14"/>
  <c r="M821" i="14"/>
  <c r="M820" i="14"/>
  <c r="M819" i="14"/>
  <c r="M818" i="14"/>
  <c r="M817" i="14"/>
  <c r="M816" i="14"/>
  <c r="M815" i="14"/>
  <c r="M814" i="14"/>
  <c r="M813" i="14"/>
  <c r="M812" i="14"/>
  <c r="M811" i="14"/>
  <c r="M810" i="14"/>
  <c r="M809" i="14"/>
  <c r="M808" i="14"/>
  <c r="M807" i="14"/>
  <c r="M806" i="14"/>
  <c r="M805" i="14"/>
  <c r="M804" i="14"/>
  <c r="M803" i="14"/>
  <c r="M802" i="14"/>
  <c r="M801" i="14"/>
  <c r="M800" i="14"/>
  <c r="M799" i="14"/>
  <c r="M798" i="14"/>
  <c r="M797" i="14"/>
  <c r="M796" i="14"/>
  <c r="M795" i="14"/>
  <c r="M794" i="14"/>
  <c r="M793" i="14"/>
  <c r="M792" i="14"/>
  <c r="M791" i="14"/>
  <c r="M790" i="14"/>
  <c r="M789" i="14"/>
  <c r="M788" i="14"/>
  <c r="M787" i="14"/>
  <c r="M786" i="14"/>
  <c r="M785" i="14"/>
  <c r="M784" i="14"/>
  <c r="M783" i="14"/>
  <c r="M782" i="14"/>
  <c r="M781" i="14"/>
  <c r="M780" i="14"/>
  <c r="M779" i="14"/>
  <c r="M778" i="14"/>
  <c r="M777" i="14"/>
  <c r="M776" i="14"/>
  <c r="M775" i="14"/>
  <c r="M774" i="14"/>
  <c r="M773" i="14"/>
  <c r="M772" i="14"/>
  <c r="M771" i="14"/>
  <c r="M770" i="14"/>
  <c r="M769" i="14"/>
  <c r="M768" i="14"/>
  <c r="M767" i="14"/>
  <c r="M766" i="14"/>
  <c r="M765" i="14"/>
  <c r="M764" i="14"/>
  <c r="M763" i="14"/>
  <c r="M762" i="14"/>
  <c r="M761" i="14"/>
  <c r="M760" i="14"/>
  <c r="M759" i="14"/>
  <c r="M758" i="14"/>
  <c r="M757" i="14"/>
  <c r="M756" i="14"/>
  <c r="M755" i="14"/>
  <c r="M754" i="14"/>
  <c r="M753" i="14"/>
  <c r="M752" i="14"/>
  <c r="M751" i="14"/>
  <c r="M750" i="14"/>
  <c r="M749" i="14"/>
  <c r="M748" i="14"/>
  <c r="M747" i="14"/>
  <c r="M746" i="14"/>
  <c r="M745" i="14"/>
  <c r="M744" i="14"/>
  <c r="M743" i="14"/>
  <c r="M742" i="14"/>
  <c r="M741" i="14"/>
  <c r="M740" i="14"/>
  <c r="M739" i="14"/>
  <c r="M738" i="14"/>
  <c r="M737" i="14"/>
  <c r="M736" i="14"/>
  <c r="M735" i="14"/>
  <c r="M734" i="14"/>
  <c r="M733" i="14"/>
  <c r="M732" i="14"/>
  <c r="M731" i="14"/>
  <c r="M730" i="14"/>
  <c r="M729" i="14"/>
  <c r="M728" i="14"/>
  <c r="M727" i="14"/>
  <c r="M726" i="14"/>
  <c r="M725" i="14"/>
  <c r="M724" i="14"/>
  <c r="M723" i="14"/>
  <c r="M722" i="14"/>
  <c r="M721" i="14"/>
  <c r="M720" i="14"/>
  <c r="M719" i="14"/>
  <c r="M718" i="14"/>
  <c r="M717" i="14"/>
  <c r="M716" i="14"/>
  <c r="M715" i="14"/>
  <c r="M714" i="14"/>
  <c r="M713" i="14"/>
  <c r="M712" i="14"/>
  <c r="M711" i="14"/>
  <c r="M710" i="14"/>
  <c r="M709" i="14"/>
  <c r="M708" i="14"/>
  <c r="M707" i="14"/>
  <c r="M706" i="14"/>
  <c r="M705" i="14"/>
  <c r="M704" i="14"/>
  <c r="M703" i="14"/>
  <c r="M702" i="14"/>
  <c r="M701" i="14"/>
  <c r="M700" i="14"/>
  <c r="M699" i="14"/>
  <c r="M698" i="14"/>
  <c r="M697" i="14"/>
  <c r="M696" i="14"/>
  <c r="M695" i="14"/>
  <c r="M694" i="14"/>
  <c r="M693" i="14"/>
  <c r="M692" i="14"/>
  <c r="M691" i="14"/>
  <c r="M690" i="14"/>
  <c r="M689" i="14"/>
  <c r="M688" i="14"/>
  <c r="M687" i="14"/>
  <c r="M686" i="14"/>
  <c r="M685" i="14"/>
  <c r="M684" i="14"/>
  <c r="M683" i="14"/>
  <c r="M682" i="14"/>
  <c r="M681" i="14"/>
  <c r="M680" i="14"/>
  <c r="M679" i="14"/>
  <c r="M678" i="14"/>
  <c r="M677" i="14"/>
  <c r="M676" i="14"/>
  <c r="M675" i="14"/>
  <c r="M674" i="14"/>
  <c r="M673" i="14"/>
  <c r="M672" i="14"/>
  <c r="M671" i="14"/>
  <c r="M670" i="14"/>
  <c r="M669" i="14"/>
  <c r="M668" i="14"/>
  <c r="M667" i="14"/>
  <c r="M666" i="14"/>
  <c r="M665" i="14"/>
  <c r="M664" i="14"/>
  <c r="M663" i="14"/>
  <c r="M662" i="14"/>
  <c r="M661" i="14"/>
  <c r="M660" i="14"/>
  <c r="M659" i="14"/>
  <c r="M658" i="14"/>
  <c r="M657" i="14"/>
  <c r="M656" i="14"/>
  <c r="M655" i="14"/>
  <c r="M654" i="14"/>
  <c r="M653" i="14"/>
  <c r="M652" i="14"/>
  <c r="M651" i="14"/>
  <c r="M650" i="14"/>
  <c r="M649" i="14"/>
  <c r="M648" i="14"/>
  <c r="M647" i="14"/>
  <c r="M646" i="14"/>
  <c r="M645" i="14"/>
  <c r="M644" i="14"/>
  <c r="M643" i="14"/>
  <c r="M642" i="14"/>
  <c r="M641" i="14"/>
  <c r="M640" i="14"/>
  <c r="M639" i="14"/>
  <c r="M638" i="14"/>
  <c r="M637" i="14"/>
  <c r="M636" i="14"/>
  <c r="M635" i="14"/>
  <c r="M634" i="14"/>
  <c r="M633" i="14"/>
  <c r="M632" i="14"/>
  <c r="M631" i="14"/>
  <c r="M630" i="14"/>
  <c r="M629" i="14"/>
  <c r="M628" i="14"/>
  <c r="M627" i="14"/>
  <c r="M626" i="14"/>
  <c r="M625" i="14"/>
  <c r="M624" i="14"/>
  <c r="M623" i="14"/>
  <c r="M622" i="14"/>
  <c r="M621" i="14"/>
  <c r="M620" i="14"/>
  <c r="M619" i="14"/>
  <c r="M618" i="14"/>
  <c r="M617" i="14"/>
  <c r="M616" i="14"/>
  <c r="M615" i="14"/>
  <c r="M614" i="14"/>
  <c r="M613" i="14"/>
  <c r="M612" i="14"/>
  <c r="M611" i="14"/>
  <c r="M610" i="14"/>
  <c r="M609" i="14"/>
  <c r="M608" i="14"/>
  <c r="M607" i="14"/>
  <c r="M606" i="14"/>
  <c r="M605" i="14"/>
  <c r="M604" i="14"/>
  <c r="M603" i="14"/>
  <c r="M602" i="14"/>
  <c r="M601" i="14"/>
  <c r="M600" i="14"/>
  <c r="M599" i="14"/>
  <c r="M598" i="14"/>
  <c r="M597" i="14"/>
  <c r="M596" i="14"/>
  <c r="M595" i="14"/>
  <c r="M594" i="14"/>
  <c r="M593" i="14"/>
  <c r="M592" i="14"/>
  <c r="M591" i="14"/>
  <c r="M590" i="14"/>
  <c r="M589" i="14"/>
  <c r="M588" i="14"/>
  <c r="M587" i="14"/>
  <c r="M586" i="14"/>
  <c r="M585" i="14"/>
  <c r="M584" i="14"/>
  <c r="M583" i="14"/>
  <c r="M582" i="14"/>
  <c r="M581" i="14"/>
  <c r="M580" i="14"/>
  <c r="M579" i="14"/>
  <c r="M578" i="14"/>
  <c r="M577" i="14"/>
  <c r="M576" i="14"/>
  <c r="M575" i="14"/>
  <c r="M574" i="14"/>
  <c r="M573" i="14"/>
  <c r="M572" i="14"/>
  <c r="M571" i="14"/>
  <c r="M570" i="14"/>
  <c r="M569" i="14"/>
  <c r="M568" i="14"/>
  <c r="M567" i="14"/>
  <c r="M566" i="14"/>
  <c r="M565" i="14"/>
  <c r="M564" i="14"/>
  <c r="M563" i="14"/>
  <c r="M562" i="14"/>
  <c r="M561" i="14"/>
  <c r="M560" i="14"/>
  <c r="M559" i="14"/>
  <c r="M558" i="14"/>
  <c r="M557" i="14"/>
  <c r="M556" i="14"/>
  <c r="M55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9" i="14"/>
  <c r="M538" i="14"/>
  <c r="M537" i="14"/>
  <c r="M536" i="14"/>
  <c r="M535" i="14"/>
  <c r="M534" i="14"/>
  <c r="M533" i="14"/>
  <c r="M532" i="14"/>
  <c r="M531" i="14"/>
  <c r="M530" i="14"/>
  <c r="M529" i="14"/>
  <c r="M528" i="14"/>
  <c r="M527" i="14"/>
  <c r="M526" i="14"/>
  <c r="M525" i="14"/>
  <c r="M524" i="14"/>
  <c r="M523" i="14"/>
  <c r="M522" i="14"/>
  <c r="M521" i="14"/>
  <c r="M520" i="14"/>
  <c r="M519" i="14"/>
  <c r="M518" i="14"/>
  <c r="M517" i="14"/>
  <c r="M516" i="14"/>
  <c r="M515" i="14"/>
  <c r="M514" i="14"/>
  <c r="M513" i="14"/>
  <c r="M512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6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463" i="14"/>
  <c r="M462" i="14"/>
  <c r="M461" i="14"/>
  <c r="M460" i="14"/>
  <c r="M459" i="14"/>
  <c r="M458" i="14"/>
  <c r="M457" i="14"/>
  <c r="M456" i="14"/>
  <c r="M455" i="14"/>
  <c r="M454" i="14"/>
  <c r="M453" i="14"/>
  <c r="M452" i="14"/>
  <c r="M451" i="14"/>
  <c r="M450" i="14"/>
  <c r="M449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2043" i="17"/>
  <c r="M2042" i="17"/>
  <c r="M2041" i="17"/>
  <c r="M2040" i="17"/>
  <c r="M2039" i="17"/>
  <c r="M2038" i="17"/>
  <c r="M2037" i="17"/>
  <c r="M2036" i="17"/>
  <c r="M2035" i="17"/>
  <c r="M2034" i="17"/>
  <c r="M2033" i="17"/>
  <c r="M2032" i="17"/>
  <c r="M2031" i="17"/>
  <c r="M2030" i="17"/>
  <c r="M2029" i="17"/>
  <c r="M2028" i="17"/>
  <c r="M2027" i="17"/>
  <c r="M2026" i="17"/>
  <c r="M2025" i="17"/>
  <c r="M2024" i="17"/>
  <c r="M2023" i="17"/>
  <c r="M2022" i="17"/>
  <c r="M2021" i="17"/>
  <c r="M2020" i="17"/>
  <c r="M2019" i="17"/>
  <c r="M2018" i="17"/>
  <c r="M2017" i="17"/>
  <c r="M2016" i="17"/>
  <c r="M2015" i="17"/>
  <c r="M2014" i="17"/>
  <c r="M2013" i="17"/>
  <c r="M2012" i="17"/>
  <c r="M2011" i="17"/>
  <c r="M2010" i="17"/>
  <c r="M2009" i="17"/>
  <c r="M2008" i="17"/>
  <c r="M2007" i="17"/>
  <c r="M2006" i="17"/>
  <c r="M2005" i="17"/>
  <c r="M2004" i="17"/>
  <c r="M2003" i="17"/>
  <c r="M2002" i="17"/>
  <c r="M2001" i="17"/>
  <c r="M2000" i="17"/>
  <c r="M1999" i="17"/>
  <c r="M1998" i="17"/>
  <c r="M1997" i="17"/>
  <c r="M1996" i="17"/>
  <c r="M1995" i="17"/>
  <c r="M1994" i="17"/>
  <c r="M1993" i="17"/>
  <c r="M1992" i="17"/>
  <c r="M1991" i="17"/>
  <c r="M1990" i="17"/>
  <c r="M1989" i="17"/>
  <c r="M1988" i="17"/>
  <c r="M1987" i="17"/>
  <c r="M1986" i="17"/>
  <c r="M1985" i="17"/>
  <c r="M1984" i="17"/>
  <c r="M1983" i="17"/>
  <c r="M1982" i="17"/>
  <c r="M1981" i="17"/>
  <c r="M1980" i="17"/>
  <c r="M1979" i="17"/>
  <c r="M1978" i="17"/>
  <c r="M1977" i="17"/>
  <c r="M1976" i="17"/>
  <c r="M1975" i="17"/>
  <c r="M1974" i="17"/>
  <c r="M1973" i="17"/>
  <c r="M1972" i="17"/>
  <c r="M1971" i="17"/>
  <c r="M1970" i="17"/>
  <c r="M1969" i="17"/>
  <c r="M1968" i="17"/>
  <c r="M1967" i="17"/>
  <c r="M1966" i="17"/>
  <c r="M1965" i="17"/>
  <c r="M1964" i="17"/>
  <c r="M1963" i="17"/>
  <c r="M1962" i="17"/>
  <c r="M1961" i="17"/>
  <c r="M1960" i="17"/>
  <c r="M1959" i="17"/>
  <c r="M1958" i="17"/>
  <c r="M1957" i="17"/>
  <c r="M1956" i="17"/>
  <c r="M1955" i="17"/>
  <c r="M1954" i="17"/>
  <c r="M1953" i="17"/>
  <c r="M1952" i="17"/>
  <c r="M1951" i="17"/>
  <c r="M1950" i="17"/>
  <c r="M1949" i="17"/>
  <c r="M1948" i="17"/>
  <c r="M1947" i="17"/>
  <c r="M1946" i="17"/>
  <c r="M1945" i="17"/>
  <c r="M1944" i="17"/>
  <c r="M1943" i="17"/>
  <c r="M1942" i="17"/>
  <c r="M1941" i="17"/>
  <c r="M1940" i="17"/>
  <c r="M1939" i="17"/>
  <c r="M1938" i="17"/>
  <c r="M1937" i="17"/>
  <c r="M1936" i="17"/>
  <c r="M1935" i="17"/>
  <c r="M1934" i="17"/>
  <c r="M1933" i="17"/>
  <c r="M1932" i="17"/>
  <c r="M1931" i="17"/>
  <c r="M1930" i="17"/>
  <c r="M1929" i="17"/>
  <c r="M1928" i="17"/>
  <c r="M1927" i="17"/>
  <c r="M1926" i="17"/>
  <c r="M1925" i="17"/>
  <c r="M1924" i="17"/>
  <c r="M1923" i="17"/>
  <c r="M1922" i="17"/>
  <c r="M1921" i="17"/>
  <c r="M1920" i="17"/>
  <c r="M1919" i="17"/>
  <c r="M1918" i="17"/>
  <c r="M1917" i="17"/>
  <c r="M1916" i="17"/>
  <c r="M1915" i="17"/>
  <c r="M1914" i="17"/>
  <c r="M1913" i="17"/>
  <c r="M1912" i="17"/>
  <c r="M1911" i="17"/>
  <c r="M1910" i="17"/>
  <c r="M1909" i="17"/>
  <c r="M1908" i="17"/>
  <c r="M1907" i="17"/>
  <c r="M1906" i="17"/>
  <c r="M1905" i="17"/>
  <c r="M1904" i="17"/>
  <c r="M1903" i="17"/>
  <c r="M1902" i="17"/>
  <c r="M1901" i="17"/>
  <c r="M1900" i="17"/>
  <c r="M1899" i="17"/>
  <c r="M1898" i="17"/>
  <c r="M1897" i="17"/>
  <c r="M1896" i="17"/>
  <c r="M1895" i="17"/>
  <c r="M1894" i="17"/>
  <c r="M1893" i="17"/>
  <c r="M1892" i="17"/>
  <c r="M1891" i="17"/>
  <c r="M1890" i="17"/>
  <c r="M1889" i="17"/>
  <c r="M1888" i="17"/>
  <c r="M1887" i="17"/>
  <c r="M1886" i="17"/>
  <c r="M1885" i="17"/>
  <c r="M1884" i="17"/>
  <c r="M1883" i="17"/>
  <c r="M1882" i="17"/>
  <c r="M1881" i="17"/>
  <c r="M1880" i="17"/>
  <c r="M1879" i="17"/>
  <c r="M1878" i="17"/>
  <c r="M1877" i="17"/>
  <c r="M1876" i="17"/>
  <c r="M1875" i="17"/>
  <c r="M1874" i="17"/>
  <c r="M1873" i="17"/>
  <c r="M1872" i="17"/>
  <c r="M1871" i="17"/>
  <c r="M1870" i="17"/>
  <c r="M1869" i="17"/>
  <c r="M1868" i="17"/>
  <c r="M1867" i="17"/>
  <c r="M1866" i="17"/>
  <c r="M1865" i="17"/>
  <c r="M1864" i="17"/>
  <c r="M1863" i="17"/>
  <c r="M1862" i="17"/>
  <c r="M1861" i="17"/>
  <c r="M1860" i="17"/>
  <c r="M1859" i="17"/>
  <c r="M1858" i="17"/>
  <c r="M1857" i="17"/>
  <c r="M1856" i="17"/>
  <c r="M1855" i="17"/>
  <c r="M1854" i="17"/>
  <c r="M1853" i="17"/>
  <c r="M1852" i="17"/>
  <c r="M1851" i="17"/>
  <c r="M1850" i="17"/>
  <c r="M1849" i="17"/>
  <c r="M1848" i="17"/>
  <c r="M1847" i="17"/>
  <c r="M1846" i="17"/>
  <c r="M1845" i="17"/>
  <c r="M1844" i="17"/>
  <c r="M1843" i="17"/>
  <c r="M1842" i="17"/>
  <c r="M1841" i="17"/>
  <c r="M1840" i="17"/>
  <c r="M1839" i="17"/>
  <c r="M1838" i="17"/>
  <c r="M1837" i="17"/>
  <c r="M1836" i="17"/>
  <c r="M1835" i="17"/>
  <c r="M1834" i="17"/>
  <c r="M1833" i="17"/>
  <c r="M1832" i="17"/>
  <c r="M1831" i="17"/>
  <c r="M1830" i="17"/>
  <c r="M1829" i="17"/>
  <c r="M1828" i="17"/>
  <c r="M1827" i="17"/>
  <c r="M1826" i="17"/>
  <c r="M1825" i="17"/>
  <c r="M1824" i="17"/>
  <c r="M1823" i="17"/>
  <c r="M1822" i="17"/>
  <c r="M1821" i="17"/>
  <c r="M1820" i="17"/>
  <c r="M1819" i="17"/>
  <c r="M1818" i="17"/>
  <c r="M1817" i="17"/>
  <c r="M1816" i="17"/>
  <c r="M1815" i="17"/>
  <c r="M1814" i="17"/>
  <c r="M1813" i="17"/>
  <c r="M1812" i="17"/>
  <c r="M1811" i="17"/>
  <c r="M1810" i="17"/>
  <c r="M1809" i="17"/>
  <c r="M1808" i="17"/>
  <c r="M1807" i="17"/>
  <c r="M1806" i="17"/>
  <c r="M1805" i="17"/>
  <c r="M1804" i="17"/>
  <c r="M1803" i="17"/>
  <c r="M1802" i="17"/>
  <c r="M1801" i="17"/>
  <c r="M1800" i="17"/>
  <c r="M1799" i="17"/>
  <c r="M1798" i="17"/>
  <c r="M1797" i="17"/>
  <c r="M1796" i="17"/>
  <c r="M1795" i="17"/>
  <c r="M1794" i="17"/>
  <c r="M1793" i="17"/>
  <c r="M1792" i="17"/>
  <c r="M1791" i="17"/>
  <c r="M1790" i="17"/>
  <c r="M1789" i="17"/>
  <c r="M1788" i="17"/>
  <c r="M1787" i="17"/>
  <c r="M1786" i="17"/>
  <c r="M1785" i="17"/>
  <c r="M1784" i="17"/>
  <c r="M1783" i="17"/>
  <c r="M1782" i="17"/>
  <c r="M1781" i="17"/>
  <c r="M1780" i="17"/>
  <c r="M1779" i="17"/>
  <c r="M1778" i="17"/>
  <c r="M1777" i="17"/>
  <c r="M1776" i="17"/>
  <c r="M1775" i="17"/>
  <c r="M1774" i="17"/>
  <c r="M1773" i="17"/>
  <c r="M1772" i="17"/>
  <c r="M1771" i="17"/>
  <c r="M1770" i="17"/>
  <c r="M1769" i="17"/>
  <c r="M1768" i="17"/>
  <c r="M1767" i="17"/>
  <c r="M1766" i="17"/>
  <c r="M1765" i="17"/>
  <c r="M1764" i="17"/>
  <c r="M1763" i="17"/>
  <c r="M1762" i="17"/>
  <c r="M1761" i="17"/>
  <c r="M1760" i="17"/>
  <c r="M1759" i="17"/>
  <c r="M1758" i="17"/>
  <c r="M1757" i="17"/>
  <c r="M1756" i="17"/>
  <c r="M1755" i="17"/>
  <c r="M1754" i="17"/>
  <c r="M1753" i="17"/>
  <c r="M1752" i="17"/>
  <c r="M1751" i="17"/>
  <c r="M1750" i="17"/>
  <c r="M1749" i="17"/>
  <c r="M1748" i="17"/>
  <c r="M1747" i="17"/>
  <c r="M1746" i="17"/>
  <c r="M1745" i="17"/>
  <c r="M1744" i="17"/>
  <c r="M1743" i="17"/>
  <c r="M1742" i="17"/>
  <c r="M1741" i="17"/>
  <c r="M1740" i="17"/>
  <c r="M1739" i="17"/>
  <c r="M1738" i="17"/>
  <c r="M1737" i="17"/>
  <c r="M1736" i="17"/>
  <c r="M1735" i="17"/>
  <c r="M1734" i="17"/>
  <c r="M1733" i="17"/>
  <c r="M1732" i="17"/>
  <c r="M1731" i="17"/>
  <c r="M1730" i="17"/>
  <c r="M1729" i="17"/>
  <c r="M1728" i="17"/>
  <c r="M1727" i="17"/>
  <c r="M1726" i="17"/>
  <c r="M1725" i="17"/>
  <c r="M1724" i="17"/>
  <c r="M1723" i="17"/>
  <c r="M1722" i="17"/>
  <c r="M1721" i="17"/>
  <c r="M1720" i="17"/>
  <c r="M1719" i="17"/>
  <c r="M1718" i="17"/>
  <c r="M1717" i="17"/>
  <c r="M1716" i="17"/>
  <c r="M1715" i="17"/>
  <c r="M1714" i="17"/>
  <c r="M1713" i="17"/>
  <c r="M1712" i="17"/>
  <c r="M1711" i="17"/>
  <c r="M1710" i="17"/>
  <c r="M1709" i="17"/>
  <c r="M1708" i="17"/>
  <c r="M1707" i="17"/>
  <c r="M1706" i="17"/>
  <c r="M1705" i="17"/>
  <c r="M1704" i="17"/>
  <c r="M1703" i="17"/>
  <c r="M1702" i="17"/>
  <c r="M1701" i="17"/>
  <c r="M1700" i="17"/>
  <c r="M1699" i="17"/>
  <c r="M1698" i="17"/>
  <c r="M1697" i="17"/>
  <c r="M1696" i="17"/>
  <c r="M1695" i="17"/>
  <c r="M1694" i="17"/>
  <c r="M1693" i="17"/>
  <c r="M1692" i="17"/>
  <c r="M1691" i="17"/>
  <c r="M1690" i="17"/>
  <c r="M1689" i="17"/>
  <c r="M1688" i="17"/>
  <c r="M1687" i="17"/>
  <c r="M1686" i="17"/>
  <c r="M1685" i="17"/>
  <c r="M1684" i="17"/>
  <c r="M1683" i="17"/>
  <c r="M1682" i="17"/>
  <c r="M1681" i="17"/>
  <c r="M1680" i="17"/>
  <c r="M1679" i="17"/>
  <c r="M1678" i="17"/>
  <c r="M1677" i="17"/>
  <c r="M1676" i="17"/>
  <c r="M1675" i="17"/>
  <c r="M1674" i="17"/>
  <c r="M1673" i="17"/>
  <c r="M1672" i="17"/>
  <c r="M1671" i="17"/>
  <c r="M1670" i="17"/>
  <c r="M1669" i="17"/>
  <c r="M1668" i="17"/>
  <c r="M1667" i="17"/>
  <c r="M1666" i="17"/>
  <c r="M1665" i="17"/>
  <c r="M1664" i="17"/>
  <c r="M1663" i="17"/>
  <c r="M1662" i="17"/>
  <c r="M1661" i="17"/>
  <c r="M1660" i="17"/>
  <c r="M1659" i="17"/>
  <c r="M1658" i="17"/>
  <c r="M1657" i="17"/>
  <c r="M1656" i="17"/>
  <c r="M1655" i="17"/>
  <c r="M1654" i="17"/>
  <c r="M1653" i="17"/>
  <c r="M1652" i="17"/>
  <c r="M1651" i="17"/>
  <c r="M1650" i="17"/>
  <c r="M1649" i="17"/>
  <c r="M1648" i="17"/>
  <c r="M1647" i="17"/>
  <c r="M1646" i="17"/>
  <c r="M1645" i="17"/>
  <c r="M1644" i="17"/>
  <c r="M1643" i="17"/>
  <c r="M1642" i="17"/>
  <c r="M1641" i="17"/>
  <c r="M1640" i="17"/>
  <c r="M1639" i="17"/>
  <c r="M1638" i="17"/>
  <c r="M1637" i="17"/>
  <c r="M1636" i="17"/>
  <c r="M1635" i="17"/>
  <c r="M1634" i="17"/>
  <c r="M1633" i="17"/>
  <c r="M1632" i="17"/>
  <c r="M1631" i="17"/>
  <c r="M1630" i="17"/>
  <c r="M1629" i="17"/>
  <c r="M1628" i="17"/>
  <c r="M1627" i="17"/>
  <c r="M1626" i="17"/>
  <c r="M1625" i="17"/>
  <c r="M1624" i="17"/>
  <c r="M1623" i="17"/>
  <c r="M1622" i="17"/>
  <c r="M1621" i="17"/>
  <c r="M1620" i="17"/>
  <c r="M1619" i="17"/>
  <c r="M1618" i="17"/>
  <c r="M1617" i="17"/>
  <c r="M1616" i="17"/>
  <c r="M1615" i="17"/>
  <c r="M1614" i="17"/>
  <c r="M1613" i="17"/>
  <c r="M1612" i="17"/>
  <c r="M1611" i="17"/>
  <c r="M1610" i="17"/>
  <c r="M1609" i="17"/>
  <c r="M1608" i="17"/>
  <c r="M1607" i="17"/>
  <c r="M1606" i="17"/>
  <c r="M1605" i="17"/>
  <c r="M1604" i="17"/>
  <c r="M1603" i="17"/>
  <c r="M1602" i="17"/>
  <c r="M1601" i="17"/>
  <c r="M1600" i="17"/>
  <c r="M1599" i="17"/>
  <c r="M1598" i="17"/>
  <c r="M1597" i="17"/>
  <c r="M1596" i="17"/>
  <c r="M1595" i="17"/>
  <c r="M1594" i="17"/>
  <c r="M1593" i="17"/>
  <c r="M1592" i="17"/>
  <c r="M1591" i="17"/>
  <c r="M1590" i="17"/>
  <c r="M1589" i="17"/>
  <c r="M1588" i="17"/>
  <c r="M1587" i="17"/>
  <c r="M1586" i="17"/>
  <c r="M1585" i="17"/>
  <c r="M1584" i="17"/>
  <c r="M1583" i="17"/>
  <c r="M1582" i="17"/>
  <c r="M1581" i="17"/>
  <c r="M1580" i="17"/>
  <c r="M1579" i="17"/>
  <c r="M1578" i="17"/>
  <c r="M1577" i="17"/>
  <c r="M1576" i="17"/>
  <c r="M1575" i="17"/>
  <c r="M1574" i="17"/>
  <c r="M1573" i="17"/>
  <c r="M1572" i="17"/>
  <c r="M1571" i="17"/>
  <c r="M1570" i="17"/>
  <c r="M1569" i="17"/>
  <c r="M1568" i="17"/>
  <c r="M1567" i="17"/>
  <c r="M1566" i="17"/>
  <c r="M1565" i="17"/>
  <c r="M1564" i="17"/>
  <c r="M1563" i="17"/>
  <c r="M1562" i="17"/>
  <c r="M1561" i="17"/>
  <c r="M1560" i="17"/>
  <c r="M1559" i="17"/>
  <c r="M1558" i="17"/>
  <c r="M1557" i="17"/>
  <c r="M1556" i="17"/>
  <c r="M1555" i="17"/>
  <c r="M1554" i="17"/>
  <c r="M1553" i="17"/>
  <c r="M1552" i="17"/>
  <c r="M1551" i="17"/>
  <c r="M1550" i="17"/>
  <c r="M1549" i="17"/>
  <c r="M1548" i="17"/>
  <c r="M1547" i="17"/>
  <c r="M1546" i="17"/>
  <c r="M1545" i="17"/>
  <c r="M1544" i="17"/>
  <c r="M1543" i="17"/>
  <c r="M1542" i="17"/>
  <c r="M1541" i="17"/>
  <c r="M1540" i="17"/>
  <c r="M1539" i="17"/>
  <c r="M1538" i="17"/>
  <c r="M1537" i="17"/>
  <c r="M1536" i="17"/>
  <c r="M1535" i="17"/>
  <c r="M1534" i="17"/>
  <c r="M1533" i="17"/>
  <c r="M1532" i="17"/>
  <c r="M1531" i="17"/>
  <c r="M1530" i="17"/>
  <c r="M1529" i="17"/>
  <c r="M1528" i="17"/>
  <c r="M1527" i="17"/>
  <c r="M1526" i="17"/>
  <c r="M1525" i="17"/>
  <c r="M1524" i="17"/>
  <c r="M1523" i="17"/>
  <c r="M1522" i="17"/>
  <c r="M1521" i="17"/>
  <c r="M1520" i="17"/>
  <c r="M1519" i="17"/>
  <c r="M1518" i="17"/>
  <c r="M1517" i="17"/>
  <c r="M1516" i="17"/>
  <c r="M1515" i="17"/>
  <c r="M1514" i="17"/>
  <c r="M1513" i="17"/>
  <c r="M1512" i="17"/>
  <c r="M1511" i="17"/>
  <c r="M1510" i="17"/>
  <c r="M1509" i="17"/>
  <c r="M1508" i="17"/>
  <c r="M1507" i="17"/>
  <c r="M1506" i="17"/>
  <c r="M1505" i="17"/>
  <c r="M1504" i="17"/>
  <c r="M1503" i="17"/>
  <c r="M1502" i="17"/>
  <c r="M1501" i="17"/>
  <c r="M1500" i="17"/>
  <c r="M1499" i="17"/>
  <c r="M1498" i="17"/>
  <c r="M1497" i="17"/>
  <c r="M1496" i="17"/>
  <c r="M1495" i="17"/>
  <c r="M1494" i="17"/>
  <c r="M1493" i="17"/>
  <c r="M1492" i="17"/>
  <c r="M1491" i="17"/>
  <c r="M1490" i="17"/>
  <c r="M1489" i="17"/>
  <c r="M1488" i="17"/>
  <c r="M1487" i="17"/>
  <c r="M1486" i="17"/>
  <c r="M1485" i="17"/>
  <c r="M1484" i="17"/>
  <c r="M1483" i="17"/>
  <c r="M1482" i="17"/>
  <c r="M1481" i="17"/>
  <c r="M1480" i="17"/>
  <c r="M1479" i="17"/>
  <c r="M1478" i="17"/>
  <c r="M1477" i="17"/>
  <c r="M1476" i="17"/>
  <c r="M1475" i="17"/>
  <c r="M1474" i="17"/>
  <c r="M1473" i="17"/>
  <c r="M1472" i="17"/>
  <c r="M1471" i="17"/>
  <c r="M1470" i="17"/>
  <c r="M1469" i="17"/>
  <c r="M1468" i="17"/>
  <c r="M1467" i="17"/>
  <c r="M1466" i="17"/>
  <c r="M1465" i="17"/>
  <c r="M1464" i="17"/>
  <c r="M1463" i="17"/>
  <c r="M1462" i="17"/>
  <c r="M1461" i="17"/>
  <c r="M1460" i="17"/>
  <c r="M1459" i="17"/>
  <c r="M1458" i="17"/>
  <c r="M1457" i="17"/>
  <c r="M1456" i="17"/>
  <c r="M1455" i="17"/>
  <c r="M1454" i="17"/>
  <c r="M1453" i="17"/>
  <c r="M1452" i="17"/>
  <c r="M1451" i="17"/>
  <c r="M1450" i="17"/>
  <c r="M1449" i="17"/>
  <c r="M1448" i="17"/>
  <c r="M1447" i="17"/>
  <c r="M1446" i="17"/>
  <c r="M1445" i="17"/>
  <c r="M1444" i="17"/>
  <c r="M1443" i="17"/>
  <c r="M1442" i="17"/>
  <c r="M1441" i="17"/>
  <c r="M1440" i="17"/>
  <c r="M1439" i="17"/>
  <c r="M1438" i="17"/>
  <c r="M1437" i="17"/>
  <c r="M1436" i="17"/>
  <c r="M1435" i="17"/>
  <c r="M1434" i="17"/>
  <c r="M1433" i="17"/>
  <c r="M1432" i="17"/>
  <c r="M1431" i="17"/>
  <c r="M1430" i="17"/>
  <c r="M1429" i="17"/>
  <c r="M1428" i="17"/>
  <c r="M1427" i="17"/>
  <c r="M1426" i="17"/>
  <c r="M1425" i="17"/>
  <c r="M1424" i="17"/>
  <c r="M1423" i="17"/>
  <c r="M1422" i="17"/>
  <c r="M1421" i="17"/>
  <c r="M1420" i="17"/>
  <c r="M1419" i="17"/>
  <c r="M1418" i="17"/>
  <c r="M1417" i="17"/>
  <c r="M1416" i="17"/>
  <c r="M1415" i="17"/>
  <c r="M1414" i="17"/>
  <c r="M1413" i="17"/>
  <c r="M1412" i="17"/>
  <c r="M1411" i="17"/>
  <c r="M1410" i="17"/>
  <c r="M1409" i="17"/>
  <c r="M1408" i="17"/>
  <c r="M1407" i="17"/>
  <c r="M1406" i="17"/>
  <c r="M1405" i="17"/>
  <c r="M1404" i="17"/>
  <c r="M1403" i="17"/>
  <c r="M1402" i="17"/>
  <c r="M1401" i="17"/>
  <c r="M1400" i="17"/>
  <c r="M1399" i="17"/>
  <c r="M1398" i="17"/>
  <c r="M1397" i="17"/>
  <c r="M1396" i="17"/>
  <c r="M1395" i="17"/>
  <c r="M1394" i="17"/>
  <c r="M1393" i="17"/>
  <c r="M1392" i="17"/>
  <c r="M1391" i="17"/>
  <c r="M1390" i="17"/>
  <c r="M1389" i="17"/>
  <c r="M1388" i="17"/>
  <c r="M1387" i="17"/>
  <c r="M1386" i="17"/>
  <c r="M1385" i="17"/>
  <c r="M1384" i="17"/>
  <c r="M1383" i="17"/>
  <c r="M1382" i="17"/>
  <c r="M1381" i="17"/>
  <c r="M1380" i="17"/>
  <c r="M1379" i="17"/>
  <c r="M1378" i="17"/>
  <c r="M1377" i="17"/>
  <c r="M1376" i="17"/>
  <c r="M1375" i="17"/>
  <c r="M1374" i="17"/>
  <c r="M1373" i="17"/>
  <c r="M1372" i="17"/>
  <c r="M1371" i="17"/>
  <c r="M1370" i="17"/>
  <c r="M1369" i="17"/>
  <c r="M1368" i="17"/>
  <c r="M1367" i="17"/>
  <c r="M1366" i="17"/>
  <c r="M1365" i="17"/>
  <c r="M1364" i="17"/>
  <c r="M1363" i="17"/>
  <c r="M1362" i="17"/>
  <c r="M1361" i="17"/>
  <c r="M1360" i="17"/>
  <c r="M1359" i="17"/>
  <c r="M1358" i="17"/>
  <c r="M1357" i="17"/>
  <c r="M1356" i="17"/>
  <c r="M1355" i="17"/>
  <c r="M1354" i="17"/>
  <c r="M1353" i="17"/>
  <c r="M1352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2043" i="12"/>
  <c r="M2042" i="12"/>
  <c r="M2041" i="12"/>
  <c r="M2040" i="12"/>
  <c r="M2039" i="12"/>
  <c r="M2038" i="12"/>
  <c r="M2037" i="12"/>
  <c r="M2036" i="12"/>
  <c r="M2035" i="12"/>
  <c r="M2034" i="12"/>
  <c r="M2033" i="12"/>
  <c r="M2032" i="12"/>
  <c r="M2031" i="12"/>
  <c r="M2030" i="12"/>
  <c r="M2029" i="12"/>
  <c r="M2028" i="12"/>
  <c r="M2027" i="12"/>
  <c r="M2026" i="12"/>
  <c r="M2025" i="12"/>
  <c r="M2024" i="12"/>
  <c r="M2023" i="12"/>
  <c r="M2022" i="12"/>
  <c r="M2021" i="12"/>
  <c r="M2020" i="12"/>
  <c r="M2019" i="12"/>
  <c r="M2018" i="12"/>
  <c r="M2017" i="12"/>
  <c r="M2016" i="12"/>
  <c r="M2015" i="12"/>
  <c r="M2014" i="12"/>
  <c r="M2013" i="12"/>
  <c r="M2012" i="12"/>
  <c r="M2011" i="12"/>
  <c r="M2010" i="12"/>
  <c r="M2009" i="12"/>
  <c r="M2008" i="12"/>
  <c r="M2007" i="12"/>
  <c r="M2006" i="12"/>
  <c r="M2005" i="12"/>
  <c r="M2004" i="12"/>
  <c r="M2003" i="12"/>
  <c r="M2002" i="12"/>
  <c r="M2001" i="12"/>
  <c r="M2000" i="12"/>
  <c r="M1999" i="12"/>
  <c r="M1998" i="12"/>
  <c r="M1997" i="12"/>
  <c r="M1996" i="12"/>
  <c r="M1995" i="12"/>
  <c r="M1994" i="12"/>
  <c r="M1993" i="12"/>
  <c r="M1992" i="12"/>
  <c r="M1991" i="12"/>
  <c r="M1990" i="12"/>
  <c r="M1989" i="12"/>
  <c r="M1988" i="12"/>
  <c r="M1987" i="12"/>
  <c r="M1986" i="12"/>
  <c r="M1985" i="12"/>
  <c r="M1984" i="12"/>
  <c r="M1983" i="12"/>
  <c r="M1982" i="12"/>
  <c r="M1981" i="12"/>
  <c r="M1980" i="12"/>
  <c r="M1979" i="12"/>
  <c r="M1978" i="12"/>
  <c r="M1977" i="12"/>
  <c r="M1976" i="12"/>
  <c r="M1975" i="12"/>
  <c r="M1974" i="12"/>
  <c r="M1973" i="12"/>
  <c r="M1972" i="12"/>
  <c r="M1971" i="12"/>
  <c r="M1970" i="12"/>
  <c r="M1969" i="12"/>
  <c r="M1968" i="12"/>
  <c r="M1967" i="12"/>
  <c r="M1966" i="12"/>
  <c r="M1965" i="12"/>
  <c r="M1964" i="12"/>
  <c r="M1963" i="12"/>
  <c r="M1962" i="12"/>
  <c r="M1961" i="12"/>
  <c r="M1960" i="12"/>
  <c r="M1959" i="12"/>
  <c r="M1958" i="12"/>
  <c r="M1957" i="12"/>
  <c r="M1956" i="12"/>
  <c r="M1955" i="12"/>
  <c r="M1954" i="12"/>
  <c r="M1953" i="12"/>
  <c r="M1952" i="12"/>
  <c r="M1951" i="12"/>
  <c r="M1950" i="12"/>
  <c r="M1949" i="12"/>
  <c r="M1948" i="12"/>
  <c r="M1947" i="12"/>
  <c r="M1946" i="12"/>
  <c r="M1945" i="12"/>
  <c r="M1944" i="12"/>
  <c r="M1943" i="12"/>
  <c r="M1942" i="12"/>
  <c r="M1941" i="12"/>
  <c r="M1940" i="12"/>
  <c r="M1939" i="12"/>
  <c r="M1938" i="12"/>
  <c r="M1937" i="12"/>
  <c r="M1936" i="12"/>
  <c r="M1935" i="12"/>
  <c r="M1934" i="12"/>
  <c r="M1933" i="12"/>
  <c r="M1932" i="12"/>
  <c r="M1931" i="12"/>
  <c r="M1930" i="12"/>
  <c r="M1929" i="12"/>
  <c r="M1928" i="12"/>
  <c r="M1927" i="12"/>
  <c r="M1926" i="12"/>
  <c r="M1925" i="12"/>
  <c r="M1924" i="12"/>
  <c r="M1923" i="12"/>
  <c r="M1922" i="12"/>
  <c r="M1921" i="12"/>
  <c r="M1920" i="12"/>
  <c r="M1919" i="12"/>
  <c r="M1918" i="12"/>
  <c r="M1917" i="12"/>
  <c r="M1916" i="12"/>
  <c r="M1915" i="12"/>
  <c r="M1914" i="12"/>
  <c r="M1913" i="12"/>
  <c r="M1912" i="12"/>
  <c r="M1911" i="12"/>
  <c r="M1910" i="12"/>
  <c r="M1909" i="12"/>
  <c r="M1908" i="12"/>
  <c r="M1907" i="12"/>
  <c r="M1906" i="12"/>
  <c r="M1905" i="12"/>
  <c r="M1904" i="12"/>
  <c r="M1903" i="12"/>
  <c r="M1902" i="12"/>
  <c r="M1901" i="12"/>
  <c r="M1900" i="12"/>
  <c r="M1899" i="12"/>
  <c r="M1898" i="12"/>
  <c r="M1897" i="12"/>
  <c r="M1896" i="12"/>
  <c r="M1895" i="12"/>
  <c r="M1894" i="12"/>
  <c r="M1893" i="12"/>
  <c r="M1892" i="12"/>
  <c r="M1891" i="12"/>
  <c r="M1890" i="12"/>
  <c r="M1889" i="12"/>
  <c r="M1888" i="12"/>
  <c r="M1887" i="12"/>
  <c r="M1886" i="12"/>
  <c r="M1885" i="12"/>
  <c r="M1884" i="12"/>
  <c r="M1883" i="12"/>
  <c r="M1882" i="12"/>
  <c r="M1881" i="12"/>
  <c r="M1880" i="12"/>
  <c r="M1879" i="12"/>
  <c r="M1878" i="12"/>
  <c r="M1877" i="12"/>
  <c r="M1876" i="12"/>
  <c r="M1875" i="12"/>
  <c r="M1874" i="12"/>
  <c r="M1873" i="12"/>
  <c r="M1872" i="12"/>
  <c r="M1871" i="12"/>
  <c r="M1870" i="12"/>
  <c r="M1869" i="12"/>
  <c r="M1868" i="12"/>
  <c r="M1867" i="12"/>
  <c r="M1866" i="12"/>
  <c r="M1865" i="12"/>
  <c r="M1864" i="12"/>
  <c r="M1863" i="12"/>
  <c r="M1862" i="12"/>
  <c r="M1861" i="12"/>
  <c r="M1860" i="12"/>
  <c r="M1859" i="12"/>
  <c r="M1858" i="12"/>
  <c r="M1857" i="12"/>
  <c r="M1856" i="12"/>
  <c r="M1855" i="12"/>
  <c r="M1854" i="12"/>
  <c r="M1853" i="12"/>
  <c r="M1852" i="12"/>
  <c r="M1851" i="12"/>
  <c r="M1850" i="12"/>
  <c r="M1849" i="12"/>
  <c r="M1848" i="12"/>
  <c r="M1847" i="12"/>
  <c r="M1846" i="12"/>
  <c r="M1845" i="12"/>
  <c r="M1844" i="12"/>
  <c r="M1843" i="12"/>
  <c r="M1842" i="12"/>
  <c r="M1841" i="12"/>
  <c r="M1840" i="12"/>
  <c r="M1839" i="12"/>
  <c r="M1838" i="12"/>
  <c r="M1837" i="12"/>
  <c r="M1836" i="12"/>
  <c r="M1835" i="12"/>
  <c r="M1834" i="12"/>
  <c r="M1833" i="12"/>
  <c r="M1832" i="12"/>
  <c r="M1831" i="12"/>
  <c r="M1830" i="12"/>
  <c r="M1829" i="12"/>
  <c r="M1828" i="12"/>
  <c r="M1827" i="12"/>
  <c r="M1826" i="12"/>
  <c r="M1825" i="12"/>
  <c r="M1824" i="12"/>
  <c r="M1823" i="12"/>
  <c r="M1822" i="12"/>
  <c r="M1821" i="12"/>
  <c r="M1820" i="12"/>
  <c r="M1819" i="12"/>
  <c r="M1818" i="12"/>
  <c r="M1817" i="12"/>
  <c r="M1816" i="12"/>
  <c r="M1815" i="12"/>
  <c r="M1814" i="12"/>
  <c r="M1813" i="12"/>
  <c r="M1812" i="12"/>
  <c r="M1811" i="12"/>
  <c r="M1810" i="12"/>
  <c r="M1809" i="12"/>
  <c r="M1808" i="12"/>
  <c r="M1807" i="12"/>
  <c r="M1806" i="12"/>
  <c r="M1805" i="12"/>
  <c r="M1804" i="12"/>
  <c r="M1803" i="12"/>
  <c r="M1802" i="12"/>
  <c r="M1801" i="12"/>
  <c r="M1800" i="12"/>
  <c r="M1799" i="12"/>
  <c r="M1798" i="12"/>
  <c r="M1797" i="12"/>
  <c r="M1796" i="12"/>
  <c r="M1795" i="12"/>
  <c r="M1794" i="12"/>
  <c r="M1793" i="12"/>
  <c r="M1792" i="12"/>
  <c r="M1791" i="12"/>
  <c r="M1790" i="12"/>
  <c r="M1789" i="12"/>
  <c r="M1788" i="12"/>
  <c r="M1787" i="12"/>
  <c r="M1786" i="12"/>
  <c r="M1785" i="12"/>
  <c r="M1784" i="12"/>
  <c r="M1783" i="12"/>
  <c r="M1782" i="12"/>
  <c r="M1781" i="12"/>
  <c r="M1780" i="12"/>
  <c r="M1779" i="12"/>
  <c r="M1778" i="12"/>
  <c r="M1777" i="12"/>
  <c r="M1776" i="12"/>
  <c r="M1775" i="12"/>
  <c r="M1774" i="12"/>
  <c r="M1773" i="12"/>
  <c r="M1772" i="12"/>
  <c r="M1771" i="12"/>
  <c r="M1770" i="12"/>
  <c r="M1769" i="12"/>
  <c r="M1768" i="12"/>
  <c r="M1767" i="12"/>
  <c r="M1766" i="12"/>
  <c r="M1765" i="12"/>
  <c r="M1764" i="12"/>
  <c r="M1763" i="12"/>
  <c r="M1762" i="12"/>
  <c r="M1761" i="12"/>
  <c r="M1760" i="12"/>
  <c r="M1759" i="12"/>
  <c r="M1758" i="12"/>
  <c r="M1757" i="12"/>
  <c r="M1756" i="12"/>
  <c r="M1755" i="12"/>
  <c r="M1754" i="12"/>
  <c r="M1753" i="12"/>
  <c r="M1752" i="12"/>
  <c r="M1751" i="12"/>
  <c r="M1750" i="12"/>
  <c r="M1749" i="12"/>
  <c r="M1748" i="12"/>
  <c r="M1747" i="12"/>
  <c r="M1746" i="12"/>
  <c r="M1745" i="12"/>
  <c r="M1744" i="12"/>
  <c r="M1743" i="12"/>
  <c r="M1742" i="12"/>
  <c r="M1741" i="12"/>
  <c r="M1740" i="12"/>
  <c r="M1739" i="12"/>
  <c r="M1738" i="12"/>
  <c r="M1737" i="12"/>
  <c r="M1736" i="12"/>
  <c r="M1735" i="12"/>
  <c r="M1734" i="12"/>
  <c r="M1733" i="12"/>
  <c r="M1732" i="12"/>
  <c r="M1731" i="12"/>
  <c r="M1730" i="12"/>
  <c r="M1729" i="12"/>
  <c r="M1728" i="12"/>
  <c r="M1727" i="12"/>
  <c r="M1726" i="12"/>
  <c r="M1725" i="12"/>
  <c r="M1724" i="12"/>
  <c r="M1723" i="12"/>
  <c r="M1722" i="12"/>
  <c r="M1721" i="12"/>
  <c r="M1720" i="12"/>
  <c r="M1719" i="12"/>
  <c r="M1718" i="12"/>
  <c r="M1717" i="12"/>
  <c r="M1716" i="12"/>
  <c r="M1715" i="12"/>
  <c r="M1714" i="12"/>
  <c r="M1713" i="12"/>
  <c r="M1712" i="12"/>
  <c r="M1711" i="12"/>
  <c r="M1710" i="12"/>
  <c r="M1709" i="12"/>
  <c r="M1708" i="12"/>
  <c r="M1707" i="12"/>
  <c r="M1706" i="12"/>
  <c r="M1705" i="12"/>
  <c r="M1704" i="12"/>
  <c r="M1703" i="12"/>
  <c r="M1702" i="12"/>
  <c r="M1701" i="12"/>
  <c r="M1700" i="12"/>
  <c r="M1699" i="12"/>
  <c r="M1698" i="12"/>
  <c r="M1697" i="12"/>
  <c r="M1696" i="12"/>
  <c r="M1695" i="12"/>
  <c r="M1694" i="12"/>
  <c r="M1693" i="12"/>
  <c r="M1692" i="12"/>
  <c r="M1691" i="12"/>
  <c r="M1690" i="12"/>
  <c r="M1689" i="12"/>
  <c r="M1688" i="12"/>
  <c r="M1687" i="12"/>
  <c r="M1686" i="12"/>
  <c r="M1685" i="12"/>
  <c r="M1684" i="12"/>
  <c r="M1683" i="12"/>
  <c r="M1682" i="12"/>
  <c r="M1681" i="12"/>
  <c r="M1680" i="12"/>
  <c r="M1679" i="12"/>
  <c r="M1678" i="12"/>
  <c r="M1677" i="12"/>
  <c r="M1676" i="12"/>
  <c r="M1675" i="12"/>
  <c r="M1674" i="12"/>
  <c r="M1673" i="12"/>
  <c r="M1672" i="12"/>
  <c r="M1671" i="12"/>
  <c r="M1670" i="12"/>
  <c r="M1669" i="12"/>
  <c r="M1668" i="12"/>
  <c r="M1667" i="12"/>
  <c r="M1666" i="12"/>
  <c r="M1665" i="12"/>
  <c r="M1664" i="12"/>
  <c r="M1663" i="12"/>
  <c r="M1662" i="12"/>
  <c r="M1661" i="12"/>
  <c r="M1660" i="12"/>
  <c r="M1659" i="12"/>
  <c r="M1658" i="12"/>
  <c r="M1657" i="12"/>
  <c r="M1656" i="12"/>
  <c r="M1655" i="12"/>
  <c r="M1654" i="12"/>
  <c r="M1653" i="12"/>
  <c r="M1652" i="12"/>
  <c r="M1651" i="12"/>
  <c r="M1650" i="12"/>
  <c r="M1649" i="12"/>
  <c r="M1648" i="12"/>
  <c r="M1647" i="12"/>
  <c r="M1646" i="12"/>
  <c r="M1645" i="12"/>
  <c r="M1644" i="12"/>
  <c r="M1643" i="12"/>
  <c r="M1642" i="12"/>
  <c r="M1641" i="12"/>
  <c r="M1640" i="12"/>
  <c r="M1639" i="12"/>
  <c r="M1638" i="12"/>
  <c r="M1637" i="12"/>
  <c r="M1636" i="12"/>
  <c r="M1635" i="12"/>
  <c r="M1634" i="12"/>
  <c r="M1633" i="12"/>
  <c r="M1632" i="12"/>
  <c r="M1631" i="12"/>
  <c r="M1630" i="12"/>
  <c r="M1629" i="12"/>
  <c r="M1628" i="12"/>
  <c r="M1627" i="12"/>
  <c r="M1626" i="12"/>
  <c r="M1625" i="12"/>
  <c r="M1624" i="12"/>
  <c r="M1623" i="12"/>
  <c r="M1622" i="12"/>
  <c r="M1621" i="12"/>
  <c r="M1620" i="12"/>
  <c r="M1619" i="12"/>
  <c r="M1618" i="12"/>
  <c r="M1617" i="12"/>
  <c r="M1616" i="12"/>
  <c r="M1615" i="12"/>
  <c r="M1614" i="12"/>
  <c r="M1613" i="12"/>
  <c r="M1612" i="12"/>
  <c r="M1611" i="12"/>
  <c r="M1610" i="12"/>
  <c r="M1609" i="12"/>
  <c r="M1608" i="12"/>
  <c r="M1607" i="12"/>
  <c r="M1606" i="12"/>
  <c r="M1605" i="12"/>
  <c r="M1604" i="12"/>
  <c r="M1603" i="12"/>
  <c r="M1602" i="12"/>
  <c r="M1601" i="12"/>
  <c r="M1600" i="12"/>
  <c r="M1599" i="12"/>
  <c r="M1598" i="12"/>
  <c r="M1597" i="12"/>
  <c r="M1596" i="12"/>
  <c r="M1595" i="12"/>
  <c r="M1594" i="12"/>
  <c r="M1593" i="12"/>
  <c r="M1592" i="12"/>
  <c r="M1591" i="12"/>
  <c r="M1590" i="12"/>
  <c r="M1589" i="12"/>
  <c r="M1588" i="12"/>
  <c r="M1587" i="12"/>
  <c r="M1586" i="12"/>
  <c r="M1585" i="12"/>
  <c r="M1584" i="12"/>
  <c r="M1583" i="12"/>
  <c r="M1582" i="12"/>
  <c r="M1581" i="12"/>
  <c r="M1580" i="12"/>
  <c r="M1579" i="12"/>
  <c r="M1578" i="12"/>
  <c r="M1577" i="12"/>
  <c r="M1576" i="12"/>
  <c r="M1575" i="12"/>
  <c r="M1574" i="12"/>
  <c r="M1573" i="12"/>
  <c r="M1572" i="12"/>
  <c r="M1571" i="12"/>
  <c r="M1570" i="12"/>
  <c r="M1569" i="12"/>
  <c r="M1568" i="12"/>
  <c r="M1567" i="12"/>
  <c r="M1566" i="12"/>
  <c r="M1565" i="12"/>
  <c r="M1564" i="12"/>
  <c r="M1563" i="12"/>
  <c r="M1562" i="12"/>
  <c r="M1561" i="12"/>
  <c r="M1560" i="12"/>
  <c r="M1559" i="12"/>
  <c r="M1558" i="12"/>
  <c r="M1557" i="12"/>
  <c r="M1556" i="12"/>
  <c r="M1555" i="12"/>
  <c r="M1554" i="12"/>
  <c r="M1553" i="12"/>
  <c r="M1552" i="12"/>
  <c r="M1551" i="12"/>
  <c r="M1550" i="12"/>
  <c r="M1549" i="12"/>
  <c r="M1548" i="12"/>
  <c r="M1547" i="12"/>
  <c r="M1546" i="12"/>
  <c r="M1545" i="12"/>
  <c r="M1544" i="12"/>
  <c r="M1543" i="12"/>
  <c r="M1542" i="12"/>
  <c r="M1541" i="12"/>
  <c r="M1540" i="12"/>
  <c r="M1539" i="12"/>
  <c r="M1538" i="12"/>
  <c r="M1537" i="12"/>
  <c r="M1536" i="12"/>
  <c r="M1535" i="12"/>
  <c r="M1534" i="12"/>
  <c r="M1533" i="12"/>
  <c r="M1532" i="12"/>
  <c r="M1531" i="12"/>
  <c r="M1530" i="12"/>
  <c r="M1529" i="12"/>
  <c r="M1528" i="12"/>
  <c r="M1527" i="12"/>
  <c r="M1526" i="12"/>
  <c r="M1525" i="12"/>
  <c r="M1524" i="12"/>
  <c r="M1523" i="12"/>
  <c r="M1522" i="12"/>
  <c r="M1521" i="12"/>
  <c r="M1520" i="12"/>
  <c r="M1519" i="12"/>
  <c r="M1518" i="12"/>
  <c r="M1517" i="12"/>
  <c r="M1516" i="12"/>
  <c r="M1515" i="12"/>
  <c r="M1514" i="12"/>
  <c r="M1513" i="12"/>
  <c r="M1512" i="12"/>
  <c r="M1511" i="12"/>
  <c r="M1510" i="12"/>
  <c r="M1509" i="12"/>
  <c r="M1508" i="12"/>
  <c r="M1507" i="12"/>
  <c r="M1506" i="12"/>
  <c r="M1505" i="12"/>
  <c r="M1504" i="12"/>
  <c r="M1503" i="12"/>
  <c r="M1502" i="12"/>
  <c r="M1501" i="12"/>
  <c r="M1500" i="12"/>
  <c r="M1499" i="12"/>
  <c r="M1498" i="12"/>
  <c r="M1497" i="12"/>
  <c r="M1496" i="12"/>
  <c r="M1495" i="12"/>
  <c r="M1494" i="12"/>
  <c r="M1493" i="12"/>
  <c r="M1492" i="12"/>
  <c r="M1491" i="12"/>
  <c r="M1490" i="12"/>
  <c r="M1489" i="12"/>
  <c r="M1488" i="12"/>
  <c r="M1487" i="12"/>
  <c r="M1486" i="12"/>
  <c r="M1485" i="12"/>
  <c r="M1484" i="12"/>
  <c r="M1483" i="12"/>
  <c r="M1482" i="12"/>
  <c r="M1481" i="12"/>
  <c r="M1480" i="12"/>
  <c r="M1479" i="12"/>
  <c r="M1478" i="12"/>
  <c r="M1477" i="12"/>
  <c r="M1476" i="12"/>
  <c r="M1475" i="12"/>
  <c r="M1474" i="12"/>
  <c r="M1473" i="12"/>
  <c r="M1472" i="12"/>
  <c r="M1471" i="12"/>
  <c r="M1470" i="12"/>
  <c r="M1469" i="12"/>
  <c r="M1468" i="12"/>
  <c r="M1467" i="12"/>
  <c r="M1466" i="12"/>
  <c r="M1465" i="12"/>
  <c r="M1464" i="12"/>
  <c r="M1463" i="12"/>
  <c r="M1462" i="12"/>
  <c r="M1461" i="12"/>
  <c r="M1460" i="12"/>
  <c r="M1459" i="12"/>
  <c r="M1458" i="12"/>
  <c r="M1457" i="12"/>
  <c r="M1456" i="12"/>
  <c r="M1455" i="12"/>
  <c r="M1454" i="12"/>
  <c r="M1453" i="12"/>
  <c r="M1452" i="12"/>
  <c r="M1451" i="12"/>
  <c r="M1450" i="12"/>
  <c r="M1449" i="12"/>
  <c r="M1448" i="12"/>
  <c r="M1447" i="12"/>
  <c r="M1446" i="12"/>
  <c r="M1445" i="12"/>
  <c r="M1444" i="12"/>
  <c r="M1443" i="12"/>
  <c r="M1442" i="12"/>
  <c r="M1441" i="12"/>
  <c r="M1440" i="12"/>
  <c r="M1439" i="12"/>
  <c r="M1438" i="12"/>
  <c r="M1437" i="12"/>
  <c r="M1436" i="12"/>
  <c r="M1435" i="12"/>
  <c r="M1434" i="12"/>
  <c r="M1433" i="12"/>
  <c r="M1432" i="12"/>
  <c r="M1431" i="12"/>
  <c r="M1430" i="12"/>
  <c r="M1429" i="12"/>
  <c r="M1428" i="12"/>
  <c r="M1427" i="12"/>
  <c r="M1426" i="12"/>
  <c r="M1425" i="12"/>
  <c r="M1424" i="12"/>
  <c r="M1423" i="12"/>
  <c r="M1422" i="12"/>
  <c r="M1421" i="12"/>
  <c r="M1420" i="12"/>
  <c r="M1419" i="12"/>
  <c r="M1418" i="12"/>
  <c r="M1417" i="12"/>
  <c r="M1416" i="12"/>
  <c r="M1415" i="12"/>
  <c r="M1414" i="12"/>
  <c r="M1413" i="12"/>
  <c r="M1412" i="12"/>
  <c r="M1411" i="12"/>
  <c r="M1410" i="12"/>
  <c r="M1409" i="12"/>
  <c r="M1408" i="12"/>
  <c r="M1407" i="12"/>
  <c r="M1406" i="12"/>
  <c r="M1405" i="12"/>
  <c r="M1404" i="12"/>
  <c r="M1403" i="12"/>
  <c r="M1402" i="12"/>
  <c r="M1401" i="12"/>
  <c r="M1400" i="12"/>
  <c r="M1399" i="12"/>
  <c r="M1398" i="12"/>
  <c r="M1397" i="12"/>
  <c r="M1396" i="12"/>
  <c r="M1395" i="12"/>
  <c r="M1394" i="12"/>
  <c r="M1393" i="12"/>
  <c r="M1392" i="12"/>
  <c r="M1391" i="12"/>
  <c r="M1390" i="12"/>
  <c r="M1389" i="12"/>
  <c r="M1388" i="12"/>
  <c r="M1387" i="12"/>
  <c r="M1386" i="12"/>
  <c r="M1385" i="12"/>
  <c r="M1384" i="12"/>
  <c r="M1383" i="12"/>
  <c r="M1382" i="12"/>
  <c r="M1381" i="12"/>
  <c r="M1380" i="12"/>
  <c r="M1379" i="12"/>
  <c r="M1378" i="12"/>
  <c r="M1377" i="12"/>
  <c r="M1376" i="12"/>
  <c r="M1375" i="12"/>
  <c r="M1374" i="12"/>
  <c r="M1373" i="12"/>
  <c r="M1372" i="12"/>
  <c r="M1371" i="12"/>
  <c r="M1370" i="12"/>
  <c r="M1369" i="12"/>
  <c r="M1368" i="12"/>
  <c r="M1367" i="12"/>
  <c r="M1366" i="12"/>
  <c r="M1365" i="12"/>
  <c r="M1364" i="12"/>
  <c r="M1363" i="12"/>
  <c r="M1362" i="12"/>
  <c r="M1361" i="12"/>
  <c r="M1360" i="12"/>
  <c r="M1359" i="12"/>
  <c r="M1358" i="12"/>
  <c r="M1357" i="12"/>
  <c r="M1356" i="12"/>
  <c r="M1355" i="12"/>
  <c r="M1354" i="12"/>
  <c r="M1353" i="12"/>
  <c r="M1352" i="12"/>
  <c r="M1351" i="12"/>
  <c r="M1350" i="12"/>
  <c r="M1349" i="12"/>
  <c r="M1348" i="12"/>
  <c r="M1347" i="12"/>
  <c r="M1346" i="12"/>
  <c r="M1345" i="12"/>
  <c r="M1344" i="12"/>
  <c r="M1343" i="12"/>
  <c r="M1342" i="12"/>
  <c r="M1341" i="12"/>
  <c r="M1340" i="12"/>
  <c r="M1339" i="12"/>
  <c r="M1338" i="12"/>
  <c r="M1337" i="12"/>
  <c r="M1336" i="12"/>
  <c r="M1335" i="12"/>
  <c r="M1334" i="12"/>
  <c r="M1333" i="12"/>
  <c r="M1332" i="12"/>
  <c r="M1331" i="12"/>
  <c r="M1330" i="12"/>
  <c r="M1329" i="12"/>
  <c r="M1328" i="12"/>
  <c r="M1327" i="12"/>
  <c r="M1326" i="12"/>
  <c r="M1325" i="12"/>
  <c r="M1324" i="12"/>
  <c r="M1323" i="12"/>
  <c r="M1322" i="12"/>
  <c r="M1321" i="12"/>
  <c r="M1320" i="12"/>
  <c r="M1319" i="12"/>
  <c r="M1318" i="12"/>
  <c r="M1317" i="12"/>
  <c r="M1316" i="12"/>
  <c r="M1315" i="12"/>
  <c r="M1314" i="12"/>
  <c r="M1313" i="12"/>
  <c r="M1312" i="12"/>
  <c r="M1311" i="12"/>
  <c r="M1310" i="12"/>
  <c r="M1309" i="12"/>
  <c r="M1308" i="12"/>
  <c r="M1307" i="12"/>
  <c r="M1306" i="12"/>
  <c r="M1305" i="12"/>
  <c r="M1304" i="12"/>
  <c r="M1303" i="12"/>
  <c r="M1302" i="12"/>
  <c r="M1301" i="12"/>
  <c r="M1300" i="12"/>
  <c r="M1299" i="12"/>
  <c r="M1298" i="12"/>
  <c r="M1297" i="12"/>
  <c r="M1296" i="12"/>
  <c r="M1295" i="12"/>
  <c r="M1294" i="12"/>
  <c r="M1293" i="12"/>
  <c r="M1292" i="12"/>
  <c r="M1291" i="12"/>
  <c r="M1290" i="12"/>
  <c r="M1289" i="12"/>
  <c r="M1288" i="12"/>
  <c r="M1287" i="12"/>
  <c r="M1286" i="12"/>
  <c r="M1285" i="12"/>
  <c r="M1284" i="12"/>
  <c r="M1283" i="12"/>
  <c r="M1282" i="12"/>
  <c r="M1281" i="12"/>
  <c r="M1280" i="12"/>
  <c r="M1279" i="12"/>
  <c r="M1278" i="12"/>
  <c r="M1277" i="12"/>
  <c r="M1276" i="12"/>
  <c r="M1275" i="12"/>
  <c r="M1274" i="12"/>
  <c r="M1273" i="12"/>
  <c r="M1272" i="12"/>
  <c r="M1271" i="12"/>
  <c r="M1270" i="12"/>
  <c r="M1269" i="12"/>
  <c r="M1268" i="12"/>
  <c r="M1267" i="12"/>
  <c r="M1266" i="12"/>
  <c r="M1265" i="12"/>
  <c r="M1264" i="12"/>
  <c r="M1263" i="12"/>
  <c r="M1262" i="12"/>
  <c r="M1261" i="12"/>
  <c r="M1260" i="12"/>
  <c r="M1259" i="12"/>
  <c r="M1258" i="12"/>
  <c r="M1257" i="12"/>
  <c r="M1256" i="12"/>
  <c r="M1255" i="12"/>
  <c r="M1254" i="12"/>
  <c r="M1253" i="12"/>
  <c r="M1252" i="12"/>
  <c r="M1251" i="12"/>
  <c r="M1250" i="12"/>
  <c r="M1249" i="12"/>
  <c r="M1248" i="12"/>
  <c r="M1247" i="12"/>
  <c r="M1246" i="12"/>
  <c r="M1245" i="12"/>
  <c r="M1244" i="12"/>
  <c r="M1243" i="12"/>
  <c r="M1242" i="12"/>
  <c r="M1241" i="12"/>
  <c r="M1240" i="12"/>
  <c r="M1239" i="12"/>
  <c r="M1238" i="12"/>
  <c r="M1237" i="12"/>
  <c r="M1236" i="12"/>
  <c r="M1235" i="12"/>
  <c r="M1234" i="12"/>
  <c r="M1233" i="12"/>
  <c r="M1232" i="12"/>
  <c r="M1231" i="12"/>
  <c r="M1230" i="12"/>
  <c r="M1229" i="12"/>
  <c r="M1228" i="12"/>
  <c r="M1227" i="12"/>
  <c r="M1226" i="12"/>
  <c r="M1225" i="12"/>
  <c r="M1224" i="12"/>
  <c r="M1223" i="12"/>
  <c r="M1222" i="12"/>
  <c r="M1221" i="12"/>
  <c r="M1220" i="12"/>
  <c r="M1219" i="12"/>
  <c r="M1218" i="12"/>
  <c r="M1217" i="12"/>
  <c r="M1216" i="12"/>
  <c r="M1215" i="12"/>
  <c r="M1214" i="12"/>
  <c r="M1213" i="12"/>
  <c r="M1212" i="12"/>
  <c r="M1211" i="12"/>
  <c r="M1210" i="12"/>
  <c r="M1209" i="12"/>
  <c r="M1208" i="12"/>
  <c r="M1207" i="12"/>
  <c r="M1206" i="12"/>
  <c r="M1205" i="12"/>
  <c r="M1204" i="12"/>
  <c r="M1203" i="12"/>
  <c r="M1202" i="12"/>
  <c r="M1201" i="12"/>
  <c r="M1200" i="12"/>
  <c r="M1199" i="12"/>
  <c r="M1198" i="12"/>
  <c r="M1197" i="12"/>
  <c r="M1196" i="12"/>
  <c r="M1195" i="12"/>
  <c r="M1194" i="12"/>
  <c r="M1193" i="12"/>
  <c r="M1192" i="12"/>
  <c r="M1191" i="12"/>
  <c r="M1190" i="12"/>
  <c r="M1189" i="12"/>
  <c r="M1188" i="12"/>
  <c r="M1187" i="12"/>
  <c r="M1186" i="12"/>
  <c r="M1185" i="12"/>
  <c r="M1184" i="12"/>
  <c r="M1183" i="12"/>
  <c r="M1182" i="12"/>
  <c r="M1181" i="12"/>
  <c r="M1180" i="12"/>
  <c r="M1179" i="12"/>
  <c r="M1178" i="12"/>
  <c r="M1177" i="12"/>
  <c r="M1176" i="12"/>
  <c r="M1175" i="12"/>
  <c r="M1174" i="12"/>
  <c r="M1173" i="12"/>
  <c r="M1172" i="12"/>
  <c r="M1171" i="12"/>
  <c r="M1170" i="12"/>
  <c r="M1169" i="12"/>
  <c r="M1168" i="12"/>
  <c r="M1167" i="12"/>
  <c r="M1166" i="12"/>
  <c r="M1165" i="12"/>
  <c r="M1164" i="12"/>
  <c r="M1163" i="12"/>
  <c r="M1162" i="12"/>
  <c r="M1161" i="12"/>
  <c r="M1160" i="12"/>
  <c r="M1159" i="12"/>
  <c r="M1158" i="12"/>
  <c r="M1157" i="12"/>
  <c r="M1156" i="12"/>
  <c r="M1155" i="12"/>
  <c r="M1154" i="12"/>
  <c r="M1153" i="12"/>
  <c r="M1152" i="12"/>
  <c r="M1151" i="12"/>
  <c r="M1150" i="12"/>
  <c r="M1149" i="12"/>
  <c r="M1148" i="12"/>
  <c r="M1147" i="12"/>
  <c r="M1146" i="12"/>
  <c r="M1145" i="12"/>
  <c r="M1144" i="12"/>
  <c r="M1143" i="12"/>
  <c r="M1142" i="12"/>
  <c r="M1141" i="12"/>
  <c r="M1140" i="12"/>
  <c r="M1139" i="12"/>
  <c r="M1138" i="12"/>
  <c r="M1137" i="12"/>
  <c r="M1136" i="12"/>
  <c r="M1135" i="12"/>
  <c r="M1134" i="12"/>
  <c r="M1133" i="12"/>
  <c r="M1132" i="12"/>
  <c r="M1131" i="12"/>
  <c r="M1130" i="12"/>
  <c r="M1129" i="12"/>
  <c r="M1128" i="12"/>
  <c r="M1127" i="12"/>
  <c r="M1126" i="12"/>
  <c r="M1125" i="12"/>
  <c r="M1124" i="12"/>
  <c r="M1123" i="12"/>
  <c r="M1122" i="12"/>
  <c r="M1121" i="12"/>
  <c r="M1120" i="12"/>
  <c r="M1119" i="12"/>
  <c r="M1118" i="12"/>
  <c r="M1117" i="12"/>
  <c r="M1116" i="12"/>
  <c r="M1115" i="12"/>
  <c r="M1114" i="12"/>
  <c r="M1113" i="12"/>
  <c r="M1112" i="12"/>
  <c r="M1111" i="12"/>
  <c r="M1110" i="12"/>
  <c r="M1109" i="12"/>
  <c r="M1108" i="12"/>
  <c r="M1107" i="12"/>
  <c r="M1106" i="12"/>
  <c r="M1105" i="12"/>
  <c r="M1104" i="12"/>
  <c r="M1103" i="12"/>
  <c r="M1102" i="12"/>
  <c r="M1101" i="12"/>
  <c r="M1100" i="12"/>
  <c r="M1099" i="12"/>
  <c r="M1098" i="12"/>
  <c r="M1097" i="12"/>
  <c r="M1096" i="12"/>
  <c r="M1095" i="12"/>
  <c r="M1094" i="12"/>
  <c r="M1093" i="12"/>
  <c r="M1092" i="12"/>
  <c r="M1091" i="12"/>
  <c r="M1090" i="12"/>
  <c r="M1089" i="12"/>
  <c r="M1088" i="12"/>
  <c r="M1087" i="12"/>
  <c r="M1086" i="12"/>
  <c r="M1085" i="12"/>
  <c r="M1084" i="12"/>
  <c r="M1083" i="12"/>
  <c r="M1082" i="12"/>
  <c r="M1081" i="12"/>
  <c r="M1080" i="12"/>
  <c r="M1079" i="12"/>
  <c r="M1078" i="12"/>
  <c r="M1077" i="12"/>
  <c r="M1076" i="12"/>
  <c r="M1075" i="12"/>
  <c r="M1074" i="12"/>
  <c r="M1073" i="12"/>
  <c r="M1072" i="12"/>
  <c r="M1071" i="12"/>
  <c r="M1070" i="12"/>
  <c r="M1069" i="12"/>
  <c r="M1068" i="12"/>
  <c r="M1067" i="12"/>
  <c r="M1066" i="12"/>
  <c r="M1065" i="12"/>
  <c r="M1064" i="12"/>
  <c r="M1063" i="12"/>
  <c r="M1062" i="12"/>
  <c r="M1061" i="12"/>
  <c r="M1060" i="12"/>
  <c r="M1059" i="12"/>
  <c r="M1058" i="12"/>
  <c r="M1057" i="12"/>
  <c r="M1056" i="12"/>
  <c r="M1055" i="12"/>
  <c r="M1054" i="12"/>
  <c r="M1053" i="12"/>
  <c r="M1052" i="12"/>
  <c r="M1051" i="12"/>
  <c r="M1050" i="12"/>
  <c r="M1049" i="12"/>
  <c r="M1048" i="12"/>
  <c r="M1047" i="12"/>
  <c r="M1046" i="12"/>
  <c r="M1045" i="12"/>
  <c r="M1044" i="12"/>
  <c r="M1043" i="12"/>
  <c r="M1042" i="12"/>
  <c r="M1041" i="12"/>
  <c r="M1040" i="12"/>
  <c r="M1039" i="12"/>
  <c r="M1038" i="12"/>
  <c r="M1037" i="12"/>
  <c r="M1036" i="12"/>
  <c r="M1035" i="12"/>
  <c r="M1034" i="12"/>
  <c r="M1033" i="12"/>
  <c r="M1032" i="12"/>
  <c r="M1031" i="12"/>
  <c r="M1030" i="12"/>
  <c r="M1029" i="12"/>
  <c r="M1028" i="12"/>
  <c r="M1027" i="12"/>
  <c r="M1026" i="12"/>
  <c r="M1025" i="12"/>
  <c r="M1024" i="12"/>
  <c r="M1023" i="12"/>
  <c r="M1022" i="12"/>
  <c r="M1021" i="12"/>
  <c r="M1020" i="12"/>
  <c r="M1019" i="12"/>
  <c r="M1018" i="12"/>
  <c r="M1017" i="12"/>
  <c r="M1016" i="12"/>
  <c r="M1015" i="12"/>
  <c r="M1014" i="12"/>
  <c r="M1013" i="12"/>
  <c r="M1012" i="12"/>
  <c r="M1011" i="12"/>
  <c r="M1010" i="12"/>
  <c r="M1009" i="12"/>
  <c r="M1008" i="12"/>
  <c r="M1007" i="12"/>
  <c r="M1006" i="12"/>
  <c r="M1005" i="12"/>
  <c r="M1004" i="12"/>
  <c r="M1003" i="12"/>
  <c r="M1002" i="12"/>
  <c r="M1001" i="12"/>
  <c r="M1000" i="12"/>
  <c r="M999" i="12"/>
  <c r="M998" i="12"/>
  <c r="M997" i="12"/>
  <c r="M996" i="12"/>
  <c r="M995" i="12"/>
  <c r="M994" i="12"/>
  <c r="M993" i="12"/>
  <c r="M992" i="12"/>
  <c r="M991" i="12"/>
  <c r="M990" i="12"/>
  <c r="M989" i="12"/>
  <c r="M988" i="12"/>
  <c r="M987" i="12"/>
  <c r="M986" i="12"/>
  <c r="M985" i="12"/>
  <c r="M984" i="12"/>
  <c r="M983" i="12"/>
  <c r="M982" i="12"/>
  <c r="M981" i="12"/>
  <c r="M980" i="12"/>
  <c r="M979" i="12"/>
  <c r="M978" i="12"/>
  <c r="M977" i="12"/>
  <c r="M976" i="12"/>
  <c r="M975" i="12"/>
  <c r="M974" i="12"/>
  <c r="M973" i="12"/>
  <c r="M972" i="12"/>
  <c r="M971" i="12"/>
  <c r="M970" i="12"/>
  <c r="M969" i="12"/>
  <c r="M968" i="12"/>
  <c r="M967" i="12"/>
  <c r="M966" i="12"/>
  <c r="M965" i="12"/>
  <c r="M964" i="12"/>
  <c r="M963" i="12"/>
  <c r="M962" i="12"/>
  <c r="M961" i="12"/>
  <c r="M960" i="12"/>
  <c r="M959" i="12"/>
  <c r="M958" i="12"/>
  <c r="M957" i="12"/>
  <c r="M956" i="12"/>
  <c r="M955" i="12"/>
  <c r="M954" i="12"/>
  <c r="M953" i="12"/>
  <c r="M952" i="12"/>
  <c r="M951" i="12"/>
  <c r="M950" i="12"/>
  <c r="M949" i="12"/>
  <c r="M948" i="12"/>
  <c r="M947" i="12"/>
  <c r="M946" i="12"/>
  <c r="M945" i="12"/>
  <c r="M944" i="12"/>
  <c r="M943" i="12"/>
  <c r="M942" i="12"/>
  <c r="M941" i="12"/>
  <c r="M940" i="12"/>
  <c r="M939" i="12"/>
  <c r="M938" i="12"/>
  <c r="M937" i="12"/>
  <c r="M936" i="12"/>
  <c r="M935" i="12"/>
  <c r="M934" i="12"/>
  <c r="M933" i="12"/>
  <c r="M932" i="12"/>
  <c r="M931" i="12"/>
  <c r="M930" i="12"/>
  <c r="M929" i="12"/>
  <c r="M928" i="12"/>
  <c r="M927" i="12"/>
  <c r="M926" i="12"/>
  <c r="M925" i="12"/>
  <c r="M924" i="12"/>
  <c r="M923" i="12"/>
  <c r="M922" i="12"/>
  <c r="M921" i="12"/>
  <c r="M920" i="12"/>
  <c r="M919" i="12"/>
  <c r="M918" i="12"/>
  <c r="M917" i="12"/>
  <c r="M916" i="12"/>
  <c r="M915" i="12"/>
  <c r="M914" i="12"/>
  <c r="M913" i="12"/>
  <c r="M912" i="12"/>
  <c r="M911" i="12"/>
  <c r="M910" i="12"/>
  <c r="M909" i="12"/>
  <c r="M908" i="12"/>
  <c r="M907" i="12"/>
  <c r="M906" i="12"/>
  <c r="M905" i="12"/>
  <c r="M904" i="12"/>
  <c r="M903" i="12"/>
  <c r="M902" i="12"/>
  <c r="M901" i="12"/>
  <c r="M900" i="12"/>
  <c r="M899" i="12"/>
  <c r="M898" i="12"/>
  <c r="M897" i="12"/>
  <c r="M896" i="12"/>
  <c r="M895" i="12"/>
  <c r="M894" i="12"/>
  <c r="M893" i="12"/>
  <c r="M892" i="12"/>
  <c r="M891" i="12"/>
  <c r="M890" i="12"/>
  <c r="M889" i="12"/>
  <c r="M888" i="12"/>
  <c r="M887" i="12"/>
  <c r="M886" i="12"/>
  <c r="M885" i="12"/>
  <c r="M884" i="12"/>
  <c r="M883" i="12"/>
  <c r="M882" i="12"/>
  <c r="M881" i="12"/>
  <c r="M880" i="12"/>
  <c r="M879" i="12"/>
  <c r="M878" i="12"/>
  <c r="M877" i="12"/>
  <c r="M876" i="12"/>
  <c r="M875" i="12"/>
  <c r="M874" i="12"/>
  <c r="M873" i="12"/>
  <c r="M872" i="12"/>
  <c r="M871" i="12"/>
  <c r="M870" i="12"/>
  <c r="M869" i="12"/>
  <c r="M868" i="12"/>
  <c r="M867" i="12"/>
  <c r="M866" i="12"/>
  <c r="M865" i="12"/>
  <c r="M864" i="12"/>
  <c r="M863" i="12"/>
  <c r="M862" i="12"/>
  <c r="M861" i="12"/>
  <c r="M860" i="12"/>
  <c r="M859" i="12"/>
  <c r="M858" i="12"/>
  <c r="M857" i="12"/>
  <c r="M856" i="12"/>
  <c r="M855" i="12"/>
  <c r="M854" i="12"/>
  <c r="M853" i="12"/>
  <c r="M852" i="12"/>
  <c r="M851" i="12"/>
  <c r="M850" i="12"/>
  <c r="M849" i="12"/>
  <c r="M848" i="12"/>
  <c r="M847" i="12"/>
  <c r="M846" i="12"/>
  <c r="M845" i="12"/>
  <c r="M844" i="12"/>
  <c r="M843" i="12"/>
  <c r="M842" i="12"/>
  <c r="M841" i="12"/>
  <c r="M840" i="12"/>
  <c r="M839" i="12"/>
  <c r="M838" i="12"/>
  <c r="M837" i="12"/>
  <c r="M836" i="12"/>
  <c r="M835" i="12"/>
  <c r="M834" i="12"/>
  <c r="M833" i="12"/>
  <c r="M832" i="12"/>
  <c r="M831" i="12"/>
  <c r="M830" i="12"/>
  <c r="M829" i="12"/>
  <c r="M828" i="12"/>
  <c r="M827" i="12"/>
  <c r="M826" i="12"/>
  <c r="M825" i="12"/>
  <c r="M824" i="12"/>
  <c r="M823" i="12"/>
  <c r="M822" i="12"/>
  <c r="M821" i="12"/>
  <c r="M820" i="12"/>
  <c r="M819" i="12"/>
  <c r="M818" i="12"/>
  <c r="M817" i="12"/>
  <c r="M816" i="12"/>
  <c r="M815" i="12"/>
  <c r="M814" i="12"/>
  <c r="M813" i="12"/>
  <c r="M812" i="12"/>
  <c r="M811" i="12"/>
  <c r="M810" i="12"/>
  <c r="M809" i="12"/>
  <c r="M808" i="12"/>
  <c r="M807" i="12"/>
  <c r="M806" i="12"/>
  <c r="M805" i="12"/>
  <c r="M804" i="12"/>
  <c r="M803" i="12"/>
  <c r="M802" i="12"/>
  <c r="M801" i="12"/>
  <c r="M800" i="12"/>
  <c r="M799" i="12"/>
  <c r="M798" i="12"/>
  <c r="M797" i="12"/>
  <c r="M796" i="12"/>
  <c r="M795" i="12"/>
  <c r="M794" i="12"/>
  <c r="M793" i="12"/>
  <c r="M792" i="12"/>
  <c r="M791" i="12"/>
  <c r="M790" i="12"/>
  <c r="M789" i="12"/>
  <c r="M788" i="12"/>
  <c r="M787" i="12"/>
  <c r="M786" i="12"/>
  <c r="M785" i="12"/>
  <c r="M784" i="12"/>
  <c r="M783" i="12"/>
  <c r="M782" i="12"/>
  <c r="M781" i="12"/>
  <c r="M780" i="12"/>
  <c r="M779" i="12"/>
  <c r="M778" i="12"/>
  <c r="M777" i="12"/>
  <c r="M776" i="12"/>
  <c r="M775" i="12"/>
  <c r="M774" i="12"/>
  <c r="M773" i="12"/>
  <c r="M772" i="12"/>
  <c r="M771" i="12"/>
  <c r="M770" i="12"/>
  <c r="M769" i="12"/>
  <c r="M768" i="12"/>
  <c r="M767" i="12"/>
  <c r="M766" i="12"/>
  <c r="M765" i="12"/>
  <c r="M764" i="12"/>
  <c r="M763" i="12"/>
  <c r="M762" i="12"/>
  <c r="M761" i="12"/>
  <c r="M760" i="12"/>
  <c r="M759" i="12"/>
  <c r="M758" i="12"/>
  <c r="M757" i="12"/>
  <c r="M756" i="12"/>
  <c r="M755" i="12"/>
  <c r="M754" i="12"/>
  <c r="M753" i="12"/>
  <c r="M752" i="12"/>
  <c r="M751" i="12"/>
  <c r="M750" i="12"/>
  <c r="M749" i="12"/>
  <c r="M748" i="12"/>
  <c r="M747" i="12"/>
  <c r="M746" i="12"/>
  <c r="M745" i="12"/>
  <c r="M744" i="12"/>
  <c r="M743" i="12"/>
  <c r="M742" i="12"/>
  <c r="M741" i="12"/>
  <c r="M740" i="12"/>
  <c r="M739" i="12"/>
  <c r="M738" i="12"/>
  <c r="M737" i="12"/>
  <c r="M736" i="12"/>
  <c r="M735" i="12"/>
  <c r="M734" i="12"/>
  <c r="M733" i="12"/>
  <c r="M732" i="12"/>
  <c r="M731" i="12"/>
  <c r="M730" i="12"/>
  <c r="M729" i="12"/>
  <c r="M728" i="12"/>
  <c r="M727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6D11E9-C5A9-4506-AB30-33218442C8D2}" keepAlive="1" name="Dotaz – Data_C" description="Pripojenie k dotazu Data_C v zošite." type="5" refreshedVersion="6" background="1" saveData="1">
    <dbPr connection="Provider=Microsoft.Mashup.OleDb.1;Data Source=$Workbook$;Location=Data_C;Extended Properties=&quot;&quot;" command="SELECT * FROM [Data_C]"/>
  </connection>
  <connection id="2" xr16:uid="{E79908B3-7EC4-49B8-AA2D-8CC410BA1FF8}" keepAlive="1" name="Dotaz – Data_C (2)" description="Pripojenie k dotazu Data_C (2) v zošite." type="5" refreshedVersion="6" background="1" saveData="1">
    <dbPr connection="Provider=Microsoft.Mashup.OleDb.1;Data Source=$Workbook$;Location=Data_C (2);Extended Properties=&quot;&quot;" command="SELECT * FROM [Data_C (2)]"/>
  </connection>
  <connection id="3" xr16:uid="{133BA98A-2E11-4944-B4EF-F91987A6C9F5}" keepAlive="1" name="Dotaz – Data_D" description="Pripojenie k dotazu Data_D v zošite." type="5" refreshedVersion="6" background="1" saveData="1">
    <dbPr connection="Provider=Microsoft.Mashup.OleDb.1;Data Source=$Workbook$;Location=Data_D;Extended Properties=&quot;&quot;" command="SELECT * FROM [Data_D]"/>
  </connection>
  <connection id="4" xr16:uid="{47279D6B-0993-438D-9399-5C01EB3FDE35}" keepAlive="1" name="Dotaz – klv" description="Pripojenie k dotazu klv v zošite." type="5" refreshedVersion="6" background="1" saveData="1">
    <dbPr connection="Provider=Microsoft.Mashup.OleDb.1;Data Source=$Workbook$;Location=klv;Extended Properties=&quot;&quot;" command="SELECT * FROM [klv]"/>
  </connection>
  <connection id="5" xr16:uid="{6EA710B2-1ED5-4726-9A73-9A96630B1E3F}" keepAlive="1" name="Query - import" description="Connection to the 'import' query in the workbook." type="5" refreshedVersion="6" background="1" saveData="1">
    <dbPr connection="Provider=Microsoft.Mashup.OleDb.1;Data Source=$Workbook$;Location=import;Extended Properties=&quot;&quot;" command="SELECT * FROM [import]"/>
  </connection>
  <connection id="6" xr16:uid="{6071E8AC-6962-47C3-9508-C4D05F1A103B}" keepAlive="1" name="Query - Import (2)" description="Connection to the 'Import (2)' query in the workbook." type="5" refreshedVersion="6" background="1" saveData="1">
    <dbPr connection="Provider=Microsoft.Mashup.OleDb.1;Data Source=$Workbook$;Location=Import (2);Extended Properties=&quot;&quot;" command="SELECT * FROM [Import (2)]"/>
  </connection>
  <connection id="7" xr16:uid="{D36FB675-4915-48A1-8A76-DE2BBD05594C}" keepAlive="1" name="Query - import (3)" description="Connection to the 'import (3)' query in the workbook." type="5" refreshedVersion="6" background="1" saveData="1">
    <dbPr connection="Provider=Microsoft.Mashup.OleDb.1;Data Source=$Workbook$;Location=import (3);Extended Properties=&quot;&quot;" command="SELECT * FROM [import (3)]"/>
  </connection>
  <connection id="8" xr16:uid="{485D84F9-F5F1-4DA0-ADB8-3FFD3BBF9019}" keepAlive="1" name="Query - import (4)" description="Connection to the 'import (4)' query in the workbook." type="5" refreshedVersion="6" background="1" saveData="1">
    <dbPr connection="Provider=Microsoft.Mashup.OleDb.1;Data Source=$Workbook$;Location=import (4);Extended Properties=&quot;&quot;" command="SELECT * FROM [import (4)]"/>
  </connection>
  <connection id="9" xr16:uid="{7B7C69E2-9C5E-4014-961B-976E8764E236}" keepAlive="1" name="Query - Import (5)" description="Connection to the 'Import (5)' query in the workbook." type="5" refreshedVersion="6" background="1" saveData="1">
    <dbPr connection="Provider=Microsoft.Mashup.OleDb.1;Data Source=$Workbook$;Location=Import (5);Extended Properties=&quot;&quot;" command="SELECT * FROM [Import (5)]"/>
  </connection>
  <connection id="10" xr16:uid="{37B50CE8-72F1-4875-97EA-2F8EE7878A72}" keepAlive="1" name="Query - Sheet1" description="Connection to the 'Sheet1' query in the workbook." type="5" refreshedVersion="6" background="1" saveData="1">
    <dbPr connection="Provider=Microsoft.Mashup.OleDb.1;Data Source=$Workbook$;Location=Sheet1;Extended Properties=&quot;&quot;" command="SELECT * FROM [Sheet1]"/>
  </connection>
  <connection id="11" xr16:uid="{27C40EDA-1370-405E-A5B8-689E115ADB82}" keepAlive="1" name="Query - Sheet1 (2)" description="Connection to the 'Sheet1 (2)' query in the workbook." type="5" refreshedVersion="6" background="1" saveData="1">
    <dbPr connection="Provider=Microsoft.Mashup.OleDb.1;Data Source=$Workbook$;Location=Sheet1 (2);Extended Properties=&quot;&quot;" command="SELECT * FROM [Sheet1 (2)]"/>
  </connection>
</connections>
</file>

<file path=xl/sharedStrings.xml><?xml version="1.0" encoding="utf-8"?>
<sst xmlns="http://schemas.openxmlformats.org/spreadsheetml/2006/main" count="76294" uniqueCount="1127">
  <si>
    <t>ID</t>
  </si>
  <si>
    <t>Meno</t>
  </si>
  <si>
    <t>Monika</t>
  </si>
  <si>
    <t>Romana</t>
  </si>
  <si>
    <t>Eva</t>
  </si>
  <si>
    <t>Jan</t>
  </si>
  <si>
    <t>BA</t>
  </si>
  <si>
    <t>ZA</t>
  </si>
  <si>
    <t>Priezvisko</t>
  </si>
  <si>
    <t>Blanka</t>
  </si>
  <si>
    <t>Ivana</t>
  </si>
  <si>
    <t>Juraj</t>
  </si>
  <si>
    <t>Radoslav</t>
  </si>
  <si>
    <t>Iveta</t>
  </si>
  <si>
    <t>Jakub</t>
  </si>
  <si>
    <t>Dominika</t>
  </si>
  <si>
    <t>Denisa</t>
  </si>
  <si>
    <t>Mesto</t>
  </si>
  <si>
    <t>Kategoria nakupu</t>
  </si>
  <si>
    <t>Druh tovaru</t>
  </si>
  <si>
    <t>Pocet kupenych kusov</t>
  </si>
  <si>
    <t>Datum nakupu</t>
  </si>
  <si>
    <t>Pobocka</t>
  </si>
  <si>
    <t>Nákupná cena</t>
  </si>
  <si>
    <t>Cena celkom</t>
  </si>
  <si>
    <t>Zdenko</t>
  </si>
  <si>
    <t>Kosegi</t>
  </si>
  <si>
    <t>Martin</t>
  </si>
  <si>
    <t>HDD</t>
  </si>
  <si>
    <t>Segate Constellation ES.2 2000GB</t>
  </si>
  <si>
    <t>MA</t>
  </si>
  <si>
    <t>Roman</t>
  </si>
  <si>
    <t>Datko</t>
  </si>
  <si>
    <t>Liptovsky Mikulas</t>
  </si>
  <si>
    <t>FLASH</t>
  </si>
  <si>
    <t>ADATA S805</t>
  </si>
  <si>
    <t>KE</t>
  </si>
  <si>
    <t>Milena</t>
  </si>
  <si>
    <t>Pavloveova</t>
  </si>
  <si>
    <t>Holic</t>
  </si>
  <si>
    <t>Blahoslav</t>
  </si>
  <si>
    <t>Kolesar</t>
  </si>
  <si>
    <t>Bojnice</t>
  </si>
  <si>
    <t>SSD</t>
  </si>
  <si>
    <t>OCZ Agaility 3 Series 120GB</t>
  </si>
  <si>
    <t>PP</t>
  </si>
  <si>
    <t>Ignac</t>
  </si>
  <si>
    <t>Gatura</t>
  </si>
  <si>
    <t>RAM</t>
  </si>
  <si>
    <t>Corsair 8GB DDR3 CL9 XMS3</t>
  </si>
  <si>
    <t>Marina</t>
  </si>
  <si>
    <t>Kubischova</t>
  </si>
  <si>
    <t>Nove Mesto nad Vahom</t>
  </si>
  <si>
    <t>Sandisk Cruzer Backup</t>
  </si>
  <si>
    <t>Fridrich</t>
  </si>
  <si>
    <t>Buvala</t>
  </si>
  <si>
    <t>Zarnovica</t>
  </si>
  <si>
    <t>Sandisk Cruzer Retail</t>
  </si>
  <si>
    <t>Terezia</t>
  </si>
  <si>
    <t>Nuotaova</t>
  </si>
  <si>
    <t>Dunajska Streda</t>
  </si>
  <si>
    <t>SanDisk Cruzer Extreme</t>
  </si>
  <si>
    <t>Bystrik</t>
  </si>
  <si>
    <t>Cvanga</t>
  </si>
  <si>
    <t>Revuca</t>
  </si>
  <si>
    <t>Segate Pipeline HD 1000GB</t>
  </si>
  <si>
    <t>BB</t>
  </si>
  <si>
    <t>Kotkuliak</t>
  </si>
  <si>
    <t>Liptovsky Hradok</t>
  </si>
  <si>
    <t>OCZ Vertex 4 Series 64GB</t>
  </si>
  <si>
    <t>Gabriel</t>
  </si>
  <si>
    <t>Fasko</t>
  </si>
  <si>
    <t>Krompachy</t>
  </si>
  <si>
    <t>OCZ Vertex 3 Low Profile Series 60GB</t>
  </si>
  <si>
    <t>Marcel</t>
  </si>
  <si>
    <t>Kabar</t>
  </si>
  <si>
    <t>Snina</t>
  </si>
  <si>
    <t>Patriot 4GB DDR3 Signature Line</t>
  </si>
  <si>
    <t>Ctibor</t>
  </si>
  <si>
    <t>Jankovic</t>
  </si>
  <si>
    <t>Hurbanovo</t>
  </si>
  <si>
    <t>Kingston DataTraveler Micro</t>
  </si>
  <si>
    <t>Albert</t>
  </si>
  <si>
    <t>Kappler</t>
  </si>
  <si>
    <t>Levoca</t>
  </si>
  <si>
    <t>OCZ Octane 128GB</t>
  </si>
  <si>
    <t>Karina</t>
  </si>
  <si>
    <t>Pohancanikova</t>
  </si>
  <si>
    <t>Detva</t>
  </si>
  <si>
    <t>OCZ Vertex 3 Series 120GB</t>
  </si>
  <si>
    <t>Stanislav</t>
  </si>
  <si>
    <t>Klajban</t>
  </si>
  <si>
    <t>Svidnik</t>
  </si>
  <si>
    <t>Western Digital Caviar AV Green Power 2000GB</t>
  </si>
  <si>
    <t>Lea</t>
  </si>
  <si>
    <t>Michelcikova</t>
  </si>
  <si>
    <t>Vrable</t>
  </si>
  <si>
    <t>Western Digital Caviar Green 500GB</t>
  </si>
  <si>
    <t>Matus</t>
  </si>
  <si>
    <t>Kieffer</t>
  </si>
  <si>
    <t>Sala</t>
  </si>
  <si>
    <t>Kingston 4GB DDR3 CL9 EEC</t>
  </si>
  <si>
    <t>Ernest</t>
  </si>
  <si>
    <t>Kohut</t>
  </si>
  <si>
    <t>Nitra</t>
  </si>
  <si>
    <t>Julius</t>
  </si>
  <si>
    <t>Hosek</t>
  </si>
  <si>
    <t>Trnava</t>
  </si>
  <si>
    <t>Western Digital VelociRaptor 1000GB</t>
  </si>
  <si>
    <t>Nina</t>
  </si>
  <si>
    <t>Palazzoova</t>
  </si>
  <si>
    <t>Sturovo</t>
  </si>
  <si>
    <t>Kingston SSDNow V +200 60GB</t>
  </si>
  <si>
    <t>Gregor</t>
  </si>
  <si>
    <t>Cesnak</t>
  </si>
  <si>
    <t>Novaky</t>
  </si>
  <si>
    <t>Eugenia</t>
  </si>
  <si>
    <t>Pavleckaova</t>
  </si>
  <si>
    <t>ADATA S510 60GB</t>
  </si>
  <si>
    <t>Alena</t>
  </si>
  <si>
    <t>Morhardova</t>
  </si>
  <si>
    <t>Malacky</t>
  </si>
  <si>
    <t>Western Digital Caviar Green 1000GB</t>
  </si>
  <si>
    <t>Zita</t>
  </si>
  <si>
    <t>Mitkoova</t>
  </si>
  <si>
    <t>Trencin</t>
  </si>
  <si>
    <t>Helena</t>
  </si>
  <si>
    <t>Moravcikova</t>
  </si>
  <si>
    <t>Telgart</t>
  </si>
  <si>
    <t>ADATA 8GB DDR CL9</t>
  </si>
  <si>
    <t>Vavrinec</t>
  </si>
  <si>
    <t>Haas</t>
  </si>
  <si>
    <t>Crucial 8GB DDR3 CL9 Ballistix</t>
  </si>
  <si>
    <t>Kamila</t>
  </si>
  <si>
    <t>Lehockyova</t>
  </si>
  <si>
    <t>Humenne</t>
  </si>
  <si>
    <t>Patriot 8GB DDR3 CL9 G2 Series</t>
  </si>
  <si>
    <t>Eleonora</t>
  </si>
  <si>
    <t>Mitickyova</t>
  </si>
  <si>
    <t>Western Digital Caviar Blue 1000GB</t>
  </si>
  <si>
    <t>Peter</t>
  </si>
  <si>
    <t>Benus</t>
  </si>
  <si>
    <t>Turcianske Teplice</t>
  </si>
  <si>
    <t>Segate Barracuda 7200.12 2000GB</t>
  </si>
  <si>
    <t>Elvira</t>
  </si>
  <si>
    <t>Pobotnyova</t>
  </si>
  <si>
    <t>Krupina</t>
  </si>
  <si>
    <t>OCZ Synapse Cache 128GB</t>
  </si>
  <si>
    <t>Alexander</t>
  </si>
  <si>
    <t>Gaturik</t>
  </si>
  <si>
    <t>Svit</t>
  </si>
  <si>
    <t>Kingston DataTraveler 101 G2</t>
  </si>
  <si>
    <t>Lubica</t>
  </si>
  <si>
    <t>Krejciova</t>
  </si>
  <si>
    <t>Michalovce</t>
  </si>
  <si>
    <t>Henrich</t>
  </si>
  <si>
    <t>Fasko-Kaclik</t>
  </si>
  <si>
    <t>ADATA UV100</t>
  </si>
  <si>
    <t>Alfred</t>
  </si>
  <si>
    <t>Adamec</t>
  </si>
  <si>
    <t>Tvrdosin</t>
  </si>
  <si>
    <t>Segate Constellation ES 1000GB</t>
  </si>
  <si>
    <t>Stefan</t>
  </si>
  <si>
    <t>Klavko</t>
  </si>
  <si>
    <t>Vrbove</t>
  </si>
  <si>
    <t>ADATA N005 PRO</t>
  </si>
  <si>
    <t>Hermina</t>
  </si>
  <si>
    <t>Moorcroftova</t>
  </si>
  <si>
    <t>Fujitsu 3.5 2000GB</t>
  </si>
  <si>
    <t>Nemethova</t>
  </si>
  <si>
    <t>Bytca</t>
  </si>
  <si>
    <t>Patriot 8GB DDR3 CL10 Viper 3</t>
  </si>
  <si>
    <t>Henrieta</t>
  </si>
  <si>
    <t>Podholska</t>
  </si>
  <si>
    <t>Rajec</t>
  </si>
  <si>
    <t>Western Digital Red 1000GB</t>
  </si>
  <si>
    <t>Albina</t>
  </si>
  <si>
    <t>Pancikova</t>
  </si>
  <si>
    <t>Segate SV35 2000GB</t>
  </si>
  <si>
    <t>Hoska</t>
  </si>
  <si>
    <t>Dorota</t>
  </si>
  <si>
    <t>Olsiakova</t>
  </si>
  <si>
    <t>Zilina</t>
  </si>
  <si>
    <t>Vladimir</t>
  </si>
  <si>
    <t>Kaclik</t>
  </si>
  <si>
    <t>Sandisk Cruzer Ultra</t>
  </si>
  <si>
    <t>Alan</t>
  </si>
  <si>
    <t>Verbatim Store n Go Micro</t>
  </si>
  <si>
    <t>Servac</t>
  </si>
  <si>
    <t>Demian</t>
  </si>
  <si>
    <t>Nemsova</t>
  </si>
  <si>
    <t>Leitnerova</t>
  </si>
  <si>
    <t>Bratislava</t>
  </si>
  <si>
    <t>Timotej</t>
  </si>
  <si>
    <t>Belopotocky</t>
  </si>
  <si>
    <t>Giraltovce</t>
  </si>
  <si>
    <t>Viola</t>
  </si>
  <si>
    <t>Marconiova</t>
  </si>
  <si>
    <t>Senec</t>
  </si>
  <si>
    <t>Fujitsu 3.5 500GB</t>
  </si>
  <si>
    <t>Jergus</t>
  </si>
  <si>
    <t>Hajdusik</t>
  </si>
  <si>
    <t>Ilava</t>
  </si>
  <si>
    <t>Leonard</t>
  </si>
  <si>
    <t>Hubert</t>
  </si>
  <si>
    <t>Haraburda</t>
  </si>
  <si>
    <t>Spisska Nova Ves</t>
  </si>
  <si>
    <t>SanDisk Cruzer Blade</t>
  </si>
  <si>
    <t>Frantiska</t>
  </si>
  <si>
    <t>Laitmanova</t>
  </si>
  <si>
    <t>Cadca</t>
  </si>
  <si>
    <t>Western Digital Caviar Green 2000GB</t>
  </si>
  <si>
    <t>Ludmila</t>
  </si>
  <si>
    <t>Mikusova</t>
  </si>
  <si>
    <t>Prievidza</t>
  </si>
  <si>
    <t>ADATA 8GB DDR3 CL11</t>
  </si>
  <si>
    <t>Melinda</t>
  </si>
  <si>
    <t>Marekova</t>
  </si>
  <si>
    <t>Nikola</t>
  </si>
  <si>
    <t>Marzecova</t>
  </si>
  <si>
    <t>SanDisk FlashPen-Cruzer Slice</t>
  </si>
  <si>
    <t>Patricia</t>
  </si>
  <si>
    <t>Kruszynskiova</t>
  </si>
  <si>
    <t>Tornala</t>
  </si>
  <si>
    <t>Dubeci</t>
  </si>
  <si>
    <t>Poprad</t>
  </si>
  <si>
    <t>Hrynda</t>
  </si>
  <si>
    <t>Rajecke Teplice</t>
  </si>
  <si>
    <t>Zelmira</t>
  </si>
  <si>
    <t>Lefkowitzova</t>
  </si>
  <si>
    <t>Petljanskaova</t>
  </si>
  <si>
    <t>Western Digital Red 2000GB</t>
  </si>
  <si>
    <t>Miloslav</t>
  </si>
  <si>
    <t>Barhac</t>
  </si>
  <si>
    <t>Poltar</t>
  </si>
  <si>
    <t>Intel 520 120GB</t>
  </si>
  <si>
    <t>Dominik</t>
  </si>
  <si>
    <t>Altnau</t>
  </si>
  <si>
    <t>Patriot 4GB DDR3 CL9 Viper 3</t>
  </si>
  <si>
    <t>Mikulas</t>
  </si>
  <si>
    <t>Cambel</t>
  </si>
  <si>
    <t>Modra</t>
  </si>
  <si>
    <t>Ambroz</t>
  </si>
  <si>
    <t>Galanta</t>
  </si>
  <si>
    <t>ADATA C906</t>
  </si>
  <si>
    <t>Silvester</t>
  </si>
  <si>
    <t>Zaneta</t>
  </si>
  <si>
    <t>Mauritzova</t>
  </si>
  <si>
    <t>Brezno</t>
  </si>
  <si>
    <t>Ferdinand</t>
  </si>
  <si>
    <t>Ballinger</t>
  </si>
  <si>
    <t>Cierna nad Tisou</t>
  </si>
  <si>
    <t>Western Digital RE Raid Edition 4000GB</t>
  </si>
  <si>
    <t>Perla</t>
  </si>
  <si>
    <t>Muhlova</t>
  </si>
  <si>
    <t>Zohor</t>
  </si>
  <si>
    <t>Cech</t>
  </si>
  <si>
    <t>Kosice</t>
  </si>
  <si>
    <t>Norbert</t>
  </si>
  <si>
    <t>Korim</t>
  </si>
  <si>
    <t>Paulina</t>
  </si>
  <si>
    <t>Oberhauserova</t>
  </si>
  <si>
    <t>Segate Barracuda Green 1000GB</t>
  </si>
  <si>
    <t>Vasil</t>
  </si>
  <si>
    <t>Dolnan</t>
  </si>
  <si>
    <t>Gelnica</t>
  </si>
  <si>
    <t>Vendelin</t>
  </si>
  <si>
    <t>Beranek</t>
  </si>
  <si>
    <t>Igor</t>
  </si>
  <si>
    <t>Hais</t>
  </si>
  <si>
    <t>Peniakova</t>
  </si>
  <si>
    <t>Kuntzlerova</t>
  </si>
  <si>
    <t>Metod</t>
  </si>
  <si>
    <t>Gilla</t>
  </si>
  <si>
    <t>Crucial 4GB DDR3 CL9</t>
  </si>
  <si>
    <t>Cyprian</t>
  </si>
  <si>
    <t>Fabricius</t>
  </si>
  <si>
    <t>Hlohovec</t>
  </si>
  <si>
    <t>Klara</t>
  </si>
  <si>
    <t>Pauliakova</t>
  </si>
  <si>
    <t>Sered</t>
  </si>
  <si>
    <t>Nora</t>
  </si>
  <si>
    <t>Zofia</t>
  </si>
  <si>
    <t>Pecienkaova</t>
  </si>
  <si>
    <t>Leopoldov</t>
  </si>
  <si>
    <t>Zdenka</t>
  </si>
  <si>
    <t>Kriegerova</t>
  </si>
  <si>
    <t>Kingston 4GB DDR3 CL9 STD0</t>
  </si>
  <si>
    <t>Xenia</t>
  </si>
  <si>
    <t>Kuceraova</t>
  </si>
  <si>
    <t>Imrich</t>
  </si>
  <si>
    <t>Kizek</t>
  </si>
  <si>
    <t>Bardejov</t>
  </si>
  <si>
    <t>Otilia</t>
  </si>
  <si>
    <t>Melania</t>
  </si>
  <si>
    <t>Pierceova</t>
  </si>
  <si>
    <t>Rudolf</t>
  </si>
  <si>
    <t>Hrnciarik</t>
  </si>
  <si>
    <t>Andrea</t>
  </si>
  <si>
    <t>Nagelova</t>
  </si>
  <si>
    <t>Ursula</t>
  </si>
  <si>
    <t>Stupava</t>
  </si>
  <si>
    <t>Zoltan</t>
  </si>
  <si>
    <t>Kordulic</t>
  </si>
  <si>
    <t>OCZ Vertex 3 MAX IOPS Series 240GB</t>
  </si>
  <si>
    <t>Julia</t>
  </si>
  <si>
    <t>Dobrota</t>
  </si>
  <si>
    <t>Intel 330 120GB</t>
  </si>
  <si>
    <t>Stefania</t>
  </si>
  <si>
    <t>Nociarova</t>
  </si>
  <si>
    <t>Dobsina</t>
  </si>
  <si>
    <t>Verbatim Store n Go PinStripe</t>
  </si>
  <si>
    <t>Drahomir</t>
  </si>
  <si>
    <t>Kostial</t>
  </si>
  <si>
    <t>Segate Barracuda XT 2000GB</t>
  </si>
  <si>
    <t>Milan</t>
  </si>
  <si>
    <t>Farmer</t>
  </si>
  <si>
    <t>ADATA S107</t>
  </si>
  <si>
    <t>Amalia</t>
  </si>
  <si>
    <t>Barbora</t>
  </si>
  <si>
    <t>Mitterkaova</t>
  </si>
  <si>
    <t>ADATA C008</t>
  </si>
  <si>
    <t>Diana</t>
  </si>
  <si>
    <t>Pampurikova</t>
  </si>
  <si>
    <t>Ruzomberok</t>
  </si>
  <si>
    <t>Blazej</t>
  </si>
  <si>
    <t>Krajcovic</t>
  </si>
  <si>
    <t>Segate SV35.5 500GB</t>
  </si>
  <si>
    <t>Bruno</t>
  </si>
  <si>
    <t>Citterberg</t>
  </si>
  <si>
    <t>Western Digital Caviar Black 500GB</t>
  </si>
  <si>
    <t>Svatopluk</t>
  </si>
  <si>
    <t>Kovacik</t>
  </si>
  <si>
    <t>Intel 520 240GB</t>
  </si>
  <si>
    <t>Oliver</t>
  </si>
  <si>
    <t>Donoval</t>
  </si>
  <si>
    <t>Levice</t>
  </si>
  <si>
    <t>Sandisk Extreme 120GB</t>
  </si>
  <si>
    <t>Petra</t>
  </si>
  <si>
    <t>Mikovinyova</t>
  </si>
  <si>
    <t>Oto</t>
  </si>
  <si>
    <t>Maria</t>
  </si>
  <si>
    <t>Nemcokova</t>
  </si>
  <si>
    <t>Matusakova</t>
  </si>
  <si>
    <t>Valer</t>
  </si>
  <si>
    <t>Combrink</t>
  </si>
  <si>
    <t>Miroslava</t>
  </si>
  <si>
    <t>Luptovciakova</t>
  </si>
  <si>
    <t>Bohdana</t>
  </si>
  <si>
    <t>Matejovicova</t>
  </si>
  <si>
    <t>Leopold</t>
  </si>
  <si>
    <t>Evanoff</t>
  </si>
  <si>
    <t>Corsair 8GB DD3 CL10 Vengeance</t>
  </si>
  <si>
    <t>Agnesa</t>
  </si>
  <si>
    <t>Palesova</t>
  </si>
  <si>
    <t>Fujitsu 3.5 1000 GB</t>
  </si>
  <si>
    <t>Dalibor</t>
  </si>
  <si>
    <t>Klimo</t>
  </si>
  <si>
    <t>SanDisk Cruzer Fit</t>
  </si>
  <si>
    <t>Kolaj</t>
  </si>
  <si>
    <t>Daniela</t>
  </si>
  <si>
    <t>Kubickaova</t>
  </si>
  <si>
    <t>Modry Kamen</t>
  </si>
  <si>
    <t>Kamil</t>
  </si>
  <si>
    <t>Juracek</t>
  </si>
  <si>
    <t>Namestovo</t>
  </si>
  <si>
    <t>Piliarkinova</t>
  </si>
  <si>
    <t>Matej</t>
  </si>
  <si>
    <t>Cibulka</t>
  </si>
  <si>
    <t>Kingston SSDNow V +200 240GB</t>
  </si>
  <si>
    <t>Cecilia</t>
  </si>
  <si>
    <t>Liptakova</t>
  </si>
  <si>
    <t>Bohumila</t>
  </si>
  <si>
    <t>Kupecova</t>
  </si>
  <si>
    <t>Giertl</t>
  </si>
  <si>
    <t>Darina</t>
  </si>
  <si>
    <t>Nova Bana</t>
  </si>
  <si>
    <t>Kingston HyperX 3K SSD 120GB</t>
  </si>
  <si>
    <t>Tatiana</t>
  </si>
  <si>
    <t>Oravskyova</t>
  </si>
  <si>
    <t>Rozalia</t>
  </si>
  <si>
    <t>Albin</t>
  </si>
  <si>
    <t>Korenacka</t>
  </si>
  <si>
    <t>Skalica</t>
  </si>
  <si>
    <t>Milica</t>
  </si>
  <si>
    <t>Brigita</t>
  </si>
  <si>
    <t>Krystosikova</t>
  </si>
  <si>
    <t>Miriama</t>
  </si>
  <si>
    <t>Laubertova</t>
  </si>
  <si>
    <t>David</t>
  </si>
  <si>
    <t>Hutka</t>
  </si>
  <si>
    <t>Myjava</t>
  </si>
  <si>
    <t>Kingston DataTraveler R500</t>
  </si>
  <si>
    <t>Aurelia</t>
  </si>
  <si>
    <t>Gaspar</t>
  </si>
  <si>
    <t>Klesken</t>
  </si>
  <si>
    <t>Vlastimil</t>
  </si>
  <si>
    <t>Majercikova</t>
  </si>
  <si>
    <t>Martina</t>
  </si>
  <si>
    <t>Murphyova</t>
  </si>
  <si>
    <t>Marcela</t>
  </si>
  <si>
    <t>Noellnerova</t>
  </si>
  <si>
    <t>Kubackyova</t>
  </si>
  <si>
    <t>Stara Tura</t>
  </si>
  <si>
    <t>Novacekova</t>
  </si>
  <si>
    <t>Bohus</t>
  </si>
  <si>
    <t>Giertli</t>
  </si>
  <si>
    <t>Alt</t>
  </si>
  <si>
    <t>Jarolim</t>
  </si>
  <si>
    <t>Banik</t>
  </si>
  <si>
    <t>Svaty Jur</t>
  </si>
  <si>
    <t>ADATA SX900 XPG 128GB</t>
  </si>
  <si>
    <t>Lubomira</t>
  </si>
  <si>
    <t>Paffova</t>
  </si>
  <si>
    <t>Jana</t>
  </si>
  <si>
    <t>Madroova</t>
  </si>
  <si>
    <t>Nelsonova</t>
  </si>
  <si>
    <t>Stropkov</t>
  </si>
  <si>
    <t>Sergej</t>
  </si>
  <si>
    <t>Knosko</t>
  </si>
  <si>
    <t>Pavelkova</t>
  </si>
  <si>
    <t>Gertruda</t>
  </si>
  <si>
    <t>Martonova</t>
  </si>
  <si>
    <t>Piestany</t>
  </si>
  <si>
    <t>ZEPPELIN 8GB DDR3 GOLD</t>
  </si>
  <si>
    <t>Jaroslav</t>
  </si>
  <si>
    <t>Kalasky</t>
  </si>
  <si>
    <t>Malvina</t>
  </si>
  <si>
    <t>Marcinova</t>
  </si>
  <si>
    <t>Verbatim Store n Go Executive</t>
  </si>
  <si>
    <t>Kralikova</t>
  </si>
  <si>
    <t>Krnacova</t>
  </si>
  <si>
    <t>Banska Bystrica</t>
  </si>
  <si>
    <t>Laurincova</t>
  </si>
  <si>
    <t>Anastazia</t>
  </si>
  <si>
    <t>Panigajova</t>
  </si>
  <si>
    <t>Urban</t>
  </si>
  <si>
    <t>Natalia</t>
  </si>
  <si>
    <t>Cibula</t>
  </si>
  <si>
    <t>Milada</t>
  </si>
  <si>
    <t>Corsair 4GB DDR3 XMS3</t>
  </si>
  <si>
    <t>Pazarova</t>
  </si>
  <si>
    <t>Ervin</t>
  </si>
  <si>
    <t>Herman</t>
  </si>
  <si>
    <t>Bonifac</t>
  </si>
  <si>
    <t>Christ</t>
  </si>
  <si>
    <t>Katarina</t>
  </si>
  <si>
    <t>Mikloskoova</t>
  </si>
  <si>
    <t>Rene</t>
  </si>
  <si>
    <t>Dubensky</t>
  </si>
  <si>
    <t>Adriana</t>
  </si>
  <si>
    <t>Lukacova</t>
  </si>
  <si>
    <t>Kazimir</t>
  </si>
  <si>
    <t>Barbirik</t>
  </si>
  <si>
    <t>Vratislav</t>
  </si>
  <si>
    <t>Couturier</t>
  </si>
  <si>
    <t>Florian</t>
  </si>
  <si>
    <t>Kapusta</t>
  </si>
  <si>
    <t>Kingston DataTraveler R3.0</t>
  </si>
  <si>
    <t>Jozefina</t>
  </si>
  <si>
    <t>Matosova</t>
  </si>
  <si>
    <t>Emanuel</t>
  </si>
  <si>
    <t>ADATA Premier Pre SP900 64GB</t>
  </si>
  <si>
    <t>Agata</t>
  </si>
  <si>
    <t>Lopusnyova</t>
  </si>
  <si>
    <t>Eugen</t>
  </si>
  <si>
    <t>Faschko</t>
  </si>
  <si>
    <t>Berta</t>
  </si>
  <si>
    <t>Ferencik</t>
  </si>
  <si>
    <t>Livia</t>
  </si>
  <si>
    <t>Pavlikova</t>
  </si>
  <si>
    <t>Sara</t>
  </si>
  <si>
    <t>Kristalova</t>
  </si>
  <si>
    <t>Tichomir</t>
  </si>
  <si>
    <t>Zvolen</t>
  </si>
  <si>
    <t>Lojkova</t>
  </si>
  <si>
    <t>Vilma</t>
  </si>
  <si>
    <t>OCZ Petrol Series 64GB</t>
  </si>
  <si>
    <t>Valentin</t>
  </si>
  <si>
    <t>Drahomira</t>
  </si>
  <si>
    <t>Petrinova</t>
  </si>
  <si>
    <t>Richard</t>
  </si>
  <si>
    <t>Patrik</t>
  </si>
  <si>
    <t>Kozma</t>
  </si>
  <si>
    <t>Tibor</t>
  </si>
  <si>
    <t>Dudas</t>
  </si>
  <si>
    <t>Kornel</t>
  </si>
  <si>
    <t>Citmar</t>
  </si>
  <si>
    <t>Liskayova</t>
  </si>
  <si>
    <t>Luceova</t>
  </si>
  <si>
    <t>Kingston DataTraveler 100 G2</t>
  </si>
  <si>
    <t>Dezider</t>
  </si>
  <si>
    <t>Teodor</t>
  </si>
  <si>
    <t>Emil</t>
  </si>
  <si>
    <t>Green</t>
  </si>
  <si>
    <t>Benjamin</t>
  </si>
  <si>
    <t>Gonda</t>
  </si>
  <si>
    <t>Angela</t>
  </si>
  <si>
    <t>Murinova</t>
  </si>
  <si>
    <t>Krutliakova</t>
  </si>
  <si>
    <t>Puchov</t>
  </si>
  <si>
    <t>Bohdan</t>
  </si>
  <si>
    <t>Giablo</t>
  </si>
  <si>
    <t>Mikulasiova</t>
  </si>
  <si>
    <t>Kezmarok</t>
  </si>
  <si>
    <t>Marian</t>
  </si>
  <si>
    <t>Bandura</t>
  </si>
  <si>
    <t>Javorcik</t>
  </si>
  <si>
    <t>Emilia</t>
  </si>
  <si>
    <t>Mindtakova</t>
  </si>
  <si>
    <t>Lihanova</t>
  </si>
  <si>
    <t>Daniel</t>
  </si>
  <si>
    <t>Viera</t>
  </si>
  <si>
    <t>Renata</t>
  </si>
  <si>
    <t>Mayhewova</t>
  </si>
  <si>
    <t>Jozef</t>
  </si>
  <si>
    <t>Gasperan</t>
  </si>
  <si>
    <t>Lipany</t>
  </si>
  <si>
    <t>Galina</t>
  </si>
  <si>
    <t>Maruskaova</t>
  </si>
  <si>
    <t>Banska Stiavnica</t>
  </si>
  <si>
    <t>Beata</t>
  </si>
  <si>
    <t>Kan</t>
  </si>
  <si>
    <t>Petronela</t>
  </si>
  <si>
    <t>Oskar</t>
  </si>
  <si>
    <t>Haviar</t>
  </si>
  <si>
    <t>Kudelkaova</t>
  </si>
  <si>
    <t>Demeter</t>
  </si>
  <si>
    <t>Oldrich</t>
  </si>
  <si>
    <t>Brady</t>
  </si>
  <si>
    <t>Mojmir</t>
  </si>
  <si>
    <t>Bozena</t>
  </si>
  <si>
    <t>Ivan</t>
  </si>
  <si>
    <t>Levoslav</t>
  </si>
  <si>
    <t>Hurdalek</t>
  </si>
  <si>
    <t>Anabela</t>
  </si>
  <si>
    <t>Regina</t>
  </si>
  <si>
    <t>Presov</t>
  </si>
  <si>
    <t>Fillo</t>
  </si>
  <si>
    <t>Vojtech</t>
  </si>
  <si>
    <t>Gajdosik</t>
  </si>
  <si>
    <t>Ilja</t>
  </si>
  <si>
    <t>Degul</t>
  </si>
  <si>
    <t>Blistan</t>
  </si>
  <si>
    <t>Rastislav</t>
  </si>
  <si>
    <t>Hrno</t>
  </si>
  <si>
    <t>Kuty</t>
  </si>
  <si>
    <t>Andrej</t>
  </si>
  <si>
    <t>Dtuka</t>
  </si>
  <si>
    <t>Hojcus</t>
  </si>
  <si>
    <t>Kingston DataTraveler Elite</t>
  </si>
  <si>
    <t>Zina</t>
  </si>
  <si>
    <t>Zigmund</t>
  </si>
  <si>
    <t>Figlus</t>
  </si>
  <si>
    <t>Margareta</t>
  </si>
  <si>
    <t>Paulovicova</t>
  </si>
  <si>
    <t>ADATA S511E 60GB</t>
  </si>
  <si>
    <t>Libusa</t>
  </si>
  <si>
    <t>Lepkoova</t>
  </si>
  <si>
    <t>Kridlova</t>
  </si>
  <si>
    <t>Juhasz</t>
  </si>
  <si>
    <t>Erika</t>
  </si>
  <si>
    <t>Lickoova</t>
  </si>
  <si>
    <t>Harmata</t>
  </si>
  <si>
    <t>Robert</t>
  </si>
  <si>
    <t>Habovcik</t>
  </si>
  <si>
    <t>Erik</t>
  </si>
  <si>
    <t>Auxt</t>
  </si>
  <si>
    <t>Zuzana</t>
  </si>
  <si>
    <t>Kubizniakova</t>
  </si>
  <si>
    <t>Sidonia</t>
  </si>
  <si>
    <t>Meyerova</t>
  </si>
  <si>
    <t>Irena</t>
  </si>
  <si>
    <t>Bernard</t>
  </si>
  <si>
    <t>Howard</t>
  </si>
  <si>
    <t>Alexandra</t>
  </si>
  <si>
    <t>Milos</t>
  </si>
  <si>
    <t>Kosik</t>
  </si>
  <si>
    <t>Borovicka</t>
  </si>
  <si>
    <t>Bohumil</t>
  </si>
  <si>
    <t>Ferrara</t>
  </si>
  <si>
    <t>Hoechstetter</t>
  </si>
  <si>
    <t>Luboslava</t>
  </si>
  <si>
    <t>Elena</t>
  </si>
  <si>
    <t>Lednaova</t>
  </si>
  <si>
    <t>Karolina</t>
  </si>
  <si>
    <t>Celar</t>
  </si>
  <si>
    <t>Kornelia</t>
  </si>
  <si>
    <t>Kristofova</t>
  </si>
  <si>
    <t>Doppler</t>
  </si>
  <si>
    <t>Stela</t>
  </si>
  <si>
    <t>Lanzova</t>
  </si>
  <si>
    <t>Filip</t>
  </si>
  <si>
    <t>Doncsiak</t>
  </si>
  <si>
    <t>Branislava</t>
  </si>
  <si>
    <t>Bohuslava</t>
  </si>
  <si>
    <t>Pepichova</t>
  </si>
  <si>
    <t>Oleg</t>
  </si>
  <si>
    <t>Engler</t>
  </si>
  <si>
    <t>Tamara</t>
  </si>
  <si>
    <t>Papajova</t>
  </si>
  <si>
    <t>Moric</t>
  </si>
  <si>
    <t>Motykaova</t>
  </si>
  <si>
    <t>Mindekova</t>
  </si>
  <si>
    <t>Slavka</t>
  </si>
  <si>
    <t>Edmund</t>
  </si>
  <si>
    <t>Kelvany</t>
  </si>
  <si>
    <t>Ingrida</t>
  </si>
  <si>
    <t>Petrusova</t>
  </si>
  <si>
    <t>Hugo</t>
  </si>
  <si>
    <t>Docekal</t>
  </si>
  <si>
    <t>Hruska</t>
  </si>
  <si>
    <t>Jela</t>
  </si>
  <si>
    <t>Sona</t>
  </si>
  <si>
    <t>Radomir</t>
  </si>
  <si>
    <t>Hudec</t>
  </si>
  <si>
    <t>Jaromir</t>
  </si>
  <si>
    <t>Javorcik-Frntol</t>
  </si>
  <si>
    <t>Marta</t>
  </si>
  <si>
    <t>Lichvarova</t>
  </si>
  <si>
    <t>Ladislav</t>
  </si>
  <si>
    <t>Dolinsky</t>
  </si>
  <si>
    <t>Lukas</t>
  </si>
  <si>
    <t>Brenkus</t>
  </si>
  <si>
    <t>Klein</t>
  </si>
  <si>
    <t>Komarno</t>
  </si>
  <si>
    <t>SanDisk Cruzer Edge</t>
  </si>
  <si>
    <t>Maros</t>
  </si>
  <si>
    <t>Belko</t>
  </si>
  <si>
    <t>Maculaova</t>
  </si>
  <si>
    <t>Vladimira</t>
  </si>
  <si>
    <t>Alica</t>
  </si>
  <si>
    <t>Nikelova</t>
  </si>
  <si>
    <t>Gazdik</t>
  </si>
  <si>
    <t>Medard</t>
  </si>
  <si>
    <t>Kubosova</t>
  </si>
  <si>
    <t>Olympia</t>
  </si>
  <si>
    <t>Malgaova</t>
  </si>
  <si>
    <t>Bosela</t>
  </si>
  <si>
    <t>Morgensternova</t>
  </si>
  <si>
    <t>Dionyz</t>
  </si>
  <si>
    <t>Drahoslava</t>
  </si>
  <si>
    <t>Michal</t>
  </si>
  <si>
    <t>Kantarik</t>
  </si>
  <si>
    <t>Malova</t>
  </si>
  <si>
    <t>Bohumir</t>
  </si>
  <si>
    <t>Gramla</t>
  </si>
  <si>
    <t>Felix</t>
  </si>
  <si>
    <t>Kotrik</t>
  </si>
  <si>
    <t>Liana</t>
  </si>
  <si>
    <t>Lenka</t>
  </si>
  <si>
    <t>Marianekova</t>
  </si>
  <si>
    <t>Denis</t>
  </si>
  <si>
    <t>Futas</t>
  </si>
  <si>
    <t>Mihalova</t>
  </si>
  <si>
    <t>Kupcokova</t>
  </si>
  <si>
    <t>Dasa</t>
  </si>
  <si>
    <t>Malatinecova</t>
  </si>
  <si>
    <t>Izabela</t>
  </si>
  <si>
    <t>Kuhnsmanova</t>
  </si>
  <si>
    <t>Benadik</t>
  </si>
  <si>
    <t>Grlicky</t>
  </si>
  <si>
    <t>Adela</t>
  </si>
  <si>
    <t>Koenig</t>
  </si>
  <si>
    <t>Bansky</t>
  </si>
  <si>
    <t>Raduz</t>
  </si>
  <si>
    <t>Ruzena</t>
  </si>
  <si>
    <t>Mangoldova</t>
  </si>
  <si>
    <t>Olsbyova</t>
  </si>
  <si>
    <t>Gizela</t>
  </si>
  <si>
    <t>Boros</t>
  </si>
  <si>
    <t>Vitazoslav</t>
  </si>
  <si>
    <t>Havlicek</t>
  </si>
  <si>
    <t>Justina</t>
  </si>
  <si>
    <t>Lenarthova</t>
  </si>
  <si>
    <t>Irma</t>
  </si>
  <si>
    <t>Jagercik</t>
  </si>
  <si>
    <t>Kranerova</t>
  </si>
  <si>
    <t>Svetlana</t>
  </si>
  <si>
    <t>Vieroslava</t>
  </si>
  <si>
    <t>Samuel</t>
  </si>
  <si>
    <t>Denesi</t>
  </si>
  <si>
    <t>Marek</t>
  </si>
  <si>
    <t>Konstantin</t>
  </si>
  <si>
    <t>Bunciak</t>
  </si>
  <si>
    <t>Mattaova</t>
  </si>
  <si>
    <t>Maruskinova</t>
  </si>
  <si>
    <t>Drahoslav</t>
  </si>
  <si>
    <t>Anna</t>
  </si>
  <si>
    <t>Rebeka</t>
  </si>
  <si>
    <t>Pajtinkaova</t>
  </si>
  <si>
    <t>Pltnikova</t>
  </si>
  <si>
    <t>Andreansky</t>
  </si>
  <si>
    <t>Vaclav</t>
  </si>
  <si>
    <t>ADATA S102 PRO</t>
  </si>
  <si>
    <t>Brief</t>
  </si>
  <si>
    <t>Lubos</t>
  </si>
  <si>
    <t>Makoviniova</t>
  </si>
  <si>
    <t>Gasparovic</t>
  </si>
  <si>
    <t>Zlatica</t>
  </si>
  <si>
    <t>Roland</t>
  </si>
  <si>
    <t>Klafczynski</t>
  </si>
  <si>
    <t>Hrbek</t>
  </si>
  <si>
    <t>Ema</t>
  </si>
  <si>
    <t>Odelgaova</t>
  </si>
  <si>
    <t>Pilatova</t>
  </si>
  <si>
    <t>Hedviga</t>
  </si>
  <si>
    <t>Ocelova</t>
  </si>
  <si>
    <t>Lauleova</t>
  </si>
  <si>
    <t>Estera</t>
  </si>
  <si>
    <t>Pliestikova</t>
  </si>
  <si>
    <t>Lucia</t>
  </si>
  <si>
    <t>Danica</t>
  </si>
  <si>
    <t>Matinecova</t>
  </si>
  <si>
    <t>Paulenkaova</t>
  </si>
  <si>
    <t>Dobromila</t>
  </si>
  <si>
    <t>Hosko</t>
  </si>
  <si>
    <t>Eckel</t>
  </si>
  <si>
    <t>Budaj</t>
  </si>
  <si>
    <t>Bacusan</t>
  </si>
  <si>
    <t>Kaslik</t>
  </si>
  <si>
    <t>Anezka</t>
  </si>
  <si>
    <t>Komora-Luptovciak</t>
  </si>
  <si>
    <t>Michalcikova</t>
  </si>
  <si>
    <t>Gronell</t>
  </si>
  <si>
    <t>Stanislava</t>
  </si>
  <si>
    <t>Dobroslava</t>
  </si>
  <si>
    <t>Libicova</t>
  </si>
  <si>
    <t>Novakova</t>
  </si>
  <si>
    <t>Bercik</t>
  </si>
  <si>
    <t>Svetozar</t>
  </si>
  <si>
    <t>Trstena</t>
  </si>
  <si>
    <t>Alzbeta</t>
  </si>
  <si>
    <t>Mazanecova</t>
  </si>
  <si>
    <t>Nicholsova</t>
  </si>
  <si>
    <t>Kochan</t>
  </si>
  <si>
    <t>Drga</t>
  </si>
  <si>
    <t>Dana</t>
  </si>
  <si>
    <t>Nezbedova</t>
  </si>
  <si>
    <t>Veronika</t>
  </si>
  <si>
    <t>Burdy</t>
  </si>
  <si>
    <t>Sofia</t>
  </si>
  <si>
    <t>Medvedova</t>
  </si>
  <si>
    <t>Kamensky</t>
  </si>
  <si>
    <t>Etela</t>
  </si>
  <si>
    <t>Kristekova</t>
  </si>
  <si>
    <t>Francik</t>
  </si>
  <si>
    <t>Branislav</t>
  </si>
  <si>
    <t>Kliment</t>
  </si>
  <si>
    <t>Kocprd</t>
  </si>
  <si>
    <t>Belo</t>
  </si>
  <si>
    <t>Bohacik</t>
  </si>
  <si>
    <t>Dunajsky</t>
  </si>
  <si>
    <t>Eduard</t>
  </si>
  <si>
    <t>Duhan</t>
  </si>
  <si>
    <t>Hilda</t>
  </si>
  <si>
    <t>Ondrasikova</t>
  </si>
  <si>
    <t>Kristina</t>
  </si>
  <si>
    <t>Letkoova</t>
  </si>
  <si>
    <t>Magdalena</t>
  </si>
  <si>
    <t>Tomas</t>
  </si>
  <si>
    <t>Chovanec</t>
  </si>
  <si>
    <t>Dordik</t>
  </si>
  <si>
    <t>Lehotskyova</t>
  </si>
  <si>
    <t>Dusan</t>
  </si>
  <si>
    <t>Caban</t>
  </si>
  <si>
    <t>Ales</t>
  </si>
  <si>
    <t>Butora</t>
  </si>
  <si>
    <t>Kubaskyova</t>
  </si>
  <si>
    <t>Boris</t>
  </si>
  <si>
    <t>Cicmanec</t>
  </si>
  <si>
    <t>Fedor</t>
  </si>
  <si>
    <t>Harvanka</t>
  </si>
  <si>
    <t>Mojcakova</t>
  </si>
  <si>
    <t>Maximilian</t>
  </si>
  <si>
    <t>Kotrcka</t>
  </si>
  <si>
    <t>Kieborz</t>
  </si>
  <si>
    <t>Miroslav</t>
  </si>
  <si>
    <t>Lojkovicova</t>
  </si>
  <si>
    <t>Kadecky</t>
  </si>
  <si>
    <t>Pipisova</t>
  </si>
  <si>
    <t>Chamar</t>
  </si>
  <si>
    <t>Judita</t>
  </si>
  <si>
    <t>Mullerova</t>
  </si>
  <si>
    <t>Nadezda</t>
  </si>
  <si>
    <t>Luptakova</t>
  </si>
  <si>
    <t>Barek</t>
  </si>
  <si>
    <t>Luboslav</t>
  </si>
  <si>
    <t>Kahoun</t>
  </si>
  <si>
    <t>Multanova</t>
  </si>
  <si>
    <t>Valentina</t>
  </si>
  <si>
    <t>Nahlovskyova</t>
  </si>
  <si>
    <t>Viktoria</t>
  </si>
  <si>
    <t>Pavciakova</t>
  </si>
  <si>
    <t>Valeria</t>
  </si>
  <si>
    <t>Lujza</t>
  </si>
  <si>
    <t>Matilda</t>
  </si>
  <si>
    <t>Kantoris</t>
  </si>
  <si>
    <t>Lesana</t>
  </si>
  <si>
    <t>Nikolaidesova</t>
  </si>
  <si>
    <t>Bruoth</t>
  </si>
  <si>
    <t>Viktor</t>
  </si>
  <si>
    <t>Gabriela</t>
  </si>
  <si>
    <t>Frederik</t>
  </si>
  <si>
    <t>Dupej</t>
  </si>
  <si>
    <t>Dostal</t>
  </si>
  <si>
    <t>Zora</t>
  </si>
  <si>
    <t>Klimek</t>
  </si>
  <si>
    <t>Silvia</t>
  </si>
  <si>
    <t>Obrtanecova</t>
  </si>
  <si>
    <t>Natasa</t>
  </si>
  <si>
    <t>Mitterbachova</t>
  </si>
  <si>
    <t>Oravecova</t>
  </si>
  <si>
    <t>Aurel</t>
  </si>
  <si>
    <t>Alexej</t>
  </si>
  <si>
    <t>Huska</t>
  </si>
  <si>
    <t>Karol</t>
  </si>
  <si>
    <t>Karasek</t>
  </si>
  <si>
    <t>Betka</t>
  </si>
  <si>
    <t>Cyril</t>
  </si>
  <si>
    <t>Fassco</t>
  </si>
  <si>
    <t>Antonia</t>
  </si>
  <si>
    <t>Langhoerigova</t>
  </si>
  <si>
    <t>Krkoskaova</t>
  </si>
  <si>
    <t>Pravoslav</t>
  </si>
  <si>
    <t>Kovac</t>
  </si>
  <si>
    <t>Kurajdaova</t>
  </si>
  <si>
    <t>Gronel</t>
  </si>
  <si>
    <t>Paulenova</t>
  </si>
  <si>
    <t>Dobrik</t>
  </si>
  <si>
    <t>Nealova</t>
  </si>
  <si>
    <t>Ludomila</t>
  </si>
  <si>
    <t>Kubicaova</t>
  </si>
  <si>
    <t>Brozman</t>
  </si>
  <si>
    <t>Lubomir</t>
  </si>
  <si>
    <t>Bulla</t>
  </si>
  <si>
    <t>Kotiar</t>
  </si>
  <si>
    <t>Krsakova</t>
  </si>
  <si>
    <t>Margita</t>
  </si>
  <si>
    <t>Aina</t>
  </si>
  <si>
    <t>Pankrac</t>
  </si>
  <si>
    <t>Babarik</t>
  </si>
  <si>
    <t>Meresova</t>
  </si>
  <si>
    <t>Hortenzia</t>
  </si>
  <si>
    <t>Malloyova</t>
  </si>
  <si>
    <t>Drab</t>
  </si>
  <si>
    <t>Demko</t>
  </si>
  <si>
    <t>Kovalik</t>
  </si>
  <si>
    <t>Barinek</t>
  </si>
  <si>
    <t>Chudik</t>
  </si>
  <si>
    <t>Pekarova</t>
  </si>
  <si>
    <t>Jarmila</t>
  </si>
  <si>
    <t>Pfenderova</t>
  </si>
  <si>
    <t>Fitkomides</t>
  </si>
  <si>
    <t>Bronislava</t>
  </si>
  <si>
    <t>Adam</t>
  </si>
  <si>
    <t>Pohorelecova</t>
  </si>
  <si>
    <t>Piatekova</t>
  </si>
  <si>
    <t>Gloner</t>
  </si>
  <si>
    <t>Jaroslava</t>
  </si>
  <si>
    <t>Severin</t>
  </si>
  <si>
    <t>Franko</t>
  </si>
  <si>
    <t>Heckmann</t>
  </si>
  <si>
    <t>Cerveny</t>
  </si>
  <si>
    <t>Filomena</t>
  </si>
  <si>
    <t>Ferster</t>
  </si>
  <si>
    <t>Faska</t>
  </si>
  <si>
    <t>Vladislav</t>
  </si>
  <si>
    <t>Martzekova</t>
  </si>
  <si>
    <t>?Hana</t>
  </si>
  <si>
    <t>Mihalaova</t>
  </si>
  <si>
    <t>Kristian</t>
  </si>
  <si>
    <t>Martinecova</t>
  </si>
  <si>
    <t>Nogaova</t>
  </si>
  <si>
    <t>Vanda</t>
  </si>
  <si>
    <t>Ivanis</t>
  </si>
  <si>
    <t>Kocis</t>
  </si>
  <si>
    <t>Maczova</t>
  </si>
  <si>
    <t>Gajdos</t>
  </si>
  <si>
    <t>Arpad</t>
  </si>
  <si>
    <t>Ledbetterova</t>
  </si>
  <si>
    <t>Kozak</t>
  </si>
  <si>
    <t>Krupaova</t>
  </si>
  <si>
    <t>Horsky</t>
  </si>
  <si>
    <t>Molcanova</t>
  </si>
  <si>
    <t>Bohuslav</t>
  </si>
  <si>
    <t>Bihari</t>
  </si>
  <si>
    <t>Grakalskis</t>
  </si>
  <si>
    <t>Sabina</t>
  </si>
  <si>
    <t>Cunderlik</t>
  </si>
  <si>
    <t>Fortiak</t>
  </si>
  <si>
    <t>Bese</t>
  </si>
  <si>
    <t>Franzgreb</t>
  </si>
  <si>
    <t>Ludvikova</t>
  </si>
  <si>
    <t>Korbel</t>
  </si>
  <si>
    <t>Frntol</t>
  </si>
  <si>
    <t>Eliska</t>
  </si>
  <si>
    <t>Kunaova</t>
  </si>
  <si>
    <t>Blaho</t>
  </si>
  <si>
    <t>Olga</t>
  </si>
  <si>
    <t>Klement</t>
  </si>
  <si>
    <t>Lubor</t>
  </si>
  <si>
    <t>Buncsek</t>
  </si>
  <si>
    <t>Litvaova</t>
  </si>
  <si>
    <t>Gejza</t>
  </si>
  <si>
    <t>Knapcok</t>
  </si>
  <si>
    <t>Ferianc</t>
  </si>
  <si>
    <t>Horvath</t>
  </si>
  <si>
    <t>Kuriczova</t>
  </si>
  <si>
    <t>Slava</t>
  </si>
  <si>
    <t>Chabada</t>
  </si>
  <si>
    <t>Divok</t>
  </si>
  <si>
    <t>Alojza</t>
  </si>
  <si>
    <t>Vincent</t>
  </si>
  <si>
    <t>Ivanec</t>
  </si>
  <si>
    <t>Macekova</t>
  </si>
  <si>
    <t>Cmelik</t>
  </si>
  <si>
    <t>Frantisek</t>
  </si>
  <si>
    <t>Janoskova</t>
  </si>
  <si>
    <t>Juliana</t>
  </si>
  <si>
    <t>Amri</t>
  </si>
  <si>
    <t>Beno</t>
  </si>
  <si>
    <t>Beraxa</t>
  </si>
  <si>
    <t>Kubusova</t>
  </si>
  <si>
    <t>Malusova</t>
  </si>
  <si>
    <t>Kosiciar</t>
  </si>
  <si>
    <t>Horvat-Fasko</t>
  </si>
  <si>
    <t>Alfonz</t>
  </si>
  <si>
    <t>Dagmara</t>
  </si>
  <si>
    <t>Boleslav</t>
  </si>
  <si>
    <t>Lydia</t>
  </si>
  <si>
    <t>Kudorova</t>
  </si>
  <si>
    <t>Piliarova</t>
  </si>
  <si>
    <t>Vratko</t>
  </si>
  <si>
    <t>Eyrich</t>
  </si>
  <si>
    <t>Klaudia</t>
  </si>
  <si>
    <t>Lieova</t>
  </si>
  <si>
    <t>Husenica</t>
  </si>
  <si>
    <t>Besenda</t>
  </si>
  <si>
    <t>Ida</t>
  </si>
  <si>
    <t>Maddaova</t>
  </si>
  <si>
    <t>Dovala</t>
  </si>
  <si>
    <t>Dusana</t>
  </si>
  <si>
    <t>Patusova</t>
  </si>
  <si>
    <t>Augustin</t>
  </si>
  <si>
    <t>Anton</t>
  </si>
  <si>
    <t>Lisyova</t>
  </si>
  <si>
    <t>Dobroslav</t>
  </si>
  <si>
    <t>Ferenc</t>
  </si>
  <si>
    <t>Fasko-Frntol</t>
  </si>
  <si>
    <t>Ionadi</t>
  </si>
  <si>
    <t>Kapitan</t>
  </si>
  <si>
    <t>Benc</t>
  </si>
  <si>
    <t>Dettweiler</t>
  </si>
  <si>
    <t>Gafrik</t>
  </si>
  <si>
    <t>Linda</t>
  </si>
  <si>
    <t>Kotyra</t>
  </si>
  <si>
    <t>Brtan</t>
  </si>
  <si>
    <t>Prokop</t>
  </si>
  <si>
    <t>Durcik</t>
  </si>
  <si>
    <t>Krammerova</t>
  </si>
  <si>
    <t>Hawes</t>
  </si>
  <si>
    <t>Medeova</t>
  </si>
  <si>
    <t>Janco</t>
  </si>
  <si>
    <t>Argesheimer</t>
  </si>
  <si>
    <t>Jolana</t>
  </si>
  <si>
    <t>Daxner</t>
  </si>
  <si>
    <t>Formanek</t>
  </si>
  <si>
    <t>Vit</t>
  </si>
  <si>
    <t>Bartek</t>
  </si>
  <si>
    <t>Papaiova</t>
  </si>
  <si>
    <t>Leitmanova</t>
  </si>
  <si>
    <t>Vlasta</t>
  </si>
  <si>
    <t>Hamaj</t>
  </si>
  <si>
    <t>Peskoova</t>
  </si>
  <si>
    <t>Jokl</t>
  </si>
  <si>
    <t>Kristof</t>
  </si>
  <si>
    <t>Marinkova</t>
  </si>
  <si>
    <t>Ondruskaova</t>
  </si>
  <si>
    <t>Adolf</t>
  </si>
  <si>
    <t>Edita</t>
  </si>
  <si>
    <t>Krenickyova</t>
  </si>
  <si>
    <t>Durek</t>
  </si>
  <si>
    <t>Havrila</t>
  </si>
  <si>
    <t>Fasco</t>
  </si>
  <si>
    <t>Omastaova</t>
  </si>
  <si>
    <t>Bibiana</t>
  </si>
  <si>
    <t>Komora</t>
  </si>
  <si>
    <t>Lestakova</t>
  </si>
  <si>
    <t>Kozelnicky</t>
  </si>
  <si>
    <t>Kmetz</t>
  </si>
  <si>
    <t>Kotiak</t>
  </si>
  <si>
    <t>Magicova</t>
  </si>
  <si>
    <t>Michaela</t>
  </si>
  <si>
    <t>Bendik</t>
  </si>
  <si>
    <t>Viliam</t>
  </si>
  <si>
    <t>Javorsky</t>
  </si>
  <si>
    <t>Jancik</t>
  </si>
  <si>
    <t>Bartolomej</t>
  </si>
  <si>
    <t>Hutta</t>
  </si>
  <si>
    <t>Feher</t>
  </si>
  <si>
    <t>Miloslava</t>
  </si>
  <si>
    <t>Ludovit</t>
  </si>
  <si>
    <t>Krusinskyova</t>
  </si>
  <si>
    <t>Baliak</t>
  </si>
  <si>
    <t>Simona</t>
  </si>
  <si>
    <t>Deppert</t>
  </si>
  <si>
    <t>Hrban</t>
  </si>
  <si>
    <t>Duris</t>
  </si>
  <si>
    <t>Okruhlicaova</t>
  </si>
  <si>
    <t>Frgelec</t>
  </si>
  <si>
    <t>Tadeas</t>
  </si>
  <si>
    <t>Laura</t>
  </si>
  <si>
    <t>Mutnanova</t>
  </si>
  <si>
    <t>Kloboucnik</t>
  </si>
  <si>
    <t>Belkovic</t>
  </si>
  <si>
    <t>Zlatko</t>
  </si>
  <si>
    <t>Palicova</t>
  </si>
  <si>
    <t>Laniova</t>
  </si>
  <si>
    <t>Kresakova</t>
  </si>
  <si>
    <t>Zoja</t>
  </si>
  <si>
    <t>Anjel</t>
  </si>
  <si>
    <t>Dubiny</t>
  </si>
  <si>
    <t>Knaze</t>
  </si>
  <si>
    <t>Fararik</t>
  </si>
  <si>
    <t>Kachnic</t>
  </si>
  <si>
    <t>Mlynarcikova</t>
  </si>
  <si>
    <t>Ela</t>
  </si>
  <si>
    <t>Cipka</t>
  </si>
  <si>
    <t>Pindiakova</t>
  </si>
  <si>
    <t>Marianna</t>
  </si>
  <si>
    <t>Adrian</t>
  </si>
  <si>
    <t>Blazena</t>
  </si>
  <si>
    <t>Pavol</t>
  </si>
  <si>
    <t>Izidor</t>
  </si>
  <si>
    <t>Milota</t>
  </si>
  <si>
    <t>Bukovsky</t>
  </si>
  <si>
    <t>Cipciar</t>
  </si>
  <si>
    <t>Molotaova</t>
  </si>
  <si>
    <t>Janosik</t>
  </si>
  <si>
    <t>Pacesaova</t>
  </si>
  <si>
    <t>Radovan</t>
  </si>
  <si>
    <t>Loveckyova</t>
  </si>
  <si>
    <t>Chovan</t>
  </si>
  <si>
    <t>Mackova</t>
  </si>
  <si>
    <t>Csaky</t>
  </si>
  <si>
    <t>Gustav</t>
  </si>
  <si>
    <t>Kubisova</t>
  </si>
  <si>
    <t>Koprda</t>
  </si>
  <si>
    <t>Pikulaova</t>
  </si>
  <si>
    <t>Slavomir</t>
  </si>
  <si>
    <t>Petrasova</t>
  </si>
  <si>
    <t>Istvan</t>
  </si>
  <si>
    <t>Mokosova</t>
  </si>
  <si>
    <t>Ondrej</t>
  </si>
  <si>
    <t>Bowman</t>
  </si>
  <si>
    <t>Golian</t>
  </si>
  <si>
    <t>Alojz</t>
  </si>
  <si>
    <t>Koloman</t>
  </si>
  <si>
    <t>Kardos</t>
  </si>
  <si>
    <t>Harter</t>
  </si>
  <si>
    <t>Balat</t>
  </si>
  <si>
    <t>Brot</t>
  </si>
  <si>
    <t>Kodric</t>
  </si>
  <si>
    <t>Kosius</t>
  </si>
  <si>
    <t>Kvetoslava</t>
  </si>
  <si>
    <t>Bursa</t>
  </si>
  <si>
    <t>Knazik</t>
  </si>
  <si>
    <t>Brecka</t>
  </si>
  <si>
    <t>Acsai</t>
  </si>
  <si>
    <t>Filo</t>
  </si>
  <si>
    <t>Corrado</t>
  </si>
  <si>
    <t>Ludomil</t>
  </si>
  <si>
    <t>Antl</t>
  </si>
  <si>
    <t>Kostka</t>
  </si>
  <si>
    <t>Balkovic</t>
  </si>
  <si>
    <t>Glasmacher</t>
  </si>
  <si>
    <t>Bozidara</t>
  </si>
  <si>
    <t>Mikulikova</t>
  </si>
  <si>
    <t>Demuth</t>
  </si>
  <si>
    <t>Arnold</t>
  </si>
  <si>
    <t>Bubeliny</t>
  </si>
  <si>
    <t>Vanesa</t>
  </si>
  <si>
    <t>Havran</t>
  </si>
  <si>
    <t>Ivica</t>
  </si>
  <si>
    <t>Novysedlakova</t>
  </si>
  <si>
    <t>Bruchac</t>
  </si>
  <si>
    <t>Hrmelar</t>
  </si>
  <si>
    <t>Tabuľka s údajmi predajcov</t>
  </si>
  <si>
    <t>Category</t>
  </si>
  <si>
    <t>Food</t>
  </si>
  <si>
    <t>Sales</t>
  </si>
  <si>
    <t>Vegetables</t>
  </si>
  <si>
    <t>Tomatoes</t>
  </si>
  <si>
    <t>Celery</t>
  </si>
  <si>
    <t>Fruits</t>
  </si>
  <si>
    <t>Oranges</t>
  </si>
  <si>
    <t>Butter</t>
  </si>
  <si>
    <t>Carrots</t>
  </si>
  <si>
    <t>Apples</t>
  </si>
  <si>
    <t>Table of Food Costs</t>
  </si>
  <si>
    <t>Tabuľka riešení</t>
  </si>
  <si>
    <t>Predané množstvo</t>
  </si>
  <si>
    <t>Produkt</t>
  </si>
  <si>
    <t>Predajca</t>
  </si>
  <si>
    <t>Jablká</t>
  </si>
  <si>
    <t>Tomáš</t>
  </si>
  <si>
    <t>Artičoky</t>
  </si>
  <si>
    <t>Banány</t>
  </si>
  <si>
    <t>Mrkva</t>
  </si>
  <si>
    <t>Tabuľka predaných produktov</t>
  </si>
  <si>
    <t>Úloha 1</t>
  </si>
  <si>
    <t>Úloha 2</t>
  </si>
  <si>
    <t>Úloha 3</t>
  </si>
  <si>
    <t>Úloha 4</t>
  </si>
  <si>
    <t>Úloha 5</t>
  </si>
  <si>
    <t>Úloha 6</t>
  </si>
  <si>
    <t>Označenia riadkov</t>
  </si>
  <si>
    <t>Celkový súčet</t>
  </si>
  <si>
    <t>Súčet z Cena celkom</t>
  </si>
  <si>
    <t>Označenia stĺpcov</t>
  </si>
  <si>
    <t>Minimum z Cena celkom</t>
  </si>
  <si>
    <t>Priemer z Cena celkom</t>
  </si>
  <si>
    <t>Maximum z Cena celkom</t>
  </si>
  <si>
    <t>Počet z ID</t>
  </si>
  <si>
    <t>Súčet z Cena_navysenie</t>
  </si>
  <si>
    <t>Súčet z Rozdiel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</si>
</sst>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&quot;€&quot;_-;\-* #,##0.00\ &quot;€&quot;_-;_-* &quot;-&quot;??\ &quot;€&quot;_-;_-@_-"/>
    <numFmt numFmtId="165" formatCode="_-* #,##0.00\ [$€-1]_-;\-* #,##0.00\ [$€-1]_-;_-* &quot;-&quot;??\ [$€-1]_-"/>
    <numFmt numFmtId="166" formatCode="#,##0.00\ [$€-1]"/>
    <numFmt numFmtId="167" formatCode="_-* #,##0.00\ [$€-1]_-;\-* #,##0.00\ [$€-1]_-;_-* &quot;-&quot;??\ [$€-1]_-;_-@_-"/>
    <numFmt numFmtId="168" formatCode="_-* #,##0.00\ [$€-41B]_-;\-* #,##0.00\ [$€-41B]_-;_-* &quot;-&quot;??\ [$€-41B]_-;_-@_-"/>
    <numFmt numFmtId="169" formatCode="#,##0.00\ &quot;€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  <charset val="238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charset val="238"/>
      <scheme val="minor"/>
    </font>
    <font>
      <sz val="11"/>
      <color rgb="FF2F2F2F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5" fillId="0" borderId="0"/>
    <xf numFmtId="165" fontId="6" fillId="0" borderId="0" applyFont="0" applyFill="0" applyBorder="0" applyAlignment="0" applyProtection="0"/>
    <xf numFmtId="0" fontId="6" fillId="0" borderId="0"/>
    <xf numFmtId="0" fontId="3" fillId="0" borderId="0"/>
    <xf numFmtId="165" fontId="3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9" fontId="9" fillId="0" borderId="0" applyFon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166" fontId="0" fillId="0" borderId="1" xfId="0" applyNumberFormat="1" applyBorder="1"/>
    <xf numFmtId="167" fontId="0" fillId="0" borderId="1" xfId="7" applyNumberFormat="1" applyFont="1" applyBorder="1"/>
    <xf numFmtId="0" fontId="10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14" fontId="1" fillId="0" borderId="1" xfId="0" applyNumberFormat="1" applyFont="1" applyBorder="1"/>
    <xf numFmtId="166" fontId="1" fillId="0" borderId="1" xfId="0" applyNumberFormat="1" applyFont="1" applyBorder="1"/>
    <xf numFmtId="167" fontId="1" fillId="0" borderId="1" xfId="7" applyNumberFormat="1" applyFont="1" applyBorder="1"/>
    <xf numFmtId="166" fontId="0" fillId="0" borderId="0" xfId="0" applyNumberFormat="1"/>
    <xf numFmtId="167" fontId="0" fillId="0" borderId="0" xfId="7" applyNumberFormat="1" applyFont="1" applyBorder="1"/>
    <xf numFmtId="164" fontId="0" fillId="0" borderId="0" xfId="0" applyNumberFormat="1"/>
    <xf numFmtId="168" fontId="0" fillId="0" borderId="0" xfId="0" applyNumberFormat="1"/>
    <xf numFmtId="0" fontId="4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168" fontId="13" fillId="0" borderId="1" xfId="0" applyNumberFormat="1" applyFont="1" applyBorder="1"/>
    <xf numFmtId="168" fontId="12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wrapText="1"/>
    </xf>
    <xf numFmtId="168" fontId="13" fillId="0" borderId="1" xfId="0" applyNumberFormat="1" applyFont="1" applyBorder="1" applyAlignment="1">
      <alignment wrapText="1"/>
    </xf>
    <xf numFmtId="0" fontId="1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168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3" fillId="0" borderId="1" xfId="0" applyFont="1" applyBorder="1"/>
    <xf numFmtId="0" fontId="11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7" fontId="0" fillId="0" borderId="0" xfId="0" applyNumberFormat="1"/>
    <xf numFmtId="169" fontId="0" fillId="0" borderId="0" xfId="0" applyNumberFormat="1"/>
  </cellXfs>
  <cellStyles count="8">
    <cellStyle name="Euro" xfId="2" xr:uid="{9557526E-A736-4749-89B8-694B805AD65C}"/>
    <cellStyle name="Euro 2" xfId="5" xr:uid="{A435D6F1-851D-4DC6-8673-83EB4C7E1B5F}"/>
    <cellStyle name="Hyperlink 2" xfId="6" xr:uid="{B4819150-239C-4048-A5C9-29274A821179}"/>
    <cellStyle name="Normal 2" xfId="1" xr:uid="{E610788F-A680-4F9B-B0AE-95804B356EF7}"/>
    <cellStyle name="Normal 3" xfId="4" xr:uid="{0E246CE3-1413-46A6-ADF9-B141A99E4A03}"/>
    <cellStyle name="Normálna" xfId="0" builtinId="0"/>
    <cellStyle name="normálne_pivot_table" xfId="3" xr:uid="{8F958123-A3A3-4B3C-B00B-A8CA5D1C9693}"/>
    <cellStyle name="Percentá" xfId="7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33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[ex6.xlsx]KT 1!Kontingenčná tabuľka1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'KT 1'!$Q$4:$Q$5</c:f>
              <c:strCache>
                <c:ptCount val="1"/>
                <c:pt idx="0">
                  <c:v>FLASH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'KT 1'!$P$6:$P$86</c:f>
              <c:strCache>
                <c:ptCount val="80"/>
                <c:pt idx="0">
                  <c:v>Banska Bystrica</c:v>
                </c:pt>
                <c:pt idx="1">
                  <c:v>Banska Stiavnica</c:v>
                </c:pt>
                <c:pt idx="2">
                  <c:v>Bardejov</c:v>
                </c:pt>
                <c:pt idx="3">
                  <c:v>Bojnice</c:v>
                </c:pt>
                <c:pt idx="4">
                  <c:v>Bratislava</c:v>
                </c:pt>
                <c:pt idx="5">
                  <c:v>Brezno</c:v>
                </c:pt>
                <c:pt idx="6">
                  <c:v>Bytca</c:v>
                </c:pt>
                <c:pt idx="7">
                  <c:v>Cadca</c:v>
                </c:pt>
                <c:pt idx="8">
                  <c:v>Cierna nad Tisou</c:v>
                </c:pt>
                <c:pt idx="9">
                  <c:v>Detva</c:v>
                </c:pt>
                <c:pt idx="10">
                  <c:v>Dobsina</c:v>
                </c:pt>
                <c:pt idx="11">
                  <c:v>Dunajska Streda</c:v>
                </c:pt>
                <c:pt idx="12">
                  <c:v>Galanta</c:v>
                </c:pt>
                <c:pt idx="13">
                  <c:v>Gelnica</c:v>
                </c:pt>
                <c:pt idx="14">
                  <c:v>Giraltovce</c:v>
                </c:pt>
                <c:pt idx="15">
                  <c:v>Hlohovec</c:v>
                </c:pt>
                <c:pt idx="16">
                  <c:v>Holic</c:v>
                </c:pt>
                <c:pt idx="17">
                  <c:v>Humenne</c:v>
                </c:pt>
                <c:pt idx="18">
                  <c:v>Hurbanovo</c:v>
                </c:pt>
                <c:pt idx="19">
                  <c:v>Ilava</c:v>
                </c:pt>
                <c:pt idx="20">
                  <c:v>Kezmarok</c:v>
                </c:pt>
                <c:pt idx="21">
                  <c:v>Komarno</c:v>
                </c:pt>
                <c:pt idx="22">
                  <c:v>Kosice</c:v>
                </c:pt>
                <c:pt idx="23">
                  <c:v>Krompachy</c:v>
                </c:pt>
                <c:pt idx="24">
                  <c:v>Krupina</c:v>
                </c:pt>
                <c:pt idx="25">
                  <c:v>Kuty</c:v>
                </c:pt>
                <c:pt idx="26">
                  <c:v>Leopoldov</c:v>
                </c:pt>
                <c:pt idx="27">
                  <c:v>Levice</c:v>
                </c:pt>
                <c:pt idx="28">
                  <c:v>Levoca</c:v>
                </c:pt>
                <c:pt idx="29">
                  <c:v>Lipany</c:v>
                </c:pt>
                <c:pt idx="30">
                  <c:v>Liptovsky Hradok</c:v>
                </c:pt>
                <c:pt idx="31">
                  <c:v>Liptovsky Mikulas</c:v>
                </c:pt>
                <c:pt idx="32">
                  <c:v>Malacky</c:v>
                </c:pt>
                <c:pt idx="33">
                  <c:v>Martin</c:v>
                </c:pt>
                <c:pt idx="34">
                  <c:v>Michalovce</c:v>
                </c:pt>
                <c:pt idx="35">
                  <c:v>Modra</c:v>
                </c:pt>
                <c:pt idx="36">
                  <c:v>Modry Kamen</c:v>
                </c:pt>
                <c:pt idx="37">
                  <c:v>Myjava</c:v>
                </c:pt>
                <c:pt idx="38">
                  <c:v>Namestovo</c:v>
                </c:pt>
                <c:pt idx="39">
                  <c:v>Nemsova</c:v>
                </c:pt>
                <c:pt idx="40">
                  <c:v>Nitra</c:v>
                </c:pt>
                <c:pt idx="41">
                  <c:v>Nova Bana</c:v>
                </c:pt>
                <c:pt idx="42">
                  <c:v>Novaky</c:v>
                </c:pt>
                <c:pt idx="43">
                  <c:v>Nove Mesto nad Vahom</c:v>
                </c:pt>
                <c:pt idx="44">
                  <c:v>Piestany</c:v>
                </c:pt>
                <c:pt idx="45">
                  <c:v>Poltar</c:v>
                </c:pt>
                <c:pt idx="46">
                  <c:v>Poprad</c:v>
                </c:pt>
                <c:pt idx="47">
                  <c:v>Presov</c:v>
                </c:pt>
                <c:pt idx="48">
                  <c:v>Prievidza</c:v>
                </c:pt>
                <c:pt idx="49">
                  <c:v>Puchov</c:v>
                </c:pt>
                <c:pt idx="50">
                  <c:v>Rajec</c:v>
                </c:pt>
                <c:pt idx="51">
                  <c:v>Rajecke Teplice</c:v>
                </c:pt>
                <c:pt idx="52">
                  <c:v>Revuca</c:v>
                </c:pt>
                <c:pt idx="53">
                  <c:v>Ruzomberok</c:v>
                </c:pt>
                <c:pt idx="54">
                  <c:v>Sala</c:v>
                </c:pt>
                <c:pt idx="55">
                  <c:v>Senec</c:v>
                </c:pt>
                <c:pt idx="56">
                  <c:v>Sered</c:v>
                </c:pt>
                <c:pt idx="57">
                  <c:v>Skalica</c:v>
                </c:pt>
                <c:pt idx="58">
                  <c:v>Snina</c:v>
                </c:pt>
                <c:pt idx="59">
                  <c:v>Spisska Nova Ves</c:v>
                </c:pt>
                <c:pt idx="60">
                  <c:v>Stara Tura</c:v>
                </c:pt>
                <c:pt idx="61">
                  <c:v>Stropkov</c:v>
                </c:pt>
                <c:pt idx="62">
                  <c:v>Stupava</c:v>
                </c:pt>
                <c:pt idx="63">
                  <c:v>Sturovo</c:v>
                </c:pt>
                <c:pt idx="64">
                  <c:v>Svaty Jur</c:v>
                </c:pt>
                <c:pt idx="65">
                  <c:v>Svidnik</c:v>
                </c:pt>
                <c:pt idx="66">
                  <c:v>Svit</c:v>
                </c:pt>
                <c:pt idx="67">
                  <c:v>Telgart</c:v>
                </c:pt>
                <c:pt idx="68">
                  <c:v>Tornala</c:v>
                </c:pt>
                <c:pt idx="69">
                  <c:v>Trencin</c:v>
                </c:pt>
                <c:pt idx="70">
                  <c:v>Trnava</c:v>
                </c:pt>
                <c:pt idx="71">
                  <c:v>Trstena</c:v>
                </c:pt>
                <c:pt idx="72">
                  <c:v>Turcianske Teplice</c:v>
                </c:pt>
                <c:pt idx="73">
                  <c:v>Tvrdosin</c:v>
                </c:pt>
                <c:pt idx="74">
                  <c:v>Vrable</c:v>
                </c:pt>
                <c:pt idx="75">
                  <c:v>Vrbove</c:v>
                </c:pt>
                <c:pt idx="76">
                  <c:v>Zarnovica</c:v>
                </c:pt>
                <c:pt idx="77">
                  <c:v>Zilina</c:v>
                </c:pt>
                <c:pt idx="78">
                  <c:v>Zohor</c:v>
                </c:pt>
                <c:pt idx="79">
                  <c:v>Zvolen</c:v>
                </c:pt>
              </c:strCache>
            </c:strRef>
          </c:cat>
          <c:val>
            <c:numRef>
              <c:f>'KT 1'!$Q$6:$Q$86</c:f>
              <c:numCache>
                <c:formatCode>General</c:formatCode>
                <c:ptCount val="80"/>
                <c:pt idx="0">
                  <c:v>5358</c:v>
                </c:pt>
                <c:pt idx="1">
                  <c:v>1658</c:v>
                </c:pt>
                <c:pt idx="2">
                  <c:v>6483</c:v>
                </c:pt>
                <c:pt idx="3">
                  <c:v>7634</c:v>
                </c:pt>
                <c:pt idx="4">
                  <c:v>6513</c:v>
                </c:pt>
                <c:pt idx="5">
                  <c:v>3389</c:v>
                </c:pt>
                <c:pt idx="6">
                  <c:v>2621</c:v>
                </c:pt>
                <c:pt idx="7">
                  <c:v>2896</c:v>
                </c:pt>
                <c:pt idx="8">
                  <c:v>4259</c:v>
                </c:pt>
                <c:pt idx="9">
                  <c:v>4649</c:v>
                </c:pt>
                <c:pt idx="10">
                  <c:v>6990</c:v>
                </c:pt>
                <c:pt idx="11">
                  <c:v>6776</c:v>
                </c:pt>
                <c:pt idx="12">
                  <c:v>1415</c:v>
                </c:pt>
                <c:pt idx="13">
                  <c:v>2755</c:v>
                </c:pt>
                <c:pt idx="14">
                  <c:v>1887</c:v>
                </c:pt>
                <c:pt idx="15">
                  <c:v>10710</c:v>
                </c:pt>
                <c:pt idx="16">
                  <c:v>3094</c:v>
                </c:pt>
                <c:pt idx="17">
                  <c:v>7025</c:v>
                </c:pt>
                <c:pt idx="18">
                  <c:v>11204</c:v>
                </c:pt>
                <c:pt idx="19">
                  <c:v>4047</c:v>
                </c:pt>
                <c:pt idx="20">
                  <c:v>3506</c:v>
                </c:pt>
                <c:pt idx="21">
                  <c:v>3260</c:v>
                </c:pt>
                <c:pt idx="22">
                  <c:v>3018</c:v>
                </c:pt>
                <c:pt idx="23">
                  <c:v>2102</c:v>
                </c:pt>
                <c:pt idx="24">
                  <c:v>693</c:v>
                </c:pt>
                <c:pt idx="25">
                  <c:v>3031</c:v>
                </c:pt>
                <c:pt idx="26">
                  <c:v>3091</c:v>
                </c:pt>
                <c:pt idx="27">
                  <c:v>4606</c:v>
                </c:pt>
                <c:pt idx="28">
                  <c:v>4178</c:v>
                </c:pt>
                <c:pt idx="29">
                  <c:v>4157</c:v>
                </c:pt>
                <c:pt idx="30">
                  <c:v>2236</c:v>
                </c:pt>
                <c:pt idx="31">
                  <c:v>3174</c:v>
                </c:pt>
                <c:pt idx="32">
                  <c:v>5474</c:v>
                </c:pt>
                <c:pt idx="33">
                  <c:v>5727</c:v>
                </c:pt>
                <c:pt idx="34">
                  <c:v>2954</c:v>
                </c:pt>
                <c:pt idx="35">
                  <c:v>5542</c:v>
                </c:pt>
                <c:pt idx="36">
                  <c:v>7118</c:v>
                </c:pt>
                <c:pt idx="37">
                  <c:v>2179</c:v>
                </c:pt>
                <c:pt idx="38">
                  <c:v>985</c:v>
                </c:pt>
                <c:pt idx="39">
                  <c:v>5826</c:v>
                </c:pt>
                <c:pt idx="40">
                  <c:v>2414</c:v>
                </c:pt>
                <c:pt idx="41">
                  <c:v>4386</c:v>
                </c:pt>
                <c:pt idx="42">
                  <c:v>1996</c:v>
                </c:pt>
                <c:pt idx="43">
                  <c:v>4756</c:v>
                </c:pt>
                <c:pt idx="44">
                  <c:v>4883</c:v>
                </c:pt>
                <c:pt idx="45">
                  <c:v>7134</c:v>
                </c:pt>
                <c:pt idx="46">
                  <c:v>2172</c:v>
                </c:pt>
                <c:pt idx="47">
                  <c:v>4637</c:v>
                </c:pt>
                <c:pt idx="48">
                  <c:v>1870</c:v>
                </c:pt>
                <c:pt idx="49">
                  <c:v>164</c:v>
                </c:pt>
                <c:pt idx="50">
                  <c:v>5105</c:v>
                </c:pt>
                <c:pt idx="51">
                  <c:v>5098</c:v>
                </c:pt>
                <c:pt idx="52">
                  <c:v>5217</c:v>
                </c:pt>
                <c:pt idx="53">
                  <c:v>1468</c:v>
                </c:pt>
                <c:pt idx="54">
                  <c:v>4412</c:v>
                </c:pt>
                <c:pt idx="55">
                  <c:v>3190</c:v>
                </c:pt>
                <c:pt idx="56">
                  <c:v>6056</c:v>
                </c:pt>
                <c:pt idx="57">
                  <c:v>3894</c:v>
                </c:pt>
                <c:pt idx="58">
                  <c:v>3375</c:v>
                </c:pt>
                <c:pt idx="59">
                  <c:v>3231</c:v>
                </c:pt>
                <c:pt idx="60">
                  <c:v>7582</c:v>
                </c:pt>
                <c:pt idx="61">
                  <c:v>3354</c:v>
                </c:pt>
                <c:pt idx="62">
                  <c:v>6580</c:v>
                </c:pt>
                <c:pt idx="63">
                  <c:v>7518</c:v>
                </c:pt>
                <c:pt idx="64">
                  <c:v>3709</c:v>
                </c:pt>
                <c:pt idx="65">
                  <c:v>2062</c:v>
                </c:pt>
                <c:pt idx="66">
                  <c:v>5572</c:v>
                </c:pt>
                <c:pt idx="67">
                  <c:v>3517</c:v>
                </c:pt>
                <c:pt idx="68">
                  <c:v>4299</c:v>
                </c:pt>
                <c:pt idx="69">
                  <c:v>7533</c:v>
                </c:pt>
                <c:pt idx="70">
                  <c:v>1917</c:v>
                </c:pt>
                <c:pt idx="71">
                  <c:v>3277</c:v>
                </c:pt>
                <c:pt idx="72">
                  <c:v>5030</c:v>
                </c:pt>
                <c:pt idx="73">
                  <c:v>6514</c:v>
                </c:pt>
                <c:pt idx="74">
                  <c:v>5387</c:v>
                </c:pt>
                <c:pt idx="75">
                  <c:v>3576</c:v>
                </c:pt>
                <c:pt idx="76">
                  <c:v>3958</c:v>
                </c:pt>
                <c:pt idx="77">
                  <c:v>3068</c:v>
                </c:pt>
                <c:pt idx="78">
                  <c:v>3803</c:v>
                </c:pt>
                <c:pt idx="79">
                  <c:v>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7948-6342-B059-0111F7130DA8}"/>
            </c:ext>
          </c:extLst>
        </c:ser>
        <c:ser>
          <c:idx val="1"/>
          <c:order val="1"/>
          <c:tx>
            <c:strRef>
              <c:f>'KT 1'!$R$4:$R$5</c:f>
              <c:strCache>
                <c:ptCount val="1"/>
                <c:pt idx="0">
                  <c:v>HDD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'KT 1'!$P$6:$P$86</c:f>
              <c:strCache>
                <c:ptCount val="80"/>
                <c:pt idx="0">
                  <c:v>Banska Bystrica</c:v>
                </c:pt>
                <c:pt idx="1">
                  <c:v>Banska Stiavnica</c:v>
                </c:pt>
                <c:pt idx="2">
                  <c:v>Bardejov</c:v>
                </c:pt>
                <c:pt idx="3">
                  <c:v>Bojnice</c:v>
                </c:pt>
                <c:pt idx="4">
                  <c:v>Bratislava</c:v>
                </c:pt>
                <c:pt idx="5">
                  <c:v>Brezno</c:v>
                </c:pt>
                <c:pt idx="6">
                  <c:v>Bytca</c:v>
                </c:pt>
                <c:pt idx="7">
                  <c:v>Cadca</c:v>
                </c:pt>
                <c:pt idx="8">
                  <c:v>Cierna nad Tisou</c:v>
                </c:pt>
                <c:pt idx="9">
                  <c:v>Detva</c:v>
                </c:pt>
                <c:pt idx="10">
                  <c:v>Dobsina</c:v>
                </c:pt>
                <c:pt idx="11">
                  <c:v>Dunajska Streda</c:v>
                </c:pt>
                <c:pt idx="12">
                  <c:v>Galanta</c:v>
                </c:pt>
                <c:pt idx="13">
                  <c:v>Gelnica</c:v>
                </c:pt>
                <c:pt idx="14">
                  <c:v>Giraltovce</c:v>
                </c:pt>
                <c:pt idx="15">
                  <c:v>Hlohovec</c:v>
                </c:pt>
                <c:pt idx="16">
                  <c:v>Holic</c:v>
                </c:pt>
                <c:pt idx="17">
                  <c:v>Humenne</c:v>
                </c:pt>
                <c:pt idx="18">
                  <c:v>Hurbanovo</c:v>
                </c:pt>
                <c:pt idx="19">
                  <c:v>Ilava</c:v>
                </c:pt>
                <c:pt idx="20">
                  <c:v>Kezmarok</c:v>
                </c:pt>
                <c:pt idx="21">
                  <c:v>Komarno</c:v>
                </c:pt>
                <c:pt idx="22">
                  <c:v>Kosice</c:v>
                </c:pt>
                <c:pt idx="23">
                  <c:v>Krompachy</c:v>
                </c:pt>
                <c:pt idx="24">
                  <c:v>Krupina</c:v>
                </c:pt>
                <c:pt idx="25">
                  <c:v>Kuty</c:v>
                </c:pt>
                <c:pt idx="26">
                  <c:v>Leopoldov</c:v>
                </c:pt>
                <c:pt idx="27">
                  <c:v>Levice</c:v>
                </c:pt>
                <c:pt idx="28">
                  <c:v>Levoca</c:v>
                </c:pt>
                <c:pt idx="29">
                  <c:v>Lipany</c:v>
                </c:pt>
                <c:pt idx="30">
                  <c:v>Liptovsky Hradok</c:v>
                </c:pt>
                <c:pt idx="31">
                  <c:v>Liptovsky Mikulas</c:v>
                </c:pt>
                <c:pt idx="32">
                  <c:v>Malacky</c:v>
                </c:pt>
                <c:pt idx="33">
                  <c:v>Martin</c:v>
                </c:pt>
                <c:pt idx="34">
                  <c:v>Michalovce</c:v>
                </c:pt>
                <c:pt idx="35">
                  <c:v>Modra</c:v>
                </c:pt>
                <c:pt idx="36">
                  <c:v>Modry Kamen</c:v>
                </c:pt>
                <c:pt idx="37">
                  <c:v>Myjava</c:v>
                </c:pt>
                <c:pt idx="38">
                  <c:v>Namestovo</c:v>
                </c:pt>
                <c:pt idx="39">
                  <c:v>Nemsova</c:v>
                </c:pt>
                <c:pt idx="40">
                  <c:v>Nitra</c:v>
                </c:pt>
                <c:pt idx="41">
                  <c:v>Nova Bana</c:v>
                </c:pt>
                <c:pt idx="42">
                  <c:v>Novaky</c:v>
                </c:pt>
                <c:pt idx="43">
                  <c:v>Nove Mesto nad Vahom</c:v>
                </c:pt>
                <c:pt idx="44">
                  <c:v>Piestany</c:v>
                </c:pt>
                <c:pt idx="45">
                  <c:v>Poltar</c:v>
                </c:pt>
                <c:pt idx="46">
                  <c:v>Poprad</c:v>
                </c:pt>
                <c:pt idx="47">
                  <c:v>Presov</c:v>
                </c:pt>
                <c:pt idx="48">
                  <c:v>Prievidza</c:v>
                </c:pt>
                <c:pt idx="49">
                  <c:v>Puchov</c:v>
                </c:pt>
                <c:pt idx="50">
                  <c:v>Rajec</c:v>
                </c:pt>
                <c:pt idx="51">
                  <c:v>Rajecke Teplice</c:v>
                </c:pt>
                <c:pt idx="52">
                  <c:v>Revuca</c:v>
                </c:pt>
                <c:pt idx="53">
                  <c:v>Ruzomberok</c:v>
                </c:pt>
                <c:pt idx="54">
                  <c:v>Sala</c:v>
                </c:pt>
                <c:pt idx="55">
                  <c:v>Senec</c:v>
                </c:pt>
                <c:pt idx="56">
                  <c:v>Sered</c:v>
                </c:pt>
                <c:pt idx="57">
                  <c:v>Skalica</c:v>
                </c:pt>
                <c:pt idx="58">
                  <c:v>Snina</c:v>
                </c:pt>
                <c:pt idx="59">
                  <c:v>Spisska Nova Ves</c:v>
                </c:pt>
                <c:pt idx="60">
                  <c:v>Stara Tura</c:v>
                </c:pt>
                <c:pt idx="61">
                  <c:v>Stropkov</c:v>
                </c:pt>
                <c:pt idx="62">
                  <c:v>Stupava</c:v>
                </c:pt>
                <c:pt idx="63">
                  <c:v>Sturovo</c:v>
                </c:pt>
                <c:pt idx="64">
                  <c:v>Svaty Jur</c:v>
                </c:pt>
                <c:pt idx="65">
                  <c:v>Svidnik</c:v>
                </c:pt>
                <c:pt idx="66">
                  <c:v>Svit</c:v>
                </c:pt>
                <c:pt idx="67">
                  <c:v>Telgart</c:v>
                </c:pt>
                <c:pt idx="68">
                  <c:v>Tornala</c:v>
                </c:pt>
                <c:pt idx="69">
                  <c:v>Trencin</c:v>
                </c:pt>
                <c:pt idx="70">
                  <c:v>Trnava</c:v>
                </c:pt>
                <c:pt idx="71">
                  <c:v>Trstena</c:v>
                </c:pt>
                <c:pt idx="72">
                  <c:v>Turcianske Teplice</c:v>
                </c:pt>
                <c:pt idx="73">
                  <c:v>Tvrdosin</c:v>
                </c:pt>
                <c:pt idx="74">
                  <c:v>Vrable</c:v>
                </c:pt>
                <c:pt idx="75">
                  <c:v>Vrbove</c:v>
                </c:pt>
                <c:pt idx="76">
                  <c:v>Zarnovica</c:v>
                </c:pt>
                <c:pt idx="77">
                  <c:v>Zilina</c:v>
                </c:pt>
                <c:pt idx="78">
                  <c:v>Zohor</c:v>
                </c:pt>
                <c:pt idx="79">
                  <c:v>Zvolen</c:v>
                </c:pt>
              </c:strCache>
            </c:strRef>
          </c:cat>
          <c:val>
            <c:numRef>
              <c:f>'KT 1'!$R$6:$R$86</c:f>
              <c:numCache>
                <c:formatCode>General</c:formatCode>
                <c:ptCount val="80"/>
                <c:pt idx="0">
                  <c:v>3762</c:v>
                </c:pt>
                <c:pt idx="1">
                  <c:v>6637</c:v>
                </c:pt>
                <c:pt idx="2">
                  <c:v>3855</c:v>
                </c:pt>
                <c:pt idx="3">
                  <c:v>4384</c:v>
                </c:pt>
                <c:pt idx="4">
                  <c:v>3056</c:v>
                </c:pt>
                <c:pt idx="5">
                  <c:v>5461</c:v>
                </c:pt>
                <c:pt idx="6">
                  <c:v>2938</c:v>
                </c:pt>
                <c:pt idx="7">
                  <c:v>8913</c:v>
                </c:pt>
                <c:pt idx="8">
                  <c:v>3219</c:v>
                </c:pt>
                <c:pt idx="9">
                  <c:v>3520</c:v>
                </c:pt>
                <c:pt idx="10">
                  <c:v>6165</c:v>
                </c:pt>
                <c:pt idx="11">
                  <c:v>2747</c:v>
                </c:pt>
                <c:pt idx="12">
                  <c:v>6670</c:v>
                </c:pt>
                <c:pt idx="13">
                  <c:v>1978</c:v>
                </c:pt>
                <c:pt idx="14">
                  <c:v>1967</c:v>
                </c:pt>
                <c:pt idx="15">
                  <c:v>3541</c:v>
                </c:pt>
                <c:pt idx="16">
                  <c:v>5819</c:v>
                </c:pt>
                <c:pt idx="17">
                  <c:v>6805</c:v>
                </c:pt>
                <c:pt idx="18">
                  <c:v>11869</c:v>
                </c:pt>
                <c:pt idx="19">
                  <c:v>2318</c:v>
                </c:pt>
                <c:pt idx="20">
                  <c:v>3833</c:v>
                </c:pt>
                <c:pt idx="21">
                  <c:v>3872</c:v>
                </c:pt>
                <c:pt idx="22">
                  <c:v>3134</c:v>
                </c:pt>
                <c:pt idx="23">
                  <c:v>4485</c:v>
                </c:pt>
                <c:pt idx="24">
                  <c:v>3569</c:v>
                </c:pt>
                <c:pt idx="25">
                  <c:v>2972</c:v>
                </c:pt>
                <c:pt idx="26">
                  <c:v>8463</c:v>
                </c:pt>
                <c:pt idx="27">
                  <c:v>3613</c:v>
                </c:pt>
                <c:pt idx="28">
                  <c:v>4868</c:v>
                </c:pt>
                <c:pt idx="29">
                  <c:v>4637</c:v>
                </c:pt>
                <c:pt idx="30">
                  <c:v>5324</c:v>
                </c:pt>
                <c:pt idx="31">
                  <c:v>7345</c:v>
                </c:pt>
                <c:pt idx="32">
                  <c:v>1357</c:v>
                </c:pt>
                <c:pt idx="33">
                  <c:v>5946</c:v>
                </c:pt>
                <c:pt idx="34">
                  <c:v>8561</c:v>
                </c:pt>
                <c:pt idx="35">
                  <c:v>1381</c:v>
                </c:pt>
                <c:pt idx="36">
                  <c:v>3839</c:v>
                </c:pt>
                <c:pt idx="37">
                  <c:v>1708</c:v>
                </c:pt>
                <c:pt idx="38">
                  <c:v>5209</c:v>
                </c:pt>
                <c:pt idx="39">
                  <c:v>2277</c:v>
                </c:pt>
                <c:pt idx="40">
                  <c:v>7116</c:v>
                </c:pt>
                <c:pt idx="41">
                  <c:v>3504</c:v>
                </c:pt>
                <c:pt idx="42">
                  <c:v>4642</c:v>
                </c:pt>
                <c:pt idx="43">
                  <c:v>3457</c:v>
                </c:pt>
                <c:pt idx="44">
                  <c:v>5821</c:v>
                </c:pt>
                <c:pt idx="45">
                  <c:v>3618</c:v>
                </c:pt>
                <c:pt idx="46">
                  <c:v>2950</c:v>
                </c:pt>
                <c:pt idx="47">
                  <c:v>7028</c:v>
                </c:pt>
                <c:pt idx="48">
                  <c:v>1824</c:v>
                </c:pt>
                <c:pt idx="49">
                  <c:v>3201</c:v>
                </c:pt>
                <c:pt idx="50">
                  <c:v>6919</c:v>
                </c:pt>
                <c:pt idx="51">
                  <c:v>2096</c:v>
                </c:pt>
                <c:pt idx="52">
                  <c:v>5052</c:v>
                </c:pt>
                <c:pt idx="53">
                  <c:v>1430</c:v>
                </c:pt>
                <c:pt idx="54">
                  <c:v>2301</c:v>
                </c:pt>
                <c:pt idx="55">
                  <c:v>3635</c:v>
                </c:pt>
                <c:pt idx="56">
                  <c:v>1218</c:v>
                </c:pt>
                <c:pt idx="57">
                  <c:v>4204</c:v>
                </c:pt>
                <c:pt idx="58">
                  <c:v>7250</c:v>
                </c:pt>
                <c:pt idx="59">
                  <c:v>7445</c:v>
                </c:pt>
                <c:pt idx="60">
                  <c:v>2940</c:v>
                </c:pt>
                <c:pt idx="61">
                  <c:v>2659</c:v>
                </c:pt>
                <c:pt idx="62">
                  <c:v>6916</c:v>
                </c:pt>
                <c:pt idx="63">
                  <c:v>6054</c:v>
                </c:pt>
                <c:pt idx="64">
                  <c:v>2252</c:v>
                </c:pt>
                <c:pt idx="65">
                  <c:v>5550</c:v>
                </c:pt>
                <c:pt idx="66">
                  <c:v>4679</c:v>
                </c:pt>
                <c:pt idx="67">
                  <c:v>9241</c:v>
                </c:pt>
                <c:pt idx="68">
                  <c:v>7092</c:v>
                </c:pt>
                <c:pt idx="69">
                  <c:v>1351</c:v>
                </c:pt>
                <c:pt idx="70">
                  <c:v>7383</c:v>
                </c:pt>
                <c:pt idx="71">
                  <c:v>4502</c:v>
                </c:pt>
                <c:pt idx="72">
                  <c:v>5321</c:v>
                </c:pt>
                <c:pt idx="73">
                  <c:v>4689</c:v>
                </c:pt>
                <c:pt idx="74">
                  <c:v>7456</c:v>
                </c:pt>
                <c:pt idx="75">
                  <c:v>2712</c:v>
                </c:pt>
                <c:pt idx="76">
                  <c:v>5016</c:v>
                </c:pt>
                <c:pt idx="77">
                  <c:v>2954</c:v>
                </c:pt>
                <c:pt idx="78">
                  <c:v>5844</c:v>
                </c:pt>
                <c:pt idx="79">
                  <c:v>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7948-6342-B059-0111F7130DA8}"/>
            </c:ext>
          </c:extLst>
        </c:ser>
        <c:ser>
          <c:idx val="2"/>
          <c:order val="2"/>
          <c:tx>
            <c:strRef>
              <c:f>'KT 1'!$S$4:$S$5</c:f>
              <c:strCache>
                <c:ptCount val="1"/>
                <c:pt idx="0">
                  <c:v>RAM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'KT 1'!$P$6:$P$86</c:f>
              <c:strCache>
                <c:ptCount val="80"/>
                <c:pt idx="0">
                  <c:v>Banska Bystrica</c:v>
                </c:pt>
                <c:pt idx="1">
                  <c:v>Banska Stiavnica</c:v>
                </c:pt>
                <c:pt idx="2">
                  <c:v>Bardejov</c:v>
                </c:pt>
                <c:pt idx="3">
                  <c:v>Bojnice</c:v>
                </c:pt>
                <c:pt idx="4">
                  <c:v>Bratislava</c:v>
                </c:pt>
                <c:pt idx="5">
                  <c:v>Brezno</c:v>
                </c:pt>
                <c:pt idx="6">
                  <c:v>Bytca</c:v>
                </c:pt>
                <c:pt idx="7">
                  <c:v>Cadca</c:v>
                </c:pt>
                <c:pt idx="8">
                  <c:v>Cierna nad Tisou</c:v>
                </c:pt>
                <c:pt idx="9">
                  <c:v>Detva</c:v>
                </c:pt>
                <c:pt idx="10">
                  <c:v>Dobsina</c:v>
                </c:pt>
                <c:pt idx="11">
                  <c:v>Dunajska Streda</c:v>
                </c:pt>
                <c:pt idx="12">
                  <c:v>Galanta</c:v>
                </c:pt>
                <c:pt idx="13">
                  <c:v>Gelnica</c:v>
                </c:pt>
                <c:pt idx="14">
                  <c:v>Giraltovce</c:v>
                </c:pt>
                <c:pt idx="15">
                  <c:v>Hlohovec</c:v>
                </c:pt>
                <c:pt idx="16">
                  <c:v>Holic</c:v>
                </c:pt>
                <c:pt idx="17">
                  <c:v>Humenne</c:v>
                </c:pt>
                <c:pt idx="18">
                  <c:v>Hurbanovo</c:v>
                </c:pt>
                <c:pt idx="19">
                  <c:v>Ilava</c:v>
                </c:pt>
                <c:pt idx="20">
                  <c:v>Kezmarok</c:v>
                </c:pt>
                <c:pt idx="21">
                  <c:v>Komarno</c:v>
                </c:pt>
                <c:pt idx="22">
                  <c:v>Kosice</c:v>
                </c:pt>
                <c:pt idx="23">
                  <c:v>Krompachy</c:v>
                </c:pt>
                <c:pt idx="24">
                  <c:v>Krupina</c:v>
                </c:pt>
                <c:pt idx="25">
                  <c:v>Kuty</c:v>
                </c:pt>
                <c:pt idx="26">
                  <c:v>Leopoldov</c:v>
                </c:pt>
                <c:pt idx="27">
                  <c:v>Levice</c:v>
                </c:pt>
                <c:pt idx="28">
                  <c:v>Levoca</c:v>
                </c:pt>
                <c:pt idx="29">
                  <c:v>Lipany</c:v>
                </c:pt>
                <c:pt idx="30">
                  <c:v>Liptovsky Hradok</c:v>
                </c:pt>
                <c:pt idx="31">
                  <c:v>Liptovsky Mikulas</c:v>
                </c:pt>
                <c:pt idx="32">
                  <c:v>Malacky</c:v>
                </c:pt>
                <c:pt idx="33">
                  <c:v>Martin</c:v>
                </c:pt>
                <c:pt idx="34">
                  <c:v>Michalovce</c:v>
                </c:pt>
                <c:pt idx="35">
                  <c:v>Modra</c:v>
                </c:pt>
                <c:pt idx="36">
                  <c:v>Modry Kamen</c:v>
                </c:pt>
                <c:pt idx="37">
                  <c:v>Myjava</c:v>
                </c:pt>
                <c:pt idx="38">
                  <c:v>Namestovo</c:v>
                </c:pt>
                <c:pt idx="39">
                  <c:v>Nemsova</c:v>
                </c:pt>
                <c:pt idx="40">
                  <c:v>Nitra</c:v>
                </c:pt>
                <c:pt idx="41">
                  <c:v>Nova Bana</c:v>
                </c:pt>
                <c:pt idx="42">
                  <c:v>Novaky</c:v>
                </c:pt>
                <c:pt idx="43">
                  <c:v>Nove Mesto nad Vahom</c:v>
                </c:pt>
                <c:pt idx="44">
                  <c:v>Piestany</c:v>
                </c:pt>
                <c:pt idx="45">
                  <c:v>Poltar</c:v>
                </c:pt>
                <c:pt idx="46">
                  <c:v>Poprad</c:v>
                </c:pt>
                <c:pt idx="47">
                  <c:v>Presov</c:v>
                </c:pt>
                <c:pt idx="48">
                  <c:v>Prievidza</c:v>
                </c:pt>
                <c:pt idx="49">
                  <c:v>Puchov</c:v>
                </c:pt>
                <c:pt idx="50">
                  <c:v>Rajec</c:v>
                </c:pt>
                <c:pt idx="51">
                  <c:v>Rajecke Teplice</c:v>
                </c:pt>
                <c:pt idx="52">
                  <c:v>Revuca</c:v>
                </c:pt>
                <c:pt idx="53">
                  <c:v>Ruzomberok</c:v>
                </c:pt>
                <c:pt idx="54">
                  <c:v>Sala</c:v>
                </c:pt>
                <c:pt idx="55">
                  <c:v>Senec</c:v>
                </c:pt>
                <c:pt idx="56">
                  <c:v>Sered</c:v>
                </c:pt>
                <c:pt idx="57">
                  <c:v>Skalica</c:v>
                </c:pt>
                <c:pt idx="58">
                  <c:v>Snina</c:v>
                </c:pt>
                <c:pt idx="59">
                  <c:v>Spisska Nova Ves</c:v>
                </c:pt>
                <c:pt idx="60">
                  <c:v>Stara Tura</c:v>
                </c:pt>
                <c:pt idx="61">
                  <c:v>Stropkov</c:v>
                </c:pt>
                <c:pt idx="62">
                  <c:v>Stupava</c:v>
                </c:pt>
                <c:pt idx="63">
                  <c:v>Sturovo</c:v>
                </c:pt>
                <c:pt idx="64">
                  <c:v>Svaty Jur</c:v>
                </c:pt>
                <c:pt idx="65">
                  <c:v>Svidnik</c:v>
                </c:pt>
                <c:pt idx="66">
                  <c:v>Svit</c:v>
                </c:pt>
                <c:pt idx="67">
                  <c:v>Telgart</c:v>
                </c:pt>
                <c:pt idx="68">
                  <c:v>Tornala</c:v>
                </c:pt>
                <c:pt idx="69">
                  <c:v>Trencin</c:v>
                </c:pt>
                <c:pt idx="70">
                  <c:v>Trnava</c:v>
                </c:pt>
                <c:pt idx="71">
                  <c:v>Trstena</c:v>
                </c:pt>
                <c:pt idx="72">
                  <c:v>Turcianske Teplice</c:v>
                </c:pt>
                <c:pt idx="73">
                  <c:v>Tvrdosin</c:v>
                </c:pt>
                <c:pt idx="74">
                  <c:v>Vrable</c:v>
                </c:pt>
                <c:pt idx="75">
                  <c:v>Vrbove</c:v>
                </c:pt>
                <c:pt idx="76">
                  <c:v>Zarnovica</c:v>
                </c:pt>
                <c:pt idx="77">
                  <c:v>Zilina</c:v>
                </c:pt>
                <c:pt idx="78">
                  <c:v>Zohor</c:v>
                </c:pt>
                <c:pt idx="79">
                  <c:v>Zvolen</c:v>
                </c:pt>
              </c:strCache>
            </c:strRef>
          </c:cat>
          <c:val>
            <c:numRef>
              <c:f>'KT 1'!$S$6:$S$86</c:f>
              <c:numCache>
                <c:formatCode>General</c:formatCode>
                <c:ptCount val="80"/>
                <c:pt idx="0">
                  <c:v>1621</c:v>
                </c:pt>
                <c:pt idx="1">
                  <c:v>1731</c:v>
                </c:pt>
                <c:pt idx="2">
                  <c:v>4504</c:v>
                </c:pt>
                <c:pt idx="3">
                  <c:v>4749</c:v>
                </c:pt>
                <c:pt idx="4">
                  <c:v>2811</c:v>
                </c:pt>
                <c:pt idx="5">
                  <c:v>1728</c:v>
                </c:pt>
                <c:pt idx="6">
                  <c:v>9251</c:v>
                </c:pt>
                <c:pt idx="7">
                  <c:v>5689</c:v>
                </c:pt>
                <c:pt idx="8">
                  <c:v>2399</c:v>
                </c:pt>
                <c:pt idx="9">
                  <c:v>1563</c:v>
                </c:pt>
                <c:pt idx="10">
                  <c:v>3501</c:v>
                </c:pt>
                <c:pt idx="11">
                  <c:v>2913</c:v>
                </c:pt>
                <c:pt idx="12">
                  <c:v>5132</c:v>
                </c:pt>
                <c:pt idx="13">
                  <c:v>4577</c:v>
                </c:pt>
                <c:pt idx="14">
                  <c:v>2509</c:v>
                </c:pt>
                <c:pt idx="15">
                  <c:v>7656</c:v>
                </c:pt>
                <c:pt idx="16">
                  <c:v>4313</c:v>
                </c:pt>
                <c:pt idx="17">
                  <c:v>3843</c:v>
                </c:pt>
                <c:pt idx="18">
                  <c:v>8578</c:v>
                </c:pt>
                <c:pt idx="19">
                  <c:v>3838</c:v>
                </c:pt>
                <c:pt idx="20">
                  <c:v>4056</c:v>
                </c:pt>
                <c:pt idx="21">
                  <c:v>5994</c:v>
                </c:pt>
                <c:pt idx="22">
                  <c:v>2919</c:v>
                </c:pt>
                <c:pt idx="23">
                  <c:v>6262</c:v>
                </c:pt>
                <c:pt idx="24">
                  <c:v>5721</c:v>
                </c:pt>
                <c:pt idx="25">
                  <c:v>4654</c:v>
                </c:pt>
                <c:pt idx="26">
                  <c:v>5401</c:v>
                </c:pt>
                <c:pt idx="27">
                  <c:v>5614</c:v>
                </c:pt>
                <c:pt idx="28">
                  <c:v>7345</c:v>
                </c:pt>
                <c:pt idx="29">
                  <c:v>1566</c:v>
                </c:pt>
                <c:pt idx="30">
                  <c:v>5010</c:v>
                </c:pt>
                <c:pt idx="31">
                  <c:v>1818</c:v>
                </c:pt>
                <c:pt idx="32">
                  <c:v>1428</c:v>
                </c:pt>
                <c:pt idx="33">
                  <c:v>7140</c:v>
                </c:pt>
                <c:pt idx="34">
                  <c:v>5010</c:v>
                </c:pt>
                <c:pt idx="35">
                  <c:v>7318</c:v>
                </c:pt>
                <c:pt idx="36">
                  <c:v>4792</c:v>
                </c:pt>
                <c:pt idx="37">
                  <c:v>5154</c:v>
                </c:pt>
                <c:pt idx="38">
                  <c:v>2663</c:v>
                </c:pt>
                <c:pt idx="39">
                  <c:v>3753</c:v>
                </c:pt>
                <c:pt idx="40">
                  <c:v>2877</c:v>
                </c:pt>
                <c:pt idx="41">
                  <c:v>6453</c:v>
                </c:pt>
                <c:pt idx="42">
                  <c:v>5414</c:v>
                </c:pt>
                <c:pt idx="43">
                  <c:v>4792</c:v>
                </c:pt>
                <c:pt idx="44">
                  <c:v>7188</c:v>
                </c:pt>
                <c:pt idx="45">
                  <c:v>6328</c:v>
                </c:pt>
                <c:pt idx="46">
                  <c:v>2317</c:v>
                </c:pt>
                <c:pt idx="47">
                  <c:v>1569</c:v>
                </c:pt>
                <c:pt idx="48">
                  <c:v>5435</c:v>
                </c:pt>
                <c:pt idx="49">
                  <c:v>4798</c:v>
                </c:pt>
                <c:pt idx="50">
                  <c:v>5070</c:v>
                </c:pt>
                <c:pt idx="51">
                  <c:v>3590</c:v>
                </c:pt>
                <c:pt idx="52">
                  <c:v>6175</c:v>
                </c:pt>
                <c:pt idx="53">
                  <c:v>4843</c:v>
                </c:pt>
                <c:pt idx="54">
                  <c:v>4024</c:v>
                </c:pt>
                <c:pt idx="55">
                  <c:v>2664</c:v>
                </c:pt>
                <c:pt idx="56">
                  <c:v>4404</c:v>
                </c:pt>
                <c:pt idx="57">
                  <c:v>5051</c:v>
                </c:pt>
                <c:pt idx="58">
                  <c:v>4021</c:v>
                </c:pt>
                <c:pt idx="59">
                  <c:v>2779</c:v>
                </c:pt>
                <c:pt idx="60">
                  <c:v>4178</c:v>
                </c:pt>
                <c:pt idx="61">
                  <c:v>6103</c:v>
                </c:pt>
                <c:pt idx="62">
                  <c:v>1744</c:v>
                </c:pt>
                <c:pt idx="63">
                  <c:v>4561</c:v>
                </c:pt>
                <c:pt idx="64">
                  <c:v>3400</c:v>
                </c:pt>
                <c:pt idx="65">
                  <c:v>6945</c:v>
                </c:pt>
                <c:pt idx="66">
                  <c:v>2640</c:v>
                </c:pt>
                <c:pt idx="67">
                  <c:v>10675</c:v>
                </c:pt>
                <c:pt idx="68">
                  <c:v>3934</c:v>
                </c:pt>
                <c:pt idx="69">
                  <c:v>3321</c:v>
                </c:pt>
                <c:pt idx="70">
                  <c:v>6075</c:v>
                </c:pt>
                <c:pt idx="71">
                  <c:v>9166</c:v>
                </c:pt>
                <c:pt idx="72">
                  <c:v>7458</c:v>
                </c:pt>
                <c:pt idx="73">
                  <c:v>4895</c:v>
                </c:pt>
                <c:pt idx="74">
                  <c:v>3289</c:v>
                </c:pt>
                <c:pt idx="75">
                  <c:v>2062</c:v>
                </c:pt>
                <c:pt idx="76">
                  <c:v>2481</c:v>
                </c:pt>
                <c:pt idx="77">
                  <c:v>879</c:v>
                </c:pt>
                <c:pt idx="78">
                  <c:v>6559</c:v>
                </c:pt>
                <c:pt idx="79">
                  <c:v>2574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7948-6342-B059-0111F7130DA8}"/>
            </c:ext>
          </c:extLst>
        </c:ser>
        <c:ser>
          <c:idx val="3"/>
          <c:order val="3"/>
          <c:tx>
            <c:strRef>
              <c:f>'KT 1'!$T$4:$T$5</c:f>
              <c:strCache>
                <c:ptCount val="1"/>
                <c:pt idx="0">
                  <c:v>SSD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'KT 1'!$P$6:$P$86</c:f>
              <c:strCache>
                <c:ptCount val="80"/>
                <c:pt idx="0">
                  <c:v>Banska Bystrica</c:v>
                </c:pt>
                <c:pt idx="1">
                  <c:v>Banska Stiavnica</c:v>
                </c:pt>
                <c:pt idx="2">
                  <c:v>Bardejov</c:v>
                </c:pt>
                <c:pt idx="3">
                  <c:v>Bojnice</c:v>
                </c:pt>
                <c:pt idx="4">
                  <c:v>Bratislava</c:v>
                </c:pt>
                <c:pt idx="5">
                  <c:v>Brezno</c:v>
                </c:pt>
                <c:pt idx="6">
                  <c:v>Bytca</c:v>
                </c:pt>
                <c:pt idx="7">
                  <c:v>Cadca</c:v>
                </c:pt>
                <c:pt idx="8">
                  <c:v>Cierna nad Tisou</c:v>
                </c:pt>
                <c:pt idx="9">
                  <c:v>Detva</c:v>
                </c:pt>
                <c:pt idx="10">
                  <c:v>Dobsina</c:v>
                </c:pt>
                <c:pt idx="11">
                  <c:v>Dunajska Streda</c:v>
                </c:pt>
                <c:pt idx="12">
                  <c:v>Galanta</c:v>
                </c:pt>
                <c:pt idx="13">
                  <c:v>Gelnica</c:v>
                </c:pt>
                <c:pt idx="14">
                  <c:v>Giraltovce</c:v>
                </c:pt>
                <c:pt idx="15">
                  <c:v>Hlohovec</c:v>
                </c:pt>
                <c:pt idx="16">
                  <c:v>Holic</c:v>
                </c:pt>
                <c:pt idx="17">
                  <c:v>Humenne</c:v>
                </c:pt>
                <c:pt idx="18">
                  <c:v>Hurbanovo</c:v>
                </c:pt>
                <c:pt idx="19">
                  <c:v>Ilava</c:v>
                </c:pt>
                <c:pt idx="20">
                  <c:v>Kezmarok</c:v>
                </c:pt>
                <c:pt idx="21">
                  <c:v>Komarno</c:v>
                </c:pt>
                <c:pt idx="22">
                  <c:v>Kosice</c:v>
                </c:pt>
                <c:pt idx="23">
                  <c:v>Krompachy</c:v>
                </c:pt>
                <c:pt idx="24">
                  <c:v>Krupina</c:v>
                </c:pt>
                <c:pt idx="25">
                  <c:v>Kuty</c:v>
                </c:pt>
                <c:pt idx="26">
                  <c:v>Leopoldov</c:v>
                </c:pt>
                <c:pt idx="27">
                  <c:v>Levice</c:v>
                </c:pt>
                <c:pt idx="28">
                  <c:v>Levoca</c:v>
                </c:pt>
                <c:pt idx="29">
                  <c:v>Lipany</c:v>
                </c:pt>
                <c:pt idx="30">
                  <c:v>Liptovsky Hradok</c:v>
                </c:pt>
                <c:pt idx="31">
                  <c:v>Liptovsky Mikulas</c:v>
                </c:pt>
                <c:pt idx="32">
                  <c:v>Malacky</c:v>
                </c:pt>
                <c:pt idx="33">
                  <c:v>Martin</c:v>
                </c:pt>
                <c:pt idx="34">
                  <c:v>Michalovce</c:v>
                </c:pt>
                <c:pt idx="35">
                  <c:v>Modra</c:v>
                </c:pt>
                <c:pt idx="36">
                  <c:v>Modry Kamen</c:v>
                </c:pt>
                <c:pt idx="37">
                  <c:v>Myjava</c:v>
                </c:pt>
                <c:pt idx="38">
                  <c:v>Namestovo</c:v>
                </c:pt>
                <c:pt idx="39">
                  <c:v>Nemsova</c:v>
                </c:pt>
                <c:pt idx="40">
                  <c:v>Nitra</c:v>
                </c:pt>
                <c:pt idx="41">
                  <c:v>Nova Bana</c:v>
                </c:pt>
                <c:pt idx="42">
                  <c:v>Novaky</c:v>
                </c:pt>
                <c:pt idx="43">
                  <c:v>Nove Mesto nad Vahom</c:v>
                </c:pt>
                <c:pt idx="44">
                  <c:v>Piestany</c:v>
                </c:pt>
                <c:pt idx="45">
                  <c:v>Poltar</c:v>
                </c:pt>
                <c:pt idx="46">
                  <c:v>Poprad</c:v>
                </c:pt>
                <c:pt idx="47">
                  <c:v>Presov</c:v>
                </c:pt>
                <c:pt idx="48">
                  <c:v>Prievidza</c:v>
                </c:pt>
                <c:pt idx="49">
                  <c:v>Puchov</c:v>
                </c:pt>
                <c:pt idx="50">
                  <c:v>Rajec</c:v>
                </c:pt>
                <c:pt idx="51">
                  <c:v>Rajecke Teplice</c:v>
                </c:pt>
                <c:pt idx="52">
                  <c:v>Revuca</c:v>
                </c:pt>
                <c:pt idx="53">
                  <c:v>Ruzomberok</c:v>
                </c:pt>
                <c:pt idx="54">
                  <c:v>Sala</c:v>
                </c:pt>
                <c:pt idx="55">
                  <c:v>Senec</c:v>
                </c:pt>
                <c:pt idx="56">
                  <c:v>Sered</c:v>
                </c:pt>
                <c:pt idx="57">
                  <c:v>Skalica</c:v>
                </c:pt>
                <c:pt idx="58">
                  <c:v>Snina</c:v>
                </c:pt>
                <c:pt idx="59">
                  <c:v>Spisska Nova Ves</c:v>
                </c:pt>
                <c:pt idx="60">
                  <c:v>Stara Tura</c:v>
                </c:pt>
                <c:pt idx="61">
                  <c:v>Stropkov</c:v>
                </c:pt>
                <c:pt idx="62">
                  <c:v>Stupava</c:v>
                </c:pt>
                <c:pt idx="63">
                  <c:v>Sturovo</c:v>
                </c:pt>
                <c:pt idx="64">
                  <c:v>Svaty Jur</c:v>
                </c:pt>
                <c:pt idx="65">
                  <c:v>Svidnik</c:v>
                </c:pt>
                <c:pt idx="66">
                  <c:v>Svit</c:v>
                </c:pt>
                <c:pt idx="67">
                  <c:v>Telgart</c:v>
                </c:pt>
                <c:pt idx="68">
                  <c:v>Tornala</c:v>
                </c:pt>
                <c:pt idx="69">
                  <c:v>Trencin</c:v>
                </c:pt>
                <c:pt idx="70">
                  <c:v>Trnava</c:v>
                </c:pt>
                <c:pt idx="71">
                  <c:v>Trstena</c:v>
                </c:pt>
                <c:pt idx="72">
                  <c:v>Turcianske Teplice</c:v>
                </c:pt>
                <c:pt idx="73">
                  <c:v>Tvrdosin</c:v>
                </c:pt>
                <c:pt idx="74">
                  <c:v>Vrable</c:v>
                </c:pt>
                <c:pt idx="75">
                  <c:v>Vrbove</c:v>
                </c:pt>
                <c:pt idx="76">
                  <c:v>Zarnovica</c:v>
                </c:pt>
                <c:pt idx="77">
                  <c:v>Zilina</c:v>
                </c:pt>
                <c:pt idx="78">
                  <c:v>Zohor</c:v>
                </c:pt>
                <c:pt idx="79">
                  <c:v>Zvolen</c:v>
                </c:pt>
              </c:strCache>
            </c:strRef>
          </c:cat>
          <c:val>
            <c:numRef>
              <c:f>'KT 1'!$T$6:$T$86</c:f>
              <c:numCache>
                <c:formatCode>General</c:formatCode>
                <c:ptCount val="80"/>
                <c:pt idx="0">
                  <c:v>2295</c:v>
                </c:pt>
                <c:pt idx="1">
                  <c:v>977</c:v>
                </c:pt>
                <c:pt idx="2">
                  <c:v>2017</c:v>
                </c:pt>
                <c:pt idx="3">
                  <c:v>5942</c:v>
                </c:pt>
                <c:pt idx="4">
                  <c:v>4770</c:v>
                </c:pt>
                <c:pt idx="5">
                  <c:v>4775</c:v>
                </c:pt>
                <c:pt idx="6">
                  <c:v>2040</c:v>
                </c:pt>
                <c:pt idx="7">
                  <c:v>2558</c:v>
                </c:pt>
                <c:pt idx="8">
                  <c:v>3183</c:v>
                </c:pt>
                <c:pt idx="9">
                  <c:v>3231</c:v>
                </c:pt>
                <c:pt idx="10">
                  <c:v>2960</c:v>
                </c:pt>
                <c:pt idx="11">
                  <c:v>2201</c:v>
                </c:pt>
                <c:pt idx="12">
                  <c:v>5728</c:v>
                </c:pt>
                <c:pt idx="13">
                  <c:v>3100</c:v>
                </c:pt>
                <c:pt idx="14">
                  <c:v>2605</c:v>
                </c:pt>
                <c:pt idx="15">
                  <c:v>2729</c:v>
                </c:pt>
                <c:pt idx="16">
                  <c:v>3805</c:v>
                </c:pt>
                <c:pt idx="17">
                  <c:v>2894</c:v>
                </c:pt>
                <c:pt idx="18">
                  <c:v>8861</c:v>
                </c:pt>
                <c:pt idx="19">
                  <c:v>2541</c:v>
                </c:pt>
                <c:pt idx="20">
                  <c:v>2600</c:v>
                </c:pt>
                <c:pt idx="21">
                  <c:v>7554</c:v>
                </c:pt>
                <c:pt idx="22">
                  <c:v>4360</c:v>
                </c:pt>
                <c:pt idx="23">
                  <c:v>4353</c:v>
                </c:pt>
                <c:pt idx="24">
                  <c:v>3661</c:v>
                </c:pt>
                <c:pt idx="25">
                  <c:v>5050</c:v>
                </c:pt>
                <c:pt idx="26">
                  <c:v>5096</c:v>
                </c:pt>
                <c:pt idx="27">
                  <c:v>5021</c:v>
                </c:pt>
                <c:pt idx="28">
                  <c:v>7316</c:v>
                </c:pt>
                <c:pt idx="29">
                  <c:v>1252</c:v>
                </c:pt>
                <c:pt idx="30">
                  <c:v>4914</c:v>
                </c:pt>
                <c:pt idx="31">
                  <c:v>1446</c:v>
                </c:pt>
                <c:pt idx="32">
                  <c:v>3854</c:v>
                </c:pt>
                <c:pt idx="33">
                  <c:v>2653</c:v>
                </c:pt>
                <c:pt idx="34">
                  <c:v>2616</c:v>
                </c:pt>
                <c:pt idx="35">
                  <c:v>4190</c:v>
                </c:pt>
                <c:pt idx="36">
                  <c:v>2644</c:v>
                </c:pt>
                <c:pt idx="37">
                  <c:v>1512</c:v>
                </c:pt>
                <c:pt idx="38">
                  <c:v>2234</c:v>
                </c:pt>
                <c:pt idx="39">
                  <c:v>3212</c:v>
                </c:pt>
                <c:pt idx="40">
                  <c:v>4284</c:v>
                </c:pt>
                <c:pt idx="41">
                  <c:v>2537</c:v>
                </c:pt>
                <c:pt idx="42">
                  <c:v>4146</c:v>
                </c:pt>
                <c:pt idx="43">
                  <c:v>3814</c:v>
                </c:pt>
                <c:pt idx="44">
                  <c:v>1842</c:v>
                </c:pt>
                <c:pt idx="45">
                  <c:v>3282</c:v>
                </c:pt>
                <c:pt idx="46">
                  <c:v>5967</c:v>
                </c:pt>
                <c:pt idx="47">
                  <c:v>4110</c:v>
                </c:pt>
                <c:pt idx="48">
                  <c:v>5027</c:v>
                </c:pt>
                <c:pt idx="49">
                  <c:v>4734</c:v>
                </c:pt>
                <c:pt idx="50">
                  <c:v>6313</c:v>
                </c:pt>
                <c:pt idx="51">
                  <c:v>4473</c:v>
                </c:pt>
                <c:pt idx="52">
                  <c:v>4669</c:v>
                </c:pt>
                <c:pt idx="53">
                  <c:v>1722</c:v>
                </c:pt>
                <c:pt idx="54">
                  <c:v>5792</c:v>
                </c:pt>
                <c:pt idx="55">
                  <c:v>3773</c:v>
                </c:pt>
                <c:pt idx="56">
                  <c:v>6592</c:v>
                </c:pt>
                <c:pt idx="57">
                  <c:v>6001</c:v>
                </c:pt>
                <c:pt idx="58">
                  <c:v>5111</c:v>
                </c:pt>
                <c:pt idx="59">
                  <c:v>4165</c:v>
                </c:pt>
                <c:pt idx="60">
                  <c:v>3706</c:v>
                </c:pt>
                <c:pt idx="61">
                  <c:v>5506</c:v>
                </c:pt>
                <c:pt idx="62">
                  <c:v>3647</c:v>
                </c:pt>
                <c:pt idx="63">
                  <c:v>5667</c:v>
                </c:pt>
                <c:pt idx="64">
                  <c:v>9358</c:v>
                </c:pt>
                <c:pt idx="65">
                  <c:v>1759</c:v>
                </c:pt>
                <c:pt idx="66">
                  <c:v>4472</c:v>
                </c:pt>
                <c:pt idx="67">
                  <c:v>3846</c:v>
                </c:pt>
                <c:pt idx="68">
                  <c:v>3639</c:v>
                </c:pt>
                <c:pt idx="69">
                  <c:v>3844</c:v>
                </c:pt>
                <c:pt idx="70">
                  <c:v>9760</c:v>
                </c:pt>
                <c:pt idx="71">
                  <c:v>7172</c:v>
                </c:pt>
                <c:pt idx="72">
                  <c:v>4884</c:v>
                </c:pt>
                <c:pt idx="73">
                  <c:v>2888</c:v>
                </c:pt>
                <c:pt idx="74">
                  <c:v>4563</c:v>
                </c:pt>
                <c:pt idx="75">
                  <c:v>4724</c:v>
                </c:pt>
                <c:pt idx="76">
                  <c:v>7411</c:v>
                </c:pt>
                <c:pt idx="77">
                  <c:v>4688</c:v>
                </c:pt>
                <c:pt idx="78">
                  <c:v>5342</c:v>
                </c:pt>
                <c:pt idx="79">
                  <c:v>3948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7948-6342-B059-0111F7130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485183"/>
        <c:axId val="2088486895"/>
      </c:barChart>
      <c:catAx>
        <c:axId val="208848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8486895"/>
        <c:crosses val="autoZero"/>
        <c:auto val="1"/>
        <c:lblAlgn val="ctr"/>
        <c:lblOffset val="100"/>
        <c:noMultiLvlLbl val="0"/>
      </c:catAx>
      <c:valAx>
        <c:axId val="208848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848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[ex6.xlsx]KT 6!Kontingenčná tabuľka6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'KT 6'!$Q$4</c:f>
              <c:strCache>
                <c:ptCount val="1"/>
                <c:pt idx="0">
                  <c:v>Súčet z Cena celkom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'KT 6'!$P$5:$P$11</c:f>
              <c:strCache>
                <c:ptCount val="6"/>
                <c:pt idx="0">
                  <c:v>BA</c:v>
                </c:pt>
                <c:pt idx="1">
                  <c:v>BB</c:v>
                </c:pt>
                <c:pt idx="2">
                  <c:v>KE</c:v>
                </c:pt>
                <c:pt idx="3">
                  <c:v>MA</c:v>
                </c:pt>
                <c:pt idx="4">
                  <c:v>PP</c:v>
                </c:pt>
                <c:pt idx="5">
                  <c:v>ZA</c:v>
                </c:pt>
              </c:strCache>
            </c:strRef>
          </c:cat>
          <c:val>
            <c:numRef>
              <c:f>'KT 6'!$Q$5:$Q$11</c:f>
              <c:numCache>
                <c:formatCode>#\ ##0.00\ "€"</c:formatCode>
                <c:ptCount val="6"/>
                <c:pt idx="0">
                  <c:v>220094</c:v>
                </c:pt>
                <c:pt idx="1">
                  <c:v>204818</c:v>
                </c:pt>
                <c:pt idx="2">
                  <c:v>240685</c:v>
                </c:pt>
                <c:pt idx="3">
                  <c:v>233327</c:v>
                </c:pt>
                <c:pt idx="4">
                  <c:v>255006</c:v>
                </c:pt>
                <c:pt idx="5">
                  <c:v>248718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B-1344-BCC3-888167A0A716}"/>
            </c:ext>
          </c:extLst>
        </c:ser>
        <c:ser>
          <c:idx val="1"/>
          <c:order val="1"/>
          <c:tx>
            <c:strRef>
              <c:f>'KT 6'!$R$4</c:f>
              <c:strCache>
                <c:ptCount val="1"/>
                <c:pt idx="0">
                  <c:v>Súčet z Cena_navysenie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'KT 6'!$P$5:$P$11</c:f>
              <c:strCache>
                <c:ptCount val="6"/>
                <c:pt idx="0">
                  <c:v>BA</c:v>
                </c:pt>
                <c:pt idx="1">
                  <c:v>BB</c:v>
                </c:pt>
                <c:pt idx="2">
                  <c:v>KE</c:v>
                </c:pt>
                <c:pt idx="3">
                  <c:v>MA</c:v>
                </c:pt>
                <c:pt idx="4">
                  <c:v>PP</c:v>
                </c:pt>
                <c:pt idx="5">
                  <c:v>ZA</c:v>
                </c:pt>
              </c:strCache>
            </c:strRef>
          </c:cat>
          <c:val>
            <c:numRef>
              <c:f>'KT 6'!$R$5:$R$11</c:f>
              <c:numCache>
                <c:formatCode>_-* #\ ##0.00\ [$€-1]_-;\-* #\ ##0.00\ [$€-1]_-;_-* "-"??\ [$€-1]_-;_-@_-</c:formatCode>
                <c:ptCount val="6"/>
                <c:pt idx="0">
                  <c:v>261911.86</c:v>
                </c:pt>
                <c:pt idx="1">
                  <c:v>243733.41999999998</c:v>
                </c:pt>
                <c:pt idx="2">
                  <c:v>286415.14999999997</c:v>
                </c:pt>
                <c:pt idx="3">
                  <c:v>277659.13</c:v>
                </c:pt>
                <c:pt idx="4">
                  <c:v>303457.14</c:v>
                </c:pt>
                <c:pt idx="5">
                  <c:v>295974.42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B-1344-BCC3-888167A0A716}"/>
            </c:ext>
          </c:extLst>
        </c:ser>
        <c:ser>
          <c:idx val="2"/>
          <c:order val="2"/>
          <c:tx>
            <c:strRef>
              <c:f>'KT 6'!$S$4</c:f>
              <c:strCache>
                <c:ptCount val="1"/>
                <c:pt idx="0">
                  <c:v>Súčet z Rozdiel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'KT 6'!$P$5:$P$11</c:f>
              <c:strCache>
                <c:ptCount val="6"/>
                <c:pt idx="0">
                  <c:v>BA</c:v>
                </c:pt>
                <c:pt idx="1">
                  <c:v>BB</c:v>
                </c:pt>
                <c:pt idx="2">
                  <c:v>KE</c:v>
                </c:pt>
                <c:pt idx="3">
                  <c:v>MA</c:v>
                </c:pt>
                <c:pt idx="4">
                  <c:v>PP</c:v>
                </c:pt>
                <c:pt idx="5">
                  <c:v>ZA</c:v>
                </c:pt>
              </c:strCache>
            </c:strRef>
          </c:cat>
          <c:val>
            <c:numRef>
              <c:f>'KT 6'!$S$5:$S$11</c:f>
              <c:numCache>
                <c:formatCode>_-* #\ ##0.00\ [$€-1]_-;\-* #\ ##0.00\ [$€-1]_-;_-* "-"??\ [$€-1]_-;_-@_-</c:formatCode>
                <c:ptCount val="6"/>
                <c:pt idx="0">
                  <c:v>41817.859999999986</c:v>
                </c:pt>
                <c:pt idx="1">
                  <c:v>38915.419999999984</c:v>
                </c:pt>
                <c:pt idx="2">
                  <c:v>45730.149999999965</c:v>
                </c:pt>
                <c:pt idx="3">
                  <c:v>44332.130000000005</c:v>
                </c:pt>
                <c:pt idx="4">
                  <c:v>48451.140000000014</c:v>
                </c:pt>
                <c:pt idx="5">
                  <c:v>47256.419999999984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B-1344-BCC3-888167A0A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316230</xdr:colOff>
      <xdr:row>10</xdr:row>
      <xdr:rowOff>7620</xdr:rowOff>
    </xdr:from>
    <xdr:to>
      <xdr:col>22</xdr:col>
      <xdr:colOff>381000</xdr:colOff>
      <xdr:row>23</xdr:row>
      <xdr:rowOff>121920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67C23672-9D07-4347-9C19-69E356F6EF92}"/>
            </a:ext>
          </a:extLst>
        </xdr:cNvPr>
        <xdr:cNvSpPr txBox="1"/>
      </xdr:nvSpPr>
      <xdr:spPr>
        <a:xfrm>
          <a:off x="3425190" y="1836420"/>
          <a:ext cx="10534650" cy="249174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</a:t>
          </a:r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čítajte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sumu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 st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Fruits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</a:t>
          </a:r>
          <a:endParaRPr lang="en-GB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2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Vegetables v stĺpci "Category". </a:t>
          </a:r>
          <a:endParaRPr lang="en-GB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3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ktorých hodnota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Food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končí reťazcom es.</a:t>
          </a:r>
          <a:endParaRPr lang="en-GB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</a:t>
          </a:r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loha 4</a:t>
          </a:r>
          <a:endParaRPr lang="sk-SK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čítajte sumu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prázdnu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5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sumu somy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Apples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Food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a sumy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väčšou ako 5 €.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6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podiel sumy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väčšiu ako 10 a sumy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záznamov, ktoré majú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menšiu ako 5.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10</xdr:row>
      <xdr:rowOff>93345</xdr:rowOff>
    </xdr:from>
    <xdr:to>
      <xdr:col>20</xdr:col>
      <xdr:colOff>175260</xdr:colOff>
      <xdr:row>21</xdr:row>
      <xdr:rowOff>129540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2B67EFEE-3419-4FBF-9764-AB313433E2B9}"/>
            </a:ext>
          </a:extLst>
        </xdr:cNvPr>
        <xdr:cNvSpPr txBox="1"/>
      </xdr:nvSpPr>
      <xdr:spPr>
        <a:xfrm>
          <a:off x="4183380" y="1937385"/>
          <a:ext cx="8816340" cy="204787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1</a:t>
          </a:r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sumárne predané množstvo produktov, ktoré sa začínajú na písmeno J v stĺpci 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Produkt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hodnotou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Tomáš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 s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Predajca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2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sumárne predané množstvo produktov, ktoré nemajú hodnotu banány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Produkt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a hodnotou Tomáš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Predajca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</a:t>
          </a:r>
          <a:endParaRPr lang="en-GB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</a:t>
          </a:r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sk-SK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sumárne predané množstvo produktov, ktoré majú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men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šiu ako 8 a hodnota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Predajca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sa končí písmenom š.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4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sumárne predané množstvo produktov, ktoré majú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rovnú 6 a hodnota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Produkt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je Artičoky.</a:t>
          </a:r>
        </a:p>
        <a:p>
          <a:pPr lvl="0"/>
          <a:r>
            <a:rPr lang="sk-SK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Úloha 5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Vypočítajte sumárne predané množstvo produktov, ktoré majú prázdnou hodnotou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Produkt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a prázdnu hodnotu v stĺpci "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Predajca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332850</xdr:colOff>
      <xdr:row>4</xdr:row>
      <xdr:rowOff>5513</xdr:rowOff>
    </xdr:from>
    <xdr:to>
      <xdr:col>24</xdr:col>
      <xdr:colOff>1701242</xdr:colOff>
      <xdr:row>8</xdr:row>
      <xdr:rowOff>167938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CAF31E26-6F2E-4892-A2C3-A49A988FDF3B}"/>
            </a:ext>
          </a:extLst>
        </xdr:cNvPr>
        <xdr:cNvSpPr txBox="1"/>
      </xdr:nvSpPr>
      <xdr:spPr>
        <a:xfrm>
          <a:off x="20485377" y="968480"/>
          <a:ext cx="4843447" cy="9439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kontengenčnú tabuľku (KT) z nasledujúcich údajov.  Porovnajte ceny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ceny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medzi mestami a kategóriami. Mestá musia byť zoradené podľa abecedy. KT sa má nachádzať v hárku KT 1 a má začínať v bunke P4.</a:t>
          </a:r>
        </a:p>
      </xdr:txBody>
    </xdr:sp>
    <xdr:clientData/>
  </xdr:twoCellAnchor>
  <xdr:twoCellAnchor>
    <xdr:from>
      <xdr:col>21</xdr:col>
      <xdr:colOff>281912</xdr:colOff>
      <xdr:row>10</xdr:row>
      <xdr:rowOff>163565</xdr:rowOff>
    </xdr:from>
    <xdr:to>
      <xdr:col>24</xdr:col>
      <xdr:colOff>1378857</xdr:colOff>
      <xdr:row>24</xdr:row>
      <xdr:rowOff>171381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7C74330C-32CC-09DD-3EA7-BED0CFB24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180521</xdr:colOff>
      <xdr:row>3</xdr:row>
      <xdr:rowOff>443593</xdr:rowOff>
    </xdr:from>
    <xdr:to>
      <xdr:col>21</xdr:col>
      <xdr:colOff>447766</xdr:colOff>
      <xdr:row>8</xdr:row>
      <xdr:rowOff>52493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CEF94379-EB08-4EB4-AAC8-44E2A7D4709E}"/>
            </a:ext>
          </a:extLst>
        </xdr:cNvPr>
        <xdr:cNvSpPr txBox="1"/>
      </xdr:nvSpPr>
      <xdr:spPr>
        <a:xfrm>
          <a:off x="12969421" y="1015093"/>
          <a:ext cx="5652045" cy="9424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údajov. Táto tabuľka sa má nachádzať v novom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2 -  Riesenie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 Chceme vedieť celkové, priemerné, minimálne a maximálne ceny predávaných druhov tovaru.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224971</xdr:colOff>
      <xdr:row>23</xdr:row>
      <xdr:rowOff>11793</xdr:rowOff>
    </xdr:from>
    <xdr:to>
      <xdr:col>7</xdr:col>
      <xdr:colOff>1420586</xdr:colOff>
      <xdr:row>27</xdr:row>
      <xdr:rowOff>169333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2A0858DD-0E1D-4F70-AABC-42A71FD53B42}"/>
            </a:ext>
          </a:extLst>
        </xdr:cNvPr>
        <xdr:cNvSpPr txBox="1"/>
      </xdr:nvSpPr>
      <xdr:spPr>
        <a:xfrm>
          <a:off x="1939471" y="4774293"/>
          <a:ext cx="5500915" cy="91954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3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koľko objednávok máme v jednotlivých pobočkách.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2079171</xdr:colOff>
      <xdr:row>3</xdr:row>
      <xdr:rowOff>380092</xdr:rowOff>
    </xdr:from>
    <xdr:to>
      <xdr:col>13</xdr:col>
      <xdr:colOff>431800</xdr:colOff>
      <xdr:row>8</xdr:row>
      <xdr:rowOff>101599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56D86638-E7C7-4DF4-A642-C22791D5F627}"/>
            </a:ext>
          </a:extLst>
        </xdr:cNvPr>
        <xdr:cNvSpPr txBox="1"/>
      </xdr:nvSpPr>
      <xdr:spPr>
        <a:xfrm>
          <a:off x="7971971" y="951592"/>
          <a:ext cx="4893129" cy="105500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4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vediet koľko peňazí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minuli jednotliví zákazníci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Priezvisko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Meno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v obchode. Tabuľku treba naformátovať: cena v eurách (€) s dvoma desatinnými číslami.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1469571</xdr:colOff>
      <xdr:row>12</xdr:row>
      <xdr:rowOff>164192</xdr:rowOff>
    </xdr:from>
    <xdr:to>
      <xdr:col>13</xdr:col>
      <xdr:colOff>660400</xdr:colOff>
      <xdr:row>19</xdr:row>
      <xdr:rowOff>31750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58E346C2-D3F8-4BD9-A6C2-8B493DEA8C70}"/>
            </a:ext>
          </a:extLst>
        </xdr:cNvPr>
        <xdr:cNvSpPr txBox="1"/>
      </xdr:nvSpPr>
      <xdr:spPr>
        <a:xfrm>
          <a:off x="7362371" y="2831192"/>
          <a:ext cx="5731329" cy="12010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5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koľko peňazí zarobila konkrétna pobočka v konkrétnej kategórii. Použite filter na pobočky, kde chceme mať prehľad len o BA, KE a MA a použite filter na kategórie, kde chceme mať prehľad len o HDD. Tabuľku treba naformátovať: tržba v eurách (€) s dvoma desatinnými číslami.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478971</xdr:colOff>
      <xdr:row>9</xdr:row>
      <xdr:rowOff>37192</xdr:rowOff>
    </xdr:from>
    <xdr:to>
      <xdr:col>12</xdr:col>
      <xdr:colOff>177800</xdr:colOff>
      <xdr:row>14</xdr:row>
      <xdr:rowOff>57149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007C3F16-EFB4-4C0A-8F33-802E4D70A9D8}"/>
            </a:ext>
          </a:extLst>
        </xdr:cNvPr>
        <xdr:cNvSpPr txBox="1"/>
      </xdr:nvSpPr>
      <xdr:spPr>
        <a:xfrm>
          <a:off x="6752771" y="1942192"/>
          <a:ext cx="5769429" cy="97245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pPr lvl="0"/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Pomocou KT zistite aká bude tržba v jednotlivých pobočkách, keď aktuálnu tržbu navýžime o 19 % (pri výpočte používajte len možnosti KT). Tabuľku treba naformátovať: tržba v eurách (€) s dvoma desatinnými číslami.</a:t>
          </a:r>
        </a:p>
      </xdr:txBody>
    </xdr:sp>
    <xdr:clientData/>
  </xdr:twoCellAnchor>
  <xdr:twoCellAnchor>
    <xdr:from>
      <xdr:col>14</xdr:col>
      <xdr:colOff>577850</xdr:colOff>
      <xdr:row>13</xdr:row>
      <xdr:rowOff>165100</xdr:rowOff>
    </xdr:from>
    <xdr:to>
      <xdr:col>18</xdr:col>
      <xdr:colOff>450850</xdr:colOff>
      <xdr:row>28</xdr:row>
      <xdr:rowOff>50800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F99D5E-35FC-8167-9AF6-EFD4D93B0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59639930553" createdVersion="8" refreshedVersion="8" minRefreshableVersion="3" recordCount="2039" xr:uid="{6C45F34A-0F57-3743-9187-8F2DCD640238}">
  <cacheSource type="worksheet">
    <worksheetSource ref="C4:M2043" sheet="KT 1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 count="391">
        <s v="Zdenko"/>
        <s v="Roman"/>
        <s v="Milena"/>
        <s v="Blahoslav"/>
        <s v="Ignac"/>
        <s v="Marina"/>
        <s v="Fridrich"/>
        <s v="Terezia"/>
        <s v="Bystrik"/>
        <s v="Juraj"/>
        <s v="Gabriel"/>
        <s v="Marcel"/>
        <s v="Ctibor"/>
        <s v="Albert"/>
        <s v="Karina"/>
        <s v="Stanislav"/>
        <s v="Lea"/>
        <s v="Matus"/>
        <s v="Ernest"/>
        <s v="Julius"/>
        <s v="Nina"/>
        <s v="Gregor"/>
        <s v="Eugenia"/>
        <s v="Alena"/>
        <s v="Zita"/>
        <s v="Helena"/>
        <s v="Vavrinec"/>
        <s v="Kamila"/>
        <s v="Eleonora"/>
        <s v="Peter"/>
        <s v="Elvira"/>
        <s v="Alexander"/>
        <s v="Lubica"/>
        <s v="Henrich"/>
        <s v="Alfred"/>
        <s v="Stefan"/>
        <s v="Hermina"/>
        <s v="Blanka"/>
        <s v="Henrieta"/>
        <s v="Albina"/>
        <s v="Dorota"/>
        <s v="Vladimir"/>
        <s v="Alan"/>
        <s v="Servac"/>
        <s v="Timotej"/>
        <s v="Viola"/>
        <s v="Jergus"/>
        <s v="Leonard"/>
        <s v="Hubert"/>
        <s v="Frantiska"/>
        <s v="Ludmila"/>
        <s v="Melinda"/>
        <s v="Nikola"/>
        <s v="Patricia"/>
        <s v="Martin"/>
        <s v="Zelmira"/>
        <s v="Miloslav"/>
        <s v="Dominik"/>
        <s v="Mikulas"/>
        <s v="Ambroz"/>
        <s v="Silvester"/>
        <s v="Zaneta"/>
        <s v="Ferdinand"/>
        <s v="Perla"/>
        <s v="Norbert"/>
        <s v="Paulina"/>
        <s v="Vasil"/>
        <s v="Vendelin"/>
        <s v="Igor"/>
        <s v="Denisa"/>
        <s v="Metod"/>
        <s v="Cyprian"/>
        <s v="Klara"/>
        <s v="Nora"/>
        <s v="Zofia"/>
        <s v="Zdenka"/>
        <s v="Xenia"/>
        <s v="Imrich"/>
        <s v="Otilia"/>
        <s v="Melania"/>
        <s v="Rudolf"/>
        <s v="Andrea"/>
        <s v="Ursula"/>
        <s v="Zoltan"/>
        <s v="Julia"/>
        <s v="Stefania"/>
        <s v="Drahomir"/>
        <s v="Milan"/>
        <s v="Amalia"/>
        <s v="Barbora"/>
        <s v="Diana"/>
        <s v="Blazej"/>
        <s v="Bruno"/>
        <s v="Svatopluk"/>
        <s v="Oliver"/>
        <s v="Petra"/>
        <s v="Oto"/>
        <s v="Maria"/>
        <s v="Valer"/>
        <s v="Miroslava"/>
        <s v="Bohdana"/>
        <s v="Leopold"/>
        <s v="Agnesa"/>
        <s v="Dalibor"/>
        <s v="Daniela"/>
        <s v="Kamil"/>
        <s v="Dominika"/>
        <s v="Matej"/>
        <s v="Cecilia"/>
        <s v="Bohumila"/>
        <s v="Darina"/>
        <s v="Tatiana"/>
        <s v="Rozalia"/>
        <s v="Albin"/>
        <s v="Milica"/>
        <s v="Brigita"/>
        <s v="Miriama"/>
        <s v="David"/>
        <s v="Aurelia"/>
        <s v="Gaspar"/>
        <s v="Vlastimil"/>
        <s v="Martina"/>
        <s v="Marcela"/>
        <s v="Bohus"/>
        <s v="Jarolim"/>
        <s v="Lubomira"/>
        <s v="Jana"/>
        <s v="Sergej"/>
        <s v="Gertruda"/>
        <s v="Jaroslav"/>
        <s v="Malvina"/>
        <s v="Iveta"/>
        <s v="Anastazia"/>
        <s v="Urban"/>
        <s v="Natalia"/>
        <s v="Milada"/>
        <s v="Ervin"/>
        <s v="Bonifac"/>
        <s v="Katarina"/>
        <s v="Rene"/>
        <s v="Adriana"/>
        <s v="Kazimir"/>
        <s v="Vratislav"/>
        <s v="Eva"/>
        <s v="Florian"/>
        <s v="Jozefina"/>
        <s v="Emanuel"/>
        <s v="Agata"/>
        <s v="Eugen"/>
        <s v="Berta"/>
        <s v="Livia"/>
        <s v="Sara"/>
        <s v="Tichomir"/>
        <s v="Vilma"/>
        <s v="Valentin"/>
        <s v="Drahomira"/>
        <s v="Richard"/>
        <s v="Patrik"/>
        <s v="Tibor"/>
        <s v="Kornel"/>
        <s v="Monika"/>
        <s v="Dezider"/>
        <s v="Teodor"/>
        <s v="Emil"/>
        <s v="Benjamin"/>
        <s v="Angela"/>
        <s v="Bohdan"/>
        <s v="Marian"/>
        <s v="Emilia"/>
        <s v="Daniel"/>
        <s v="Viera"/>
        <s v="Renata"/>
        <s v="Jozef"/>
        <s v="Galina"/>
        <s v="Beata"/>
        <s v="Petronela"/>
        <s v="Oskar"/>
        <s v="Demeter"/>
        <s v="Oldrich"/>
        <s v="Mojmir"/>
        <s v="Bozena"/>
        <s v="Levoslav"/>
        <s v="Anabela"/>
        <s v="Regina"/>
        <s v="Vojtech"/>
        <s v="Ilja"/>
        <s v="Rastislav"/>
        <s v="Andrej"/>
        <s v="Radoslav"/>
        <s v="Zina"/>
        <s v="Zigmund"/>
        <s v="Margareta"/>
        <s v="Libusa"/>
        <s v="Erika"/>
        <s v="Robert"/>
        <s v="Erik"/>
        <s v="Zuzana"/>
        <s v="Sidonia"/>
        <s v="Irena"/>
        <s v="Bernard"/>
        <s v="Alexandra"/>
        <s v="Milos"/>
        <s v="Bohumil"/>
        <s v="Luboslava"/>
        <s v="Elena"/>
        <s v="Karolina"/>
        <s v="Kornelia"/>
        <s v="Jakub"/>
        <s v="Stela"/>
        <s v="Filip"/>
        <s v="Branislava"/>
        <s v="Bohuslava"/>
        <s v="Oleg"/>
        <s v="Tamara"/>
        <s v="Moric"/>
        <s v="Slavka"/>
        <s v="Edmund"/>
        <s v="Ingrida"/>
        <s v="Hugo"/>
        <s v="Jela"/>
        <s v="Sona"/>
        <s v="Radomir"/>
        <s v="Jaromir"/>
        <s v="Marta"/>
        <s v="Ladislav"/>
        <s v="Lukas"/>
        <s v="Maros"/>
        <s v="Vladimira"/>
        <s v="Alica"/>
        <s v="Medard"/>
        <s v="Olympia"/>
        <s v="Dionyz"/>
        <s v="Drahoslava"/>
        <s v="Michal"/>
        <s v="Bohumir"/>
        <s v="Felix"/>
        <s v="Liana"/>
        <s v="Lenka"/>
        <s v="Denis"/>
        <s v="Dasa"/>
        <s v="Izabela"/>
        <s v="Benadik"/>
        <s v="Adela"/>
        <s v="Raduz"/>
        <s v="Ruzena"/>
        <s v="Gizela"/>
        <s v="Vitazoslav"/>
        <s v="Justina"/>
        <s v="Irma"/>
        <s v="Svetlana"/>
        <s v="Vieroslava"/>
        <s v="Samuel"/>
        <s v="Marek"/>
        <s v="Konstantin"/>
        <s v="Drahoslav"/>
        <s v="Anna"/>
        <s v="Rebeka"/>
        <s v="Vaclav"/>
        <s v="Ivan"/>
        <s v="Lubos"/>
        <s v="Jan"/>
        <s v="Zlatica"/>
        <s v="Roland"/>
        <s v="Ema"/>
        <s v="Hedviga"/>
        <s v="Estera"/>
        <s v="Lucia"/>
        <s v="Danica"/>
        <s v="Dobromila"/>
        <s v="Anezka"/>
        <s v="Stanislava"/>
        <s v="Dobroslava"/>
        <s v="Svetozar"/>
        <s v="Alzbeta"/>
        <s v="Dana"/>
        <s v="Romana"/>
        <s v="Veronika"/>
        <s v="Sofia"/>
        <s v="Etela"/>
        <s v="Branislav"/>
        <s v="Belo"/>
        <s v="Eduard"/>
        <s v="Hilda"/>
        <s v="Kristina"/>
        <s v="Magdalena"/>
        <s v="Tomas"/>
        <s v="Dusan"/>
        <s v="Ales"/>
        <s v="Boris"/>
        <s v="Fedor"/>
        <s v="Maximilian"/>
        <s v="Miroslav"/>
        <s v="Judita"/>
        <s v="Nadezda"/>
        <s v="Luboslav"/>
        <s v="Valentina"/>
        <s v="Viktoria"/>
        <s v="Valeria"/>
        <s v="Lujza"/>
        <s v="Matilda"/>
        <s v="Lesana"/>
        <s v="Viktor"/>
        <s v="Gabriela"/>
        <s v="Frederik"/>
        <s v="Zora"/>
        <s v="Silvia"/>
        <s v="Natasa"/>
        <s v="Aurel"/>
        <s v="Alexej"/>
        <s v="Karol"/>
        <s v="Cyril"/>
        <s v="Antonia"/>
        <s v="Pravoslav"/>
        <s v="Ludomila"/>
        <s v="Lubomir"/>
        <s v="Margita"/>
        <s v="Pankrac"/>
        <s v="Hortenzia"/>
        <s v="Jarmila"/>
        <s v="Bronislava"/>
        <s v="Adam"/>
        <s v="Jaroslava"/>
        <s v="Severin"/>
        <s v="Filomena"/>
        <s v="Vladislav"/>
        <s v="?Hana"/>
        <s v="Kristian"/>
        <s v="Vanda"/>
        <s v="Arpad"/>
        <s v="Bohuslav"/>
        <s v="Sabina"/>
        <s v="Eliska"/>
        <s v="Olga"/>
        <s v="Klement"/>
        <s v="Lubor"/>
        <s v="Gejza"/>
        <s v="Slava"/>
        <s v="Alojza"/>
        <s v="Vincent"/>
        <s v="Frantisek"/>
        <s v="Juliana"/>
        <s v="Alfonz"/>
        <s v="Dagmara"/>
        <s v="Boleslav"/>
        <s v="Lydia"/>
        <s v="Vratko"/>
        <s v="Klaudia"/>
        <s v="Ida"/>
        <s v="Dusana"/>
        <s v="Augustin"/>
        <s v="Anton"/>
        <s v="Dobroslav"/>
        <s v="Linda"/>
        <s v="Prokop"/>
        <s v="Jolana"/>
        <s v="Vit"/>
        <s v="Vlasta"/>
        <s v="Kristof"/>
        <s v="Adolf"/>
        <s v="Edita"/>
        <s v="Bibiana"/>
        <s v="Michaela"/>
        <s v="Viliam"/>
        <s v="Bartolomej"/>
        <s v="Miloslava"/>
        <s v="Ludovit"/>
        <s v="Simona"/>
        <s v="Tadeas"/>
        <s v="Laura"/>
        <s v="Zlatko"/>
        <s v="Zoja"/>
        <s v="Ela"/>
        <s v="Marianna"/>
        <s v="Adrian"/>
        <s v="Blazena"/>
        <s v="Pavol"/>
        <s v="Izidor"/>
        <s v="Milota"/>
        <s v="Radovan"/>
        <s v="Ivana"/>
        <s v="Gustav"/>
        <s v="Slavomir"/>
        <s v="Ondrej"/>
        <s v="Alojz"/>
        <s v="Koloman"/>
        <s v="Kvetoslava"/>
        <s v="Ludomil"/>
        <s v="Bozidara"/>
        <s v="Arnold"/>
        <s v="Vanesa"/>
        <s v="Ivica"/>
      </sharedItems>
    </cacheField>
    <cacheField name="Priezvisko" numFmtId="0">
      <sharedItems/>
    </cacheField>
    <cacheField name="Mesto" numFmtId="0">
      <sharedItems count="80">
        <s v="Martin"/>
        <s v="Liptovsky Mikulas"/>
        <s v="Holic"/>
        <s v="Bojnice"/>
        <s v="Nove Mesto nad Vahom"/>
        <s v="Zarnovica"/>
        <s v="Dunajska Streda"/>
        <s v="Revuca"/>
        <s v="Liptovsky Hradok"/>
        <s v="Krompachy"/>
        <s v="Snina"/>
        <s v="Hurbanovo"/>
        <s v="Levoca"/>
        <s v="Detva"/>
        <s v="Svidnik"/>
        <s v="Vrable"/>
        <s v="Sala"/>
        <s v="Nitra"/>
        <s v="Trnava"/>
        <s v="Sturovo"/>
        <s v="Novaky"/>
        <s v="Malacky"/>
        <s v="Trencin"/>
        <s v="Telgart"/>
        <s v="Humenne"/>
        <s v="Turcianske Teplice"/>
        <s v="Krupina"/>
        <s v="Svit"/>
        <s v="Michalovce"/>
        <s v="Tvrdosin"/>
        <s v="Vrbove"/>
        <s v="Bytca"/>
        <s v="Rajec"/>
        <s v="Zilina"/>
        <s v="Nemsova"/>
        <s v="Bratislava"/>
        <s v="Giraltovce"/>
        <s v="Senec"/>
        <s v="Ilava"/>
        <s v="Spisska Nova Ves"/>
        <s v="Cadca"/>
        <s v="Prievidza"/>
        <s v="Tornala"/>
        <s v="Poprad"/>
        <s v="Rajecke Teplice"/>
        <s v="Poltar"/>
        <s v="Modra"/>
        <s v="Galanta"/>
        <s v="Brezno"/>
        <s v="Cierna nad Tisou"/>
        <s v="Zohor"/>
        <s v="Kosice"/>
        <s v="Gelnica"/>
        <s v="Hlohovec"/>
        <s v="Sered"/>
        <s v="Leopoldov"/>
        <s v="Bardejov"/>
        <s v="Stupava"/>
        <s v="Dobsina"/>
        <s v="Ruzomberok"/>
        <s v="Levice"/>
        <s v="Modry Kamen"/>
        <s v="Namestovo"/>
        <s v="Nova Bana"/>
        <s v="Skalica"/>
        <s v="Myjava"/>
        <s v="Stara Tura"/>
        <s v="Svaty Jur"/>
        <s v="Stropkov"/>
        <s v="Piestany"/>
        <s v="Banska Bystrica"/>
        <s v="Zvolen"/>
        <s v="Puchov"/>
        <s v="Kezmarok"/>
        <s v="Lipany"/>
        <s v="Banska Stiavnica"/>
        <s v="Presov"/>
        <s v="Kuty"/>
        <s v="Komarno"/>
        <s v="Trstena"/>
      </sharedItems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62146990738" createdVersion="8" refreshedVersion="8" minRefreshableVersion="3" recordCount="2039" xr:uid="{514E54AE-D94B-4C49-822D-1EED8726C150}">
  <cacheSource type="worksheet">
    <worksheetSource ref="C4:M2043" sheet="KT 2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 count="78">
        <s v="Segate Constellation ES.2 2000GB"/>
        <s v="ADATA S805"/>
        <s v="OCZ Agaility 3 Series 120GB"/>
        <s v="Corsair 8GB DDR3 CL9 XMS3"/>
        <s v="Sandisk Cruzer Backup"/>
        <s v="Sandisk Cruzer Retail"/>
        <s v="SanDisk Cruzer Extreme"/>
        <s v="Segate Pipeline HD 1000GB"/>
        <s v="OCZ Vertex 4 Series 64GB"/>
        <s v="OCZ Vertex 3 Low Profile Series 60GB"/>
        <s v="Patriot 4GB DDR3 Signature Line"/>
        <s v="Kingston DataTraveler Micro"/>
        <s v="OCZ Octane 128GB"/>
        <s v="OCZ Vertex 3 Series 120GB"/>
        <s v="Western Digital Caviar AV Green Power 2000GB"/>
        <s v="Western Digital Caviar Green 500GB"/>
        <s v="Kingston 4GB DDR3 CL9 EEC"/>
        <s v="Western Digital VelociRaptor 1000GB"/>
        <s v="Kingston SSDNow V +200 60GB"/>
        <s v="ADATA S510 60GB"/>
        <s v="Western Digital Caviar Green 1000GB"/>
        <s v="ADATA 8GB DDR CL9"/>
        <s v="Crucial 8GB DDR3 CL9 Ballistix"/>
        <s v="Patriot 8GB DDR3 CL9 G2 Series"/>
        <s v="Western Digital Caviar Blue 1000GB"/>
        <s v="Segate Barracuda 7200.12 2000GB"/>
        <s v="OCZ Synapse Cache 128GB"/>
        <s v="Kingston DataTraveler 101 G2"/>
        <s v="ADATA UV100"/>
        <s v="Segate Constellation ES 1000GB"/>
        <s v="ADATA N005 PRO"/>
        <s v="Fujitsu 3.5 2000GB"/>
        <s v="Patriot 8GB DDR3 CL10 Viper 3"/>
        <s v="Western Digital Red 1000GB"/>
        <s v="Segate SV35 2000GB"/>
        <s v="Sandisk Cruzer Ultra"/>
        <s v="Verbatim Store n Go Micro"/>
        <s v="Fujitsu 3.5 500GB"/>
        <s v="SanDisk Cruzer Blade"/>
        <s v="Western Digital Caviar Green 2000GB"/>
        <s v="ADATA 8GB DDR3 CL11"/>
        <s v="SanDisk FlashPen-Cruzer Slice"/>
        <s v="Western Digital Red 2000GB"/>
        <s v="Intel 520 120GB"/>
        <s v="Patriot 4GB DDR3 CL9 Viper 3"/>
        <s v="ADATA C906"/>
        <s v="Western Digital RE Raid Edition 4000GB"/>
        <s v="Segate Barracuda Green 1000GB"/>
        <s v="Crucial 4GB DDR3 CL9"/>
        <s v="Kingston 4GB DDR3 CL9 STD0"/>
        <s v="OCZ Vertex 3 MAX IOPS Series 240GB"/>
        <s v="Intel 330 120GB"/>
        <s v="Verbatim Store n Go PinStripe"/>
        <s v="Segate Barracuda XT 2000GB"/>
        <s v="ADATA S107"/>
        <s v="ADATA C008"/>
        <s v="Segate SV35.5 500GB"/>
        <s v="Western Digital Caviar Black 500GB"/>
        <s v="Intel 520 240GB"/>
        <s v="Sandisk Extreme 120GB"/>
        <s v="Corsair 8GB DD3 CL10 Vengeance"/>
        <s v="Fujitsu 3.5 1000 GB"/>
        <s v="SanDisk Cruzer Fit"/>
        <s v="Kingston SSDNow V +200 240GB"/>
        <s v="Kingston HyperX 3K SSD 120GB"/>
        <s v="Kingston DataTraveler R500"/>
        <s v="ADATA SX900 XPG 128GB"/>
        <s v="ZEPPELIN 8GB DDR3 GOLD"/>
        <s v="Verbatim Store n Go Executive"/>
        <s v="Corsair 4GB DDR3 XMS3"/>
        <s v="Kingston DataTraveler R3.0"/>
        <s v="ADATA Premier Pre SP900 64GB"/>
        <s v="OCZ Petrol Series 64GB"/>
        <s v="Kingston DataTraveler 100 G2"/>
        <s v="Kingston DataTraveler Elite"/>
        <s v="ADATA S511E 60GB"/>
        <s v="SanDisk Cruzer Edge"/>
        <s v="ADATA S102 PRO"/>
      </sharedItems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 count="354">
        <n v="1274"/>
        <n v="504"/>
        <n v="1092"/>
        <n v="1001"/>
        <n v="190"/>
        <n v="400"/>
        <n v="1079"/>
        <n v="1128"/>
        <n v="711"/>
        <n v="82"/>
        <n v="388"/>
        <n v="1023"/>
        <n v="810"/>
        <n v="246"/>
        <n v="564"/>
        <n v="546"/>
        <n v="1170"/>
        <n v="1290"/>
        <n v="688"/>
        <n v="96"/>
        <n v="693"/>
        <n v="1008"/>
        <n v="304"/>
        <n v="320"/>
        <n v="624"/>
        <n v="312"/>
        <n v="184"/>
        <n v="384"/>
        <n v="912"/>
        <n v="1232"/>
        <n v="900"/>
        <n v="440"/>
        <n v="873"/>
        <n v="316"/>
        <n v="924"/>
        <n v="348"/>
        <n v="79"/>
        <n v="380"/>
        <n v="390"/>
        <n v="902"/>
        <n v="95"/>
        <n v="704"/>
        <n v="528"/>
        <n v="1140"/>
        <n v="1105"/>
        <n v="792"/>
        <n v="630"/>
        <n v="679"/>
        <n v="237"/>
        <n v="1050"/>
        <n v="288"/>
        <n v="480"/>
        <n v="720"/>
        <n v="765"/>
        <n v="200"/>
        <n v="1116"/>
        <n v="90"/>
        <n v="450"/>
        <n v="364"/>
        <n v="81"/>
        <n v="1144"/>
        <n v="85"/>
        <n v="468"/>
        <n v="1125"/>
        <n v="1056"/>
        <n v="1300"/>
        <n v="372"/>
        <n v="948"/>
        <n v="882"/>
        <n v="1078"/>
        <n v="267"/>
        <n v="830"/>
        <n v="150"/>
        <n v="940"/>
        <n v="534"/>
        <n v="376"/>
        <n v="770"/>
        <n v="738"/>
        <n v="847"/>
        <n v="460"/>
        <n v="672"/>
        <n v="228"/>
        <n v="198"/>
        <n v="972"/>
        <n v="249"/>
        <n v="500"/>
        <n v="172"/>
        <n v="395"/>
        <n v="231"/>
        <n v="801"/>
        <n v="154"/>
        <n v="980"/>
        <n v="166"/>
        <n v="258"/>
        <n v="996"/>
        <n v="83"/>
        <n v="576"/>
        <n v="560"/>
        <n v="539"/>
        <n v="194"/>
        <n v="1275"/>
        <n v="225"/>
        <n v="1134"/>
        <n v="91"/>
        <n v="273"/>
        <n v="836"/>
        <n v="686"/>
        <n v="828"/>
        <n v="297"/>
        <n v="637"/>
        <n v="405"/>
        <n v="600"/>
        <n v="328"/>
        <n v="356"/>
        <n v="415"/>
        <n v="276"/>
        <n v="522"/>
        <n v="336"/>
        <n v="860"/>
        <n v="196"/>
        <n v="820"/>
        <n v="368"/>
        <n v="1066"/>
        <n v="174"/>
        <n v="979"/>
        <n v="594"/>
        <n v="87"/>
        <n v="425"/>
        <n v="1131"/>
        <n v="747"/>
        <n v="1200"/>
        <n v="1164"/>
        <n v="188"/>
        <n v="632"/>
        <n v="891"/>
        <n v="665"/>
        <n v="270"/>
        <n v="920"/>
        <n v="532"/>
        <n v="1012"/>
        <n v="1365"/>
        <n v="648"/>
        <n v="752"/>
        <n v="160"/>
        <n v="988"/>
        <n v="975"/>
        <n v="729"/>
        <n v="94"/>
        <n v="760"/>
        <n v="392"/>
        <n v="1218"/>
        <n v="855"/>
        <n v="1386"/>
        <n v="609"/>
        <n v="858"/>
        <n v="1350"/>
        <n v="595"/>
        <n v="768"/>
        <n v="252"/>
        <n v="552"/>
        <n v="97"/>
        <n v="1014"/>
        <n v="864"/>
        <n v="890"/>
        <n v="1176"/>
        <n v="1118"/>
        <n v="84"/>
        <n v="960"/>
        <n v="651"/>
        <n v="420"/>
        <n v="588"/>
        <n v="86"/>
        <n v="946"/>
        <n v="1425"/>
        <n v="192"/>
        <n v="608"/>
        <n v="616"/>
        <n v="1148"/>
        <n v="360"/>
        <n v="308"/>
        <n v="490"/>
        <n v="784"/>
        <n v="1183"/>
        <n v="936"/>
        <n v="1245"/>
        <n v="279"/>
        <n v="1188"/>
        <n v="1316"/>
        <n v="819"/>
        <n v="1020"/>
        <n v="1260"/>
        <n v="1246"/>
        <n v="462"/>
        <n v="474"/>
        <n v="1302"/>
        <n v="282"/>
        <n v="774"/>
        <n v="498"/>
        <n v="375"/>
        <n v="186"/>
        <n v="968"/>
        <n v="700"/>
        <n v="540"/>
        <n v="152"/>
        <n v="93"/>
        <n v="846"/>
        <n v="486"/>
        <n v="1053"/>
        <n v="1196"/>
        <n v="182"/>
        <n v="178"/>
        <n v="264"/>
        <n v="1106"/>
        <n v="1068"/>
        <n v="510"/>
        <n v="567"/>
        <n v="78"/>
        <n v="930"/>
        <n v="1440"/>
        <n v="1215"/>
        <n v="783"/>
        <n v="385"/>
        <n v="736"/>
        <n v="162"/>
        <n v="92"/>
        <n v="352"/>
        <n v="396"/>
        <n v="1287"/>
        <n v="756"/>
        <n v="1044"/>
        <n v="243"/>
        <n v="465"/>
        <n v="430"/>
        <n v="880"/>
        <n v="1470"/>
        <n v="285"/>
        <n v="340"/>
        <n v="582"/>
        <n v="164"/>
        <n v="990"/>
        <n v="1330"/>
        <n v="640"/>
        <n v="300"/>
        <n v="837"/>
        <n v="744"/>
        <n v="1344"/>
        <n v="1230"/>
        <n v="1162"/>
        <n v="825"/>
        <n v="957"/>
        <n v="1288"/>
        <n v="158"/>
        <n v="410"/>
        <n v="780"/>
        <n v="455"/>
        <n v="1395"/>
        <n v="1335"/>
        <n v="913"/>
        <n v="1248"/>
        <n v="1455"/>
        <n v="1320"/>
        <n v="664"/>
        <n v="1190"/>
        <n v="1358"/>
        <n v="1032"/>
        <n v="495"/>
        <n v="261"/>
        <n v="950"/>
        <n v="525"/>
        <n v="910"/>
        <n v="1120"/>
        <n v="1261"/>
        <n v="324"/>
        <n v="255"/>
        <n v="475"/>
        <n v="1155"/>
        <n v="1400"/>
        <n v="800"/>
        <n v="1235"/>
        <n v="644"/>
        <n v="170"/>
        <n v="728"/>
        <n v="1500"/>
        <n v="344"/>
        <n v="696"/>
        <n v="675"/>
        <n v="1305"/>
        <n v="76"/>
        <n v="553"/>
        <n v="1410"/>
        <n v="168"/>
        <n v="332"/>
        <n v="1045"/>
        <n v="702"/>
        <n v="1185"/>
        <n v="935"/>
        <n v="984"/>
        <n v="1100"/>
        <n v="680"/>
        <n v="291"/>
        <n v="574"/>
        <n v="80"/>
        <n v="1000"/>
        <n v="1380"/>
        <n v="98"/>
        <n v="1485"/>
        <n v="570"/>
        <n v="1104"/>
        <n v="1222"/>
        <n v="869"/>
        <n v="1027"/>
        <n v="100"/>
        <n v="750"/>
        <n v="294"/>
        <n v="485"/>
        <n v="234"/>
        <n v="88"/>
        <n v="1067"/>
        <n v="1157"/>
        <n v="75"/>
        <n v="180"/>
        <n v="1080"/>
        <n v="456"/>
        <n v="840"/>
        <n v="156"/>
        <n v="970"/>
        <n v="602"/>
        <n v="470"/>
        <n v="656"/>
        <n v="581"/>
        <n v="1372"/>
        <n v="623"/>
        <n v="558"/>
        <n v="658"/>
        <n v="89"/>
        <n v="870"/>
        <n v="240"/>
        <n v="176"/>
        <n v="1034"/>
        <n v="516"/>
        <n v="1040"/>
        <n v="776"/>
        <n v="77"/>
        <n v="445"/>
        <n v="712"/>
        <n v="492"/>
        <n v="1064"/>
        <n v="1089"/>
        <n v="790"/>
        <n v="435"/>
        <n v="1152"/>
        <n v="1204"/>
        <n v="99"/>
        <n v="12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64639120373" createdVersion="8" refreshedVersion="8" minRefreshableVersion="3" recordCount="2039" xr:uid="{70979106-0E4C-3E44-8771-BC7E913275F4}">
  <cacheSource type="worksheet">
    <worksheetSource ref="C4:M2043" sheet="KT 3"/>
  </cacheSource>
  <cacheFields count="11">
    <cacheField name="ID" numFmtId="0">
      <sharedItems containsSemiMixedTypes="0" containsString="0" containsNumber="1" containsInteger="1" minValue="7548" maxValue="9586" count="2039"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</sharedItems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69520370368" createdVersion="8" refreshedVersion="8" minRefreshableVersion="3" recordCount="2039" xr:uid="{B415B62A-62E2-9A44-BF98-115E48E6FB94}">
  <cacheSource type="worksheet">
    <worksheetSource ref="C4:M2043" sheet="KT 4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 count="391">
        <s v="Zdenko"/>
        <s v="Roman"/>
        <s v="Milena"/>
        <s v="Blahoslav"/>
        <s v="Ignac"/>
        <s v="Marina"/>
        <s v="Fridrich"/>
        <s v="Terezia"/>
        <s v="Bystrik"/>
        <s v="Juraj"/>
        <s v="Gabriel"/>
        <s v="Marcel"/>
        <s v="Ctibor"/>
        <s v="Albert"/>
        <s v="Karina"/>
        <s v="Stanislav"/>
        <s v="Lea"/>
        <s v="Matus"/>
        <s v="Ernest"/>
        <s v="Julius"/>
        <s v="Nina"/>
        <s v="Gregor"/>
        <s v="Eugenia"/>
        <s v="Alena"/>
        <s v="Zita"/>
        <s v="Helena"/>
        <s v="Vavrinec"/>
        <s v="Kamila"/>
        <s v="Eleonora"/>
        <s v="Peter"/>
        <s v="Elvira"/>
        <s v="Alexander"/>
        <s v="Lubica"/>
        <s v="Henrich"/>
        <s v="Alfred"/>
        <s v="Stefan"/>
        <s v="Hermina"/>
        <s v="Blanka"/>
        <s v="Henrieta"/>
        <s v="Albina"/>
        <s v="Dorota"/>
        <s v="Vladimir"/>
        <s v="Alan"/>
        <s v="Servac"/>
        <s v="Timotej"/>
        <s v="Viola"/>
        <s v="Jergus"/>
        <s v="Leonard"/>
        <s v="Hubert"/>
        <s v="Frantiska"/>
        <s v="Ludmila"/>
        <s v="Melinda"/>
        <s v="Nikola"/>
        <s v="Patricia"/>
        <s v="Martin"/>
        <s v="Zelmira"/>
        <s v="Miloslav"/>
        <s v="Dominik"/>
        <s v="Mikulas"/>
        <s v="Ambroz"/>
        <s v="Silvester"/>
        <s v="Zaneta"/>
        <s v="Ferdinand"/>
        <s v="Perla"/>
        <s v="Norbert"/>
        <s v="Paulina"/>
        <s v="Vasil"/>
        <s v="Vendelin"/>
        <s v="Igor"/>
        <s v="Denisa"/>
        <s v="Metod"/>
        <s v="Cyprian"/>
        <s v="Klara"/>
        <s v="Nora"/>
        <s v="Zofia"/>
        <s v="Zdenka"/>
        <s v="Xenia"/>
        <s v="Imrich"/>
        <s v="Otilia"/>
        <s v="Melania"/>
        <s v="Rudolf"/>
        <s v="Andrea"/>
        <s v="Ursula"/>
        <s v="Zoltan"/>
        <s v="Julia"/>
        <s v="Stefania"/>
        <s v="Drahomir"/>
        <s v="Milan"/>
        <s v="Amalia"/>
        <s v="Barbora"/>
        <s v="Diana"/>
        <s v="Blazej"/>
        <s v="Bruno"/>
        <s v="Svatopluk"/>
        <s v="Oliver"/>
        <s v="Petra"/>
        <s v="Oto"/>
        <s v="Maria"/>
        <s v="Valer"/>
        <s v="Miroslava"/>
        <s v="Bohdana"/>
        <s v="Leopold"/>
        <s v="Agnesa"/>
        <s v="Dalibor"/>
        <s v="Daniela"/>
        <s v="Kamil"/>
        <s v="Dominika"/>
        <s v="Matej"/>
        <s v="Cecilia"/>
        <s v="Bohumila"/>
        <s v="Darina"/>
        <s v="Tatiana"/>
        <s v="Rozalia"/>
        <s v="Albin"/>
        <s v="Milica"/>
        <s v="Brigita"/>
        <s v="Miriama"/>
        <s v="David"/>
        <s v="Aurelia"/>
        <s v="Gaspar"/>
        <s v="Vlastimil"/>
        <s v="Martina"/>
        <s v="Marcela"/>
        <s v="Bohus"/>
        <s v="Jarolim"/>
        <s v="Lubomira"/>
        <s v="Jana"/>
        <s v="Sergej"/>
        <s v="Gertruda"/>
        <s v="Jaroslav"/>
        <s v="Malvina"/>
        <s v="Iveta"/>
        <s v="Anastazia"/>
        <s v="Urban"/>
        <s v="Natalia"/>
        <s v="Milada"/>
        <s v="Ervin"/>
        <s v="Bonifac"/>
        <s v="Katarina"/>
        <s v="Rene"/>
        <s v="Adriana"/>
        <s v="Kazimir"/>
        <s v="Vratislav"/>
        <s v="Eva"/>
        <s v="Florian"/>
        <s v="Jozefina"/>
        <s v="Emanuel"/>
        <s v="Agata"/>
        <s v="Eugen"/>
        <s v="Berta"/>
        <s v="Livia"/>
        <s v="Sara"/>
        <s v="Tichomir"/>
        <s v="Vilma"/>
        <s v="Valentin"/>
        <s v="Drahomira"/>
        <s v="Richard"/>
        <s v="Patrik"/>
        <s v="Tibor"/>
        <s v="Kornel"/>
        <s v="Monika"/>
        <s v="Dezider"/>
        <s v="Teodor"/>
        <s v="Emil"/>
        <s v="Benjamin"/>
        <s v="Angela"/>
        <s v="Bohdan"/>
        <s v="Marian"/>
        <s v="Emilia"/>
        <s v="Daniel"/>
        <s v="Viera"/>
        <s v="Renata"/>
        <s v="Jozef"/>
        <s v="Galina"/>
        <s v="Beata"/>
        <s v="Petronela"/>
        <s v="Oskar"/>
        <s v="Demeter"/>
        <s v="Oldrich"/>
        <s v="Mojmir"/>
        <s v="Bozena"/>
        <s v="Levoslav"/>
        <s v="Anabela"/>
        <s v="Regina"/>
        <s v="Vojtech"/>
        <s v="Ilja"/>
        <s v="Rastislav"/>
        <s v="Andrej"/>
        <s v="Radoslav"/>
        <s v="Zina"/>
        <s v="Zigmund"/>
        <s v="Margareta"/>
        <s v="Libusa"/>
        <s v="Erika"/>
        <s v="Robert"/>
        <s v="Erik"/>
        <s v="Zuzana"/>
        <s v="Sidonia"/>
        <s v="Irena"/>
        <s v="Bernard"/>
        <s v="Alexandra"/>
        <s v="Milos"/>
        <s v="Bohumil"/>
        <s v="Luboslava"/>
        <s v="Elena"/>
        <s v="Karolina"/>
        <s v="Kornelia"/>
        <s v="Jakub"/>
        <s v="Stela"/>
        <s v="Filip"/>
        <s v="Branislava"/>
        <s v="Bohuslava"/>
        <s v="Oleg"/>
        <s v="Tamara"/>
        <s v="Moric"/>
        <s v="Slavka"/>
        <s v="Edmund"/>
        <s v="Ingrida"/>
        <s v="Hugo"/>
        <s v="Jela"/>
        <s v="Sona"/>
        <s v="Radomir"/>
        <s v="Jaromir"/>
        <s v="Marta"/>
        <s v="Ladislav"/>
        <s v="Lukas"/>
        <s v="Maros"/>
        <s v="Vladimira"/>
        <s v="Alica"/>
        <s v="Medard"/>
        <s v="Olympia"/>
        <s v="Dionyz"/>
        <s v="Drahoslava"/>
        <s v="Michal"/>
        <s v="Bohumir"/>
        <s v="Felix"/>
        <s v="Liana"/>
        <s v="Lenka"/>
        <s v="Denis"/>
        <s v="Dasa"/>
        <s v="Izabela"/>
        <s v="Benadik"/>
        <s v="Adela"/>
        <s v="Raduz"/>
        <s v="Ruzena"/>
        <s v="Gizela"/>
        <s v="Vitazoslav"/>
        <s v="Justina"/>
        <s v="Irma"/>
        <s v="Svetlana"/>
        <s v="Vieroslava"/>
        <s v="Samuel"/>
        <s v="Marek"/>
        <s v="Konstantin"/>
        <s v="Drahoslav"/>
        <s v="Anna"/>
        <s v="Rebeka"/>
        <s v="Vaclav"/>
        <s v="Ivan"/>
        <s v="Lubos"/>
        <s v="Jan"/>
        <s v="Zlatica"/>
        <s v="Roland"/>
        <s v="Ema"/>
        <s v="Hedviga"/>
        <s v="Estera"/>
        <s v="Lucia"/>
        <s v="Danica"/>
        <s v="Dobromila"/>
        <s v="Anezka"/>
        <s v="Stanislava"/>
        <s v="Dobroslava"/>
        <s v="Svetozar"/>
        <s v="Alzbeta"/>
        <s v="Dana"/>
        <s v="Romana"/>
        <s v="Veronika"/>
        <s v="Sofia"/>
        <s v="Etela"/>
        <s v="Branislav"/>
        <s v="Belo"/>
        <s v="Eduard"/>
        <s v="Hilda"/>
        <s v="Kristina"/>
        <s v="Magdalena"/>
        <s v="Tomas"/>
        <s v="Dusan"/>
        <s v="Ales"/>
        <s v="Boris"/>
        <s v="Fedor"/>
        <s v="Maximilian"/>
        <s v="Miroslav"/>
        <s v="Judita"/>
        <s v="Nadezda"/>
        <s v="Luboslav"/>
        <s v="Valentina"/>
        <s v="Viktoria"/>
        <s v="Valeria"/>
        <s v="Lujza"/>
        <s v="Matilda"/>
        <s v="Lesana"/>
        <s v="Viktor"/>
        <s v="Gabriela"/>
        <s v="Frederik"/>
        <s v="Zora"/>
        <s v="Silvia"/>
        <s v="Natasa"/>
        <s v="Aurel"/>
        <s v="Alexej"/>
        <s v="Karol"/>
        <s v="Cyril"/>
        <s v="Antonia"/>
        <s v="Pravoslav"/>
        <s v="Ludomila"/>
        <s v="Lubomir"/>
        <s v="Margita"/>
        <s v="Pankrac"/>
        <s v="Hortenzia"/>
        <s v="Jarmila"/>
        <s v="Bronislava"/>
        <s v="Adam"/>
        <s v="Jaroslava"/>
        <s v="Severin"/>
        <s v="Filomena"/>
        <s v="Vladislav"/>
        <s v="?Hana"/>
        <s v="Kristian"/>
        <s v="Vanda"/>
        <s v="Arpad"/>
        <s v="Bohuslav"/>
        <s v="Sabina"/>
        <s v="Eliska"/>
        <s v="Olga"/>
        <s v="Klement"/>
        <s v="Lubor"/>
        <s v="Gejza"/>
        <s v="Slava"/>
        <s v="Alojza"/>
        <s v="Vincent"/>
        <s v="Frantisek"/>
        <s v="Juliana"/>
        <s v="Alfonz"/>
        <s v="Dagmara"/>
        <s v="Boleslav"/>
        <s v="Lydia"/>
        <s v="Vratko"/>
        <s v="Klaudia"/>
        <s v="Ida"/>
        <s v="Dusana"/>
        <s v="Augustin"/>
        <s v="Anton"/>
        <s v="Dobroslav"/>
        <s v="Linda"/>
        <s v="Prokop"/>
        <s v="Jolana"/>
        <s v="Vit"/>
        <s v="Vlasta"/>
        <s v="Kristof"/>
        <s v="Adolf"/>
        <s v="Edita"/>
        <s v="Bibiana"/>
        <s v="Michaela"/>
        <s v="Viliam"/>
        <s v="Bartolomej"/>
        <s v="Miloslava"/>
        <s v="Ludovit"/>
        <s v="Simona"/>
        <s v="Tadeas"/>
        <s v="Laura"/>
        <s v="Zlatko"/>
        <s v="Zoja"/>
        <s v="Ela"/>
        <s v="Marianna"/>
        <s v="Adrian"/>
        <s v="Blazena"/>
        <s v="Pavol"/>
        <s v="Izidor"/>
        <s v="Milota"/>
        <s v="Radovan"/>
        <s v="Ivana"/>
        <s v="Gustav"/>
        <s v="Slavomir"/>
        <s v="Ondrej"/>
        <s v="Alojz"/>
        <s v="Koloman"/>
        <s v="Kvetoslava"/>
        <s v="Ludomil"/>
        <s v="Bozidara"/>
        <s v="Arnold"/>
        <s v="Vanesa"/>
        <s v="Ivica"/>
      </sharedItems>
    </cacheField>
    <cacheField name="Priezvisko" numFmtId="0">
      <sharedItems count="523">
        <s v="Kosegi"/>
        <s v="Datko"/>
        <s v="Pavloveova"/>
        <s v="Kolesar"/>
        <s v="Gatura"/>
        <s v="Kubischova"/>
        <s v="Buvala"/>
        <s v="Nuotaova"/>
        <s v="Cvanga"/>
        <s v="Kotkuliak"/>
        <s v="Fasko"/>
        <s v="Kabar"/>
        <s v="Jankovic"/>
        <s v="Kappler"/>
        <s v="Pohancanikova"/>
        <s v="Klajban"/>
        <s v="Michelcikova"/>
        <s v="Kieffer"/>
        <s v="Kohut"/>
        <s v="Hosek"/>
        <s v="Palazzoova"/>
        <s v="Cesnak"/>
        <s v="Pavleckaova"/>
        <s v="Morhardova"/>
        <s v="Mitkoova"/>
        <s v="Moravcikova"/>
        <s v="Haas"/>
        <s v="Lehockyova"/>
        <s v="Mitickyova"/>
        <s v="Benus"/>
        <s v="Pobotnyova"/>
        <s v="Gaturik"/>
        <s v="Krejciova"/>
        <s v="Fasko-Kaclik"/>
        <s v="Adamec"/>
        <s v="Klavko"/>
        <s v="Moorcroftova"/>
        <s v="Nemethova"/>
        <s v="Podholska"/>
        <s v="Pancikova"/>
        <s v="Hoska"/>
        <s v="Olsiakova"/>
        <s v="Kaclik"/>
        <s v="Demian"/>
        <s v="Leitnerova"/>
        <s v="Belopotocky"/>
        <s v="Marconiova"/>
        <s v="Hajdusik"/>
        <s v="Haraburda"/>
        <s v="Laitmanova"/>
        <s v="Mikusova"/>
        <s v="Marekova"/>
        <s v="Marzecova"/>
        <s v="Kruszynskiova"/>
        <s v="Dubeci"/>
        <s v="Hrynda"/>
        <s v="Lefkowitzova"/>
        <s v="Petljanskaova"/>
        <s v="Barhac"/>
        <s v="Altnau"/>
        <s v="Cambel"/>
        <s v="Mauritzova"/>
        <s v="Ballinger"/>
        <s v="Muhlova"/>
        <s v="Cech"/>
        <s v="Korim"/>
        <s v="Oberhauserova"/>
        <s v="Dolnan"/>
        <s v="Beranek"/>
        <s v="Hais"/>
        <s v="Peniakova"/>
        <s v="Kuntzlerova"/>
        <s v="Gilla"/>
        <s v="Fabricius"/>
        <s v="Pauliakova"/>
        <s v="Pecienkaova"/>
        <s v="Kriegerova"/>
        <s v="Kuceraova"/>
        <s v="Kizek"/>
        <s v="Pierceova"/>
        <s v="Hrnciarik"/>
        <s v="Nagelova"/>
        <s v="Kordulic"/>
        <s v="Dobrota"/>
        <s v="Nociarova"/>
        <s v="Kostial"/>
        <s v="Farmer"/>
        <s v="Mitterkaova"/>
        <s v="Pampurikova"/>
        <s v="Krajcovic"/>
        <s v="Citterberg"/>
        <s v="Kovacik"/>
        <s v="Donoval"/>
        <s v="Mikovinyova"/>
        <s v="Nemcokova"/>
        <s v="Matusakova"/>
        <s v="Combrink"/>
        <s v="Luptovciakova"/>
        <s v="Matejovicova"/>
        <s v="Evanoff"/>
        <s v="Palesova"/>
        <s v="Klimo"/>
        <s v="Kolaj"/>
        <s v="Kubickaova"/>
        <s v="Juracek"/>
        <s v="Piliarkinova"/>
        <s v="Cibulka"/>
        <s v="Liptakova"/>
        <s v="Kupecova"/>
        <s v="Giertl"/>
        <s v="Oravskyova"/>
        <s v="Korenacka"/>
        <s v="Krystosikova"/>
        <s v="Laubertova"/>
        <s v="Hutka"/>
        <s v="Klesken"/>
        <s v="Majercikova"/>
        <s v="Murphyova"/>
        <s v="Noellnerova"/>
        <s v="Kubackyova"/>
        <s v="Novacekova"/>
        <s v="Giertli"/>
        <s v="Alt"/>
        <s v="Banik"/>
        <s v="Paffova"/>
        <s v="Madroova"/>
        <s v="Nelsonova"/>
        <s v="Knosko"/>
        <s v="Pavelkova"/>
        <s v="Martonova"/>
        <s v="Kalasky"/>
        <s v="Marcinova"/>
        <s v="Jergus"/>
        <s v="Kralikova"/>
        <s v="Krnacova"/>
        <s v="Laurincova"/>
        <s v="Panigajova"/>
        <s v="Cibula"/>
        <s v="Pazarova"/>
        <s v="Herman"/>
        <s v="Christ"/>
        <s v="Mikloskoova"/>
        <s v="Dubensky"/>
        <s v="Lukacova"/>
        <s v="Barbirik"/>
        <s v="Couturier"/>
        <s v="Kapusta"/>
        <s v="Matosova"/>
        <s v="Lopusnyova"/>
        <s v="Faschko"/>
        <s v="Ferencik"/>
        <s v="Pavlikova"/>
        <s v="Kristalova"/>
        <s v="Lojkova"/>
        <s v="Petrinova"/>
        <s v="Kozma"/>
        <s v="Dudas"/>
        <s v="Citmar"/>
        <s v="Liskayova"/>
        <s v="Luceova"/>
        <s v="Green"/>
        <s v="Gonda"/>
        <s v="Murinova"/>
        <s v="Krutliakova"/>
        <s v="Giablo"/>
        <s v="Mikulasiova"/>
        <s v="Bandura"/>
        <s v="Javorcik"/>
        <s v="Mindtakova"/>
        <s v="Lihanova"/>
        <s v="Mayhewova"/>
        <s v="Gasperan"/>
        <s v="Maruskaova"/>
        <s v="Kan"/>
        <s v="Haviar"/>
        <s v="Kudelkaova"/>
        <s v="Brady"/>
        <s v="Ivan"/>
        <s v="Hurdalek"/>
        <s v="Fillo"/>
        <s v="Gajdosik"/>
        <s v="Degul"/>
        <s v="Blistan"/>
        <s v="Hrno"/>
        <s v="Dtuka"/>
        <s v="Hojcus"/>
        <s v="Figlus"/>
        <s v="Paulovicova"/>
        <s v="Lepkoova"/>
        <s v="Kridlova"/>
        <s v="Juhasz"/>
        <s v="Lickoova"/>
        <s v="Harmata"/>
        <s v="Habovcik"/>
        <s v="Auxt"/>
        <s v="Kubizniakova"/>
        <s v="Meyerova"/>
        <s v="Howard"/>
        <s v="Kosik"/>
        <s v="Borovicka"/>
        <s v="Ferrara"/>
        <s v="Hoechstetter"/>
        <s v="Lednaova"/>
        <s v="Celar"/>
        <s v="Kristofova"/>
        <s v="Doppler"/>
        <s v="Lanzova"/>
        <s v="Doncsiak"/>
        <s v="Pepichova"/>
        <s v="Engler"/>
        <s v="Papajova"/>
        <s v="Motykaova"/>
        <s v="Mindekova"/>
        <s v="Kelvany"/>
        <s v="Petrusova"/>
        <s v="Docekal"/>
        <s v="Hruska"/>
        <s v="Hudec"/>
        <s v="Javorcik-Frntol"/>
        <s v="Lichvarova"/>
        <s v="Dolinsky"/>
        <s v="Brenkus"/>
        <s v="Klein"/>
        <s v="Belko"/>
        <s v="Maculaova"/>
        <s v="Nikelova"/>
        <s v="Gazdik"/>
        <s v="Kubosova"/>
        <s v="Malgaova"/>
        <s v="Bosela"/>
        <s v="Morgensternova"/>
        <s v="Kantarik"/>
        <s v="Malova"/>
        <s v="Gramla"/>
        <s v="Kotrik"/>
        <s v="Marianekova"/>
        <s v="Futas"/>
        <s v="Mihalova"/>
        <s v="Kupcokova"/>
        <s v="Malatinecova"/>
        <s v="Kuhnsmanova"/>
        <s v="Grlicky"/>
        <s v="Koenig"/>
        <s v="Bansky"/>
        <s v="Mangoldova"/>
        <s v="Olsbyova"/>
        <s v="Boros"/>
        <s v="Havlicek"/>
        <s v="Lenarthova"/>
        <s v="Jagercik"/>
        <s v="Kranerova"/>
        <s v="Denesi"/>
        <s v="Bunciak"/>
        <s v="Mattaova"/>
        <s v="Maruskinova"/>
        <s v="Pajtinkaova"/>
        <s v="Pltnikova"/>
        <s v="Andreansky"/>
        <s v="Brief"/>
        <s v="Makoviniova"/>
        <s v="Gasparovic"/>
        <s v="Klafczynski"/>
        <s v="Hrbek"/>
        <s v="Odelgaova"/>
        <s v="Pilatova"/>
        <s v="Ocelova"/>
        <s v="Lauleova"/>
        <s v="Pliestikova"/>
        <s v="Matinecova"/>
        <s v="Paulenkaova"/>
        <s v="Hosko"/>
        <s v="Eckel"/>
        <s v="Budaj"/>
        <s v="Bacusan"/>
        <s v="Kaslik"/>
        <s v="Komora-Luptovciak"/>
        <s v="Michalcikova"/>
        <s v="Gronell"/>
        <s v="Libicova"/>
        <s v="Novakova"/>
        <s v="Bercik"/>
        <s v="Mazanecova"/>
        <s v="Nicholsova"/>
        <s v="Kochan"/>
        <s v="Drga"/>
        <s v="Nezbedova"/>
        <s v="Burdy"/>
        <s v="Medvedova"/>
        <s v="Kamensky"/>
        <s v="Kristekova"/>
        <s v="Helena"/>
        <s v="Francik"/>
        <s v="Kliment"/>
        <s v="Kocprd"/>
        <s v="Bohacik"/>
        <s v="Dunajsky"/>
        <s v="Duhan"/>
        <s v="Ondrasikova"/>
        <s v="Letkoova"/>
        <s v="Chovanec"/>
        <s v="Dordik"/>
        <s v="Lehotskyova"/>
        <s v="Caban"/>
        <s v="Butora"/>
        <s v="Kubaskyova"/>
        <s v="Cicmanec"/>
        <s v="Harvanka"/>
        <s v="Mojcakova"/>
        <s v="Kotrcka"/>
        <s v="Kieborz"/>
        <s v="Lojkovicova"/>
        <s v="Kadecky"/>
        <s v="Pipisova"/>
        <s v="Chamar"/>
        <s v="Mullerova"/>
        <s v="Luptakova"/>
        <s v="Barek"/>
        <s v="Kahoun"/>
        <s v="Multanova"/>
        <s v="Nahlovskyova"/>
        <s v="Pavciakova"/>
        <s v="Kantoris"/>
        <s v="Nikolaidesova"/>
        <s v="Bruoth"/>
        <s v="Dupej"/>
        <s v="Dostal"/>
        <s v="Klimek"/>
        <s v="Obrtanecova"/>
        <s v="Mitterbachova"/>
        <s v="Oravecova"/>
        <s v="Huska"/>
        <s v="Karasek"/>
        <s v="Betka"/>
        <s v="Fassco"/>
        <s v="Langhoerigova"/>
        <s v="Krkoskaova"/>
        <s v="Kovac"/>
        <s v="Kurajdaova"/>
        <s v="Gronel"/>
        <s v="Paulenova"/>
        <s v="Dobrik"/>
        <s v="Nealova"/>
        <s v="Kubicaova"/>
        <s v="Brozman"/>
        <s v="Bulla"/>
        <s v="Kotiar"/>
        <s v="Krsakova"/>
        <s v="Aina"/>
        <s v="Babarik"/>
        <s v="Meresova"/>
        <s v="Malloyova"/>
        <s v="Drab"/>
        <s v="Demko"/>
        <s v="Kovalik"/>
        <s v="Barinek"/>
        <s v="Chudik"/>
        <s v="Pekarova"/>
        <s v="Pfenderova"/>
        <s v="Fitkomides"/>
        <s v="Pohorelecova"/>
        <s v="Piatekova"/>
        <s v="Gloner"/>
        <s v="Franko"/>
        <s v="Heckmann"/>
        <s v="Cerveny"/>
        <s v="Ferster"/>
        <s v="Faska"/>
        <s v="Martzekova"/>
        <s v="Mihalaova"/>
        <s v="Martinecova"/>
        <s v="Nogaova"/>
        <s v="Ivanis"/>
        <s v="Kocis"/>
        <s v="Maczova"/>
        <s v="Gajdos"/>
        <s v="Ledbetterova"/>
        <s v="Kozak"/>
        <s v="Krupaova"/>
        <s v="Horsky"/>
        <s v="Molcanova"/>
        <s v="Bihari"/>
        <s v="Grakalskis"/>
        <s v="Cunderlik"/>
        <s v="Fortiak"/>
        <s v="Bese"/>
        <s v="Franzgreb"/>
        <s v="Ludvikova"/>
        <s v="Korbel"/>
        <s v="Frntol"/>
        <s v="Kunaova"/>
        <s v="Blaho"/>
        <s v="Buncsek"/>
        <s v="Litvaova"/>
        <s v="Knapcok"/>
        <s v="Ferianc"/>
        <s v="Horvath"/>
        <s v="Kuriczova"/>
        <s v="Chabada"/>
        <s v="Divok"/>
        <s v="Ivanec"/>
        <s v="Macekova"/>
        <s v="Cmelik"/>
        <s v="Janoskova"/>
        <s v="Amri"/>
        <s v="Beno"/>
        <s v="Beraxa"/>
        <s v="Kubusova"/>
        <s v="Malusova"/>
        <s v="Kosiciar"/>
        <s v="Horvat-Fasko"/>
        <s v="Kudorova"/>
        <s v="Piliarova"/>
        <s v="Eyrich"/>
        <s v="Lieova"/>
        <s v="Husenica"/>
        <s v="Besenda"/>
        <s v="Maddaova"/>
        <s v="Dovala"/>
        <s v="Patusova"/>
        <s v="Lisyova"/>
        <s v="Ferenc"/>
        <s v="Fasko-Frntol"/>
        <s v="Ionadi"/>
        <s v="Kapitan"/>
        <s v="Benc"/>
        <s v="Dettweiler"/>
        <s v="Gafrik"/>
        <s v="Kotyra"/>
        <s v="Brtan"/>
        <s v="Durcik"/>
        <s v="Krammerova"/>
        <s v="Hawes"/>
        <s v="Medeova"/>
        <s v="Janco"/>
        <s v="Argesheimer"/>
        <s v="Daxner"/>
        <s v="Formanek"/>
        <s v="Bartek"/>
        <s v="Papaiova"/>
        <s v="Leitmanova"/>
        <s v="Hamaj"/>
        <s v="Peskoova"/>
        <s v="Jokl"/>
        <s v="Marinkova"/>
        <s v="Ondruskaova"/>
        <s v="Krenickyova"/>
        <s v="Durek"/>
        <s v="Havrila"/>
        <s v="Fasco"/>
        <s v="Omastaova"/>
        <s v="Komora"/>
        <s v="Lestakova"/>
        <s v="Kozelnicky"/>
        <s v="Kmetz"/>
        <s v="Kotiak"/>
        <s v="Magicova"/>
        <s v="Bendik"/>
        <s v="Javorsky"/>
        <s v="Jancik"/>
        <s v="Hutta"/>
        <s v="Feher"/>
        <s v="Krusinskyova"/>
        <s v="Baliak"/>
        <s v="Deppert"/>
        <s v="Hrban"/>
        <s v="Duris"/>
        <s v="Okruhlicaova"/>
        <s v="Frgelec"/>
        <s v="Mutnanova"/>
        <s v="Kloboucnik"/>
        <s v="Belkovic"/>
        <s v="Palicova"/>
        <s v="Laniova"/>
        <s v="Kresakova"/>
        <s v="Anjel"/>
        <s v="Dubiny"/>
        <s v="Knaze"/>
        <s v="Fararik"/>
        <s v="Kachnic"/>
        <s v="Mlynarcikova"/>
        <s v="Cipka"/>
        <s v="Pindiakova"/>
        <s v="Bukovsky"/>
        <s v="Cipciar"/>
        <s v="Molotaova"/>
        <s v="Janosik"/>
        <s v="Pacesaova"/>
        <s v="Loveckyova"/>
        <s v="Chovan"/>
        <s v="Mackova"/>
        <s v="Csaky"/>
        <s v="Kubisova"/>
        <s v="Koprda"/>
        <s v="Pikulaova"/>
        <s v="Petrasova"/>
        <s v="Istvan"/>
        <s v="Mokosova"/>
        <s v="Bowman"/>
        <s v="Golian"/>
        <s v="Kardos"/>
        <s v="Harter"/>
        <s v="Balat"/>
        <s v="Brot"/>
        <s v="Kodric"/>
        <s v="Kosius"/>
        <s v="Bursa"/>
        <s v="Knazik"/>
        <s v="Brecka"/>
        <s v="Acsai"/>
        <s v="Filo"/>
        <s v="Corrado"/>
        <s v="Antl"/>
        <s v="Kostka"/>
        <s v="Balkovic"/>
        <s v="Glasmacher"/>
        <s v="Mikulikova"/>
        <s v="Demuth"/>
        <s v="Fedor"/>
        <s v="Bubeliny"/>
        <s v="Havran"/>
        <s v="Novysedlakova"/>
        <s v="Bruchac"/>
        <s v="Hrmelar"/>
      </sharedItems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71301967592" createdVersion="8" refreshedVersion="8" minRefreshableVersion="3" recordCount="2039" xr:uid="{3846A425-9789-E343-BBCC-52CC7C666BE8}">
  <cacheSource type="worksheet">
    <worksheetSource ref="C4:M2043" sheet="KT 5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0.376460879626" createdVersion="8" refreshedVersion="8" minRefreshableVersion="3" recordCount="2039" xr:uid="{B3C85B47-7D70-A343-9FEC-2714A442CAF8}">
  <cacheSource type="worksheet">
    <worksheetSource ref="C4:M2043" sheet="KT 6"/>
  </cacheSource>
  <cacheFields count="13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  <cacheField name="Cena_navysenie" numFmtId="0" formula="'Cena celkom' * 1.19" databaseField="0"/>
    <cacheField name="Rozdiel" numFmtId="0" formula="Cena_navysenie -'Cena celkom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x v="0"/>
    <s v="Kosegi"/>
    <x v="0"/>
    <x v="0"/>
    <s v="Segate Constellation ES.2 2000GB"/>
    <n v="14"/>
    <d v="2012-02-04T00:00:00"/>
    <s v="MA"/>
    <n v="91"/>
    <n v="1274"/>
  </r>
  <r>
    <n v="7549"/>
    <x v="1"/>
    <s v="Datko"/>
    <x v="1"/>
    <x v="1"/>
    <s v="ADATA S805"/>
    <n v="6"/>
    <d v="2012-10-22T00:00:00"/>
    <s v="KE"/>
    <n v="84"/>
    <n v="504"/>
  </r>
  <r>
    <n v="7550"/>
    <x v="2"/>
    <s v="Pavloveova"/>
    <x v="2"/>
    <x v="1"/>
    <s v="ADATA S805"/>
    <n v="14"/>
    <d v="2012-11-24T00:00:00"/>
    <s v="BA"/>
    <n v="78"/>
    <n v="1092"/>
  </r>
  <r>
    <n v="7551"/>
    <x v="3"/>
    <s v="Kolesar"/>
    <x v="3"/>
    <x v="2"/>
    <s v="OCZ Agaility 3 Series 120GB"/>
    <n v="11"/>
    <d v="2012-09-10T00:00:00"/>
    <s v="PP"/>
    <n v="91"/>
    <n v="1001"/>
  </r>
  <r>
    <n v="7552"/>
    <x v="4"/>
    <s v="Gatura"/>
    <x v="1"/>
    <x v="3"/>
    <s v="Corsair 8GB DDR3 CL9 XMS3"/>
    <n v="2"/>
    <d v="2012-04-23T00:00:00"/>
    <s v="BA"/>
    <n v="95"/>
    <n v="190"/>
  </r>
  <r>
    <n v="7553"/>
    <x v="5"/>
    <s v="Kubischova"/>
    <x v="4"/>
    <x v="1"/>
    <s v="Sandisk Cruzer Backup"/>
    <n v="5"/>
    <d v="2012-03-25T00:00:00"/>
    <s v="BA"/>
    <n v="80"/>
    <n v="400"/>
  </r>
  <r>
    <n v="7554"/>
    <x v="6"/>
    <s v="Buvala"/>
    <x v="5"/>
    <x v="1"/>
    <s v="Sandisk Cruzer Retail"/>
    <n v="13"/>
    <d v="2012-12-29T00:00:00"/>
    <s v="ZA"/>
    <n v="83"/>
    <n v="1079"/>
  </r>
  <r>
    <n v="7555"/>
    <x v="7"/>
    <s v="Nuotaova"/>
    <x v="6"/>
    <x v="1"/>
    <s v="SanDisk Cruzer Extreme"/>
    <n v="12"/>
    <d v="2012-01-03T00:00:00"/>
    <s v="PP"/>
    <n v="94"/>
    <n v="1128"/>
  </r>
  <r>
    <n v="7556"/>
    <x v="8"/>
    <s v="Cvanga"/>
    <x v="7"/>
    <x v="0"/>
    <s v="Segate Pipeline HD 1000GB"/>
    <n v="9"/>
    <d v="2012-05-16T00:00:00"/>
    <s v="BB"/>
    <n v="79"/>
    <n v="711"/>
  </r>
  <r>
    <n v="7557"/>
    <x v="9"/>
    <s v="Kotkuliak"/>
    <x v="8"/>
    <x v="2"/>
    <s v="OCZ Vertex 4 Series 64GB"/>
    <n v="1"/>
    <d v="2012-11-18T00:00:00"/>
    <s v="KE"/>
    <n v="82"/>
    <n v="82"/>
  </r>
  <r>
    <n v="7558"/>
    <x v="10"/>
    <s v="Fasko"/>
    <x v="9"/>
    <x v="2"/>
    <s v="OCZ Vertex 3 Low Profile Series 60GB"/>
    <n v="4"/>
    <d v="2012-08-14T00:00:00"/>
    <s v="MA"/>
    <n v="97"/>
    <n v="388"/>
  </r>
  <r>
    <n v="7559"/>
    <x v="11"/>
    <s v="Kabar"/>
    <x v="10"/>
    <x v="3"/>
    <s v="Patriot 4GB DDR3 Signature Line"/>
    <n v="11"/>
    <d v="2012-08-19T00:00:00"/>
    <s v="BA"/>
    <n v="93"/>
    <n v="1023"/>
  </r>
  <r>
    <n v="7560"/>
    <x v="12"/>
    <s v="Jankovic"/>
    <x v="11"/>
    <x v="1"/>
    <s v="Kingston DataTraveler Micro"/>
    <n v="9"/>
    <d v="2012-05-20T00:00:00"/>
    <s v="MA"/>
    <n v="90"/>
    <n v="810"/>
  </r>
  <r>
    <n v="7561"/>
    <x v="13"/>
    <s v="Kappler"/>
    <x v="12"/>
    <x v="2"/>
    <s v="OCZ Octane 128GB"/>
    <n v="3"/>
    <d v="2012-01-20T00:00:00"/>
    <s v="PP"/>
    <n v="82"/>
    <n v="246"/>
  </r>
  <r>
    <n v="7562"/>
    <x v="14"/>
    <s v="Pohancanikova"/>
    <x v="13"/>
    <x v="2"/>
    <s v="OCZ Vertex 3 Series 120GB"/>
    <n v="6"/>
    <d v="2012-03-28T00:00:00"/>
    <s v="MA"/>
    <n v="94"/>
    <n v="564"/>
  </r>
  <r>
    <n v="7563"/>
    <x v="15"/>
    <s v="Klajban"/>
    <x v="14"/>
    <x v="0"/>
    <s v="Western Digital Caviar AV Green Power 2000GB"/>
    <n v="7"/>
    <d v="2012-09-28T00:00:00"/>
    <s v="PP"/>
    <n v="78"/>
    <n v="546"/>
  </r>
  <r>
    <n v="7564"/>
    <x v="16"/>
    <s v="Michelcikova"/>
    <x v="15"/>
    <x v="0"/>
    <s v="Western Digital Caviar Green 500GB"/>
    <n v="13"/>
    <d v="2012-07-12T00:00:00"/>
    <s v="MA"/>
    <n v="90"/>
    <n v="1170"/>
  </r>
  <r>
    <n v="7565"/>
    <x v="17"/>
    <s v="Kieffer"/>
    <x v="16"/>
    <x v="3"/>
    <s v="Kingston 4GB DDR3 CL9 EEC"/>
    <n v="15"/>
    <d v="2012-02-17T00:00:00"/>
    <s v="MA"/>
    <n v="86"/>
    <n v="1290"/>
  </r>
  <r>
    <n v="7566"/>
    <x v="18"/>
    <s v="Kohut"/>
    <x v="17"/>
    <x v="3"/>
    <s v="Patriot 4GB DDR3 Signature Line"/>
    <n v="8"/>
    <d v="2012-08-03T00:00:00"/>
    <s v="PP"/>
    <n v="86"/>
    <n v="688"/>
  </r>
  <r>
    <n v="7567"/>
    <x v="19"/>
    <s v="Hosek"/>
    <x v="18"/>
    <x v="0"/>
    <s v="Western Digital VelociRaptor 1000GB"/>
    <n v="1"/>
    <d v="2012-05-20T00:00:00"/>
    <s v="BB"/>
    <n v="96"/>
    <n v="96"/>
  </r>
  <r>
    <n v="7568"/>
    <x v="20"/>
    <s v="Palazzoova"/>
    <x v="19"/>
    <x v="2"/>
    <s v="Kingston SSDNow V +200 60GB"/>
    <n v="9"/>
    <d v="2012-03-19T00:00:00"/>
    <s v="BA"/>
    <n v="77"/>
    <n v="693"/>
  </r>
  <r>
    <n v="7569"/>
    <x v="21"/>
    <s v="Cesnak"/>
    <x v="20"/>
    <x v="1"/>
    <s v="Kingston DataTraveler Micro"/>
    <n v="12"/>
    <d v="2012-05-02T00:00:00"/>
    <s v="BA"/>
    <n v="84"/>
    <n v="1008"/>
  </r>
  <r>
    <n v="7570"/>
    <x v="22"/>
    <s v="Pavleckaova"/>
    <x v="16"/>
    <x v="2"/>
    <s v="ADATA S510 60GB"/>
    <n v="11"/>
    <d v="2012-08-21T00:00:00"/>
    <s v="KE"/>
    <n v="93"/>
    <n v="1023"/>
  </r>
  <r>
    <n v="7571"/>
    <x v="23"/>
    <s v="Morhardova"/>
    <x v="21"/>
    <x v="0"/>
    <s v="Western Digital Caviar Green 1000GB"/>
    <n v="4"/>
    <d v="2012-04-06T00:00:00"/>
    <s v="KE"/>
    <n v="76"/>
    <n v="304"/>
  </r>
  <r>
    <n v="7572"/>
    <x v="24"/>
    <s v="Mitkoova"/>
    <x v="22"/>
    <x v="0"/>
    <s v="Segate Constellation ES.2 2000GB"/>
    <n v="4"/>
    <d v="2012-07-09T00:00:00"/>
    <s v="PP"/>
    <n v="80"/>
    <n v="320"/>
  </r>
  <r>
    <n v="7573"/>
    <x v="25"/>
    <s v="Moravcikova"/>
    <x v="23"/>
    <x v="3"/>
    <s v="ADATA 8GB DDR CL9"/>
    <n v="8"/>
    <d v="2012-11-23T00:00:00"/>
    <s v="PP"/>
    <n v="78"/>
    <n v="624"/>
  </r>
  <r>
    <n v="7574"/>
    <x v="26"/>
    <s v="Haas"/>
    <x v="17"/>
    <x v="3"/>
    <s v="Crucial 8GB DDR3 CL9 Ballistix"/>
    <n v="4"/>
    <d v="2012-07-11T00:00:00"/>
    <s v="BA"/>
    <n v="78"/>
    <n v="312"/>
  </r>
  <r>
    <n v="7575"/>
    <x v="27"/>
    <s v="Lehockyova"/>
    <x v="24"/>
    <x v="3"/>
    <s v="Patriot 8GB DDR3 CL9 G2 Series"/>
    <n v="2"/>
    <d v="2012-09-13T00:00:00"/>
    <s v="ZA"/>
    <n v="92"/>
    <n v="184"/>
  </r>
  <r>
    <n v="7576"/>
    <x v="28"/>
    <s v="Mitickyova"/>
    <x v="24"/>
    <x v="0"/>
    <s v="Western Digital Caviar Blue 1000GB"/>
    <n v="4"/>
    <d v="2012-09-17T00:00:00"/>
    <s v="BA"/>
    <n v="96"/>
    <n v="384"/>
  </r>
  <r>
    <n v="7577"/>
    <x v="29"/>
    <s v="Benus"/>
    <x v="25"/>
    <x v="0"/>
    <s v="Segate Barracuda 7200.12 2000GB"/>
    <n v="12"/>
    <d v="2012-11-01T00:00:00"/>
    <s v="ZA"/>
    <n v="76"/>
    <n v="912"/>
  </r>
  <r>
    <n v="7578"/>
    <x v="30"/>
    <s v="Pobotnyova"/>
    <x v="26"/>
    <x v="2"/>
    <s v="OCZ Synapse Cache 128GB"/>
    <n v="14"/>
    <d v="2012-04-13T00:00:00"/>
    <s v="KE"/>
    <n v="88"/>
    <n v="1232"/>
  </r>
  <r>
    <n v="7579"/>
    <x v="31"/>
    <s v="Gaturik"/>
    <x v="27"/>
    <x v="1"/>
    <s v="Kingston DataTraveler 101 G2"/>
    <n v="9"/>
    <d v="2012-09-02T00:00:00"/>
    <s v="BA"/>
    <n v="100"/>
    <n v="900"/>
  </r>
  <r>
    <n v="7580"/>
    <x v="32"/>
    <s v="Krejciova"/>
    <x v="28"/>
    <x v="3"/>
    <s v="Kingston 4GB DDR3 CL9 EEC"/>
    <n v="5"/>
    <d v="2012-05-20T00:00:00"/>
    <s v="BB"/>
    <n v="88"/>
    <n v="440"/>
  </r>
  <r>
    <n v="7581"/>
    <x v="33"/>
    <s v="Fasko-Kaclik"/>
    <x v="0"/>
    <x v="1"/>
    <s v="ADATA UV100"/>
    <n v="9"/>
    <d v="2012-03-24T00:00:00"/>
    <s v="ZA"/>
    <n v="97"/>
    <n v="873"/>
  </r>
  <r>
    <n v="7582"/>
    <x v="34"/>
    <s v="Adamec"/>
    <x v="29"/>
    <x v="0"/>
    <s v="Segate Constellation ES 1000GB"/>
    <n v="4"/>
    <d v="2012-04-22T00:00:00"/>
    <s v="BB"/>
    <n v="79"/>
    <n v="316"/>
  </r>
  <r>
    <n v="7583"/>
    <x v="35"/>
    <s v="Klavko"/>
    <x v="30"/>
    <x v="1"/>
    <s v="ADATA N005 PRO"/>
    <n v="12"/>
    <d v="2012-04-17T00:00:00"/>
    <s v="BB"/>
    <n v="77"/>
    <n v="924"/>
  </r>
  <r>
    <n v="7584"/>
    <x v="36"/>
    <s v="Moorcroftova"/>
    <x v="12"/>
    <x v="0"/>
    <s v="Fujitsu 3.5 2000GB"/>
    <n v="4"/>
    <d v="2012-04-15T00:00:00"/>
    <s v="BB"/>
    <n v="87"/>
    <n v="348"/>
  </r>
  <r>
    <n v="7585"/>
    <x v="37"/>
    <s v="Nemethova"/>
    <x v="31"/>
    <x v="3"/>
    <s v="Patriot 8GB DDR3 CL10 Viper 3"/>
    <n v="1"/>
    <d v="2012-08-29T00:00:00"/>
    <s v="BB"/>
    <n v="79"/>
    <n v="79"/>
  </r>
  <r>
    <n v="7586"/>
    <x v="38"/>
    <s v="Podholska"/>
    <x v="32"/>
    <x v="0"/>
    <s v="Western Digital Red 1000GB"/>
    <n v="4"/>
    <d v="2012-06-15T00:00:00"/>
    <s v="ZA"/>
    <n v="95"/>
    <n v="380"/>
  </r>
  <r>
    <n v="7587"/>
    <x v="39"/>
    <s v="Pancikova"/>
    <x v="6"/>
    <x v="0"/>
    <s v="Segate SV35 2000GB"/>
    <n v="5"/>
    <d v="2012-05-20T00:00:00"/>
    <s v="ZA"/>
    <n v="78"/>
    <n v="390"/>
  </r>
  <r>
    <n v="7588"/>
    <x v="6"/>
    <s v="Hoska"/>
    <x v="12"/>
    <x v="3"/>
    <s v="Kingston 4GB DDR3 CL9 EEC"/>
    <n v="11"/>
    <d v="2012-06-10T00:00:00"/>
    <s v="BB"/>
    <n v="82"/>
    <n v="902"/>
  </r>
  <r>
    <n v="7589"/>
    <x v="40"/>
    <s v="Olsiakova"/>
    <x v="33"/>
    <x v="2"/>
    <s v="OCZ Vertex 3 Low Profile Series 60GB"/>
    <n v="1"/>
    <d v="2012-09-19T00:00:00"/>
    <s v="PP"/>
    <n v="95"/>
    <n v="95"/>
  </r>
  <r>
    <n v="7590"/>
    <x v="41"/>
    <s v="Kaclik"/>
    <x v="17"/>
    <x v="1"/>
    <s v="Sandisk Cruzer Ultra"/>
    <n v="8"/>
    <d v="2012-12-19T00:00:00"/>
    <s v="BA"/>
    <n v="88"/>
    <n v="704"/>
  </r>
  <r>
    <n v="7591"/>
    <x v="42"/>
    <s v="Kappler"/>
    <x v="32"/>
    <x v="1"/>
    <s v="Verbatim Store n Go Micro"/>
    <n v="6"/>
    <d v="2012-01-09T00:00:00"/>
    <s v="BA"/>
    <n v="88"/>
    <n v="528"/>
  </r>
  <r>
    <n v="7592"/>
    <x v="43"/>
    <s v="Demian"/>
    <x v="34"/>
    <x v="3"/>
    <s v="Crucial 8GB DDR3 CL9 Ballistix"/>
    <n v="15"/>
    <d v="2012-03-20T00:00:00"/>
    <s v="MA"/>
    <n v="76"/>
    <n v="1140"/>
  </r>
  <r>
    <n v="7593"/>
    <x v="2"/>
    <s v="Leitnerova"/>
    <x v="35"/>
    <x v="1"/>
    <s v="Sandisk Cruzer Backup"/>
    <n v="13"/>
    <d v="2012-04-24T00:00:00"/>
    <s v="BB"/>
    <n v="85"/>
    <n v="1105"/>
  </r>
  <r>
    <n v="7594"/>
    <x v="44"/>
    <s v="Belopotocky"/>
    <x v="36"/>
    <x v="0"/>
    <s v="Segate SV35 2000GB"/>
    <n v="9"/>
    <d v="2012-07-10T00:00:00"/>
    <s v="BB"/>
    <n v="88"/>
    <n v="792"/>
  </r>
  <r>
    <n v="7595"/>
    <x v="45"/>
    <s v="Marconiova"/>
    <x v="37"/>
    <x v="0"/>
    <s v="Fujitsu 3.5 500GB"/>
    <n v="11"/>
    <d v="2012-03-16T00:00:00"/>
    <s v="MA"/>
    <n v="84"/>
    <n v="924"/>
  </r>
  <r>
    <n v="7596"/>
    <x v="46"/>
    <s v="Hajdusik"/>
    <x v="38"/>
    <x v="2"/>
    <s v="OCZ Agaility 3 Series 120GB"/>
    <n v="7"/>
    <d v="2012-06-18T00:00:00"/>
    <s v="MA"/>
    <n v="90"/>
    <n v="630"/>
  </r>
  <r>
    <n v="7597"/>
    <x v="47"/>
    <s v="Klavko"/>
    <x v="31"/>
    <x v="0"/>
    <s v="Segate Pipeline HD 1000GB"/>
    <n v="7"/>
    <d v="2012-02-29T00:00:00"/>
    <s v="PP"/>
    <n v="97"/>
    <n v="679"/>
  </r>
  <r>
    <n v="7598"/>
    <x v="48"/>
    <s v="Haraburda"/>
    <x v="39"/>
    <x v="1"/>
    <s v="SanDisk Cruzer Blade"/>
    <n v="3"/>
    <d v="2012-02-12T00:00:00"/>
    <s v="MA"/>
    <n v="79"/>
    <n v="237"/>
  </r>
  <r>
    <n v="7599"/>
    <x v="49"/>
    <s v="Laitmanova"/>
    <x v="40"/>
    <x v="0"/>
    <s v="Western Digital Caviar Green 2000GB"/>
    <n v="14"/>
    <d v="2012-04-15T00:00:00"/>
    <s v="BB"/>
    <n v="75"/>
    <n v="1050"/>
  </r>
  <r>
    <n v="7600"/>
    <x v="50"/>
    <s v="Mikusova"/>
    <x v="41"/>
    <x v="3"/>
    <s v="ADATA 8GB DDR3 CL11"/>
    <n v="3"/>
    <d v="2012-03-03T00:00:00"/>
    <s v="PP"/>
    <n v="96"/>
    <n v="288"/>
  </r>
  <r>
    <n v="7601"/>
    <x v="51"/>
    <s v="Marekova"/>
    <x v="40"/>
    <x v="3"/>
    <s v="Crucial 8GB DDR3 CL9 Ballistix"/>
    <n v="5"/>
    <d v="2012-02-17T00:00:00"/>
    <s v="BB"/>
    <n v="96"/>
    <n v="480"/>
  </r>
  <r>
    <n v="7602"/>
    <x v="52"/>
    <s v="Marzecova"/>
    <x v="18"/>
    <x v="1"/>
    <s v="SanDisk FlashPen-Cruzer Slice"/>
    <n v="8"/>
    <d v="2012-11-15T00:00:00"/>
    <s v="MA"/>
    <n v="90"/>
    <n v="720"/>
  </r>
  <r>
    <n v="7603"/>
    <x v="53"/>
    <s v="Kruszynskiova"/>
    <x v="42"/>
    <x v="0"/>
    <s v="Western Digital Caviar AV Green Power 2000GB"/>
    <n v="9"/>
    <d v="2012-04-16T00:00:00"/>
    <s v="ZA"/>
    <n v="85"/>
    <n v="765"/>
  </r>
  <r>
    <n v="7604"/>
    <x v="19"/>
    <s v="Dubeci"/>
    <x v="43"/>
    <x v="0"/>
    <s v="Segate Constellation ES 1000GB"/>
    <n v="2"/>
    <d v="2012-04-01T00:00:00"/>
    <s v="KE"/>
    <n v="100"/>
    <n v="200"/>
  </r>
  <r>
    <n v="7605"/>
    <x v="54"/>
    <s v="Hrynda"/>
    <x v="25"/>
    <x v="1"/>
    <s v="SanDisk FlashPen-Cruzer Slice"/>
    <n v="12"/>
    <d v="2012-05-16T00:00:00"/>
    <s v="MA"/>
    <n v="93"/>
    <n v="1116"/>
  </r>
  <r>
    <n v="7606"/>
    <x v="22"/>
    <s v="Marconiova"/>
    <x v="44"/>
    <x v="0"/>
    <s v="Segate Pipeline HD 1000GB"/>
    <n v="1"/>
    <d v="2012-06-10T00:00:00"/>
    <s v="MA"/>
    <n v="90"/>
    <n v="90"/>
  </r>
  <r>
    <n v="7607"/>
    <x v="55"/>
    <s v="Lefkowitzova"/>
    <x v="5"/>
    <x v="2"/>
    <s v="OCZ Vertex 4 Series 64GB"/>
    <n v="12"/>
    <d v="2012-02-22T00:00:00"/>
    <s v="ZA"/>
    <n v="91"/>
    <n v="1092"/>
  </r>
  <r>
    <n v="7608"/>
    <x v="27"/>
    <s v="Petljanskaova"/>
    <x v="13"/>
    <x v="0"/>
    <s v="Western Digital Red 2000GB"/>
    <n v="6"/>
    <d v="2012-11-06T00:00:00"/>
    <s v="PP"/>
    <n v="75"/>
    <n v="450"/>
  </r>
  <r>
    <n v="7609"/>
    <x v="56"/>
    <s v="Barhac"/>
    <x v="45"/>
    <x v="2"/>
    <s v="Intel 520 120GB"/>
    <n v="4"/>
    <d v="2012-11-21T00:00:00"/>
    <s v="MA"/>
    <n v="91"/>
    <n v="364"/>
  </r>
  <r>
    <n v="7610"/>
    <x v="57"/>
    <s v="Altnau"/>
    <x v="22"/>
    <x v="3"/>
    <s v="Patriot 4GB DDR3 CL9 Viper 3"/>
    <n v="1"/>
    <d v="2012-01-10T00:00:00"/>
    <s v="KE"/>
    <n v="81"/>
    <n v="81"/>
  </r>
  <r>
    <n v="7611"/>
    <x v="58"/>
    <s v="Cambel"/>
    <x v="46"/>
    <x v="2"/>
    <s v="ADATA S510 60GB"/>
    <n v="13"/>
    <d v="2012-11-12T00:00:00"/>
    <s v="PP"/>
    <n v="88"/>
    <n v="1144"/>
  </r>
  <r>
    <n v="7612"/>
    <x v="59"/>
    <s v="Klajban"/>
    <x v="47"/>
    <x v="1"/>
    <s v="ADATA C906"/>
    <n v="1"/>
    <d v="2012-04-10T00:00:00"/>
    <s v="ZA"/>
    <n v="85"/>
    <n v="85"/>
  </r>
  <r>
    <n v="7613"/>
    <x v="60"/>
    <s v="Hajdusik"/>
    <x v="43"/>
    <x v="1"/>
    <s v="ADATA C906"/>
    <n v="6"/>
    <d v="2012-07-05T00:00:00"/>
    <s v="BA"/>
    <n v="78"/>
    <n v="468"/>
  </r>
  <r>
    <n v="7614"/>
    <x v="61"/>
    <s v="Mauritzova"/>
    <x v="48"/>
    <x v="2"/>
    <s v="OCZ Vertex 3 Series 120GB"/>
    <n v="15"/>
    <d v="2012-01-16T00:00:00"/>
    <s v="ZA"/>
    <n v="75"/>
    <n v="1125"/>
  </r>
  <r>
    <n v="7615"/>
    <x v="62"/>
    <s v="Ballinger"/>
    <x v="49"/>
    <x v="0"/>
    <s v="Western Digital RE Raid Edition 4000GB"/>
    <n v="11"/>
    <d v="2012-10-18T00:00:00"/>
    <s v="BB"/>
    <n v="96"/>
    <n v="1056"/>
  </r>
  <r>
    <n v="7616"/>
    <x v="63"/>
    <s v="Muhlova"/>
    <x v="50"/>
    <x v="1"/>
    <s v="SanDisk FlashPen-Cruzer Slice"/>
    <n v="13"/>
    <d v="2012-08-04T00:00:00"/>
    <s v="PP"/>
    <n v="100"/>
    <n v="1300"/>
  </r>
  <r>
    <n v="7617"/>
    <x v="34"/>
    <s v="Cech"/>
    <x v="51"/>
    <x v="2"/>
    <s v="OCZ Octane 128GB"/>
    <n v="4"/>
    <d v="2012-10-09T00:00:00"/>
    <s v="BA"/>
    <n v="93"/>
    <n v="372"/>
  </r>
  <r>
    <n v="7618"/>
    <x v="64"/>
    <s v="Korim"/>
    <x v="1"/>
    <x v="0"/>
    <s v="Western Digital VelociRaptor 1000GB"/>
    <n v="13"/>
    <d v="2012-09-27T00:00:00"/>
    <s v="KE"/>
    <n v="88"/>
    <n v="1144"/>
  </r>
  <r>
    <n v="7619"/>
    <x v="65"/>
    <s v="Oberhauserova"/>
    <x v="15"/>
    <x v="0"/>
    <s v="Segate Barracuda Green 1000GB"/>
    <n v="12"/>
    <d v="2012-09-19T00:00:00"/>
    <s v="BA"/>
    <n v="79"/>
    <n v="948"/>
  </r>
  <r>
    <n v="7620"/>
    <x v="66"/>
    <s v="Dolnan"/>
    <x v="52"/>
    <x v="1"/>
    <s v="Kingston DataTraveler 101 G2"/>
    <n v="9"/>
    <d v="2012-03-08T00:00:00"/>
    <s v="MA"/>
    <n v="97"/>
    <n v="873"/>
  </r>
  <r>
    <n v="7621"/>
    <x v="67"/>
    <s v="Beranek"/>
    <x v="18"/>
    <x v="0"/>
    <s v="Western Digital Red 1000GB"/>
    <n v="9"/>
    <d v="2012-07-09T00:00:00"/>
    <s v="KE"/>
    <n v="98"/>
    <n v="882"/>
  </r>
  <r>
    <n v="7622"/>
    <x v="68"/>
    <s v="Hais"/>
    <x v="42"/>
    <x v="1"/>
    <s v="ADATA N005 PRO"/>
    <n v="14"/>
    <d v="2012-11-09T00:00:00"/>
    <s v="PP"/>
    <n v="77"/>
    <n v="1078"/>
  </r>
  <r>
    <n v="7623"/>
    <x v="30"/>
    <s v="Peniakova"/>
    <x v="12"/>
    <x v="0"/>
    <s v="Western Digital Red 1000GB"/>
    <n v="3"/>
    <d v="2012-05-20T00:00:00"/>
    <s v="KE"/>
    <n v="89"/>
    <n v="267"/>
  </r>
  <r>
    <n v="7624"/>
    <x v="69"/>
    <s v="Kuntzlerova"/>
    <x v="19"/>
    <x v="0"/>
    <s v="Western Digital Caviar Green 500GB"/>
    <n v="10"/>
    <d v="2012-01-06T00:00:00"/>
    <s v="ZA"/>
    <n v="83"/>
    <n v="830"/>
  </r>
  <r>
    <n v="7625"/>
    <x v="70"/>
    <s v="Gilla"/>
    <x v="34"/>
    <x v="3"/>
    <s v="Crucial 4GB DDR3 CL9"/>
    <n v="2"/>
    <d v="2012-07-02T00:00:00"/>
    <s v="BA"/>
    <n v="75"/>
    <n v="150"/>
  </r>
  <r>
    <n v="7626"/>
    <x v="71"/>
    <s v="Fabricius"/>
    <x v="53"/>
    <x v="2"/>
    <s v="ADATA S510 60GB"/>
    <n v="10"/>
    <d v="2012-04-23T00:00:00"/>
    <s v="PP"/>
    <n v="94"/>
    <n v="940"/>
  </r>
  <r>
    <n v="7627"/>
    <x v="72"/>
    <s v="Pauliakova"/>
    <x v="54"/>
    <x v="1"/>
    <s v="Kingston DataTraveler 101 G2"/>
    <n v="6"/>
    <d v="2012-01-07T00:00:00"/>
    <s v="KE"/>
    <n v="89"/>
    <n v="534"/>
  </r>
  <r>
    <n v="7628"/>
    <x v="73"/>
    <s v="Muhlova"/>
    <x v="11"/>
    <x v="0"/>
    <s v="Western Digital VelociRaptor 1000GB"/>
    <n v="4"/>
    <d v="2012-09-05T00:00:00"/>
    <s v="BA"/>
    <n v="94"/>
    <n v="376"/>
  </r>
  <r>
    <n v="7629"/>
    <x v="74"/>
    <s v="Pecienkaova"/>
    <x v="55"/>
    <x v="0"/>
    <s v="Segate Constellation ES 1000GB"/>
    <n v="10"/>
    <d v="2012-06-09T00:00:00"/>
    <s v="KE"/>
    <n v="77"/>
    <n v="770"/>
  </r>
  <r>
    <n v="7630"/>
    <x v="75"/>
    <s v="Kriegerova"/>
    <x v="44"/>
    <x v="3"/>
    <s v="Kingston 4GB DDR3 CL9 STD0"/>
    <n v="9"/>
    <d v="2012-03-07T00:00:00"/>
    <s v="KE"/>
    <n v="82"/>
    <n v="738"/>
  </r>
  <r>
    <n v="7631"/>
    <x v="76"/>
    <s v="Kuceraova"/>
    <x v="46"/>
    <x v="0"/>
    <s v="Western Digital Caviar AV Green Power 2000GB"/>
    <n v="11"/>
    <d v="2012-07-26T00:00:00"/>
    <s v="BA"/>
    <n v="77"/>
    <n v="847"/>
  </r>
  <r>
    <n v="7632"/>
    <x v="77"/>
    <s v="Kizek"/>
    <x v="56"/>
    <x v="3"/>
    <s v="Crucial 4GB DDR3 CL9"/>
    <n v="5"/>
    <d v="2012-07-14T00:00:00"/>
    <s v="BB"/>
    <n v="92"/>
    <n v="460"/>
  </r>
  <r>
    <n v="7633"/>
    <x v="78"/>
    <s v="Marekova"/>
    <x v="31"/>
    <x v="1"/>
    <s v="Kingston DataTraveler 101 G2"/>
    <n v="4"/>
    <d v="2012-11-03T00:00:00"/>
    <s v="ZA"/>
    <n v="94"/>
    <n v="376"/>
  </r>
  <r>
    <n v="7634"/>
    <x v="79"/>
    <s v="Pierceova"/>
    <x v="0"/>
    <x v="3"/>
    <s v="Corsair 8GB DDR3 CL9 XMS3"/>
    <n v="8"/>
    <d v="2012-01-01T00:00:00"/>
    <s v="PP"/>
    <n v="84"/>
    <n v="672"/>
  </r>
  <r>
    <n v="7635"/>
    <x v="80"/>
    <s v="Hrnciarik"/>
    <x v="43"/>
    <x v="2"/>
    <s v="ADATA S510 60GB"/>
    <n v="3"/>
    <d v="2012-07-04T00:00:00"/>
    <s v="BA"/>
    <n v="76"/>
    <n v="228"/>
  </r>
  <r>
    <n v="7636"/>
    <x v="81"/>
    <s v="Nagelova"/>
    <x v="44"/>
    <x v="3"/>
    <s v="Patriot 8GB DDR3 CL10 Viper 3"/>
    <n v="2"/>
    <d v="2012-01-19T00:00:00"/>
    <s v="PP"/>
    <n v="99"/>
    <n v="198"/>
  </r>
  <r>
    <n v="7637"/>
    <x v="82"/>
    <s v="Kuntzlerova"/>
    <x v="57"/>
    <x v="1"/>
    <s v="ADATA C906"/>
    <n v="12"/>
    <d v="2012-11-28T00:00:00"/>
    <s v="BB"/>
    <n v="81"/>
    <n v="972"/>
  </r>
  <r>
    <n v="7638"/>
    <x v="83"/>
    <s v="Kordulic"/>
    <x v="42"/>
    <x v="2"/>
    <s v="OCZ Vertex 3 MAX IOPS Series 240GB"/>
    <n v="3"/>
    <d v="2012-02-25T00:00:00"/>
    <s v="MA"/>
    <n v="83"/>
    <n v="249"/>
  </r>
  <r>
    <n v="7639"/>
    <x v="84"/>
    <s v="Dobrota"/>
    <x v="3"/>
    <x v="2"/>
    <s v="Intel 330 120GB"/>
    <n v="5"/>
    <d v="2012-11-11T00:00:00"/>
    <s v="BB"/>
    <n v="100"/>
    <n v="500"/>
  </r>
  <r>
    <n v="7640"/>
    <x v="85"/>
    <s v="Nociarova"/>
    <x v="58"/>
    <x v="1"/>
    <s v="Verbatim Store n Go PinStripe"/>
    <n v="2"/>
    <d v="2012-04-14T00:00:00"/>
    <s v="BA"/>
    <n v="86"/>
    <n v="172"/>
  </r>
  <r>
    <n v="7641"/>
    <x v="86"/>
    <s v="Kostial"/>
    <x v="55"/>
    <x v="0"/>
    <s v="Segate Barracuda XT 2000GB"/>
    <n v="5"/>
    <d v="2012-02-23T00:00:00"/>
    <s v="ZA"/>
    <n v="79"/>
    <n v="395"/>
  </r>
  <r>
    <n v="7642"/>
    <x v="87"/>
    <s v="Farmer"/>
    <x v="16"/>
    <x v="1"/>
    <s v="ADATA S107"/>
    <n v="3"/>
    <d v="2012-01-12T00:00:00"/>
    <s v="KE"/>
    <n v="77"/>
    <n v="231"/>
  </r>
  <r>
    <n v="7643"/>
    <x v="88"/>
    <s v="Pobotnyova"/>
    <x v="48"/>
    <x v="0"/>
    <s v="Western Digital VelociRaptor 1000GB"/>
    <n v="9"/>
    <d v="2012-09-09T00:00:00"/>
    <s v="MA"/>
    <n v="89"/>
    <n v="801"/>
  </r>
  <r>
    <n v="7644"/>
    <x v="89"/>
    <s v="Mitterkaova"/>
    <x v="27"/>
    <x v="1"/>
    <s v="ADATA C008"/>
    <n v="2"/>
    <d v="2012-03-16T00:00:00"/>
    <s v="BB"/>
    <n v="77"/>
    <n v="154"/>
  </r>
  <r>
    <n v="7645"/>
    <x v="90"/>
    <s v="Pampurikova"/>
    <x v="59"/>
    <x v="2"/>
    <s v="OCZ Octane 128GB"/>
    <n v="7"/>
    <d v="2012-11-21T00:00:00"/>
    <s v="ZA"/>
    <n v="78"/>
    <n v="546"/>
  </r>
  <r>
    <n v="7646"/>
    <x v="91"/>
    <s v="Krajcovic"/>
    <x v="8"/>
    <x v="0"/>
    <s v="Segate SV35.5 500GB"/>
    <n v="10"/>
    <d v="2012-07-15T00:00:00"/>
    <s v="ZA"/>
    <n v="98"/>
    <n v="980"/>
  </r>
  <r>
    <n v="7647"/>
    <x v="92"/>
    <s v="Citterberg"/>
    <x v="19"/>
    <x v="0"/>
    <s v="Western Digital Caviar Black 500GB"/>
    <n v="15"/>
    <d v="2012-05-12T00:00:00"/>
    <s v="ZA"/>
    <n v="78"/>
    <n v="1170"/>
  </r>
  <r>
    <n v="7648"/>
    <x v="93"/>
    <s v="Kovacik"/>
    <x v="32"/>
    <x v="2"/>
    <s v="Intel 520 240GB"/>
    <n v="2"/>
    <d v="2012-04-11T00:00:00"/>
    <s v="BA"/>
    <n v="86"/>
    <n v="172"/>
  </r>
  <r>
    <n v="7649"/>
    <x v="94"/>
    <s v="Donoval"/>
    <x v="60"/>
    <x v="2"/>
    <s v="Sandisk Extreme 120GB"/>
    <n v="2"/>
    <d v="2012-07-01T00:00:00"/>
    <s v="KE"/>
    <n v="83"/>
    <n v="166"/>
  </r>
  <r>
    <n v="7650"/>
    <x v="50"/>
    <s v="Pancikova"/>
    <x v="58"/>
    <x v="2"/>
    <s v="OCZ Octane 128GB"/>
    <n v="1"/>
    <d v="2012-11-10T00:00:00"/>
    <s v="BB"/>
    <n v="85"/>
    <n v="85"/>
  </r>
  <r>
    <n v="7651"/>
    <x v="95"/>
    <s v="Mikovinyova"/>
    <x v="32"/>
    <x v="0"/>
    <s v="Western Digital RE Raid Edition 4000GB"/>
    <n v="1"/>
    <d v="2012-12-08T00:00:00"/>
    <s v="BB"/>
    <n v="79"/>
    <n v="79"/>
  </r>
  <r>
    <n v="7652"/>
    <x v="96"/>
    <s v="Hoska"/>
    <x v="29"/>
    <x v="2"/>
    <s v="OCZ Vertex 4 Series 64GB"/>
    <n v="10"/>
    <d v="2012-04-11T00:00:00"/>
    <s v="BA"/>
    <n v="83"/>
    <n v="830"/>
  </r>
  <r>
    <n v="7653"/>
    <x v="97"/>
    <s v="Nemcokova"/>
    <x v="46"/>
    <x v="2"/>
    <s v="OCZ Vertex 3 Series 120GB"/>
    <n v="3"/>
    <d v="2012-01-13T00:00:00"/>
    <s v="PP"/>
    <n v="86"/>
    <n v="258"/>
  </r>
  <r>
    <n v="7654"/>
    <x v="52"/>
    <s v="Matusakova"/>
    <x v="26"/>
    <x v="0"/>
    <s v="Western Digital Caviar Green 2000GB"/>
    <n v="12"/>
    <d v="2012-06-09T00:00:00"/>
    <s v="ZA"/>
    <n v="83"/>
    <n v="996"/>
  </r>
  <r>
    <n v="7655"/>
    <x v="98"/>
    <s v="Combrink"/>
    <x v="39"/>
    <x v="0"/>
    <s v="Western Digital Red 1000GB"/>
    <n v="9"/>
    <d v="2012-06-22T00:00:00"/>
    <s v="ZA"/>
    <n v="88"/>
    <n v="792"/>
  </r>
  <r>
    <n v="7656"/>
    <x v="99"/>
    <s v="Luptovciakova"/>
    <x v="52"/>
    <x v="2"/>
    <s v="OCZ Vertex 3 Low Profile Series 60GB"/>
    <n v="1"/>
    <d v="2012-10-13T00:00:00"/>
    <s v="ZA"/>
    <n v="83"/>
    <n v="83"/>
  </r>
  <r>
    <n v="7657"/>
    <x v="100"/>
    <s v="Matejovicova"/>
    <x v="2"/>
    <x v="2"/>
    <s v="OCZ Vertex 3 Series 120GB"/>
    <n v="6"/>
    <d v="2012-06-23T00:00:00"/>
    <s v="BB"/>
    <n v="96"/>
    <n v="576"/>
  </r>
  <r>
    <n v="7658"/>
    <x v="101"/>
    <s v="Evanoff"/>
    <x v="9"/>
    <x v="3"/>
    <s v="Corsair 8GB DD3 CL10 Vengeance"/>
    <n v="14"/>
    <d v="2012-08-12T00:00:00"/>
    <s v="MA"/>
    <n v="91"/>
    <n v="1274"/>
  </r>
  <r>
    <n v="7659"/>
    <x v="102"/>
    <s v="Palesova"/>
    <x v="47"/>
    <x v="0"/>
    <s v="Fujitsu 3.5 1000 GB"/>
    <n v="7"/>
    <d v="2012-10-16T00:00:00"/>
    <s v="PP"/>
    <n v="80"/>
    <n v="560"/>
  </r>
  <r>
    <n v="7660"/>
    <x v="103"/>
    <s v="Klimo"/>
    <x v="41"/>
    <x v="1"/>
    <s v="SanDisk Cruzer Fit"/>
    <n v="4"/>
    <d v="2012-04-29T00:00:00"/>
    <s v="ZA"/>
    <n v="100"/>
    <n v="400"/>
  </r>
  <r>
    <n v="7661"/>
    <x v="1"/>
    <s v="Kolaj"/>
    <x v="34"/>
    <x v="1"/>
    <s v="SanDisk FlashPen-Cruzer Slice"/>
    <n v="7"/>
    <d v="2012-02-22T00:00:00"/>
    <s v="BB"/>
    <n v="77"/>
    <n v="539"/>
  </r>
  <r>
    <n v="7662"/>
    <x v="104"/>
    <s v="Kubickaova"/>
    <x v="61"/>
    <x v="3"/>
    <s v="Patriot 4GB DDR3 Signature Line"/>
    <n v="2"/>
    <d v="2012-05-26T00:00:00"/>
    <s v="BB"/>
    <n v="97"/>
    <n v="194"/>
  </r>
  <r>
    <n v="7663"/>
    <x v="105"/>
    <s v="Juracek"/>
    <x v="62"/>
    <x v="3"/>
    <s v="Patriot 8GB DDR3 CL10 Viper 3"/>
    <n v="15"/>
    <d v="2012-09-01T00:00:00"/>
    <s v="MA"/>
    <n v="85"/>
    <n v="1275"/>
  </r>
  <r>
    <n v="7664"/>
    <x v="106"/>
    <s v="Piliarkinova"/>
    <x v="40"/>
    <x v="0"/>
    <s v="Western Digital Caviar AV Green Power 2000GB"/>
    <n v="9"/>
    <d v="2012-07-04T00:00:00"/>
    <s v="PP"/>
    <n v="98"/>
    <n v="882"/>
  </r>
  <r>
    <n v="7665"/>
    <x v="107"/>
    <s v="Cibulka"/>
    <x v="44"/>
    <x v="2"/>
    <s v="Kingston SSDNow V +200 240GB"/>
    <n v="8"/>
    <d v="2012-12-26T00:00:00"/>
    <s v="MA"/>
    <n v="99"/>
    <n v="792"/>
  </r>
  <r>
    <n v="7666"/>
    <x v="108"/>
    <s v="Liptakova"/>
    <x v="37"/>
    <x v="1"/>
    <s v="Sandisk Cruzer Retail"/>
    <n v="3"/>
    <d v="2012-12-08T00:00:00"/>
    <s v="BB"/>
    <n v="75"/>
    <n v="225"/>
  </r>
  <r>
    <n v="7667"/>
    <x v="109"/>
    <s v="Kupecova"/>
    <x v="14"/>
    <x v="0"/>
    <s v="Segate Constellation ES.2 2000GB"/>
    <n v="14"/>
    <d v="2012-11-24T00:00:00"/>
    <s v="ZA"/>
    <n v="81"/>
    <n v="1134"/>
  </r>
  <r>
    <n v="7668"/>
    <x v="15"/>
    <s v="Giertl"/>
    <x v="10"/>
    <x v="1"/>
    <s v="Sandisk Cruzer Backup"/>
    <n v="1"/>
    <d v="2012-01-28T00:00:00"/>
    <s v="KE"/>
    <n v="91"/>
    <n v="91"/>
  </r>
  <r>
    <n v="7669"/>
    <x v="110"/>
    <s v="Lefkowitzova"/>
    <x v="63"/>
    <x v="2"/>
    <s v="Sandisk Extreme 120GB"/>
    <n v="3"/>
    <d v="2012-01-04T00:00:00"/>
    <s v="ZA"/>
    <n v="91"/>
    <n v="273"/>
  </r>
  <r>
    <n v="7670"/>
    <x v="56"/>
    <s v="Klavko"/>
    <x v="10"/>
    <x v="2"/>
    <s v="Kingston HyperX 3K SSD 120GB"/>
    <n v="11"/>
    <d v="2012-01-20T00:00:00"/>
    <s v="BB"/>
    <n v="76"/>
    <n v="836"/>
  </r>
  <r>
    <n v="7671"/>
    <x v="111"/>
    <s v="Oravskyova"/>
    <x v="16"/>
    <x v="2"/>
    <s v="Intel 520 120GB"/>
    <n v="7"/>
    <d v="2012-11-04T00:00:00"/>
    <s v="BA"/>
    <n v="98"/>
    <n v="686"/>
  </r>
  <r>
    <n v="7672"/>
    <x v="112"/>
    <s v="Pavloveova"/>
    <x v="53"/>
    <x v="3"/>
    <s v="Crucial 4GB DDR3 CL9"/>
    <n v="9"/>
    <d v="2012-10-10T00:00:00"/>
    <s v="BA"/>
    <n v="92"/>
    <n v="828"/>
  </r>
  <r>
    <n v="7673"/>
    <x v="16"/>
    <s v="Pauliakova"/>
    <x v="24"/>
    <x v="3"/>
    <s v="Patriot 4GB DDR3 CL9 Viper 3"/>
    <n v="3"/>
    <d v="2012-09-19T00:00:00"/>
    <s v="ZA"/>
    <n v="79"/>
    <n v="237"/>
  </r>
  <r>
    <n v="7674"/>
    <x v="113"/>
    <s v="Korenacka"/>
    <x v="64"/>
    <x v="1"/>
    <s v="Sandisk Cruzer Backup"/>
    <n v="3"/>
    <d v="2012-05-11T00:00:00"/>
    <s v="BA"/>
    <n v="99"/>
    <n v="297"/>
  </r>
  <r>
    <n v="7675"/>
    <x v="114"/>
    <s v="Mikusova"/>
    <x v="21"/>
    <x v="1"/>
    <s v="Verbatim Store n Go PinStripe"/>
    <n v="7"/>
    <d v="2012-02-22T00:00:00"/>
    <s v="MA"/>
    <n v="91"/>
    <n v="637"/>
  </r>
  <r>
    <n v="7676"/>
    <x v="115"/>
    <s v="Krystosikova"/>
    <x v="49"/>
    <x v="1"/>
    <s v="ADATA N005 PRO"/>
    <n v="5"/>
    <d v="2012-02-20T00:00:00"/>
    <s v="MA"/>
    <n v="81"/>
    <n v="405"/>
  </r>
  <r>
    <n v="7677"/>
    <x v="116"/>
    <s v="Laubertova"/>
    <x v="51"/>
    <x v="1"/>
    <s v="Sandisk Cruzer Backup"/>
    <n v="6"/>
    <d v="2012-11-23T00:00:00"/>
    <s v="BB"/>
    <n v="100"/>
    <n v="600"/>
  </r>
  <r>
    <n v="7678"/>
    <x v="117"/>
    <s v="Hutka"/>
    <x v="65"/>
    <x v="1"/>
    <s v="Kingston DataTraveler R500"/>
    <n v="4"/>
    <d v="2012-04-25T00:00:00"/>
    <s v="BB"/>
    <n v="82"/>
    <n v="328"/>
  </r>
  <r>
    <n v="7679"/>
    <x v="118"/>
    <s v="Marekova"/>
    <x v="56"/>
    <x v="2"/>
    <s v="OCZ Vertex 3 MAX IOPS Series 240GB"/>
    <n v="11"/>
    <d v="2012-12-09T00:00:00"/>
    <s v="KE"/>
    <n v="77"/>
    <n v="847"/>
  </r>
  <r>
    <n v="7680"/>
    <x v="119"/>
    <s v="Klesken"/>
    <x v="61"/>
    <x v="0"/>
    <s v="Segate SV35.5 500GB"/>
    <n v="4"/>
    <d v="2012-08-10T00:00:00"/>
    <s v="BA"/>
    <n v="91"/>
    <n v="364"/>
  </r>
  <r>
    <n v="7681"/>
    <x v="120"/>
    <s v="Hoska"/>
    <x v="51"/>
    <x v="2"/>
    <s v="Intel 520 120GB"/>
    <n v="4"/>
    <d v="2012-08-22T00:00:00"/>
    <s v="ZA"/>
    <n v="89"/>
    <n v="356"/>
  </r>
  <r>
    <n v="7682"/>
    <x v="115"/>
    <s v="Majercikova"/>
    <x v="40"/>
    <x v="0"/>
    <s v="Western Digital VelociRaptor 1000GB"/>
    <n v="5"/>
    <d v="2012-02-14T00:00:00"/>
    <s v="PP"/>
    <n v="83"/>
    <n v="415"/>
  </r>
  <r>
    <n v="7683"/>
    <x v="121"/>
    <s v="Murphyova"/>
    <x v="7"/>
    <x v="1"/>
    <s v="ADATA C906"/>
    <n v="3"/>
    <d v="2012-04-12T00:00:00"/>
    <s v="ZA"/>
    <n v="92"/>
    <n v="276"/>
  </r>
  <r>
    <n v="7684"/>
    <x v="122"/>
    <s v="Noellnerova"/>
    <x v="18"/>
    <x v="0"/>
    <s v="Segate Constellation ES 1000GB"/>
    <n v="3"/>
    <d v="2012-01-18T00:00:00"/>
    <s v="KE"/>
    <n v="99"/>
    <n v="297"/>
  </r>
  <r>
    <n v="7685"/>
    <x v="79"/>
    <s v="Kubackyova"/>
    <x v="66"/>
    <x v="0"/>
    <s v="Segate SV35.5 500GB"/>
    <n v="6"/>
    <d v="2012-07-03T00:00:00"/>
    <s v="PP"/>
    <n v="87"/>
    <n v="522"/>
  </r>
  <r>
    <n v="7686"/>
    <x v="81"/>
    <s v="Novacekova"/>
    <x v="17"/>
    <x v="0"/>
    <s v="Western Digital Caviar AV Green Power 2000GB"/>
    <n v="4"/>
    <d v="2012-10-22T00:00:00"/>
    <s v="MA"/>
    <n v="84"/>
    <n v="336"/>
  </r>
  <r>
    <n v="7687"/>
    <x v="123"/>
    <s v="Giertli"/>
    <x v="28"/>
    <x v="1"/>
    <s v="ADATA UV100"/>
    <n v="5"/>
    <d v="2012-03-03T00:00:00"/>
    <s v="ZA"/>
    <n v="92"/>
    <n v="460"/>
  </r>
  <r>
    <n v="7688"/>
    <x v="15"/>
    <s v="Alt"/>
    <x v="54"/>
    <x v="1"/>
    <s v="ADATA S805"/>
    <n v="10"/>
    <d v="2012-08-11T00:00:00"/>
    <s v="ZA"/>
    <n v="86"/>
    <n v="860"/>
  </r>
  <r>
    <n v="7689"/>
    <x v="103"/>
    <s v="Cesnak"/>
    <x v="49"/>
    <x v="1"/>
    <s v="Kingston DataTraveler 101 G2"/>
    <n v="6"/>
    <d v="2012-10-07T00:00:00"/>
    <s v="KE"/>
    <n v="89"/>
    <n v="534"/>
  </r>
  <r>
    <n v="7690"/>
    <x v="124"/>
    <s v="Banik"/>
    <x v="67"/>
    <x v="2"/>
    <s v="ADATA SX900 XPG 128GB"/>
    <n v="9"/>
    <d v="2012-05-03T00:00:00"/>
    <s v="ZA"/>
    <n v="98"/>
    <n v="882"/>
  </r>
  <r>
    <n v="7691"/>
    <x v="125"/>
    <s v="Paffova"/>
    <x v="49"/>
    <x v="2"/>
    <s v="Kingston SSDNow V +200 60GB"/>
    <n v="1"/>
    <d v="2012-04-05T00:00:00"/>
    <s v="ZA"/>
    <n v="79"/>
    <n v="79"/>
  </r>
  <r>
    <n v="7692"/>
    <x v="126"/>
    <s v="Madroova"/>
    <x v="28"/>
    <x v="3"/>
    <s v="Kingston 4GB DDR3 CL9 STD0"/>
    <n v="2"/>
    <d v="2012-10-02T00:00:00"/>
    <s v="PP"/>
    <n v="98"/>
    <n v="196"/>
  </r>
  <r>
    <n v="7693"/>
    <x v="95"/>
    <s v="Nelsonova"/>
    <x v="68"/>
    <x v="1"/>
    <s v="Kingston DataTraveler R500"/>
    <n v="10"/>
    <d v="2012-06-22T00:00:00"/>
    <s v="BA"/>
    <n v="82"/>
    <n v="820"/>
  </r>
  <r>
    <n v="7694"/>
    <x v="127"/>
    <s v="Knosko"/>
    <x v="39"/>
    <x v="2"/>
    <s v="OCZ Agaility 3 Series 120GB"/>
    <n v="4"/>
    <d v="2012-10-06T00:00:00"/>
    <s v="BB"/>
    <n v="92"/>
    <n v="368"/>
  </r>
  <r>
    <n v="7695"/>
    <x v="89"/>
    <s v="Pavelkova"/>
    <x v="67"/>
    <x v="3"/>
    <s v="Corsair 8GB DDR3 CL9 XMS3"/>
    <n v="13"/>
    <d v="2012-08-09T00:00:00"/>
    <s v="MA"/>
    <n v="82"/>
    <n v="1066"/>
  </r>
  <r>
    <n v="7696"/>
    <x v="128"/>
    <s v="Martonova"/>
    <x v="9"/>
    <x v="0"/>
    <s v="Segate Pipeline HD 1000GB"/>
    <n v="2"/>
    <d v="2012-03-18T00:00:00"/>
    <s v="BA"/>
    <n v="87"/>
    <n v="174"/>
  </r>
  <r>
    <n v="7697"/>
    <x v="53"/>
    <s v="Michelcikova"/>
    <x v="69"/>
    <x v="3"/>
    <s v="ZEPPELIN 8GB DDR3 GOLD"/>
    <n v="11"/>
    <d v="2012-06-23T00:00:00"/>
    <s v="ZA"/>
    <n v="89"/>
    <n v="979"/>
  </r>
  <r>
    <n v="7698"/>
    <x v="80"/>
    <s v="Hutka"/>
    <x v="16"/>
    <x v="3"/>
    <s v="Patriot 8GB DDR3 CL10 Viper 3"/>
    <n v="6"/>
    <d v="2012-06-20T00:00:00"/>
    <s v="BA"/>
    <n v="99"/>
    <n v="594"/>
  </r>
  <r>
    <n v="7699"/>
    <x v="129"/>
    <s v="Kalasky"/>
    <x v="47"/>
    <x v="2"/>
    <s v="Intel 330 120GB"/>
    <n v="1"/>
    <d v="2012-11-15T00:00:00"/>
    <s v="KE"/>
    <n v="87"/>
    <n v="87"/>
  </r>
  <r>
    <n v="7700"/>
    <x v="130"/>
    <s v="Marcinova"/>
    <x v="53"/>
    <x v="1"/>
    <s v="Verbatim Store n Go Executive"/>
    <n v="5"/>
    <d v="2012-06-07T00:00:00"/>
    <s v="BB"/>
    <n v="85"/>
    <n v="425"/>
  </r>
  <r>
    <n v="7701"/>
    <x v="60"/>
    <s v="Jergus"/>
    <x v="42"/>
    <x v="3"/>
    <s v="Patriot 8GB DDR3 CL9 G2 Series"/>
    <n v="13"/>
    <d v="2012-04-25T00:00:00"/>
    <s v="BA"/>
    <n v="87"/>
    <n v="1131"/>
  </r>
  <r>
    <n v="7702"/>
    <x v="111"/>
    <s v="Kralikova"/>
    <x v="11"/>
    <x v="3"/>
    <s v="ADATA 8GB DDR3 CL11"/>
    <n v="9"/>
    <d v="2012-01-24T00:00:00"/>
    <s v="ZA"/>
    <n v="83"/>
    <n v="747"/>
  </r>
  <r>
    <n v="7703"/>
    <x v="131"/>
    <s v="Krnacova"/>
    <x v="70"/>
    <x v="1"/>
    <s v="ADATA C906"/>
    <n v="3"/>
    <d v="2012-04-24T00:00:00"/>
    <s v="BB"/>
    <n v="96"/>
    <n v="288"/>
  </r>
  <r>
    <n v="7704"/>
    <x v="25"/>
    <s v="Laurincova"/>
    <x v="18"/>
    <x v="0"/>
    <s v="Western Digital Caviar Green 2000GB"/>
    <n v="15"/>
    <d v="2012-04-27T00:00:00"/>
    <s v="BA"/>
    <n v="80"/>
    <n v="1200"/>
  </r>
  <r>
    <n v="7705"/>
    <x v="132"/>
    <s v="Panigajova"/>
    <x v="1"/>
    <x v="3"/>
    <s v="Crucial 4GB DDR3 CL9"/>
    <n v="4"/>
    <d v="2012-04-01T00:00:00"/>
    <s v="BA"/>
    <n v="84"/>
    <n v="336"/>
  </r>
  <r>
    <n v="7706"/>
    <x v="133"/>
    <s v="Demian"/>
    <x v="68"/>
    <x v="3"/>
    <s v="Patriot 8GB DDR3 CL9 G2 Series"/>
    <n v="8"/>
    <d v="2012-02-17T00:00:00"/>
    <s v="BA"/>
    <n v="90"/>
    <n v="720"/>
  </r>
  <r>
    <n v="7707"/>
    <x v="134"/>
    <s v="Kriegerova"/>
    <x v="70"/>
    <x v="0"/>
    <s v="Segate SV35 2000GB"/>
    <n v="12"/>
    <d v="2012-12-14T00:00:00"/>
    <s v="BB"/>
    <n v="97"/>
    <n v="1164"/>
  </r>
  <r>
    <n v="7708"/>
    <x v="125"/>
    <s v="Paffova"/>
    <x v="11"/>
    <x v="0"/>
    <s v="Western Digital Caviar Green 2000GB"/>
    <n v="8"/>
    <d v="2012-09-26T00:00:00"/>
    <s v="BB"/>
    <n v="78"/>
    <n v="624"/>
  </r>
  <r>
    <n v="7709"/>
    <x v="19"/>
    <s v="Cibula"/>
    <x v="48"/>
    <x v="1"/>
    <s v="SanDisk FlashPen-Cruzer Slice"/>
    <n v="2"/>
    <d v="2012-03-29T00:00:00"/>
    <s v="MA"/>
    <n v="94"/>
    <n v="188"/>
  </r>
  <r>
    <n v="7710"/>
    <x v="135"/>
    <s v="Krejciova"/>
    <x v="47"/>
    <x v="3"/>
    <s v="Corsair 4GB DDR3 XMS3"/>
    <n v="7"/>
    <d v="2012-10-25T00:00:00"/>
    <s v="ZA"/>
    <n v="99"/>
    <n v="693"/>
  </r>
  <r>
    <n v="7711"/>
    <x v="84"/>
    <s v="Pazarova"/>
    <x v="56"/>
    <x v="0"/>
    <s v="Segate Barracuda XT 2000GB"/>
    <n v="14"/>
    <d v="2012-10-26T00:00:00"/>
    <s v="KE"/>
    <n v="77"/>
    <n v="1078"/>
  </r>
  <r>
    <n v="7712"/>
    <x v="136"/>
    <s v="Herman"/>
    <x v="27"/>
    <x v="3"/>
    <s v="ADATA 8GB DDR CL9"/>
    <n v="8"/>
    <d v="2012-12-18T00:00:00"/>
    <s v="PP"/>
    <n v="79"/>
    <n v="632"/>
  </r>
  <r>
    <n v="7713"/>
    <x v="137"/>
    <s v="Christ"/>
    <x v="6"/>
    <x v="1"/>
    <s v="Kingston DataTraveler Micro"/>
    <n v="11"/>
    <d v="2012-09-05T00:00:00"/>
    <s v="KE"/>
    <n v="81"/>
    <n v="891"/>
  </r>
  <r>
    <n v="7714"/>
    <x v="138"/>
    <s v="Mikloskoova"/>
    <x v="17"/>
    <x v="3"/>
    <s v="Patriot 4GB DDR3 CL9 Viper 3"/>
    <n v="7"/>
    <d v="2012-12-12T00:00:00"/>
    <s v="ZA"/>
    <n v="80"/>
    <n v="560"/>
  </r>
  <r>
    <n v="7715"/>
    <x v="139"/>
    <s v="Dubensky"/>
    <x v="9"/>
    <x v="1"/>
    <s v="ADATA N005 PRO"/>
    <n v="7"/>
    <d v="2012-04-04T00:00:00"/>
    <s v="PP"/>
    <n v="95"/>
    <n v="665"/>
  </r>
  <r>
    <n v="7716"/>
    <x v="140"/>
    <s v="Mitterkaova"/>
    <x v="51"/>
    <x v="3"/>
    <s v="Crucial 4GB DDR3 CL9"/>
    <n v="3"/>
    <d v="2012-02-13T00:00:00"/>
    <s v="BB"/>
    <n v="90"/>
    <n v="270"/>
  </r>
  <r>
    <n v="7717"/>
    <x v="125"/>
    <s v="Lukacova"/>
    <x v="62"/>
    <x v="3"/>
    <s v="Crucial 4GB DDR3 CL9"/>
    <n v="2"/>
    <d v="2012-02-08T00:00:00"/>
    <s v="ZA"/>
    <n v="92"/>
    <n v="184"/>
  </r>
  <r>
    <n v="7718"/>
    <x v="141"/>
    <s v="Barbirik"/>
    <x v="52"/>
    <x v="2"/>
    <s v="OCZ Synapse Cache 128GB"/>
    <n v="2"/>
    <d v="2012-09-27T00:00:00"/>
    <s v="BB"/>
    <n v="83"/>
    <n v="166"/>
  </r>
  <r>
    <n v="7719"/>
    <x v="47"/>
    <s v="Kizek"/>
    <x v="50"/>
    <x v="0"/>
    <s v="Western Digital Red 1000GB"/>
    <n v="10"/>
    <d v="2012-07-05T00:00:00"/>
    <s v="BA"/>
    <n v="92"/>
    <n v="920"/>
  </r>
  <r>
    <n v="7720"/>
    <x v="142"/>
    <s v="Couturier"/>
    <x v="42"/>
    <x v="1"/>
    <s v="Verbatim Store n Go PinStripe"/>
    <n v="1"/>
    <d v="2012-02-13T00:00:00"/>
    <s v="ZA"/>
    <n v="95"/>
    <n v="95"/>
  </r>
  <r>
    <n v="7721"/>
    <x v="143"/>
    <s v="Pauliakova"/>
    <x v="52"/>
    <x v="3"/>
    <s v="Patriot 4GB DDR3 CL9 Viper 3"/>
    <n v="7"/>
    <d v="2012-01-08T00:00:00"/>
    <s v="KE"/>
    <n v="76"/>
    <n v="532"/>
  </r>
  <r>
    <n v="7722"/>
    <x v="144"/>
    <s v="Kapusta"/>
    <x v="59"/>
    <x v="1"/>
    <s v="Kingston DataTraveler R3.0"/>
    <n v="13"/>
    <d v="2012-05-06T00:00:00"/>
    <s v="PP"/>
    <n v="98"/>
    <n v="1274"/>
  </r>
  <r>
    <n v="7723"/>
    <x v="134"/>
    <s v="Murphyova"/>
    <x v="24"/>
    <x v="0"/>
    <s v="Western Digital Red 1000GB"/>
    <n v="11"/>
    <d v="2012-10-03T00:00:00"/>
    <s v="ZA"/>
    <n v="92"/>
    <n v="1012"/>
  </r>
  <r>
    <n v="7724"/>
    <x v="145"/>
    <s v="Matosova"/>
    <x v="12"/>
    <x v="2"/>
    <s v="Intel 520 240GB"/>
    <n v="4"/>
    <d v="2012-01-08T00:00:00"/>
    <s v="ZA"/>
    <n v="96"/>
    <n v="384"/>
  </r>
  <r>
    <n v="7725"/>
    <x v="146"/>
    <s v="Hajdusik"/>
    <x v="31"/>
    <x v="2"/>
    <s v="ADATA Premier Pre SP900 64GB"/>
    <n v="15"/>
    <d v="2012-06-15T00:00:00"/>
    <s v="KE"/>
    <n v="91"/>
    <n v="1365"/>
  </r>
  <r>
    <n v="7726"/>
    <x v="147"/>
    <s v="Lopusnyova"/>
    <x v="10"/>
    <x v="2"/>
    <s v="Kingston SSDNow V +200 240GB"/>
    <n v="13"/>
    <d v="2012-07-26T00:00:00"/>
    <s v="ZA"/>
    <n v="88"/>
    <n v="1144"/>
  </r>
  <r>
    <n v="7727"/>
    <x v="148"/>
    <s v="Faschko"/>
    <x v="22"/>
    <x v="2"/>
    <s v="ADATA Premier Pre SP900 64GB"/>
    <n v="2"/>
    <d v="2012-07-04T00:00:00"/>
    <s v="KE"/>
    <n v="83"/>
    <n v="166"/>
  </r>
  <r>
    <n v="7728"/>
    <x v="149"/>
    <s v="Pavloveova"/>
    <x v="37"/>
    <x v="3"/>
    <s v="Kingston 4GB DDR3 CL9 STD0"/>
    <n v="8"/>
    <d v="2012-07-28T00:00:00"/>
    <s v="PP"/>
    <n v="81"/>
    <n v="648"/>
  </r>
  <r>
    <n v="7729"/>
    <x v="59"/>
    <s v="Ferencik"/>
    <x v="54"/>
    <x v="1"/>
    <s v="SanDisk FlashPen-Cruzer Slice"/>
    <n v="1"/>
    <d v="2012-03-01T00:00:00"/>
    <s v="KE"/>
    <n v="79"/>
    <n v="79"/>
  </r>
  <r>
    <n v="7730"/>
    <x v="143"/>
    <s v="Matosova"/>
    <x v="52"/>
    <x v="3"/>
    <s v="Crucial 8GB DDR3 CL9 Ballistix"/>
    <n v="9"/>
    <d v="2012-08-07T00:00:00"/>
    <s v="ZA"/>
    <n v="97"/>
    <n v="873"/>
  </r>
  <r>
    <n v="7731"/>
    <x v="3"/>
    <s v="Demian"/>
    <x v="16"/>
    <x v="3"/>
    <s v="ADATA 8GB DDR CL9"/>
    <n v="8"/>
    <d v="2012-10-01T00:00:00"/>
    <s v="BA"/>
    <n v="94"/>
    <n v="752"/>
  </r>
  <r>
    <n v="7732"/>
    <x v="150"/>
    <s v="Pavlikova"/>
    <x v="55"/>
    <x v="0"/>
    <s v="Segate Barracuda Green 1000GB"/>
    <n v="12"/>
    <d v="2012-11-15T00:00:00"/>
    <s v="ZA"/>
    <n v="84"/>
    <n v="1008"/>
  </r>
  <r>
    <n v="7733"/>
    <x v="151"/>
    <s v="Kristalova"/>
    <x v="39"/>
    <x v="0"/>
    <s v="Fujitsu 3.5 1000 GB"/>
    <n v="2"/>
    <d v="2012-10-29T00:00:00"/>
    <s v="MA"/>
    <n v="80"/>
    <n v="160"/>
  </r>
  <r>
    <n v="7734"/>
    <x v="152"/>
    <s v="Klimo"/>
    <x v="71"/>
    <x v="0"/>
    <s v="Western Digital Red 2000GB"/>
    <n v="6"/>
    <d v="2012-04-08T00:00:00"/>
    <s v="MA"/>
    <n v="84"/>
    <n v="504"/>
  </r>
  <r>
    <n v="7735"/>
    <x v="82"/>
    <s v="Lojkova"/>
    <x v="51"/>
    <x v="2"/>
    <s v="ADATA S510 60GB"/>
    <n v="2"/>
    <d v="2012-05-15T00:00:00"/>
    <s v="ZA"/>
    <n v="80"/>
    <n v="160"/>
  </r>
  <r>
    <n v="7736"/>
    <x v="153"/>
    <s v="Panigajova"/>
    <x v="71"/>
    <x v="2"/>
    <s v="OCZ Petrol Series 64GB"/>
    <n v="1"/>
    <d v="2012-06-17T00:00:00"/>
    <s v="MA"/>
    <n v="96"/>
    <n v="96"/>
  </r>
  <r>
    <n v="7737"/>
    <x v="37"/>
    <s v="Nemethova"/>
    <x v="37"/>
    <x v="0"/>
    <s v="Western Digital Caviar Green 500GB"/>
    <n v="13"/>
    <d v="2012-11-19T00:00:00"/>
    <s v="BA"/>
    <n v="90"/>
    <n v="1170"/>
  </r>
  <r>
    <n v="7738"/>
    <x v="154"/>
    <s v="Dubeci"/>
    <x v="71"/>
    <x v="1"/>
    <s v="Kingston DataTraveler R500"/>
    <n v="13"/>
    <d v="2012-06-16T00:00:00"/>
    <s v="ZA"/>
    <n v="76"/>
    <n v="988"/>
  </r>
  <r>
    <n v="7739"/>
    <x v="155"/>
    <s v="Petrinova"/>
    <x v="0"/>
    <x v="3"/>
    <s v="Corsair 8GB DD3 CL10 Vengeance"/>
    <n v="13"/>
    <d v="2012-06-10T00:00:00"/>
    <s v="KE"/>
    <n v="75"/>
    <n v="975"/>
  </r>
  <r>
    <n v="7740"/>
    <x v="156"/>
    <s v="Giertl"/>
    <x v="13"/>
    <x v="1"/>
    <s v="Verbatim Store n Go Executive"/>
    <n v="9"/>
    <d v="2012-04-07T00:00:00"/>
    <s v="MA"/>
    <n v="81"/>
    <n v="729"/>
  </r>
  <r>
    <n v="7741"/>
    <x v="157"/>
    <s v="Kozma"/>
    <x v="54"/>
    <x v="2"/>
    <s v="Kingston SSDNow V +200 240GB"/>
    <n v="1"/>
    <d v="2012-08-20T00:00:00"/>
    <s v="PP"/>
    <n v="94"/>
    <n v="94"/>
  </r>
  <r>
    <n v="7742"/>
    <x v="122"/>
    <s v="Muhlova"/>
    <x v="1"/>
    <x v="0"/>
    <s v="Western Digital Red 2000GB"/>
    <n v="8"/>
    <d v="2012-03-12T00:00:00"/>
    <s v="ZA"/>
    <n v="95"/>
    <n v="760"/>
  </r>
  <r>
    <n v="7743"/>
    <x v="158"/>
    <s v="Dudas"/>
    <x v="63"/>
    <x v="1"/>
    <s v="Verbatim Store n Go Executive"/>
    <n v="4"/>
    <d v="2012-01-06T00:00:00"/>
    <s v="BA"/>
    <n v="98"/>
    <n v="392"/>
  </r>
  <r>
    <n v="7744"/>
    <x v="159"/>
    <s v="Citmar"/>
    <x v="25"/>
    <x v="0"/>
    <s v="Segate Constellation ES 1000GB"/>
    <n v="14"/>
    <d v="2012-08-16T00:00:00"/>
    <s v="PP"/>
    <n v="87"/>
    <n v="1218"/>
  </r>
  <r>
    <n v="7745"/>
    <x v="160"/>
    <s v="Liskayova"/>
    <x v="54"/>
    <x v="2"/>
    <s v="OCZ Agaility 3 Series 120GB"/>
    <n v="9"/>
    <d v="2012-10-21T00:00:00"/>
    <s v="KE"/>
    <n v="95"/>
    <n v="855"/>
  </r>
  <r>
    <n v="7746"/>
    <x v="51"/>
    <s v="Luceova"/>
    <x v="54"/>
    <x v="1"/>
    <s v="Kingston DataTraveler 100 G2"/>
    <n v="14"/>
    <d v="2012-11-24T00:00:00"/>
    <s v="MA"/>
    <n v="99"/>
    <n v="1386"/>
  </r>
  <r>
    <n v="7747"/>
    <x v="161"/>
    <s v="Dubeci"/>
    <x v="40"/>
    <x v="0"/>
    <s v="Segate Constellation ES.2 2000GB"/>
    <n v="8"/>
    <d v="2012-07-19T00:00:00"/>
    <s v="PP"/>
    <n v="79"/>
    <n v="632"/>
  </r>
  <r>
    <n v="7748"/>
    <x v="162"/>
    <s v="Cibulka"/>
    <x v="12"/>
    <x v="2"/>
    <s v="OCZ Vertex 3 Series 120GB"/>
    <n v="13"/>
    <d v="2012-03-23T00:00:00"/>
    <s v="MA"/>
    <n v="84"/>
    <n v="1092"/>
  </r>
  <r>
    <n v="7749"/>
    <x v="163"/>
    <s v="Green"/>
    <x v="68"/>
    <x v="2"/>
    <s v="OCZ Agaility 3 Series 120GB"/>
    <n v="7"/>
    <d v="2012-08-05T00:00:00"/>
    <s v="BB"/>
    <n v="87"/>
    <n v="609"/>
  </r>
  <r>
    <n v="7750"/>
    <x v="164"/>
    <s v="Gonda"/>
    <x v="15"/>
    <x v="3"/>
    <s v="ZEPPELIN 8GB DDR3 GOLD"/>
    <n v="9"/>
    <d v="2012-05-18T00:00:00"/>
    <s v="MA"/>
    <n v="97"/>
    <n v="873"/>
  </r>
  <r>
    <n v="7751"/>
    <x v="165"/>
    <s v="Murinova"/>
    <x v="18"/>
    <x v="2"/>
    <s v="Sandisk Extreme 120GB"/>
    <n v="11"/>
    <d v="2012-04-15T00:00:00"/>
    <s v="PP"/>
    <n v="78"/>
    <n v="858"/>
  </r>
  <r>
    <n v="7752"/>
    <x v="88"/>
    <s v="Liskayova"/>
    <x v="33"/>
    <x v="2"/>
    <s v="OCZ Vertex 4 Series 64GB"/>
    <n v="13"/>
    <d v="2012-08-09T00:00:00"/>
    <s v="BA"/>
    <n v="85"/>
    <n v="1105"/>
  </r>
  <r>
    <n v="7753"/>
    <x v="69"/>
    <s v="Krutliakova"/>
    <x v="72"/>
    <x v="2"/>
    <s v="OCZ Vertex 3 Low Profile Series 60GB"/>
    <n v="15"/>
    <d v="2012-12-08T00:00:00"/>
    <s v="KE"/>
    <n v="90"/>
    <n v="1350"/>
  </r>
  <r>
    <n v="7754"/>
    <x v="166"/>
    <s v="Giablo"/>
    <x v="57"/>
    <x v="0"/>
    <s v="Western Digital VelociRaptor 1000GB"/>
    <n v="7"/>
    <d v="2012-05-17T00:00:00"/>
    <s v="BB"/>
    <n v="85"/>
    <n v="595"/>
  </r>
  <r>
    <n v="7755"/>
    <x v="22"/>
    <s v="Mikulasiova"/>
    <x v="73"/>
    <x v="2"/>
    <s v="OCZ Agaility 3 Series 120GB"/>
    <n v="8"/>
    <d v="2012-03-29T00:00:00"/>
    <s v="BA"/>
    <n v="96"/>
    <n v="768"/>
  </r>
  <r>
    <n v="7756"/>
    <x v="167"/>
    <s v="Bandura"/>
    <x v="41"/>
    <x v="0"/>
    <s v="Western Digital Caviar Black 500GB"/>
    <n v="3"/>
    <d v="2012-08-16T00:00:00"/>
    <s v="BB"/>
    <n v="84"/>
    <n v="252"/>
  </r>
  <r>
    <n v="7757"/>
    <x v="117"/>
    <s v="Javorcik"/>
    <x v="24"/>
    <x v="3"/>
    <s v="Kingston 4GB DDR3 CL9 EEC"/>
    <n v="1"/>
    <d v="2012-07-23T00:00:00"/>
    <s v="BA"/>
    <n v="79"/>
    <n v="79"/>
  </r>
  <r>
    <n v="7758"/>
    <x v="168"/>
    <s v="Mindtakova"/>
    <x v="8"/>
    <x v="2"/>
    <s v="Intel 330 120GB"/>
    <n v="9"/>
    <d v="2012-09-14T00:00:00"/>
    <s v="ZA"/>
    <n v="92"/>
    <n v="828"/>
  </r>
  <r>
    <n v="7759"/>
    <x v="39"/>
    <s v="Nagelova"/>
    <x v="22"/>
    <x v="3"/>
    <s v="Patriot 8GB DDR3 CL9 G2 Series"/>
    <n v="6"/>
    <d v="2012-09-12T00:00:00"/>
    <s v="PP"/>
    <n v="92"/>
    <n v="552"/>
  </r>
  <r>
    <n v="7760"/>
    <x v="40"/>
    <s v="Lihanova"/>
    <x v="56"/>
    <x v="1"/>
    <s v="Kingston DataTraveler 101 G2"/>
    <n v="1"/>
    <d v="2012-11-04T00:00:00"/>
    <s v="BB"/>
    <n v="97"/>
    <n v="97"/>
  </r>
  <r>
    <n v="7761"/>
    <x v="169"/>
    <s v="Kolaj"/>
    <x v="7"/>
    <x v="2"/>
    <s v="Sandisk Extreme 120GB"/>
    <n v="14"/>
    <d v="2012-08-14T00:00:00"/>
    <s v="KE"/>
    <n v="88"/>
    <n v="1232"/>
  </r>
  <r>
    <n v="7762"/>
    <x v="170"/>
    <s v="Marconiova"/>
    <x v="29"/>
    <x v="3"/>
    <s v="Corsair 8GB DD3 CL10 Vengeance"/>
    <n v="13"/>
    <d v="2012-11-02T00:00:00"/>
    <s v="KE"/>
    <n v="78"/>
    <n v="1014"/>
  </r>
  <r>
    <n v="7763"/>
    <x v="171"/>
    <s v="Mayhewova"/>
    <x v="50"/>
    <x v="3"/>
    <s v="ZEPPELIN 8GB DDR3 GOLD"/>
    <n v="9"/>
    <d v="2012-10-13T00:00:00"/>
    <s v="ZA"/>
    <n v="96"/>
    <n v="864"/>
  </r>
  <r>
    <n v="7764"/>
    <x v="172"/>
    <s v="Klimo"/>
    <x v="20"/>
    <x v="0"/>
    <s v="Segate SV35.5 500GB"/>
    <n v="10"/>
    <d v="2012-08-22T00:00:00"/>
    <s v="ZA"/>
    <n v="89"/>
    <n v="890"/>
  </r>
  <r>
    <n v="7765"/>
    <x v="43"/>
    <s v="Gasperan"/>
    <x v="74"/>
    <x v="2"/>
    <s v="OCZ Petrol Series 64GB"/>
    <n v="4"/>
    <d v="2012-12-09T00:00:00"/>
    <s v="PP"/>
    <n v="82"/>
    <n v="328"/>
  </r>
  <r>
    <n v="7766"/>
    <x v="24"/>
    <s v="Michelcikova"/>
    <x v="11"/>
    <x v="1"/>
    <s v="ADATA UV100"/>
    <n v="10"/>
    <d v="2012-07-21T00:00:00"/>
    <s v="PP"/>
    <n v="77"/>
    <n v="770"/>
  </r>
  <r>
    <n v="7767"/>
    <x v="173"/>
    <s v="Maruskaova"/>
    <x v="75"/>
    <x v="1"/>
    <s v="Sandisk Cruzer Retail"/>
    <n v="14"/>
    <d v="2012-01-14T00:00:00"/>
    <s v="KE"/>
    <n v="84"/>
    <n v="1176"/>
  </r>
  <r>
    <n v="7768"/>
    <x v="174"/>
    <s v="Nemcokova"/>
    <x v="4"/>
    <x v="2"/>
    <s v="OCZ Vertex 3 Series 120GB"/>
    <n v="12"/>
    <d v="2012-04-12T00:00:00"/>
    <s v="MA"/>
    <n v="77"/>
    <n v="924"/>
  </r>
  <r>
    <n v="7769"/>
    <x v="71"/>
    <s v="Kan"/>
    <x v="3"/>
    <x v="1"/>
    <s v="Verbatim Store n Go PinStripe"/>
    <n v="1"/>
    <d v="2012-06-27T00:00:00"/>
    <s v="BB"/>
    <n v="95"/>
    <n v="95"/>
  </r>
  <r>
    <n v="7770"/>
    <x v="175"/>
    <s v="Morhardova"/>
    <x v="44"/>
    <x v="2"/>
    <s v="OCZ Petrol Series 64GB"/>
    <n v="12"/>
    <d v="2012-03-01T00:00:00"/>
    <s v="ZA"/>
    <n v="100"/>
    <n v="1200"/>
  </r>
  <r>
    <n v="7771"/>
    <x v="176"/>
    <s v="Haviar"/>
    <x v="54"/>
    <x v="0"/>
    <s v="Western Digital Caviar AV Green Power 2000GB"/>
    <n v="13"/>
    <d v="2012-07-14T00:00:00"/>
    <s v="KE"/>
    <n v="86"/>
    <n v="1118"/>
  </r>
  <r>
    <n v="7772"/>
    <x v="116"/>
    <s v="Kudelkaova"/>
    <x v="49"/>
    <x v="2"/>
    <s v="OCZ Vertex 3 Series 120GB"/>
    <n v="4"/>
    <d v="2012-07-16T00:00:00"/>
    <s v="ZA"/>
    <n v="80"/>
    <n v="320"/>
  </r>
  <r>
    <n v="7773"/>
    <x v="177"/>
    <s v="Barhac"/>
    <x v="15"/>
    <x v="1"/>
    <s v="ADATA C008"/>
    <n v="4"/>
    <d v="2012-08-13T00:00:00"/>
    <s v="PP"/>
    <n v="100"/>
    <n v="400"/>
  </r>
  <r>
    <n v="7774"/>
    <x v="178"/>
    <s v="Brady"/>
    <x v="53"/>
    <x v="3"/>
    <s v="Kingston 4GB DDR3 CL9 EEC"/>
    <n v="1"/>
    <d v="2012-09-14T00:00:00"/>
    <s v="PP"/>
    <n v="84"/>
    <n v="84"/>
  </r>
  <r>
    <n v="7775"/>
    <x v="46"/>
    <s v="Barhac"/>
    <x v="7"/>
    <x v="3"/>
    <s v="Patriot 4GB DDR3 Signature Line"/>
    <n v="11"/>
    <d v="2012-04-25T00:00:00"/>
    <s v="PP"/>
    <n v="91"/>
    <n v="1001"/>
  </r>
  <r>
    <n v="7776"/>
    <x v="179"/>
    <s v="Kosegi"/>
    <x v="45"/>
    <x v="2"/>
    <s v="ADATA SX900 XPG 128GB"/>
    <n v="12"/>
    <d v="2012-12-12T00:00:00"/>
    <s v="BA"/>
    <n v="80"/>
    <n v="960"/>
  </r>
  <r>
    <n v="7777"/>
    <x v="180"/>
    <s v="Marekova"/>
    <x v="69"/>
    <x v="3"/>
    <s v="Patriot 4GB DDR3 CL9 Viper 3"/>
    <n v="7"/>
    <d v="2012-12-04T00:00:00"/>
    <s v="KE"/>
    <n v="93"/>
    <n v="651"/>
  </r>
  <r>
    <n v="7778"/>
    <x v="9"/>
    <s v="Ivan"/>
    <x v="23"/>
    <x v="1"/>
    <s v="Verbatim Store n Go Micro"/>
    <n v="5"/>
    <d v="2012-09-06T00:00:00"/>
    <s v="MA"/>
    <n v="84"/>
    <n v="420"/>
  </r>
  <r>
    <n v="7779"/>
    <x v="181"/>
    <s v="Hurdalek"/>
    <x v="35"/>
    <x v="3"/>
    <s v="Corsair 4GB DDR3 XMS3"/>
    <n v="6"/>
    <d v="2012-03-13T00:00:00"/>
    <s v="ZA"/>
    <n v="98"/>
    <n v="588"/>
  </r>
  <r>
    <n v="7780"/>
    <x v="182"/>
    <s v="Kriegerova"/>
    <x v="43"/>
    <x v="0"/>
    <s v="Segate Constellation ES 1000GB"/>
    <n v="8"/>
    <d v="2012-12-02T00:00:00"/>
    <s v="PP"/>
    <n v="84"/>
    <n v="672"/>
  </r>
  <r>
    <n v="7781"/>
    <x v="183"/>
    <s v="Kralikova"/>
    <x v="76"/>
    <x v="1"/>
    <s v="Verbatim Store n Go PinStripe"/>
    <n v="1"/>
    <d v="2012-10-06T00:00:00"/>
    <s v="KE"/>
    <n v="86"/>
    <n v="86"/>
  </r>
  <r>
    <n v="7782"/>
    <x v="68"/>
    <s v="Fillo"/>
    <x v="30"/>
    <x v="3"/>
    <s v="Kingston 4GB DDR3 CL9 EEC"/>
    <n v="4"/>
    <d v="2012-12-02T00:00:00"/>
    <s v="MA"/>
    <n v="80"/>
    <n v="320"/>
  </r>
  <r>
    <n v="7783"/>
    <x v="184"/>
    <s v="Gajdosik"/>
    <x v="2"/>
    <x v="1"/>
    <s v="Verbatim Store n Go PinStripe"/>
    <n v="6"/>
    <d v="2012-01-06T00:00:00"/>
    <s v="BB"/>
    <n v="94"/>
    <n v="564"/>
  </r>
  <r>
    <n v="7784"/>
    <x v="185"/>
    <s v="Degul"/>
    <x v="68"/>
    <x v="0"/>
    <s v="Western Digital Caviar AV Green Power 2000GB"/>
    <n v="8"/>
    <d v="2012-10-11T00:00:00"/>
    <s v="BA"/>
    <n v="95"/>
    <n v="760"/>
  </r>
  <r>
    <n v="7785"/>
    <x v="179"/>
    <s v="Blistan"/>
    <x v="23"/>
    <x v="3"/>
    <s v="ZEPPELIN 8GB DDR3 GOLD"/>
    <n v="10"/>
    <d v="2012-03-08T00:00:00"/>
    <s v="ZA"/>
    <n v="76"/>
    <n v="760"/>
  </r>
  <r>
    <n v="7786"/>
    <x v="186"/>
    <s v="Fasko"/>
    <x v="61"/>
    <x v="0"/>
    <s v="Western Digital Red 2000GB"/>
    <n v="11"/>
    <d v="2012-02-21T00:00:00"/>
    <s v="PP"/>
    <n v="86"/>
    <n v="946"/>
  </r>
  <r>
    <n v="7787"/>
    <x v="157"/>
    <s v="Hrno"/>
    <x v="77"/>
    <x v="2"/>
    <s v="OCZ Vertex 3 MAX IOPS Series 240GB"/>
    <n v="6"/>
    <d v="2012-01-06T00:00:00"/>
    <s v="MA"/>
    <n v="75"/>
    <n v="450"/>
  </r>
  <r>
    <n v="7788"/>
    <x v="187"/>
    <s v="Dtuka"/>
    <x v="34"/>
    <x v="1"/>
    <s v="Verbatim Store n Go Micro"/>
    <n v="5"/>
    <d v="2012-07-06T00:00:00"/>
    <s v="ZA"/>
    <n v="79"/>
    <n v="395"/>
  </r>
  <r>
    <n v="7789"/>
    <x v="84"/>
    <s v="Hojcus"/>
    <x v="7"/>
    <x v="1"/>
    <s v="Kingston DataTraveler Elite"/>
    <n v="14"/>
    <d v="2012-07-01T00:00:00"/>
    <s v="KE"/>
    <n v="77"/>
    <n v="1078"/>
  </r>
  <r>
    <n v="7790"/>
    <x v="188"/>
    <s v="Juracek"/>
    <x v="2"/>
    <x v="3"/>
    <s v="Crucial 8GB DDR3 CL9 Ballistix"/>
    <n v="5"/>
    <d v="2012-06-19T00:00:00"/>
    <s v="BA"/>
    <n v="96"/>
    <n v="480"/>
  </r>
  <r>
    <n v="7791"/>
    <x v="189"/>
    <s v="Mitkoova"/>
    <x v="20"/>
    <x v="3"/>
    <s v="Patriot 8GB DDR3 CL10 Viper 3"/>
    <n v="15"/>
    <d v="2012-04-13T00:00:00"/>
    <s v="PP"/>
    <n v="95"/>
    <n v="1425"/>
  </r>
  <r>
    <n v="7792"/>
    <x v="190"/>
    <s v="Figlus"/>
    <x v="20"/>
    <x v="3"/>
    <s v="Patriot 4GB DDR3 Signature Line"/>
    <n v="2"/>
    <d v="2012-07-25T00:00:00"/>
    <s v="BB"/>
    <n v="96"/>
    <n v="192"/>
  </r>
  <r>
    <n v="7793"/>
    <x v="36"/>
    <s v="Michelcikova"/>
    <x v="33"/>
    <x v="0"/>
    <s v="Segate Constellation ES 1000GB"/>
    <n v="12"/>
    <d v="2012-01-23T00:00:00"/>
    <s v="ZA"/>
    <n v="97"/>
    <n v="1164"/>
  </r>
  <r>
    <n v="7794"/>
    <x v="191"/>
    <s v="Paulovicova"/>
    <x v="66"/>
    <x v="2"/>
    <s v="ADATA S511E 60GB"/>
    <n v="8"/>
    <d v="2012-09-24T00:00:00"/>
    <s v="BA"/>
    <n v="76"/>
    <n v="608"/>
  </r>
  <r>
    <n v="7795"/>
    <x v="192"/>
    <s v="Lepkoova"/>
    <x v="18"/>
    <x v="3"/>
    <s v="ADATA 8GB DDR CL9"/>
    <n v="7"/>
    <d v="2012-02-08T00:00:00"/>
    <s v="MA"/>
    <n v="88"/>
    <n v="616"/>
  </r>
  <r>
    <n v="7796"/>
    <x v="61"/>
    <s v="Kridlova"/>
    <x v="49"/>
    <x v="3"/>
    <s v="Patriot 4GB DDR3 Signature Line"/>
    <n v="14"/>
    <d v="2012-05-12T00:00:00"/>
    <s v="PP"/>
    <n v="82"/>
    <n v="1148"/>
  </r>
  <r>
    <n v="7797"/>
    <x v="181"/>
    <s v="Kappler"/>
    <x v="28"/>
    <x v="0"/>
    <s v="Segate Pipeline HD 1000GB"/>
    <n v="13"/>
    <d v="2012-06-08T00:00:00"/>
    <s v="BA"/>
    <n v="85"/>
    <n v="1105"/>
  </r>
  <r>
    <n v="7798"/>
    <x v="46"/>
    <s v="Juhasz"/>
    <x v="61"/>
    <x v="0"/>
    <s v="Western Digital Caviar Green 2000GB"/>
    <n v="4"/>
    <d v="2012-07-17T00:00:00"/>
    <s v="PP"/>
    <n v="90"/>
    <n v="360"/>
  </r>
  <r>
    <n v="7799"/>
    <x v="193"/>
    <s v="Lickoova"/>
    <x v="48"/>
    <x v="1"/>
    <s v="Kingston DataTraveler R3.0"/>
    <n v="4"/>
    <d v="2012-10-06T00:00:00"/>
    <s v="MA"/>
    <n v="77"/>
    <n v="308"/>
  </r>
  <r>
    <n v="7800"/>
    <x v="181"/>
    <s v="Harmata"/>
    <x v="40"/>
    <x v="0"/>
    <s v="Western Digital Caviar AV Green Power 2000GB"/>
    <n v="5"/>
    <d v="2012-10-13T00:00:00"/>
    <s v="ZA"/>
    <n v="98"/>
    <n v="490"/>
  </r>
  <r>
    <n v="7801"/>
    <x v="194"/>
    <s v="Habovcik"/>
    <x v="38"/>
    <x v="1"/>
    <s v="Kingston DataTraveler 100 G2"/>
    <n v="6"/>
    <d v="2012-10-06T00:00:00"/>
    <s v="PP"/>
    <n v="75"/>
    <n v="450"/>
  </r>
  <r>
    <n v="7802"/>
    <x v="195"/>
    <s v="Auxt"/>
    <x v="71"/>
    <x v="0"/>
    <s v="Segate Barracuda XT 2000GB"/>
    <n v="8"/>
    <d v="2012-07-20T00:00:00"/>
    <s v="BB"/>
    <n v="98"/>
    <n v="784"/>
  </r>
  <r>
    <n v="7803"/>
    <x v="196"/>
    <s v="Kubizniakova"/>
    <x v="53"/>
    <x v="0"/>
    <s v="Western Digital Caviar AV Green Power 2000GB"/>
    <n v="7"/>
    <d v="2012-01-24T00:00:00"/>
    <s v="PP"/>
    <n v="95"/>
    <n v="665"/>
  </r>
  <r>
    <n v="7804"/>
    <x v="32"/>
    <s v="Lehockyova"/>
    <x v="51"/>
    <x v="1"/>
    <s v="SanDisk Cruzer Extreme"/>
    <n v="13"/>
    <d v="2012-10-25T00:00:00"/>
    <s v="BB"/>
    <n v="82"/>
    <n v="1066"/>
  </r>
  <r>
    <n v="7805"/>
    <x v="197"/>
    <s v="Meyerova"/>
    <x v="40"/>
    <x v="1"/>
    <s v="Kingston DataTraveler Micro"/>
    <n v="13"/>
    <d v="2012-08-28T00:00:00"/>
    <s v="MA"/>
    <n v="91"/>
    <n v="1183"/>
  </r>
  <r>
    <n v="7806"/>
    <x v="143"/>
    <s v="Pierceova"/>
    <x v="47"/>
    <x v="2"/>
    <s v="Kingston HyperX 3K SSD 120GB"/>
    <n v="12"/>
    <d v="2012-10-11T00:00:00"/>
    <s v="BB"/>
    <n v="78"/>
    <n v="936"/>
  </r>
  <r>
    <n v="7807"/>
    <x v="102"/>
    <s v="Nuotaova"/>
    <x v="1"/>
    <x v="0"/>
    <s v="Fujitsu 3.5 500GB"/>
    <n v="2"/>
    <d v="2012-06-09T00:00:00"/>
    <s v="PP"/>
    <n v="99"/>
    <n v="198"/>
  </r>
  <r>
    <n v="7808"/>
    <x v="198"/>
    <s v="Olsiakova"/>
    <x v="15"/>
    <x v="1"/>
    <s v="SanDisk FlashPen-Cruzer Slice"/>
    <n v="4"/>
    <d v="2012-04-07T00:00:00"/>
    <s v="PP"/>
    <n v="79"/>
    <n v="316"/>
  </r>
  <r>
    <n v="7809"/>
    <x v="199"/>
    <s v="Howard"/>
    <x v="72"/>
    <x v="0"/>
    <s v="Fujitsu 3.5 1000 GB"/>
    <n v="15"/>
    <d v="2012-01-24T00:00:00"/>
    <s v="KE"/>
    <n v="83"/>
    <n v="1245"/>
  </r>
  <r>
    <n v="7810"/>
    <x v="200"/>
    <s v="Kuceraova"/>
    <x v="19"/>
    <x v="1"/>
    <s v="ADATA C906"/>
    <n v="1"/>
    <d v="2012-07-14T00:00:00"/>
    <s v="BA"/>
    <n v="84"/>
    <n v="84"/>
  </r>
  <r>
    <n v="7811"/>
    <x v="201"/>
    <s v="Kosik"/>
    <x v="17"/>
    <x v="1"/>
    <s v="Kingston DataTraveler 100 G2"/>
    <n v="4"/>
    <d v="2012-03-09T00:00:00"/>
    <s v="BA"/>
    <n v="95"/>
    <n v="380"/>
  </r>
  <r>
    <n v="7812"/>
    <x v="84"/>
    <s v="Borovicka"/>
    <x v="45"/>
    <x v="3"/>
    <s v="Corsair 8GB DD3 CL10 Vengeance"/>
    <n v="3"/>
    <d v="2012-09-26T00:00:00"/>
    <s v="KE"/>
    <n v="93"/>
    <n v="279"/>
  </r>
  <r>
    <n v="7813"/>
    <x v="202"/>
    <s v="Ferrara"/>
    <x v="27"/>
    <x v="0"/>
    <s v="Segate Constellation ES.2 2000GB"/>
    <n v="12"/>
    <d v="2012-12-18T00:00:00"/>
    <s v="BB"/>
    <n v="99"/>
    <n v="1188"/>
  </r>
  <r>
    <n v="7814"/>
    <x v="91"/>
    <s v="Hoechstetter"/>
    <x v="35"/>
    <x v="1"/>
    <s v="SanDisk FlashPen-Cruzer Slice"/>
    <n v="7"/>
    <d v="2012-12-01T00:00:00"/>
    <s v="BA"/>
    <n v="84"/>
    <n v="588"/>
  </r>
  <r>
    <n v="7815"/>
    <x v="203"/>
    <s v="Krnacova"/>
    <x v="60"/>
    <x v="0"/>
    <s v="Western Digital Caviar Green 1000GB"/>
    <n v="14"/>
    <d v="2012-01-06T00:00:00"/>
    <s v="KE"/>
    <n v="94"/>
    <n v="1316"/>
  </r>
  <r>
    <n v="7816"/>
    <x v="204"/>
    <s v="Lednaova"/>
    <x v="63"/>
    <x v="1"/>
    <s v="SanDisk Cruzer Blade"/>
    <n v="9"/>
    <d v="2012-08-13T00:00:00"/>
    <s v="PP"/>
    <n v="91"/>
    <n v="819"/>
  </r>
  <r>
    <n v="7817"/>
    <x v="205"/>
    <s v="Moorcroftova"/>
    <x v="56"/>
    <x v="1"/>
    <s v="ADATA C008"/>
    <n v="8"/>
    <d v="2012-10-27T00:00:00"/>
    <s v="KE"/>
    <n v="81"/>
    <n v="648"/>
  </r>
  <r>
    <n v="7818"/>
    <x v="44"/>
    <s v="Celar"/>
    <x v="5"/>
    <x v="2"/>
    <s v="OCZ Vertex 3 MAX IOPS Series 240GB"/>
    <n v="12"/>
    <d v="2012-10-05T00:00:00"/>
    <s v="KE"/>
    <n v="85"/>
    <n v="1020"/>
  </r>
  <r>
    <n v="7819"/>
    <x v="60"/>
    <s v="Gonda"/>
    <x v="75"/>
    <x v="0"/>
    <s v="Western Digital Caviar Blue 1000GB"/>
    <n v="4"/>
    <d v="2012-03-10T00:00:00"/>
    <s v="MA"/>
    <n v="78"/>
    <n v="312"/>
  </r>
  <r>
    <n v="7820"/>
    <x v="206"/>
    <s v="Kristofova"/>
    <x v="4"/>
    <x v="1"/>
    <s v="Kingston DataTraveler 101 G2"/>
    <n v="15"/>
    <d v="2012-06-25T00:00:00"/>
    <s v="BB"/>
    <n v="83"/>
    <n v="1245"/>
  </r>
  <r>
    <n v="7821"/>
    <x v="207"/>
    <s v="Doppler"/>
    <x v="37"/>
    <x v="1"/>
    <s v="ADATA N005 PRO"/>
    <n v="4"/>
    <d v="2012-11-22T00:00:00"/>
    <s v="BA"/>
    <n v="87"/>
    <n v="348"/>
  </r>
  <r>
    <n v="7822"/>
    <x v="208"/>
    <s v="Lanzova"/>
    <x v="4"/>
    <x v="3"/>
    <s v="Crucial 4GB DDR3 CL9"/>
    <n v="14"/>
    <d v="2012-08-26T00:00:00"/>
    <s v="MA"/>
    <n v="90"/>
    <n v="1260"/>
  </r>
  <r>
    <n v="7823"/>
    <x v="209"/>
    <s v="Doncsiak"/>
    <x v="48"/>
    <x v="0"/>
    <s v="Western Digital Caviar AV Green Power 2000GB"/>
    <n v="2"/>
    <d v="2012-11-08T00:00:00"/>
    <s v="PP"/>
    <n v="97"/>
    <n v="194"/>
  </r>
  <r>
    <n v="7824"/>
    <x v="210"/>
    <s v="Moorcroftova"/>
    <x v="75"/>
    <x v="1"/>
    <s v="ADATA S107"/>
    <n v="1"/>
    <d v="2012-07-10T00:00:00"/>
    <s v="MA"/>
    <n v="81"/>
    <n v="81"/>
  </r>
  <r>
    <n v="7825"/>
    <x v="211"/>
    <s v="Pepichova"/>
    <x v="45"/>
    <x v="1"/>
    <s v="Verbatim Store n Go Executive"/>
    <n v="14"/>
    <d v="2012-02-13T00:00:00"/>
    <s v="KE"/>
    <n v="89"/>
    <n v="1246"/>
  </r>
  <r>
    <n v="7826"/>
    <x v="212"/>
    <s v="Engler"/>
    <x v="61"/>
    <x v="3"/>
    <s v="Patriot 4GB DDR3 Signature Line"/>
    <n v="8"/>
    <d v="2012-12-02T00:00:00"/>
    <s v="BB"/>
    <n v="98"/>
    <n v="784"/>
  </r>
  <r>
    <n v="7827"/>
    <x v="213"/>
    <s v="Papajova"/>
    <x v="25"/>
    <x v="0"/>
    <s v="Western Digital Red 1000GB"/>
    <n v="13"/>
    <d v="2012-05-02T00:00:00"/>
    <s v="PP"/>
    <n v="86"/>
    <n v="1118"/>
  </r>
  <r>
    <n v="7828"/>
    <x v="157"/>
    <s v="Borovicka"/>
    <x v="64"/>
    <x v="2"/>
    <s v="OCZ Vertex 3 MAX IOPS Series 240GB"/>
    <n v="6"/>
    <d v="2012-06-04T00:00:00"/>
    <s v="ZA"/>
    <n v="77"/>
    <n v="462"/>
  </r>
  <r>
    <n v="7829"/>
    <x v="101"/>
    <s v="Brady"/>
    <x v="41"/>
    <x v="2"/>
    <s v="OCZ Vertex 4 Series 64GB"/>
    <n v="6"/>
    <d v="2012-12-02T00:00:00"/>
    <s v="ZA"/>
    <n v="79"/>
    <n v="474"/>
  </r>
  <r>
    <n v="7830"/>
    <x v="214"/>
    <s v="Christ"/>
    <x v="48"/>
    <x v="0"/>
    <s v="Western Digital Caviar Green 2000GB"/>
    <n v="5"/>
    <d v="2012-06-02T00:00:00"/>
    <s v="MA"/>
    <n v="76"/>
    <n v="380"/>
  </r>
  <r>
    <n v="7831"/>
    <x v="66"/>
    <s v="Gaturik"/>
    <x v="63"/>
    <x v="1"/>
    <s v="ADATA S805"/>
    <n v="4"/>
    <d v="2012-07-04T00:00:00"/>
    <s v="PP"/>
    <n v="97"/>
    <n v="388"/>
  </r>
  <r>
    <n v="7832"/>
    <x v="90"/>
    <s v="Motykaova"/>
    <x v="18"/>
    <x v="0"/>
    <s v="Western Digital RE Raid Edition 4000GB"/>
    <n v="14"/>
    <d v="2012-04-14T00:00:00"/>
    <s v="MA"/>
    <n v="93"/>
    <n v="1302"/>
  </r>
  <r>
    <n v="7833"/>
    <x v="140"/>
    <s v="Mindekova"/>
    <x v="2"/>
    <x v="1"/>
    <s v="ADATA C008"/>
    <n v="2"/>
    <d v="2012-09-17T00:00:00"/>
    <s v="PP"/>
    <n v="75"/>
    <n v="150"/>
  </r>
  <r>
    <n v="7834"/>
    <x v="215"/>
    <s v="Kubackyova"/>
    <x v="74"/>
    <x v="1"/>
    <s v="Verbatim Store n Go PinStripe"/>
    <n v="9"/>
    <d v="2012-08-02T00:00:00"/>
    <s v="BB"/>
    <n v="83"/>
    <n v="747"/>
  </r>
  <r>
    <n v="7835"/>
    <x v="216"/>
    <s v="Kelvany"/>
    <x v="37"/>
    <x v="2"/>
    <s v="OCZ Vertex 3 Series 120GB"/>
    <n v="1"/>
    <d v="2012-07-01T00:00:00"/>
    <s v="MA"/>
    <n v="86"/>
    <n v="86"/>
  </r>
  <r>
    <n v="7836"/>
    <x v="217"/>
    <s v="Petrusova"/>
    <x v="41"/>
    <x v="2"/>
    <s v="ADATA Premier Pre SP900 64GB"/>
    <n v="7"/>
    <d v="2012-05-20T00:00:00"/>
    <s v="ZA"/>
    <n v="88"/>
    <n v="616"/>
  </r>
  <r>
    <n v="7837"/>
    <x v="218"/>
    <s v="Docekal"/>
    <x v="71"/>
    <x v="2"/>
    <s v="OCZ Octane 128GB"/>
    <n v="3"/>
    <d v="2012-12-15T00:00:00"/>
    <s v="PP"/>
    <n v="94"/>
    <n v="282"/>
  </r>
  <r>
    <n v="7838"/>
    <x v="187"/>
    <s v="Hruska"/>
    <x v="71"/>
    <x v="0"/>
    <s v="Segate Barracuda Green 1000GB"/>
    <n v="9"/>
    <d v="2012-03-01T00:00:00"/>
    <s v="KE"/>
    <n v="86"/>
    <n v="774"/>
  </r>
  <r>
    <n v="7839"/>
    <x v="219"/>
    <s v="Lojkova"/>
    <x v="20"/>
    <x v="0"/>
    <s v="Western Digital Red 1000GB"/>
    <n v="5"/>
    <d v="2012-01-23T00:00:00"/>
    <s v="MA"/>
    <n v="80"/>
    <n v="400"/>
  </r>
  <r>
    <n v="7840"/>
    <x v="220"/>
    <s v="Mitterkaova"/>
    <x v="33"/>
    <x v="0"/>
    <s v="Western Digital Caviar Green 2000GB"/>
    <n v="6"/>
    <d v="2012-04-29T00:00:00"/>
    <s v="ZA"/>
    <n v="83"/>
    <n v="498"/>
  </r>
  <r>
    <n v="7841"/>
    <x v="221"/>
    <s v="Brady"/>
    <x v="53"/>
    <x v="3"/>
    <s v="Crucial 4GB DDR3 CL9"/>
    <n v="9"/>
    <d v="2012-10-04T00:00:00"/>
    <s v="BA"/>
    <n v="83"/>
    <n v="747"/>
  </r>
  <r>
    <n v="7842"/>
    <x v="145"/>
    <s v="Pavloveova"/>
    <x v="42"/>
    <x v="3"/>
    <s v="Patriot 4GB DDR3 Signature Line"/>
    <n v="5"/>
    <d v="2012-10-16T00:00:00"/>
    <s v="BB"/>
    <n v="75"/>
    <n v="375"/>
  </r>
  <r>
    <n v="7843"/>
    <x v="95"/>
    <s v="Marcinova"/>
    <x v="11"/>
    <x v="1"/>
    <s v="Sandisk Cruzer Backup"/>
    <n v="5"/>
    <d v="2012-06-25T00:00:00"/>
    <s v="BB"/>
    <n v="92"/>
    <n v="460"/>
  </r>
  <r>
    <n v="7844"/>
    <x v="77"/>
    <s v="Hudec"/>
    <x v="63"/>
    <x v="1"/>
    <s v="ADATA UV100"/>
    <n v="10"/>
    <d v="2012-02-11T00:00:00"/>
    <s v="BA"/>
    <n v="98"/>
    <n v="980"/>
  </r>
  <r>
    <n v="7845"/>
    <x v="222"/>
    <s v="Javorcik-Frntol"/>
    <x v="60"/>
    <x v="3"/>
    <s v="Patriot 4GB DDR3 Signature Line"/>
    <n v="2"/>
    <d v="2012-02-02T00:00:00"/>
    <s v="MA"/>
    <n v="93"/>
    <n v="186"/>
  </r>
  <r>
    <n v="7846"/>
    <x v="174"/>
    <s v="Papajova"/>
    <x v="60"/>
    <x v="1"/>
    <s v="ADATA C906"/>
    <n v="11"/>
    <d v="2012-03-26T00:00:00"/>
    <s v="BA"/>
    <n v="88"/>
    <n v="968"/>
  </r>
  <r>
    <n v="7847"/>
    <x v="223"/>
    <s v="Lichvarova"/>
    <x v="35"/>
    <x v="0"/>
    <s v="Western Digital Caviar Green 500GB"/>
    <n v="7"/>
    <d v="2012-02-26T00:00:00"/>
    <s v="KE"/>
    <n v="100"/>
    <n v="700"/>
  </r>
  <r>
    <n v="7848"/>
    <x v="224"/>
    <s v="Dolinsky"/>
    <x v="24"/>
    <x v="1"/>
    <s v="ADATA S107"/>
    <n v="6"/>
    <d v="2012-10-26T00:00:00"/>
    <s v="BB"/>
    <n v="90"/>
    <n v="540"/>
  </r>
  <r>
    <n v="7849"/>
    <x v="225"/>
    <s v="Brenkus"/>
    <x v="27"/>
    <x v="3"/>
    <s v="ZEPPELIN 8GB DDR3 GOLD"/>
    <n v="4"/>
    <d v="2012-05-03T00:00:00"/>
    <s v="KE"/>
    <n v="89"/>
    <n v="356"/>
  </r>
  <r>
    <n v="7850"/>
    <x v="84"/>
    <s v="Klein"/>
    <x v="78"/>
    <x v="1"/>
    <s v="SanDisk Cruzer Edge"/>
    <n v="13"/>
    <d v="2012-11-19T00:00:00"/>
    <s v="ZA"/>
    <n v="78"/>
    <n v="1014"/>
  </r>
  <r>
    <n v="7851"/>
    <x v="226"/>
    <s v="Belko"/>
    <x v="43"/>
    <x v="0"/>
    <s v="Western Digital RE Raid Edition 4000GB"/>
    <n v="6"/>
    <d v="2012-04-23T00:00:00"/>
    <s v="BB"/>
    <n v="79"/>
    <n v="474"/>
  </r>
  <r>
    <n v="7852"/>
    <x v="183"/>
    <s v="Maculaova"/>
    <x v="37"/>
    <x v="1"/>
    <s v="SanDisk Cruzer Fit"/>
    <n v="2"/>
    <d v="2012-05-02T00:00:00"/>
    <s v="MA"/>
    <n v="76"/>
    <n v="152"/>
  </r>
  <r>
    <n v="7853"/>
    <x v="227"/>
    <s v="Kralikova"/>
    <x v="33"/>
    <x v="3"/>
    <s v="Patriot 4GB DDR3 CL9 Viper 3"/>
    <n v="7"/>
    <d v="2012-11-16T00:00:00"/>
    <s v="MA"/>
    <n v="97"/>
    <n v="679"/>
  </r>
  <r>
    <n v="7854"/>
    <x v="228"/>
    <s v="Nikelova"/>
    <x v="22"/>
    <x v="2"/>
    <s v="Intel 520 120GB"/>
    <n v="1"/>
    <d v="2012-09-09T00:00:00"/>
    <s v="KE"/>
    <n v="93"/>
    <n v="93"/>
  </r>
  <r>
    <n v="7855"/>
    <x v="117"/>
    <s v="Gazdik"/>
    <x v="19"/>
    <x v="0"/>
    <s v="Fujitsu 3.5 2000GB"/>
    <n v="9"/>
    <d v="2012-05-28T00:00:00"/>
    <s v="KE"/>
    <n v="94"/>
    <n v="846"/>
  </r>
  <r>
    <n v="7856"/>
    <x v="91"/>
    <s v="Ballinger"/>
    <x v="62"/>
    <x v="0"/>
    <s v="Western Digital Caviar Black 500GB"/>
    <n v="13"/>
    <d v="2012-07-08T00:00:00"/>
    <s v="MA"/>
    <n v="90"/>
    <n v="1170"/>
  </r>
  <r>
    <n v="7857"/>
    <x v="229"/>
    <s v="Ferrara"/>
    <x v="45"/>
    <x v="3"/>
    <s v="Corsair 8GB DDR3 CL9 XMS3"/>
    <n v="7"/>
    <d v="2012-07-10T00:00:00"/>
    <s v="BA"/>
    <n v="85"/>
    <n v="595"/>
  </r>
  <r>
    <n v="7858"/>
    <x v="150"/>
    <s v="Kubosova"/>
    <x v="3"/>
    <x v="1"/>
    <s v="Kingston DataTraveler R500"/>
    <n v="6"/>
    <d v="2012-10-20T00:00:00"/>
    <s v="ZA"/>
    <n v="75"/>
    <n v="450"/>
  </r>
  <r>
    <n v="7859"/>
    <x v="230"/>
    <s v="Kriegerova"/>
    <x v="31"/>
    <x v="3"/>
    <s v="ZEPPELIN 8GB DDR3 GOLD"/>
    <n v="6"/>
    <d v="2012-09-01T00:00:00"/>
    <s v="ZA"/>
    <n v="81"/>
    <n v="486"/>
  </r>
  <r>
    <n v="7860"/>
    <x v="223"/>
    <s v="Malgaova"/>
    <x v="63"/>
    <x v="3"/>
    <s v="Corsair 4GB DDR3 XMS3"/>
    <n v="1"/>
    <d v="2012-07-10T00:00:00"/>
    <s v="BA"/>
    <n v="94"/>
    <n v="94"/>
  </r>
  <r>
    <n v="7861"/>
    <x v="224"/>
    <s v="Bosela"/>
    <x v="1"/>
    <x v="3"/>
    <s v="Crucial 8GB DDR3 CL9 Ballistix"/>
    <n v="3"/>
    <d v="2012-02-22T00:00:00"/>
    <s v="BA"/>
    <n v="79"/>
    <n v="237"/>
  </r>
  <r>
    <n v="7862"/>
    <x v="143"/>
    <s v="Morgensternova"/>
    <x v="49"/>
    <x v="2"/>
    <s v="ADATA SX900 XPG 128GB"/>
    <n v="3"/>
    <d v="2012-06-13T00:00:00"/>
    <s v="PP"/>
    <n v="94"/>
    <n v="282"/>
  </r>
  <r>
    <n v="7863"/>
    <x v="231"/>
    <s v="Hajdusik"/>
    <x v="70"/>
    <x v="3"/>
    <s v="Crucial 4GB DDR3 CL9"/>
    <n v="3"/>
    <d v="2012-07-05T00:00:00"/>
    <s v="BB"/>
    <n v="90"/>
    <n v="270"/>
  </r>
  <r>
    <n v="7864"/>
    <x v="232"/>
    <s v="Lopusnyova"/>
    <x v="45"/>
    <x v="2"/>
    <s v="OCZ Petrol Series 64GB"/>
    <n v="1"/>
    <d v="2012-06-15T00:00:00"/>
    <s v="ZA"/>
    <n v="96"/>
    <n v="96"/>
  </r>
  <r>
    <n v="7865"/>
    <x v="180"/>
    <s v="Kuntzlerova"/>
    <x v="25"/>
    <x v="2"/>
    <s v="OCZ Vertex 3 MAX IOPS Series 240GB"/>
    <n v="3"/>
    <d v="2012-08-13T00:00:00"/>
    <s v="PP"/>
    <n v="89"/>
    <n v="267"/>
  </r>
  <r>
    <n v="7866"/>
    <x v="233"/>
    <s v="Kantarik"/>
    <x v="65"/>
    <x v="2"/>
    <s v="OCZ Vertex 3 Series 120GB"/>
    <n v="8"/>
    <d v="2012-08-28T00:00:00"/>
    <s v="BB"/>
    <n v="88"/>
    <n v="704"/>
  </r>
  <r>
    <n v="7867"/>
    <x v="110"/>
    <s v="Malova"/>
    <x v="28"/>
    <x v="0"/>
    <s v="Segate Pipeline HD 1000GB"/>
    <n v="11"/>
    <d v="2012-04-16T00:00:00"/>
    <s v="KE"/>
    <n v="82"/>
    <n v="902"/>
  </r>
  <r>
    <n v="7868"/>
    <x v="234"/>
    <s v="Gramla"/>
    <x v="50"/>
    <x v="1"/>
    <s v="SanDisk FlashPen-Cruzer Slice"/>
    <n v="13"/>
    <d v="2012-04-14T00:00:00"/>
    <s v="PP"/>
    <n v="81"/>
    <n v="1053"/>
  </r>
  <r>
    <n v="7869"/>
    <x v="235"/>
    <s v="Kelvany"/>
    <x v="21"/>
    <x v="1"/>
    <s v="Kingston DataTraveler Elite"/>
    <n v="11"/>
    <d v="2012-04-24T00:00:00"/>
    <s v="ZA"/>
    <n v="89"/>
    <n v="979"/>
  </r>
  <r>
    <n v="7870"/>
    <x v="178"/>
    <s v="Kotrik"/>
    <x v="45"/>
    <x v="3"/>
    <s v="Patriot 8GB DDR3 CL9 G2 Series"/>
    <n v="13"/>
    <d v="2012-01-29T00:00:00"/>
    <s v="PP"/>
    <n v="92"/>
    <n v="1196"/>
  </r>
  <r>
    <n v="7871"/>
    <x v="36"/>
    <s v="Paulovicova"/>
    <x v="78"/>
    <x v="2"/>
    <s v="OCZ Vertex 3 MAX IOPS Series 240GB"/>
    <n v="2"/>
    <d v="2012-12-29T00:00:00"/>
    <s v="MA"/>
    <n v="94"/>
    <n v="188"/>
  </r>
  <r>
    <n v="7872"/>
    <x v="236"/>
    <s v="Lopusnyova"/>
    <x v="61"/>
    <x v="2"/>
    <s v="OCZ Synapse Cache 128GB"/>
    <n v="2"/>
    <d v="2012-04-20T00:00:00"/>
    <s v="KE"/>
    <n v="91"/>
    <n v="182"/>
  </r>
  <r>
    <n v="7873"/>
    <x v="206"/>
    <s v="Mikusova"/>
    <x v="35"/>
    <x v="0"/>
    <s v="Western Digital Caviar Green 2000GB"/>
    <n v="2"/>
    <d v="2012-11-05T00:00:00"/>
    <s v="BB"/>
    <n v="89"/>
    <n v="178"/>
  </r>
  <r>
    <n v="7874"/>
    <x v="99"/>
    <s v="Palazzoova"/>
    <x v="75"/>
    <x v="3"/>
    <s v="Patriot 4GB DDR3 CL9 Viper 3"/>
    <n v="3"/>
    <d v="2012-08-01T00:00:00"/>
    <s v="KE"/>
    <n v="86"/>
    <n v="258"/>
  </r>
  <r>
    <n v="7875"/>
    <x v="237"/>
    <s v="Marianekova"/>
    <x v="64"/>
    <x v="2"/>
    <s v="Kingston SSDNow V +200 60GB"/>
    <n v="3"/>
    <d v="2012-10-23T00:00:00"/>
    <s v="MA"/>
    <n v="88"/>
    <n v="264"/>
  </r>
  <r>
    <n v="7876"/>
    <x v="84"/>
    <s v="Kostial"/>
    <x v="76"/>
    <x v="0"/>
    <s v="Western Digital Caviar Blue 1000GB"/>
    <n v="12"/>
    <d v="2012-11-16T00:00:00"/>
    <s v="ZA"/>
    <n v="91"/>
    <n v="1092"/>
  </r>
  <r>
    <n v="7877"/>
    <x v="238"/>
    <s v="Dolinsky"/>
    <x v="70"/>
    <x v="1"/>
    <s v="SanDisk Cruzer Fit"/>
    <n v="11"/>
    <d v="2012-12-09T00:00:00"/>
    <s v="KE"/>
    <n v="98"/>
    <n v="1078"/>
  </r>
  <r>
    <n v="7878"/>
    <x v="105"/>
    <s v="Futas"/>
    <x v="10"/>
    <x v="0"/>
    <s v="Western Digital VelociRaptor 1000GB"/>
    <n v="10"/>
    <d v="2012-06-11T00:00:00"/>
    <s v="KE"/>
    <n v="83"/>
    <n v="830"/>
  </r>
  <r>
    <n v="7879"/>
    <x v="32"/>
    <s v="Mihalova"/>
    <x v="36"/>
    <x v="3"/>
    <s v="Patriot 8GB DDR3 CL9 G2 Series"/>
    <n v="4"/>
    <d v="2012-07-27T00:00:00"/>
    <s v="ZA"/>
    <n v="93"/>
    <n v="372"/>
  </r>
  <r>
    <n v="7880"/>
    <x v="140"/>
    <s v="Kupcokova"/>
    <x v="15"/>
    <x v="3"/>
    <s v="Patriot 8GB DDR3 CL10 Viper 3"/>
    <n v="12"/>
    <d v="2012-12-22T00:00:00"/>
    <s v="PP"/>
    <n v="88"/>
    <n v="1056"/>
  </r>
  <r>
    <n v="7881"/>
    <x v="239"/>
    <s v="Malatinecova"/>
    <x v="50"/>
    <x v="3"/>
    <s v="Patriot 4GB DDR3 CL9 Viper 3"/>
    <n v="3"/>
    <d v="2012-09-14T00:00:00"/>
    <s v="MA"/>
    <n v="84"/>
    <n v="252"/>
  </r>
  <r>
    <n v="7882"/>
    <x v="67"/>
    <s v="Gilla"/>
    <x v="60"/>
    <x v="3"/>
    <s v="Crucial 4GB DDR3 CL9"/>
    <n v="3"/>
    <d v="2012-11-12T00:00:00"/>
    <s v="BA"/>
    <n v="92"/>
    <n v="276"/>
  </r>
  <r>
    <n v="7883"/>
    <x v="240"/>
    <s v="Kuhnsmanova"/>
    <x v="19"/>
    <x v="0"/>
    <s v="Segate SV35 2000GB"/>
    <n v="10"/>
    <d v="2012-02-17T00:00:00"/>
    <s v="KE"/>
    <n v="94"/>
    <n v="940"/>
  </r>
  <r>
    <n v="7884"/>
    <x v="153"/>
    <s v="Maculaova"/>
    <x v="64"/>
    <x v="2"/>
    <s v="OCZ Petrol Series 64GB"/>
    <n v="14"/>
    <d v="2012-04-25T00:00:00"/>
    <s v="PP"/>
    <n v="79"/>
    <n v="1106"/>
  </r>
  <r>
    <n v="7885"/>
    <x v="110"/>
    <s v="Nociarova"/>
    <x v="60"/>
    <x v="2"/>
    <s v="Kingston SSDNow V +200 240GB"/>
    <n v="12"/>
    <d v="2012-07-11T00:00:00"/>
    <s v="ZA"/>
    <n v="89"/>
    <n v="1068"/>
  </r>
  <r>
    <n v="7886"/>
    <x v="241"/>
    <s v="Kieffer"/>
    <x v="40"/>
    <x v="0"/>
    <s v="Western Digital RE Raid Edition 4000GB"/>
    <n v="6"/>
    <d v="2012-11-02T00:00:00"/>
    <s v="PP"/>
    <n v="85"/>
    <n v="510"/>
  </r>
  <r>
    <n v="7887"/>
    <x v="236"/>
    <s v="Mayhewova"/>
    <x v="41"/>
    <x v="3"/>
    <s v="Kingston 4GB DDR3 CL9 STD0"/>
    <n v="7"/>
    <d v="2012-08-15T00:00:00"/>
    <s v="KE"/>
    <n v="81"/>
    <n v="567"/>
  </r>
  <r>
    <n v="7888"/>
    <x v="1"/>
    <s v="Grlicky"/>
    <x v="78"/>
    <x v="2"/>
    <s v="OCZ Vertex 3 Series 120GB"/>
    <n v="2"/>
    <d v="2012-03-21T00:00:00"/>
    <s v="MA"/>
    <n v="95"/>
    <n v="190"/>
  </r>
  <r>
    <n v="7889"/>
    <x v="242"/>
    <s v="Pobotnyova"/>
    <x v="44"/>
    <x v="0"/>
    <s v="Western Digital Red 2000GB"/>
    <n v="1"/>
    <d v="2012-05-13T00:00:00"/>
    <s v="BA"/>
    <n v="78"/>
    <n v="78"/>
  </r>
  <r>
    <n v="7890"/>
    <x v="172"/>
    <s v="Koenig"/>
    <x v="17"/>
    <x v="0"/>
    <s v="Western Digital RE Raid Edition 4000GB"/>
    <n v="10"/>
    <d v="2012-04-27T00:00:00"/>
    <s v="MA"/>
    <n v="93"/>
    <n v="930"/>
  </r>
  <r>
    <n v="7891"/>
    <x v="195"/>
    <s v="Gajdosik"/>
    <x v="23"/>
    <x v="3"/>
    <s v="Kingston 4GB DDR3 CL9 EEC"/>
    <n v="15"/>
    <d v="2012-05-18T00:00:00"/>
    <s v="ZA"/>
    <n v="96"/>
    <n v="1440"/>
  </r>
  <r>
    <n v="7892"/>
    <x v="67"/>
    <s v="Banik"/>
    <x v="11"/>
    <x v="2"/>
    <s v="Kingston SSDNow V +200 240GB"/>
    <n v="15"/>
    <d v="2012-12-19T00:00:00"/>
    <s v="ZA"/>
    <n v="81"/>
    <n v="1215"/>
  </r>
  <r>
    <n v="7893"/>
    <x v="195"/>
    <s v="Bansky"/>
    <x v="22"/>
    <x v="1"/>
    <s v="Kingston DataTraveler R500"/>
    <n v="14"/>
    <d v="2012-09-11T00:00:00"/>
    <s v="MA"/>
    <n v="93"/>
    <n v="1302"/>
  </r>
  <r>
    <n v="7894"/>
    <x v="243"/>
    <s v="Korim"/>
    <x v="57"/>
    <x v="1"/>
    <s v="Kingston DataTraveler 101 G2"/>
    <n v="9"/>
    <d v="2012-09-26T00:00:00"/>
    <s v="BA"/>
    <n v="87"/>
    <n v="783"/>
  </r>
  <r>
    <n v="7895"/>
    <x v="244"/>
    <s v="Pampurikova"/>
    <x v="34"/>
    <x v="1"/>
    <s v="SanDisk Cruzer Fit"/>
    <n v="15"/>
    <d v="2012-04-15T00:00:00"/>
    <s v="BB"/>
    <n v="78"/>
    <n v="1170"/>
  </r>
  <r>
    <n v="7896"/>
    <x v="75"/>
    <s v="Mangoldova"/>
    <x v="28"/>
    <x v="0"/>
    <s v="Western Digital Caviar AV Green Power 2000GB"/>
    <n v="5"/>
    <d v="2012-08-01T00:00:00"/>
    <s v="KE"/>
    <n v="77"/>
    <n v="385"/>
  </r>
  <r>
    <n v="7897"/>
    <x v="8"/>
    <s v="Alt"/>
    <x v="37"/>
    <x v="2"/>
    <s v="ADATA S510 60GB"/>
    <n v="13"/>
    <d v="2012-11-17T00:00:00"/>
    <s v="KE"/>
    <n v="84"/>
    <n v="1092"/>
  </r>
  <r>
    <n v="7898"/>
    <x v="82"/>
    <s v="Olsbyova"/>
    <x v="54"/>
    <x v="2"/>
    <s v="Intel 520 120GB"/>
    <n v="9"/>
    <d v="2012-04-18T00:00:00"/>
    <s v="MA"/>
    <n v="81"/>
    <n v="729"/>
  </r>
  <r>
    <n v="7899"/>
    <x v="67"/>
    <s v="Kieffer"/>
    <x v="63"/>
    <x v="1"/>
    <s v="Kingston DataTraveler 101 G2"/>
    <n v="3"/>
    <d v="2012-06-26T00:00:00"/>
    <s v="BB"/>
    <n v="79"/>
    <n v="237"/>
  </r>
  <r>
    <n v="7900"/>
    <x v="245"/>
    <s v="Paulovicova"/>
    <x v="74"/>
    <x v="2"/>
    <s v="Intel 520 120GB"/>
    <n v="8"/>
    <d v="2012-06-29T00:00:00"/>
    <s v="MA"/>
    <n v="92"/>
    <n v="736"/>
  </r>
  <r>
    <n v="7901"/>
    <x v="86"/>
    <s v="Boros"/>
    <x v="59"/>
    <x v="3"/>
    <s v="ADATA 8GB DDR3 CL11"/>
    <n v="10"/>
    <d v="2012-12-25T00:00:00"/>
    <s v="BA"/>
    <n v="77"/>
    <n v="770"/>
  </r>
  <r>
    <n v="7902"/>
    <x v="246"/>
    <s v="Havlicek"/>
    <x v="40"/>
    <x v="3"/>
    <s v="Patriot 4GB DDR3 Signature Line"/>
    <n v="13"/>
    <d v="2012-10-10T00:00:00"/>
    <s v="BA"/>
    <n v="83"/>
    <n v="1079"/>
  </r>
  <r>
    <n v="7903"/>
    <x v="247"/>
    <s v="Lenarthova"/>
    <x v="27"/>
    <x v="0"/>
    <s v="Fujitsu 3.5 500GB"/>
    <n v="9"/>
    <d v="2012-02-19T00:00:00"/>
    <s v="KE"/>
    <n v="88"/>
    <n v="792"/>
  </r>
  <r>
    <n v="7904"/>
    <x v="57"/>
    <s v="Juhasz"/>
    <x v="6"/>
    <x v="3"/>
    <s v="ADATA 8GB DDR3 CL11"/>
    <n v="1"/>
    <d v="2012-08-07T00:00:00"/>
    <s v="ZA"/>
    <n v="93"/>
    <n v="93"/>
  </r>
  <r>
    <n v="7905"/>
    <x v="248"/>
    <s v="Marcinova"/>
    <x v="35"/>
    <x v="0"/>
    <s v="Western Digital Caviar Green 500GB"/>
    <n v="2"/>
    <d v="2012-04-01T00:00:00"/>
    <s v="BA"/>
    <n v="81"/>
    <n v="162"/>
  </r>
  <r>
    <n v="7906"/>
    <x v="184"/>
    <s v="Jagercik"/>
    <x v="43"/>
    <x v="3"/>
    <s v="Corsair 8GB DDR3 CL9 XMS3"/>
    <n v="8"/>
    <d v="2012-03-02T00:00:00"/>
    <s v="ZA"/>
    <n v="96"/>
    <n v="768"/>
  </r>
  <r>
    <n v="7907"/>
    <x v="147"/>
    <s v="Mitkoova"/>
    <x v="14"/>
    <x v="0"/>
    <s v="Fujitsu 3.5 2000GB"/>
    <n v="15"/>
    <d v="2012-10-12T00:00:00"/>
    <s v="PP"/>
    <n v="96"/>
    <n v="1440"/>
  </r>
  <r>
    <n v="7908"/>
    <x v="168"/>
    <s v="Kranerova"/>
    <x v="9"/>
    <x v="0"/>
    <s v="Segate Pipeline HD 1000GB"/>
    <n v="11"/>
    <d v="2012-03-14T00:00:00"/>
    <s v="BA"/>
    <n v="84"/>
    <n v="924"/>
  </r>
  <r>
    <n v="7909"/>
    <x v="249"/>
    <s v="Pecienkaova"/>
    <x v="47"/>
    <x v="3"/>
    <s v="Kingston 4GB DDR3 CL9 STD0"/>
    <n v="1"/>
    <d v="2012-03-15T00:00:00"/>
    <s v="PP"/>
    <n v="92"/>
    <n v="92"/>
  </r>
  <r>
    <n v="7910"/>
    <x v="157"/>
    <s v="Cambel"/>
    <x v="5"/>
    <x v="3"/>
    <s v="Patriot 8GB DDR3 CL9 G2 Series"/>
    <n v="9"/>
    <d v="2012-02-03T00:00:00"/>
    <s v="BA"/>
    <n v="100"/>
    <n v="900"/>
  </r>
  <r>
    <n v="7911"/>
    <x v="250"/>
    <s v="Lepkoova"/>
    <x v="29"/>
    <x v="3"/>
    <s v="Crucial 8GB DDR3 CL9 Ballistix"/>
    <n v="14"/>
    <d v="2012-11-01T00:00:00"/>
    <s v="BB"/>
    <n v="93"/>
    <n v="1302"/>
  </r>
  <r>
    <n v="7912"/>
    <x v="40"/>
    <s v="Nagelova"/>
    <x v="24"/>
    <x v="2"/>
    <s v="OCZ Synapse Cache 128GB"/>
    <n v="8"/>
    <d v="2012-02-16T00:00:00"/>
    <s v="BB"/>
    <n v="76"/>
    <n v="608"/>
  </r>
  <r>
    <n v="7913"/>
    <x v="251"/>
    <s v="Denesi"/>
    <x v="47"/>
    <x v="2"/>
    <s v="OCZ Octane 128GB"/>
    <n v="4"/>
    <d v="2012-08-13T00:00:00"/>
    <s v="BA"/>
    <n v="100"/>
    <n v="400"/>
  </r>
  <r>
    <n v="7914"/>
    <x v="154"/>
    <s v="Gazdik"/>
    <x v="20"/>
    <x v="2"/>
    <s v="Sandisk Extreme 120GB"/>
    <n v="4"/>
    <d v="2012-12-25T00:00:00"/>
    <s v="BB"/>
    <n v="88"/>
    <n v="352"/>
  </r>
  <r>
    <n v="7915"/>
    <x v="252"/>
    <s v="Klesken"/>
    <x v="60"/>
    <x v="2"/>
    <s v="ADATA SX900 XPG 128GB"/>
    <n v="9"/>
    <d v="2012-08-21T00:00:00"/>
    <s v="MA"/>
    <n v="95"/>
    <n v="855"/>
  </r>
  <r>
    <n v="7916"/>
    <x v="253"/>
    <s v="Bunciak"/>
    <x v="39"/>
    <x v="1"/>
    <s v="ADATA UV100"/>
    <n v="4"/>
    <d v="2012-07-22T00:00:00"/>
    <s v="KE"/>
    <n v="99"/>
    <n v="396"/>
  </r>
  <r>
    <n v="7917"/>
    <x v="45"/>
    <s v="Mattaova"/>
    <x v="24"/>
    <x v="1"/>
    <s v="SanDisk Cruzer Blade"/>
    <n v="13"/>
    <d v="2012-07-07T00:00:00"/>
    <s v="BA"/>
    <n v="99"/>
    <n v="1287"/>
  </r>
  <r>
    <n v="7918"/>
    <x v="132"/>
    <s v="Maruskinova"/>
    <x v="27"/>
    <x v="0"/>
    <s v="Western Digital Red 2000GB"/>
    <n v="8"/>
    <d v="2012-08-28T00:00:00"/>
    <s v="PP"/>
    <n v="81"/>
    <n v="648"/>
  </r>
  <r>
    <n v="7919"/>
    <x v="254"/>
    <s v="Kolaj"/>
    <x v="61"/>
    <x v="3"/>
    <s v="Crucial 8GB DDR3 CL9 Ballistix"/>
    <n v="9"/>
    <d v="2012-11-05T00:00:00"/>
    <s v="KE"/>
    <n v="84"/>
    <n v="756"/>
  </r>
  <r>
    <n v="7920"/>
    <x v="61"/>
    <s v="Mihalova"/>
    <x v="36"/>
    <x v="2"/>
    <s v="OCZ Synapse Cache 128GB"/>
    <n v="12"/>
    <d v="2012-07-18T00:00:00"/>
    <s v="KE"/>
    <n v="87"/>
    <n v="1044"/>
  </r>
  <r>
    <n v="7921"/>
    <x v="255"/>
    <s v="Kubischova"/>
    <x v="4"/>
    <x v="3"/>
    <s v="Patriot 8GB DDR3 CL10 Viper 3"/>
    <n v="10"/>
    <d v="2012-10-02T00:00:00"/>
    <s v="PP"/>
    <n v="94"/>
    <n v="940"/>
  </r>
  <r>
    <n v="7922"/>
    <x v="256"/>
    <s v="Pajtinkaova"/>
    <x v="4"/>
    <x v="2"/>
    <s v="OCZ Vertex 3 Low Profile Series 60GB"/>
    <n v="7"/>
    <d v="2012-11-11T00:00:00"/>
    <s v="KE"/>
    <n v="87"/>
    <n v="609"/>
  </r>
  <r>
    <n v="7923"/>
    <x v="27"/>
    <s v="Pltnikova"/>
    <x v="24"/>
    <x v="3"/>
    <s v="Kingston 4GB DDR3 CL9 EEC"/>
    <n v="3"/>
    <d v="2012-12-29T00:00:00"/>
    <s v="PP"/>
    <n v="81"/>
    <n v="243"/>
  </r>
  <r>
    <n v="7924"/>
    <x v="224"/>
    <s v="Andreansky"/>
    <x v="69"/>
    <x v="1"/>
    <s v="SanDisk FlashPen-Cruzer Slice"/>
    <n v="14"/>
    <d v="2012-05-26T00:00:00"/>
    <s v="PP"/>
    <n v="88"/>
    <n v="1232"/>
  </r>
  <r>
    <n v="7925"/>
    <x v="99"/>
    <s v="Marzecova"/>
    <x v="27"/>
    <x v="1"/>
    <s v="SanDisk Cruzer Fit"/>
    <n v="5"/>
    <d v="2012-03-26T00:00:00"/>
    <s v="BA"/>
    <n v="93"/>
    <n v="465"/>
  </r>
  <r>
    <n v="7926"/>
    <x v="27"/>
    <s v="Laurincova"/>
    <x v="16"/>
    <x v="0"/>
    <s v="Western Digital Caviar Blue 1000GB"/>
    <n v="13"/>
    <d v="2012-01-27T00:00:00"/>
    <s v="KE"/>
    <n v="81"/>
    <n v="1053"/>
  </r>
  <r>
    <n v="7927"/>
    <x v="257"/>
    <s v="Belopotocky"/>
    <x v="53"/>
    <x v="1"/>
    <s v="ADATA S102 PRO"/>
    <n v="2"/>
    <d v="2012-09-09T00:00:00"/>
    <s v="ZA"/>
    <n v="95"/>
    <n v="190"/>
  </r>
  <r>
    <n v="7928"/>
    <x v="152"/>
    <s v="Brief"/>
    <x v="18"/>
    <x v="2"/>
    <s v="Kingston HyperX 3K SSD 120GB"/>
    <n v="13"/>
    <d v="2012-06-13T00:00:00"/>
    <s v="MA"/>
    <n v="90"/>
    <n v="1170"/>
  </r>
  <r>
    <n v="7929"/>
    <x v="258"/>
    <s v="Howard"/>
    <x v="46"/>
    <x v="2"/>
    <s v="Kingston SSDNow V +200 60GB"/>
    <n v="5"/>
    <d v="2012-10-21T00:00:00"/>
    <s v="KE"/>
    <n v="86"/>
    <n v="430"/>
  </r>
  <r>
    <n v="7930"/>
    <x v="259"/>
    <s v="Ballinger"/>
    <x v="17"/>
    <x v="0"/>
    <s v="Segate Barracuda XT 2000GB"/>
    <n v="4"/>
    <d v="2012-05-02T00:00:00"/>
    <s v="KE"/>
    <n v="91"/>
    <n v="364"/>
  </r>
  <r>
    <n v="7931"/>
    <x v="78"/>
    <s v="Makoviniova"/>
    <x v="29"/>
    <x v="0"/>
    <s v="Western Digital Red 2000GB"/>
    <n v="10"/>
    <d v="2012-08-06T00:00:00"/>
    <s v="MA"/>
    <n v="81"/>
    <n v="810"/>
  </r>
  <r>
    <n v="7932"/>
    <x v="229"/>
    <s v="Evanoff"/>
    <x v="50"/>
    <x v="0"/>
    <s v="Western Digital VelociRaptor 1000GB"/>
    <n v="10"/>
    <d v="2012-01-11T00:00:00"/>
    <s v="BA"/>
    <n v="88"/>
    <n v="880"/>
  </r>
  <r>
    <n v="7933"/>
    <x v="260"/>
    <s v="Gasparovic"/>
    <x v="70"/>
    <x v="1"/>
    <s v="ADATA S107"/>
    <n v="13"/>
    <d v="2012-05-28T00:00:00"/>
    <s v="ZA"/>
    <n v="92"/>
    <n v="1196"/>
  </r>
  <r>
    <n v="7934"/>
    <x v="261"/>
    <s v="Martonova"/>
    <x v="42"/>
    <x v="3"/>
    <s v="Corsair 4GB DDR3 XMS3"/>
    <n v="15"/>
    <d v="2012-08-01T00:00:00"/>
    <s v="KE"/>
    <n v="98"/>
    <n v="1470"/>
  </r>
  <r>
    <n v="7935"/>
    <x v="262"/>
    <s v="Klafczynski"/>
    <x v="15"/>
    <x v="2"/>
    <s v="ADATA Premier Pre SP900 64GB"/>
    <n v="3"/>
    <d v="2012-05-12T00:00:00"/>
    <s v="BA"/>
    <n v="95"/>
    <n v="285"/>
  </r>
  <r>
    <n v="7936"/>
    <x v="203"/>
    <s v="Paulovicova"/>
    <x v="57"/>
    <x v="3"/>
    <s v="Kingston 4GB DDR3 CL9 STD0"/>
    <n v="8"/>
    <d v="2012-12-15T00:00:00"/>
    <s v="ZA"/>
    <n v="75"/>
    <n v="600"/>
  </r>
  <r>
    <n v="7937"/>
    <x v="139"/>
    <s v="Hrbek"/>
    <x v="51"/>
    <x v="2"/>
    <s v="ADATA SX900 XPG 128GB"/>
    <n v="9"/>
    <d v="2012-09-15T00:00:00"/>
    <s v="PP"/>
    <n v="77"/>
    <n v="693"/>
  </r>
  <r>
    <n v="7938"/>
    <x v="263"/>
    <s v="Odelgaova"/>
    <x v="55"/>
    <x v="1"/>
    <s v="ADATA C906"/>
    <n v="8"/>
    <d v="2012-01-12T00:00:00"/>
    <s v="BA"/>
    <n v="86"/>
    <n v="688"/>
  </r>
  <r>
    <n v="7939"/>
    <x v="73"/>
    <s v="Pilatova"/>
    <x v="26"/>
    <x v="0"/>
    <s v="Western Digital Caviar Green 2000GB"/>
    <n v="8"/>
    <d v="2012-01-26T00:00:00"/>
    <s v="PP"/>
    <n v="90"/>
    <n v="720"/>
  </r>
  <r>
    <n v="7940"/>
    <x v="47"/>
    <s v="Ivan"/>
    <x v="11"/>
    <x v="2"/>
    <s v="Kingston SSDNow V +200 60GB"/>
    <n v="4"/>
    <d v="2012-12-13T00:00:00"/>
    <s v="PP"/>
    <n v="85"/>
    <n v="340"/>
  </r>
  <r>
    <n v="7941"/>
    <x v="264"/>
    <s v="Kriegerova"/>
    <x v="3"/>
    <x v="1"/>
    <s v="Verbatim Store n Go Micro"/>
    <n v="9"/>
    <d v="2012-01-06T00:00:00"/>
    <s v="ZA"/>
    <n v="85"/>
    <n v="765"/>
  </r>
  <r>
    <n v="7942"/>
    <x v="49"/>
    <s v="Ocelova"/>
    <x v="11"/>
    <x v="1"/>
    <s v="Kingston DataTraveler Micro"/>
    <n v="6"/>
    <d v="2012-01-14T00:00:00"/>
    <s v="BA"/>
    <n v="97"/>
    <n v="582"/>
  </r>
  <r>
    <n v="7943"/>
    <x v="151"/>
    <s v="Lauleova"/>
    <x v="7"/>
    <x v="0"/>
    <s v="Western Digital Caviar Green 500GB"/>
    <n v="2"/>
    <d v="2012-12-03T00:00:00"/>
    <s v="BB"/>
    <n v="82"/>
    <n v="164"/>
  </r>
  <r>
    <n v="7944"/>
    <x v="88"/>
    <s v="Pohancanikova"/>
    <x v="39"/>
    <x v="1"/>
    <s v="SanDisk Cruzer Fit"/>
    <n v="3"/>
    <d v="2012-12-29T00:00:00"/>
    <s v="PP"/>
    <n v="83"/>
    <n v="249"/>
  </r>
  <r>
    <n v="7945"/>
    <x v="265"/>
    <s v="Pliestikova"/>
    <x v="73"/>
    <x v="2"/>
    <s v="OCZ Synapse Cache 128GB"/>
    <n v="2"/>
    <d v="2012-03-06T00:00:00"/>
    <s v="BB"/>
    <n v="89"/>
    <n v="178"/>
  </r>
  <r>
    <n v="7946"/>
    <x v="73"/>
    <s v="Lopusnyova"/>
    <x v="16"/>
    <x v="2"/>
    <s v="ADATA Premier Pre SP900 64GB"/>
    <n v="10"/>
    <d v="2012-04-19T00:00:00"/>
    <s v="PP"/>
    <n v="99"/>
    <n v="990"/>
  </r>
  <r>
    <n v="7947"/>
    <x v="266"/>
    <s v="Mitkoova"/>
    <x v="56"/>
    <x v="1"/>
    <s v="Kingston DataTraveler R500"/>
    <n v="14"/>
    <d v="2012-09-27T00:00:00"/>
    <s v="BA"/>
    <n v="95"/>
    <n v="1330"/>
  </r>
  <r>
    <n v="7948"/>
    <x v="267"/>
    <s v="Mayhewova"/>
    <x v="44"/>
    <x v="2"/>
    <s v="ADATA S511E 60GB"/>
    <n v="8"/>
    <d v="2012-10-06T00:00:00"/>
    <s v="ZA"/>
    <n v="80"/>
    <n v="640"/>
  </r>
  <r>
    <n v="7949"/>
    <x v="160"/>
    <s v="Matinecova"/>
    <x v="13"/>
    <x v="1"/>
    <s v="Verbatim Store n Go Micro"/>
    <n v="3"/>
    <d v="2012-04-25T00:00:00"/>
    <s v="ZA"/>
    <n v="100"/>
    <n v="300"/>
  </r>
  <r>
    <n v="7950"/>
    <x v="81"/>
    <s v="Paulenkaova"/>
    <x v="21"/>
    <x v="0"/>
    <s v="Western Digital Caviar Blue 1000GB"/>
    <n v="2"/>
    <d v="2012-09-20T00:00:00"/>
    <s v="ZA"/>
    <n v="99"/>
    <n v="198"/>
  </r>
  <r>
    <n v="7951"/>
    <x v="268"/>
    <s v="Liptakova"/>
    <x v="23"/>
    <x v="0"/>
    <s v="Segate Pipeline HD 1000GB"/>
    <n v="9"/>
    <d v="2012-01-23T00:00:00"/>
    <s v="BA"/>
    <n v="79"/>
    <n v="711"/>
  </r>
  <r>
    <n v="7952"/>
    <x v="77"/>
    <s v="Dobrota"/>
    <x v="35"/>
    <x v="1"/>
    <s v="SanDisk Cruzer Edge"/>
    <n v="9"/>
    <d v="2012-07-29T00:00:00"/>
    <s v="ZA"/>
    <n v="93"/>
    <n v="837"/>
  </r>
  <r>
    <n v="7953"/>
    <x v="178"/>
    <s v="Bandura"/>
    <x v="75"/>
    <x v="3"/>
    <s v="Kingston 4GB DDR3 CL9 EEC"/>
    <n v="2"/>
    <d v="2012-03-18T00:00:00"/>
    <s v="PP"/>
    <n v="81"/>
    <n v="162"/>
  </r>
  <r>
    <n v="7954"/>
    <x v="151"/>
    <s v="Marcinova"/>
    <x v="65"/>
    <x v="3"/>
    <s v="ZEPPELIN 8GB DDR3 GOLD"/>
    <n v="12"/>
    <d v="2012-05-28T00:00:00"/>
    <s v="PP"/>
    <n v="87"/>
    <n v="1044"/>
  </r>
  <r>
    <n v="7955"/>
    <x v="20"/>
    <s v="Petrusova"/>
    <x v="29"/>
    <x v="0"/>
    <s v="Segate Constellation ES 1000GB"/>
    <n v="7"/>
    <d v="2012-08-03T00:00:00"/>
    <s v="KE"/>
    <n v="99"/>
    <n v="693"/>
  </r>
  <r>
    <n v="7956"/>
    <x v="66"/>
    <s v="Hosko"/>
    <x v="35"/>
    <x v="1"/>
    <s v="Kingston DataTraveler 100 G2"/>
    <n v="8"/>
    <d v="2012-06-19T00:00:00"/>
    <s v="KE"/>
    <n v="93"/>
    <n v="744"/>
  </r>
  <r>
    <n v="7957"/>
    <x v="113"/>
    <s v="Eckel"/>
    <x v="11"/>
    <x v="2"/>
    <s v="ADATA S510 60GB"/>
    <n v="14"/>
    <d v="2012-01-17T00:00:00"/>
    <s v="ZA"/>
    <n v="96"/>
    <n v="1344"/>
  </r>
  <r>
    <n v="7958"/>
    <x v="99"/>
    <s v="Moravcikova"/>
    <x v="6"/>
    <x v="0"/>
    <s v="Segate Pipeline HD 1000GB"/>
    <n v="14"/>
    <d v="2012-04-04T00:00:00"/>
    <s v="KE"/>
    <n v="81"/>
    <n v="1134"/>
  </r>
  <r>
    <n v="7959"/>
    <x v="44"/>
    <s v="Hutka"/>
    <x v="23"/>
    <x v="1"/>
    <s v="Kingston DataTraveler 100 G2"/>
    <n v="15"/>
    <d v="2012-01-11T00:00:00"/>
    <s v="ZA"/>
    <n v="84"/>
    <n v="1260"/>
  </r>
  <r>
    <n v="7960"/>
    <x v="106"/>
    <s v="Lojkova"/>
    <x v="70"/>
    <x v="0"/>
    <s v="Western Digital Caviar Blue 1000GB"/>
    <n v="15"/>
    <d v="2012-04-06T00:00:00"/>
    <s v="MA"/>
    <n v="82"/>
    <n v="1230"/>
  </r>
  <r>
    <n v="7961"/>
    <x v="10"/>
    <s v="Budaj"/>
    <x v="76"/>
    <x v="2"/>
    <s v="OCZ Vertex 4 Series 64GB"/>
    <n v="14"/>
    <d v="2012-10-18T00:00:00"/>
    <s v="KE"/>
    <n v="83"/>
    <n v="1162"/>
  </r>
  <r>
    <n v="7962"/>
    <x v="22"/>
    <s v="Mikusova"/>
    <x v="22"/>
    <x v="3"/>
    <s v="Patriot 8GB DDR3 CL10 Viper 3"/>
    <n v="12"/>
    <d v="2012-09-20T00:00:00"/>
    <s v="BB"/>
    <n v="100"/>
    <n v="1200"/>
  </r>
  <r>
    <n v="7963"/>
    <x v="115"/>
    <s v="Piliarkinova"/>
    <x v="58"/>
    <x v="2"/>
    <s v="ADATA S510 60GB"/>
    <n v="11"/>
    <d v="2012-09-14T00:00:00"/>
    <s v="ZA"/>
    <n v="75"/>
    <n v="825"/>
  </r>
  <r>
    <n v="7964"/>
    <x v="222"/>
    <s v="Bacusan"/>
    <x v="7"/>
    <x v="3"/>
    <s v="Patriot 8GB DDR3 CL9 G2 Series"/>
    <n v="11"/>
    <d v="2012-04-23T00:00:00"/>
    <s v="ZA"/>
    <n v="87"/>
    <n v="957"/>
  </r>
  <r>
    <n v="7965"/>
    <x v="199"/>
    <s v="Kaslik"/>
    <x v="0"/>
    <x v="2"/>
    <s v="Intel 520 240GB"/>
    <n v="9"/>
    <d v="2012-01-02T00:00:00"/>
    <s v="BA"/>
    <n v="79"/>
    <n v="711"/>
  </r>
  <r>
    <n v="7966"/>
    <x v="269"/>
    <s v="Krnacova"/>
    <x v="12"/>
    <x v="3"/>
    <s v="Kingston 4GB DDR3 CL9 STD0"/>
    <n v="14"/>
    <d v="2012-01-27T00:00:00"/>
    <s v="MA"/>
    <n v="92"/>
    <n v="1288"/>
  </r>
  <r>
    <n v="7967"/>
    <x v="205"/>
    <s v="Mikulasiova"/>
    <x v="57"/>
    <x v="3"/>
    <s v="Crucial 4GB DDR3 CL9"/>
    <n v="12"/>
    <d v="2012-04-10T00:00:00"/>
    <s v="BA"/>
    <n v="79"/>
    <n v="948"/>
  </r>
  <r>
    <n v="7968"/>
    <x v="265"/>
    <s v="Lauleova"/>
    <x v="12"/>
    <x v="2"/>
    <s v="Sandisk Extreme 120GB"/>
    <n v="13"/>
    <d v="2012-07-28T00:00:00"/>
    <s v="KE"/>
    <n v="88"/>
    <n v="1144"/>
  </r>
  <r>
    <n v="7969"/>
    <x v="144"/>
    <s v="Altnau"/>
    <x v="25"/>
    <x v="3"/>
    <s v="Corsair 4GB DDR3 XMS3"/>
    <n v="7"/>
    <d v="2012-11-18T00:00:00"/>
    <s v="PP"/>
    <n v="91"/>
    <n v="637"/>
  </r>
  <r>
    <n v="7970"/>
    <x v="149"/>
    <s v="Lepkoova"/>
    <x v="42"/>
    <x v="0"/>
    <s v="Western Digital Red 2000GB"/>
    <n v="2"/>
    <d v="2012-08-26T00:00:00"/>
    <s v="PP"/>
    <n v="79"/>
    <n v="158"/>
  </r>
  <r>
    <n v="7971"/>
    <x v="139"/>
    <s v="Komora-Luptovciak"/>
    <x v="15"/>
    <x v="1"/>
    <s v="Kingston DataTraveler 101 G2"/>
    <n v="11"/>
    <d v="2012-09-23T00:00:00"/>
    <s v="MA"/>
    <n v="81"/>
    <n v="891"/>
  </r>
  <r>
    <n v="7972"/>
    <x v="176"/>
    <s v="Kelvany"/>
    <x v="69"/>
    <x v="3"/>
    <s v="ADATA 8GB DDR3 CL11"/>
    <n v="12"/>
    <d v="2012-05-27T00:00:00"/>
    <s v="ZA"/>
    <n v="77"/>
    <n v="924"/>
  </r>
  <r>
    <n v="7973"/>
    <x v="107"/>
    <s v="Haviar"/>
    <x v="45"/>
    <x v="2"/>
    <s v="OCZ Vertex 3 Low Profile Series 60GB"/>
    <n v="2"/>
    <d v="2012-03-07T00:00:00"/>
    <s v="PP"/>
    <n v="89"/>
    <n v="178"/>
  </r>
  <r>
    <n v="7974"/>
    <x v="206"/>
    <s v="Michalcikova"/>
    <x v="2"/>
    <x v="0"/>
    <s v="Fujitsu 3.5 500GB"/>
    <n v="11"/>
    <d v="2012-01-29T00:00:00"/>
    <s v="ZA"/>
    <n v="96"/>
    <n v="1056"/>
  </r>
  <r>
    <n v="7975"/>
    <x v="10"/>
    <s v="Gronell"/>
    <x v="42"/>
    <x v="0"/>
    <s v="Western Digital Caviar Green 500GB"/>
    <n v="5"/>
    <d v="2012-09-10T00:00:00"/>
    <s v="PP"/>
    <n v="82"/>
    <n v="410"/>
  </r>
  <r>
    <n v="7976"/>
    <x v="153"/>
    <s v="Kriegerova"/>
    <x v="11"/>
    <x v="0"/>
    <s v="Segate Barracuda 7200.12 2000GB"/>
    <n v="4"/>
    <d v="2012-06-04T00:00:00"/>
    <s v="PP"/>
    <n v="92"/>
    <n v="368"/>
  </r>
  <r>
    <n v="7977"/>
    <x v="270"/>
    <s v="Moravcikova"/>
    <x v="18"/>
    <x v="2"/>
    <s v="Kingston SSDNow V +200 240GB"/>
    <n v="11"/>
    <d v="2012-02-11T00:00:00"/>
    <s v="BA"/>
    <n v="91"/>
    <n v="1001"/>
  </r>
  <r>
    <n v="7978"/>
    <x v="29"/>
    <s v="Bosela"/>
    <x v="39"/>
    <x v="2"/>
    <s v="OCZ Agaility 3 Series 120GB"/>
    <n v="7"/>
    <d v="2012-08-05T00:00:00"/>
    <s v="KE"/>
    <n v="80"/>
    <n v="560"/>
  </r>
  <r>
    <n v="7979"/>
    <x v="271"/>
    <s v="Libicova"/>
    <x v="15"/>
    <x v="0"/>
    <s v="Western Digital Red 2000GB"/>
    <n v="2"/>
    <d v="2012-11-23T00:00:00"/>
    <s v="KE"/>
    <n v="94"/>
    <n v="188"/>
  </r>
  <r>
    <n v="7980"/>
    <x v="138"/>
    <s v="Palazzoova"/>
    <x v="54"/>
    <x v="2"/>
    <s v="OCZ Vertex 3 Series 120GB"/>
    <n v="5"/>
    <d v="2012-09-04T00:00:00"/>
    <s v="BB"/>
    <n v="98"/>
    <n v="490"/>
  </r>
  <r>
    <n v="7981"/>
    <x v="196"/>
    <s v="Novakova"/>
    <x v="15"/>
    <x v="1"/>
    <s v="Kingston DataTraveler R3.0"/>
    <n v="5"/>
    <d v="2012-08-06T00:00:00"/>
    <s v="BA"/>
    <n v="80"/>
    <n v="400"/>
  </r>
  <r>
    <n v="7982"/>
    <x v="221"/>
    <s v="Bercik"/>
    <x v="19"/>
    <x v="1"/>
    <s v="SanDisk Cruzer Edge"/>
    <n v="14"/>
    <d v="2012-07-26T00:00:00"/>
    <s v="BB"/>
    <n v="92"/>
    <n v="1288"/>
  </r>
  <r>
    <n v="7983"/>
    <x v="272"/>
    <s v="Brenkus"/>
    <x v="79"/>
    <x v="3"/>
    <s v="ADATA 8GB DDR CL9"/>
    <n v="9"/>
    <d v="2012-12-27T00:00:00"/>
    <s v="PP"/>
    <n v="100"/>
    <n v="900"/>
  </r>
  <r>
    <n v="7984"/>
    <x v="175"/>
    <s v="Murinova"/>
    <x v="50"/>
    <x v="3"/>
    <s v="ADATA 8GB DDR3 CL11"/>
    <n v="15"/>
    <d v="2012-06-27T00:00:00"/>
    <s v="ZA"/>
    <n v="76"/>
    <n v="1140"/>
  </r>
  <r>
    <n v="7985"/>
    <x v="56"/>
    <s v="Giablo"/>
    <x v="38"/>
    <x v="0"/>
    <s v="Western Digital Caviar Blue 1000GB"/>
    <n v="10"/>
    <d v="2012-12-24T00:00:00"/>
    <s v="BA"/>
    <n v="78"/>
    <n v="780"/>
  </r>
  <r>
    <n v="7986"/>
    <x v="188"/>
    <s v="Juhasz"/>
    <x v="48"/>
    <x v="1"/>
    <s v="ADATA S102 PRO"/>
    <n v="5"/>
    <d v="2012-04-20T00:00:00"/>
    <s v="BA"/>
    <n v="83"/>
    <n v="415"/>
  </r>
  <r>
    <n v="7987"/>
    <x v="230"/>
    <s v="Pecienkaova"/>
    <x v="51"/>
    <x v="0"/>
    <s v="Western Digital Caviar Green 1000GB"/>
    <n v="12"/>
    <d v="2012-04-02T00:00:00"/>
    <s v="KE"/>
    <n v="97"/>
    <n v="1164"/>
  </r>
  <r>
    <n v="7988"/>
    <x v="273"/>
    <s v="Kralikova"/>
    <x v="45"/>
    <x v="1"/>
    <s v="Kingston DataTraveler R3.0"/>
    <n v="5"/>
    <d v="2012-11-05T00:00:00"/>
    <s v="BA"/>
    <n v="91"/>
    <n v="455"/>
  </r>
  <r>
    <n v="7989"/>
    <x v="116"/>
    <s v="Mazanecova"/>
    <x v="42"/>
    <x v="2"/>
    <s v="OCZ Vertex 3 Low Profile Series 60GB"/>
    <n v="11"/>
    <d v="2012-11-26T00:00:00"/>
    <s v="KE"/>
    <n v="98"/>
    <n v="1078"/>
  </r>
  <r>
    <n v="7990"/>
    <x v="228"/>
    <s v="Nicholsova"/>
    <x v="51"/>
    <x v="2"/>
    <s v="Kingston SSDNow V +200 240GB"/>
    <n v="10"/>
    <d v="2012-11-13T00:00:00"/>
    <s v="PP"/>
    <n v="90"/>
    <n v="900"/>
  </r>
  <r>
    <n v="7991"/>
    <x v="209"/>
    <s v="Kochan"/>
    <x v="74"/>
    <x v="1"/>
    <s v="Verbatim Store n Go Executive"/>
    <n v="6"/>
    <d v="2012-02-21T00:00:00"/>
    <s v="KE"/>
    <n v="80"/>
    <n v="480"/>
  </r>
  <r>
    <n v="7992"/>
    <x v="205"/>
    <s v="Maculaova"/>
    <x v="1"/>
    <x v="0"/>
    <s v="Segate SV35.5 500GB"/>
    <n v="15"/>
    <d v="2012-10-28T00:00:00"/>
    <s v="KE"/>
    <n v="93"/>
    <n v="1395"/>
  </r>
  <r>
    <n v="7993"/>
    <x v="233"/>
    <s v="Drga"/>
    <x v="70"/>
    <x v="1"/>
    <s v="SanDisk Cruzer Extreme"/>
    <n v="11"/>
    <d v="2012-05-01T00:00:00"/>
    <s v="MA"/>
    <n v="98"/>
    <n v="1078"/>
  </r>
  <r>
    <n v="7994"/>
    <x v="200"/>
    <s v="Podholska"/>
    <x v="19"/>
    <x v="2"/>
    <s v="OCZ Vertex 4 Series 64GB"/>
    <n v="15"/>
    <d v="2012-10-22T00:00:00"/>
    <s v="PP"/>
    <n v="89"/>
    <n v="1335"/>
  </r>
  <r>
    <n v="7995"/>
    <x v="274"/>
    <s v="Krnacova"/>
    <x v="25"/>
    <x v="1"/>
    <s v="Sandisk Cruzer Backup"/>
    <n v="14"/>
    <d v="2012-03-24T00:00:00"/>
    <s v="PP"/>
    <n v="96"/>
    <n v="1344"/>
  </r>
  <r>
    <n v="7996"/>
    <x v="275"/>
    <s v="Nezbedova"/>
    <x v="43"/>
    <x v="2"/>
    <s v="ADATA Premier Pre SP900 64GB"/>
    <n v="11"/>
    <d v="2012-11-18T00:00:00"/>
    <s v="PP"/>
    <n v="83"/>
    <n v="913"/>
  </r>
  <r>
    <n v="7997"/>
    <x v="276"/>
    <s v="Kupcokova"/>
    <x v="70"/>
    <x v="1"/>
    <s v="SanDisk Cruzer Edge"/>
    <n v="10"/>
    <d v="2012-09-08T00:00:00"/>
    <s v="BB"/>
    <n v="98"/>
    <n v="980"/>
  </r>
  <r>
    <n v="7998"/>
    <x v="218"/>
    <s v="Burdy"/>
    <x v="47"/>
    <x v="1"/>
    <s v="ADATA C906"/>
    <n v="10"/>
    <d v="2012-10-04T00:00:00"/>
    <s v="BB"/>
    <n v="88"/>
    <n v="880"/>
  </r>
  <r>
    <n v="7999"/>
    <x v="277"/>
    <s v="Paulenkaova"/>
    <x v="11"/>
    <x v="0"/>
    <s v="Segate Barracuda 7200.12 2000GB"/>
    <n v="15"/>
    <d v="2012-06-02T00:00:00"/>
    <s v="PP"/>
    <n v="86"/>
    <n v="1290"/>
  </r>
  <r>
    <n v="8000"/>
    <x v="213"/>
    <s v="Medvedova"/>
    <x v="31"/>
    <x v="0"/>
    <s v="Segate Barracuda Green 1000GB"/>
    <n v="8"/>
    <d v="2012-07-04T00:00:00"/>
    <s v="MA"/>
    <n v="79"/>
    <n v="632"/>
  </r>
  <r>
    <n v="8001"/>
    <x v="77"/>
    <s v="Kamensky"/>
    <x v="24"/>
    <x v="1"/>
    <s v="Kingston DataTraveler Micro"/>
    <n v="13"/>
    <d v="2012-04-03T00:00:00"/>
    <s v="PP"/>
    <n v="96"/>
    <n v="1248"/>
  </r>
  <r>
    <n v="8002"/>
    <x v="278"/>
    <s v="Lickoova"/>
    <x v="78"/>
    <x v="1"/>
    <s v="ADATA C906"/>
    <n v="6"/>
    <d v="2012-06-23T00:00:00"/>
    <s v="PP"/>
    <n v="96"/>
    <n v="576"/>
  </r>
  <r>
    <n v="8003"/>
    <x v="161"/>
    <s v="Alt"/>
    <x v="51"/>
    <x v="1"/>
    <s v="Sandisk Cruzer Retail"/>
    <n v="4"/>
    <d v="2012-01-05T00:00:00"/>
    <s v="PP"/>
    <n v="91"/>
    <n v="364"/>
  </r>
  <r>
    <n v="8004"/>
    <x v="237"/>
    <s v="Kristekova"/>
    <x v="41"/>
    <x v="2"/>
    <s v="Intel 330 120GB"/>
    <n v="15"/>
    <d v="2012-10-10T00:00:00"/>
    <s v="BB"/>
    <n v="97"/>
    <n v="1455"/>
  </r>
  <r>
    <n v="8005"/>
    <x v="221"/>
    <s v="Helena"/>
    <x v="18"/>
    <x v="1"/>
    <s v="Kingston DataTraveler Elite"/>
    <n v="2"/>
    <d v="2012-01-01T00:00:00"/>
    <s v="MA"/>
    <n v="82"/>
    <n v="164"/>
  </r>
  <r>
    <n v="8006"/>
    <x v="154"/>
    <s v="Francik"/>
    <x v="7"/>
    <x v="2"/>
    <s v="Intel 330 120GB"/>
    <n v="10"/>
    <d v="2012-08-17T00:00:00"/>
    <s v="ZA"/>
    <n v="98"/>
    <n v="980"/>
  </r>
  <r>
    <n v="8007"/>
    <x v="279"/>
    <s v="Kliment"/>
    <x v="78"/>
    <x v="2"/>
    <s v="OCZ Vertex 3 MAX IOPS Series 240GB"/>
    <n v="15"/>
    <d v="2012-01-02T00:00:00"/>
    <s v="ZA"/>
    <n v="88"/>
    <n v="1320"/>
  </r>
  <r>
    <n v="8008"/>
    <x v="116"/>
    <s v="Kralikova"/>
    <x v="78"/>
    <x v="3"/>
    <s v="Crucial 4GB DDR3 CL9"/>
    <n v="8"/>
    <d v="2012-04-24T00:00:00"/>
    <s v="BB"/>
    <n v="83"/>
    <n v="664"/>
  </r>
  <r>
    <n v="8009"/>
    <x v="8"/>
    <s v="Kocprd"/>
    <x v="38"/>
    <x v="3"/>
    <s v="Corsair 8GB DDR3 CL9 XMS3"/>
    <n v="7"/>
    <d v="2012-05-14T00:00:00"/>
    <s v="BA"/>
    <n v="84"/>
    <n v="588"/>
  </r>
  <r>
    <n v="8010"/>
    <x v="280"/>
    <s v="Bohacik"/>
    <x v="5"/>
    <x v="2"/>
    <s v="Kingston SSDNow V +200 60GB"/>
    <n v="4"/>
    <d v="2012-01-01T00:00:00"/>
    <s v="KE"/>
    <n v="82"/>
    <n v="328"/>
  </r>
  <r>
    <n v="8011"/>
    <x v="12"/>
    <s v="Dunajsky"/>
    <x v="61"/>
    <x v="3"/>
    <s v="Patriot 8GB DDR3 CL10 Viper 3"/>
    <n v="6"/>
    <d v="2012-05-05T00:00:00"/>
    <s v="MA"/>
    <n v="96"/>
    <n v="576"/>
  </r>
  <r>
    <n v="8012"/>
    <x v="229"/>
    <s v="Denesi"/>
    <x v="23"/>
    <x v="2"/>
    <s v="Intel 520 120GB"/>
    <n v="6"/>
    <d v="2012-08-23T00:00:00"/>
    <s v="MA"/>
    <n v="91"/>
    <n v="546"/>
  </r>
  <r>
    <n v="8013"/>
    <x v="259"/>
    <s v="Hutka"/>
    <x v="77"/>
    <x v="2"/>
    <s v="OCZ Synapse Cache 128GB"/>
    <n v="14"/>
    <d v="2012-04-18T00:00:00"/>
    <s v="ZA"/>
    <n v="85"/>
    <n v="1190"/>
  </r>
  <r>
    <n v="8014"/>
    <x v="30"/>
    <s v="Kruszynskiova"/>
    <x v="57"/>
    <x v="0"/>
    <s v="Western Digital Red 2000GB"/>
    <n v="15"/>
    <d v="2012-08-07T00:00:00"/>
    <s v="PP"/>
    <n v="89"/>
    <n v="1335"/>
  </r>
  <r>
    <n v="8015"/>
    <x v="87"/>
    <s v="Kolesar"/>
    <x v="38"/>
    <x v="1"/>
    <s v="Kingston DataTraveler Micro"/>
    <n v="11"/>
    <d v="2012-03-12T00:00:00"/>
    <s v="PP"/>
    <n v="96"/>
    <n v="1056"/>
  </r>
  <r>
    <n v="8016"/>
    <x v="281"/>
    <s v="Dolinsky"/>
    <x v="58"/>
    <x v="1"/>
    <s v="ADATA C906"/>
    <n v="3"/>
    <d v="2012-02-20T00:00:00"/>
    <s v="KE"/>
    <n v="89"/>
    <n v="267"/>
  </r>
  <r>
    <n v="8017"/>
    <x v="35"/>
    <s v="Duhan"/>
    <x v="10"/>
    <x v="0"/>
    <s v="Segate Barracuda XT 2000GB"/>
    <n v="9"/>
    <d v="2012-01-17T00:00:00"/>
    <s v="PP"/>
    <n v="83"/>
    <n v="747"/>
  </r>
  <r>
    <n v="8018"/>
    <x v="282"/>
    <s v="Noellnerova"/>
    <x v="43"/>
    <x v="2"/>
    <s v="ADATA Premier Pre SP900 64GB"/>
    <n v="14"/>
    <d v="2012-10-21T00:00:00"/>
    <s v="KE"/>
    <n v="97"/>
    <n v="1358"/>
  </r>
  <r>
    <n v="8019"/>
    <x v="249"/>
    <s v="Palazzoova"/>
    <x v="3"/>
    <x v="3"/>
    <s v="Patriot 8GB DDR3 CL10 Viper 3"/>
    <n v="14"/>
    <d v="2012-11-05T00:00:00"/>
    <s v="BB"/>
    <n v="99"/>
    <n v="1386"/>
  </r>
  <r>
    <n v="8020"/>
    <x v="192"/>
    <s v="Ondrasikova"/>
    <x v="53"/>
    <x v="1"/>
    <s v="ADATA S805"/>
    <n v="15"/>
    <d v="2012-12-08T00:00:00"/>
    <s v="MA"/>
    <n v="86"/>
    <n v="1290"/>
  </r>
  <r>
    <n v="8021"/>
    <x v="283"/>
    <s v="Letkoova"/>
    <x v="40"/>
    <x v="3"/>
    <s v="Kingston 4GB DDR3 CL9 STD0"/>
    <n v="14"/>
    <d v="2012-05-23T00:00:00"/>
    <s v="PP"/>
    <n v="99"/>
    <n v="1386"/>
  </r>
  <r>
    <n v="8022"/>
    <x v="284"/>
    <s v="Mikusova"/>
    <x v="10"/>
    <x v="0"/>
    <s v="Western Digital VelociRaptor 1000GB"/>
    <n v="10"/>
    <d v="2012-03-28T00:00:00"/>
    <s v="MA"/>
    <n v="76"/>
    <n v="760"/>
  </r>
  <r>
    <n v="8023"/>
    <x v="285"/>
    <s v="Belopotocky"/>
    <x v="20"/>
    <x v="3"/>
    <s v="Patriot 4GB DDR3 Signature Line"/>
    <n v="3"/>
    <d v="2012-11-22T00:00:00"/>
    <s v="PP"/>
    <n v="93"/>
    <n v="279"/>
  </r>
  <r>
    <n v="8024"/>
    <x v="224"/>
    <s v="Chovanec"/>
    <x v="22"/>
    <x v="1"/>
    <s v="Kingston DataTraveler Elite"/>
    <n v="11"/>
    <d v="2012-08-09T00:00:00"/>
    <s v="MA"/>
    <n v="90"/>
    <n v="990"/>
  </r>
  <r>
    <n v="8025"/>
    <x v="159"/>
    <s v="Dordik"/>
    <x v="44"/>
    <x v="3"/>
    <s v="Crucial 4GB DDR3 CL9"/>
    <n v="12"/>
    <d v="2012-12-12T00:00:00"/>
    <s v="KE"/>
    <n v="86"/>
    <n v="1032"/>
  </r>
  <r>
    <n v="8026"/>
    <x v="49"/>
    <s v="Lichvarova"/>
    <x v="11"/>
    <x v="1"/>
    <s v="Verbatim Store n Go Executive"/>
    <n v="5"/>
    <d v="2012-06-02T00:00:00"/>
    <s v="PP"/>
    <n v="99"/>
    <n v="495"/>
  </r>
  <r>
    <n v="8027"/>
    <x v="170"/>
    <s v="Lehotskyova"/>
    <x v="1"/>
    <x v="2"/>
    <s v="OCZ Octane 128GB"/>
    <n v="5"/>
    <d v="2012-09-04T00:00:00"/>
    <s v="MA"/>
    <n v="85"/>
    <n v="425"/>
  </r>
  <r>
    <n v="8028"/>
    <x v="286"/>
    <s v="Caban"/>
    <x v="17"/>
    <x v="0"/>
    <s v="Segate Barracuda 7200.12 2000GB"/>
    <n v="8"/>
    <d v="2012-10-05T00:00:00"/>
    <s v="ZA"/>
    <n v="98"/>
    <n v="784"/>
  </r>
  <r>
    <n v="8029"/>
    <x v="287"/>
    <s v="Butora"/>
    <x v="26"/>
    <x v="3"/>
    <s v="Kingston 4GB DDR3 CL9 EEC"/>
    <n v="8"/>
    <d v="2012-05-27T00:00:00"/>
    <s v="ZA"/>
    <n v="88"/>
    <n v="704"/>
  </r>
  <r>
    <n v="8030"/>
    <x v="239"/>
    <s v="Matusakova"/>
    <x v="8"/>
    <x v="0"/>
    <s v="Segate Barracuda Green 1000GB"/>
    <n v="3"/>
    <d v="2012-12-06T00:00:00"/>
    <s v="BB"/>
    <n v="87"/>
    <n v="261"/>
  </r>
  <r>
    <n v="8031"/>
    <x v="184"/>
    <s v="Fillo"/>
    <x v="57"/>
    <x v="0"/>
    <s v="Segate SV35.5 500GB"/>
    <n v="10"/>
    <d v="2012-01-12T00:00:00"/>
    <s v="KE"/>
    <n v="95"/>
    <n v="950"/>
  </r>
  <r>
    <n v="8032"/>
    <x v="4"/>
    <s v="Komora-Luptovciak"/>
    <x v="13"/>
    <x v="2"/>
    <s v="OCZ Vertex 3 MAX IOPS Series 240GB"/>
    <n v="7"/>
    <d v="2012-11-18T00:00:00"/>
    <s v="ZA"/>
    <n v="75"/>
    <n v="525"/>
  </r>
  <r>
    <n v="8033"/>
    <x v="210"/>
    <s v="Kubaskyova"/>
    <x v="29"/>
    <x v="0"/>
    <s v="Fujitsu 3.5 2000GB"/>
    <n v="10"/>
    <d v="2012-05-05T00:00:00"/>
    <s v="KE"/>
    <n v="91"/>
    <n v="910"/>
  </r>
  <r>
    <n v="8034"/>
    <x v="288"/>
    <s v="Cicmanec"/>
    <x v="7"/>
    <x v="3"/>
    <s v="Kingston 4GB DDR3 CL9 STD0"/>
    <n v="10"/>
    <d v="2012-04-02T00:00:00"/>
    <s v="KE"/>
    <n v="77"/>
    <n v="770"/>
  </r>
  <r>
    <n v="8035"/>
    <x v="289"/>
    <s v="Harvanka"/>
    <x v="29"/>
    <x v="1"/>
    <s v="ADATA S107"/>
    <n v="14"/>
    <d v="2012-04-21T00:00:00"/>
    <s v="BB"/>
    <n v="80"/>
    <n v="1120"/>
  </r>
  <r>
    <n v="8036"/>
    <x v="59"/>
    <s v="Auxt"/>
    <x v="36"/>
    <x v="2"/>
    <s v="OCZ Vertex 3 Series 120GB"/>
    <n v="13"/>
    <d v="2012-03-20T00:00:00"/>
    <s v="KE"/>
    <n v="97"/>
    <n v="1261"/>
  </r>
  <r>
    <n v="8037"/>
    <x v="240"/>
    <s v="Mojcakova"/>
    <x v="34"/>
    <x v="2"/>
    <s v="Kingston SSDNow V +200 240GB"/>
    <n v="3"/>
    <d v="2012-11-17T00:00:00"/>
    <s v="BB"/>
    <n v="81"/>
    <n v="243"/>
  </r>
  <r>
    <n v="8038"/>
    <x v="290"/>
    <s v="Kantarik"/>
    <x v="38"/>
    <x v="1"/>
    <s v="Verbatim Store n Go Executive"/>
    <n v="5"/>
    <d v="2012-08-12T00:00:00"/>
    <s v="BB"/>
    <n v="100"/>
    <n v="500"/>
  </r>
  <r>
    <n v="8039"/>
    <x v="188"/>
    <s v="Kotrcka"/>
    <x v="31"/>
    <x v="1"/>
    <s v="SanDisk Cruzer Extreme"/>
    <n v="9"/>
    <d v="2012-02-27T00:00:00"/>
    <s v="MA"/>
    <n v="77"/>
    <n v="693"/>
  </r>
  <r>
    <n v="8040"/>
    <x v="176"/>
    <s v="Kieborz"/>
    <x v="65"/>
    <x v="3"/>
    <s v="Crucial 8GB DDR3 CL9 Ballistix"/>
    <n v="6"/>
    <d v="2012-02-23T00:00:00"/>
    <s v="BA"/>
    <n v="77"/>
    <n v="462"/>
  </r>
  <r>
    <n v="8041"/>
    <x v="291"/>
    <s v="Hrbek"/>
    <x v="28"/>
    <x v="1"/>
    <s v="Verbatim Store n Go Micro"/>
    <n v="4"/>
    <d v="2012-12-16T00:00:00"/>
    <s v="PP"/>
    <n v="81"/>
    <n v="324"/>
  </r>
  <r>
    <n v="8042"/>
    <x v="262"/>
    <s v="Kieborz"/>
    <x v="62"/>
    <x v="0"/>
    <s v="Western Digital Caviar Black 500GB"/>
    <n v="15"/>
    <d v="2012-05-01T00:00:00"/>
    <s v="PP"/>
    <n v="90"/>
    <n v="1350"/>
  </r>
  <r>
    <n v="8043"/>
    <x v="50"/>
    <s v="Lojkovicova"/>
    <x v="0"/>
    <x v="2"/>
    <s v="Sandisk Extreme 120GB"/>
    <n v="1"/>
    <d v="2012-10-29T00:00:00"/>
    <s v="BB"/>
    <n v="86"/>
    <n v="86"/>
  </r>
  <r>
    <n v="8044"/>
    <x v="233"/>
    <s v="Caban"/>
    <x v="30"/>
    <x v="2"/>
    <s v="OCZ Petrol Series 64GB"/>
    <n v="10"/>
    <d v="2012-07-15T00:00:00"/>
    <s v="BB"/>
    <n v="83"/>
    <n v="830"/>
  </r>
  <r>
    <n v="8045"/>
    <x v="16"/>
    <s v="Lefkowitzova"/>
    <x v="47"/>
    <x v="3"/>
    <s v="Kingston 4GB DDR3 CL9 STD0"/>
    <n v="5"/>
    <d v="2012-04-14T00:00:00"/>
    <s v="PP"/>
    <n v="96"/>
    <n v="480"/>
  </r>
  <r>
    <n v="8046"/>
    <x v="112"/>
    <s v="Kruszynskiova"/>
    <x v="25"/>
    <x v="2"/>
    <s v="OCZ Vertex 3 MAX IOPS Series 240GB"/>
    <n v="5"/>
    <d v="2012-02-18T00:00:00"/>
    <s v="KE"/>
    <n v="86"/>
    <n v="430"/>
  </r>
  <r>
    <n v="8047"/>
    <x v="60"/>
    <s v="Kadecky"/>
    <x v="17"/>
    <x v="0"/>
    <s v="Fujitsu 3.5 2000GB"/>
    <n v="7"/>
    <d v="2012-02-25T00:00:00"/>
    <s v="ZA"/>
    <n v="91"/>
    <n v="637"/>
  </r>
  <r>
    <n v="8048"/>
    <x v="288"/>
    <s v="Dunajsky"/>
    <x v="8"/>
    <x v="3"/>
    <s v="Corsair 4GB DDR3 XMS3"/>
    <n v="15"/>
    <d v="2012-06-01T00:00:00"/>
    <s v="MA"/>
    <n v="89"/>
    <n v="1335"/>
  </r>
  <r>
    <n v="8049"/>
    <x v="158"/>
    <s v="Komora-Luptovciak"/>
    <x v="17"/>
    <x v="2"/>
    <s v="ADATA S510 60GB"/>
    <n v="1"/>
    <d v="2012-03-17T00:00:00"/>
    <s v="ZA"/>
    <n v="86"/>
    <n v="86"/>
  </r>
  <r>
    <n v="8050"/>
    <x v="184"/>
    <s v="Docekal"/>
    <x v="79"/>
    <x v="0"/>
    <s v="Segate SV35.5 500GB"/>
    <n v="10"/>
    <d v="2012-05-22T00:00:00"/>
    <s v="MA"/>
    <n v="90"/>
    <n v="900"/>
  </r>
  <r>
    <n v="8051"/>
    <x v="38"/>
    <s v="Pipisova"/>
    <x v="53"/>
    <x v="1"/>
    <s v="ADATA S107"/>
    <n v="3"/>
    <d v="2012-03-07T00:00:00"/>
    <s v="BA"/>
    <n v="85"/>
    <n v="255"/>
  </r>
  <r>
    <n v="8052"/>
    <x v="230"/>
    <s v="Papajova"/>
    <x v="54"/>
    <x v="3"/>
    <s v="ZEPPELIN 8GB DDR3 GOLD"/>
    <n v="14"/>
    <d v="2012-01-18T00:00:00"/>
    <s v="PP"/>
    <n v="94"/>
    <n v="1316"/>
  </r>
  <r>
    <n v="8053"/>
    <x v="35"/>
    <s v="Chamar"/>
    <x v="76"/>
    <x v="2"/>
    <s v="Intel 520 120GB"/>
    <n v="9"/>
    <d v="2012-03-18T00:00:00"/>
    <s v="KE"/>
    <n v="97"/>
    <n v="873"/>
  </r>
  <r>
    <n v="8054"/>
    <x v="292"/>
    <s v="Lauleova"/>
    <x v="4"/>
    <x v="2"/>
    <s v="OCZ Octane 128GB"/>
    <n v="5"/>
    <d v="2012-02-22T00:00:00"/>
    <s v="KE"/>
    <n v="95"/>
    <n v="475"/>
  </r>
  <r>
    <n v="8055"/>
    <x v="150"/>
    <s v="Morgensternova"/>
    <x v="2"/>
    <x v="0"/>
    <s v="Fujitsu 3.5 500GB"/>
    <n v="2"/>
    <d v="2012-11-21T00:00:00"/>
    <s v="PP"/>
    <n v="100"/>
    <n v="200"/>
  </r>
  <r>
    <n v="8056"/>
    <x v="240"/>
    <s v="Mangoldova"/>
    <x v="6"/>
    <x v="0"/>
    <s v="Western Digital Red 2000GB"/>
    <n v="2"/>
    <d v="2012-02-17T00:00:00"/>
    <s v="MA"/>
    <n v="89"/>
    <n v="178"/>
  </r>
  <r>
    <n v="8057"/>
    <x v="39"/>
    <s v="Matusakova"/>
    <x v="8"/>
    <x v="0"/>
    <s v="Segate Barracuda 7200.12 2000GB"/>
    <n v="14"/>
    <d v="2012-07-17T00:00:00"/>
    <s v="KE"/>
    <n v="92"/>
    <n v="1288"/>
  </r>
  <r>
    <n v="8058"/>
    <x v="189"/>
    <s v="Mullerova"/>
    <x v="68"/>
    <x v="0"/>
    <s v="Western Digital Caviar Blue 1000GB"/>
    <n v="15"/>
    <d v="2012-06-17T00:00:00"/>
    <s v="MA"/>
    <n v="77"/>
    <n v="1155"/>
  </r>
  <r>
    <n v="8059"/>
    <x v="37"/>
    <s v="Lukacova"/>
    <x v="3"/>
    <x v="0"/>
    <s v="Western Digital RE Raid Edition 4000GB"/>
    <n v="10"/>
    <d v="2012-10-27T00:00:00"/>
    <s v="MA"/>
    <n v="99"/>
    <n v="990"/>
  </r>
  <r>
    <n v="8060"/>
    <x v="293"/>
    <s v="Luptakova"/>
    <x v="19"/>
    <x v="0"/>
    <s v="Western Digital Red 1000GB"/>
    <n v="5"/>
    <d v="2012-05-15T00:00:00"/>
    <s v="BB"/>
    <n v="85"/>
    <n v="425"/>
  </r>
  <r>
    <n v="8061"/>
    <x v="53"/>
    <s v="Palesova"/>
    <x v="10"/>
    <x v="3"/>
    <s v="Corsair 8GB DDR3 CL9 XMS3"/>
    <n v="1"/>
    <d v="2012-05-01T00:00:00"/>
    <s v="BA"/>
    <n v="82"/>
    <n v="82"/>
  </r>
  <r>
    <n v="8062"/>
    <x v="17"/>
    <s v="Barek"/>
    <x v="54"/>
    <x v="2"/>
    <s v="ADATA Premier Pre SP900 64GB"/>
    <n v="1"/>
    <d v="2012-01-06T00:00:00"/>
    <s v="ZA"/>
    <n v="82"/>
    <n v="82"/>
  </r>
  <r>
    <n v="8063"/>
    <x v="129"/>
    <s v="Haas"/>
    <x v="27"/>
    <x v="1"/>
    <s v="Sandisk Cruzer Retail"/>
    <n v="15"/>
    <d v="2012-08-20T00:00:00"/>
    <s v="MA"/>
    <n v="90"/>
    <n v="1350"/>
  </r>
  <r>
    <n v="8064"/>
    <x v="181"/>
    <s v="Korim"/>
    <x v="11"/>
    <x v="2"/>
    <s v="ADATA Premier Pre SP900 64GB"/>
    <n v="8"/>
    <d v="2012-11-14T00:00:00"/>
    <s v="MA"/>
    <n v="94"/>
    <n v="752"/>
  </r>
  <r>
    <n v="8065"/>
    <x v="24"/>
    <s v="Krejciova"/>
    <x v="68"/>
    <x v="1"/>
    <s v="Verbatim Store n Go Micro"/>
    <n v="4"/>
    <d v="2012-10-24T00:00:00"/>
    <s v="KE"/>
    <n v="90"/>
    <n v="360"/>
  </r>
  <r>
    <n v="8066"/>
    <x v="38"/>
    <s v="Podholska"/>
    <x v="79"/>
    <x v="1"/>
    <s v="ADATA S102 PRO"/>
    <n v="4"/>
    <d v="2012-11-20T00:00:00"/>
    <s v="MA"/>
    <n v="80"/>
    <n v="320"/>
  </r>
  <r>
    <n v="8067"/>
    <x v="201"/>
    <s v="Hudec"/>
    <x v="4"/>
    <x v="1"/>
    <s v="ADATA C008"/>
    <n v="6"/>
    <d v="2012-04-08T00:00:00"/>
    <s v="KE"/>
    <n v="81"/>
    <n v="486"/>
  </r>
  <r>
    <n v="8068"/>
    <x v="294"/>
    <s v="Kahoun"/>
    <x v="25"/>
    <x v="3"/>
    <s v="Kingston 4GB DDR3 CL9 STD0"/>
    <n v="15"/>
    <d v="2012-08-10T00:00:00"/>
    <s v="BA"/>
    <n v="98"/>
    <n v="1470"/>
  </r>
  <r>
    <n v="8069"/>
    <x v="183"/>
    <s v="Multanova"/>
    <x v="78"/>
    <x v="0"/>
    <s v="Western Digital Caviar Green 2000GB"/>
    <n v="15"/>
    <d v="2012-02-18T00:00:00"/>
    <s v="BA"/>
    <n v="82"/>
    <n v="1230"/>
  </r>
  <r>
    <n v="8070"/>
    <x v="295"/>
    <s v="Nahlovskyova"/>
    <x v="67"/>
    <x v="2"/>
    <s v="OCZ Synapse Cache 128GB"/>
    <n v="14"/>
    <d v="2012-11-24T00:00:00"/>
    <s v="PP"/>
    <n v="100"/>
    <n v="1400"/>
  </r>
  <r>
    <n v="8071"/>
    <x v="296"/>
    <s v="Michelcikova"/>
    <x v="55"/>
    <x v="1"/>
    <s v="ADATA S107"/>
    <n v="3"/>
    <d v="2012-11-27T00:00:00"/>
    <s v="ZA"/>
    <n v="86"/>
    <n v="258"/>
  </r>
  <r>
    <n v="8072"/>
    <x v="128"/>
    <s v="Pavciakova"/>
    <x v="11"/>
    <x v="1"/>
    <s v="ADATA S102 PRO"/>
    <n v="13"/>
    <d v="2012-07-04T00:00:00"/>
    <s v="PP"/>
    <n v="92"/>
    <n v="1196"/>
  </r>
  <r>
    <n v="8073"/>
    <x v="76"/>
    <s v="Kubizniakova"/>
    <x v="74"/>
    <x v="3"/>
    <s v="Corsair 8GB DD3 CL10 Vengeance"/>
    <n v="5"/>
    <d v="2012-12-05T00:00:00"/>
    <s v="BA"/>
    <n v="100"/>
    <n v="500"/>
  </r>
  <r>
    <n v="8074"/>
    <x v="297"/>
    <s v="Marzecova"/>
    <x v="26"/>
    <x v="0"/>
    <s v="Segate Constellation ES.2 2000GB"/>
    <n v="8"/>
    <d v="2012-10-01T00:00:00"/>
    <s v="BA"/>
    <n v="100"/>
    <n v="800"/>
  </r>
  <r>
    <n v="8075"/>
    <x v="145"/>
    <s v="Mangoldova"/>
    <x v="50"/>
    <x v="2"/>
    <s v="Intel 520 120GB"/>
    <n v="11"/>
    <d v="2012-04-11T00:00:00"/>
    <s v="KE"/>
    <n v="93"/>
    <n v="1023"/>
  </r>
  <r>
    <n v="8076"/>
    <x v="179"/>
    <s v="Bacusan"/>
    <x v="76"/>
    <x v="1"/>
    <s v="ADATA S107"/>
    <n v="5"/>
    <d v="2012-02-12T00:00:00"/>
    <s v="MA"/>
    <n v="93"/>
    <n v="465"/>
  </r>
  <r>
    <n v="8077"/>
    <x v="255"/>
    <s v="Mullerova"/>
    <x v="78"/>
    <x v="2"/>
    <s v="Intel 330 120GB"/>
    <n v="13"/>
    <d v="2012-08-05T00:00:00"/>
    <s v="BB"/>
    <n v="95"/>
    <n v="1235"/>
  </r>
  <r>
    <n v="8078"/>
    <x v="99"/>
    <s v="Multanova"/>
    <x v="38"/>
    <x v="2"/>
    <s v="OCZ Vertex 3 Series 120GB"/>
    <n v="2"/>
    <d v="2012-03-24T00:00:00"/>
    <s v="ZA"/>
    <n v="75"/>
    <n v="150"/>
  </r>
  <r>
    <n v="8079"/>
    <x v="298"/>
    <s v="Matosova"/>
    <x v="62"/>
    <x v="2"/>
    <s v="Intel 330 120GB"/>
    <n v="12"/>
    <d v="2012-08-18T00:00:00"/>
    <s v="MA"/>
    <n v="88"/>
    <n v="1056"/>
  </r>
  <r>
    <n v="8080"/>
    <x v="121"/>
    <s v="Piliarkinova"/>
    <x v="57"/>
    <x v="2"/>
    <s v="ADATA Premier Pre SP900 64GB"/>
    <n v="14"/>
    <d v="2012-02-27T00:00:00"/>
    <s v="ZA"/>
    <n v="81"/>
    <n v="1134"/>
  </r>
  <r>
    <n v="8081"/>
    <x v="232"/>
    <s v="Kruszynskiova"/>
    <x v="6"/>
    <x v="1"/>
    <s v="ADATA UV100"/>
    <n v="13"/>
    <d v="2012-04-26T00:00:00"/>
    <s v="ZA"/>
    <n v="95"/>
    <n v="1235"/>
  </r>
  <r>
    <n v="8082"/>
    <x v="299"/>
    <s v="Kubischova"/>
    <x v="14"/>
    <x v="1"/>
    <s v="Kingston DataTraveler 101 G2"/>
    <n v="8"/>
    <d v="2012-11-11T00:00:00"/>
    <s v="ZA"/>
    <n v="99"/>
    <n v="792"/>
  </r>
  <r>
    <n v="8083"/>
    <x v="3"/>
    <s v="Butora"/>
    <x v="22"/>
    <x v="0"/>
    <s v="Segate Pipeline HD 1000GB"/>
    <n v="6"/>
    <d v="2012-07-04T00:00:00"/>
    <s v="ZA"/>
    <n v="79"/>
    <n v="474"/>
  </r>
  <r>
    <n v="8084"/>
    <x v="166"/>
    <s v="Kahoun"/>
    <x v="34"/>
    <x v="3"/>
    <s v="Patriot 8GB DDR3 CL9 G2 Series"/>
    <n v="2"/>
    <d v="2012-02-21T00:00:00"/>
    <s v="ZA"/>
    <n v="95"/>
    <n v="190"/>
  </r>
  <r>
    <n v="8085"/>
    <x v="257"/>
    <s v="Kantoris"/>
    <x v="39"/>
    <x v="3"/>
    <s v="Kingston 4GB DDR3 CL9 EEC"/>
    <n v="2"/>
    <d v="2012-06-02T00:00:00"/>
    <s v="BA"/>
    <n v="92"/>
    <n v="184"/>
  </r>
  <r>
    <n v="8086"/>
    <x v="131"/>
    <s v="Makoviniova"/>
    <x v="18"/>
    <x v="2"/>
    <s v="Intel 520 240GB"/>
    <n v="9"/>
    <d v="2012-06-18T00:00:00"/>
    <s v="PP"/>
    <n v="98"/>
    <n v="882"/>
  </r>
  <r>
    <n v="8087"/>
    <x v="135"/>
    <s v="Matosova"/>
    <x v="78"/>
    <x v="3"/>
    <s v="Patriot 8GB DDR3 CL10 Viper 3"/>
    <n v="10"/>
    <d v="2012-04-16T00:00:00"/>
    <s v="PP"/>
    <n v="92"/>
    <n v="920"/>
  </r>
  <r>
    <n v="8088"/>
    <x v="300"/>
    <s v="Nikolaidesova"/>
    <x v="13"/>
    <x v="0"/>
    <s v="Segate Barracuda XT 2000GB"/>
    <n v="6"/>
    <d v="2012-03-18T00:00:00"/>
    <s v="BB"/>
    <n v="97"/>
    <n v="582"/>
  </r>
  <r>
    <n v="8089"/>
    <x v="162"/>
    <s v="Bruoth"/>
    <x v="25"/>
    <x v="3"/>
    <s v="ZEPPELIN 8GB DDR3 GOLD"/>
    <n v="12"/>
    <d v="2012-06-23T00:00:00"/>
    <s v="PP"/>
    <n v="89"/>
    <n v="1068"/>
  </r>
  <r>
    <n v="8090"/>
    <x v="251"/>
    <s v="Celar"/>
    <x v="5"/>
    <x v="0"/>
    <s v="Western Digital Caviar Green 1000GB"/>
    <n v="15"/>
    <d v="2012-11-10T00:00:00"/>
    <s v="KE"/>
    <n v="77"/>
    <n v="1155"/>
  </r>
  <r>
    <n v="8091"/>
    <x v="141"/>
    <s v="Kolesar"/>
    <x v="74"/>
    <x v="0"/>
    <s v="Segate Barracuda 7200.12 2000GB"/>
    <n v="6"/>
    <d v="2012-04-04T00:00:00"/>
    <s v="PP"/>
    <n v="100"/>
    <n v="600"/>
  </r>
  <r>
    <n v="8092"/>
    <x v="195"/>
    <s v="Figlus"/>
    <x v="0"/>
    <x v="1"/>
    <s v="Verbatim Store n Go PinStripe"/>
    <n v="3"/>
    <d v="2012-04-22T00:00:00"/>
    <s v="MA"/>
    <n v="89"/>
    <n v="267"/>
  </r>
  <r>
    <n v="8093"/>
    <x v="301"/>
    <s v="Hruska"/>
    <x v="42"/>
    <x v="2"/>
    <s v="Kingston SSDNow V +200 240GB"/>
    <n v="4"/>
    <d v="2012-01-26T00:00:00"/>
    <s v="ZA"/>
    <n v="77"/>
    <n v="308"/>
  </r>
  <r>
    <n v="8094"/>
    <x v="61"/>
    <s v="Podholska"/>
    <x v="73"/>
    <x v="0"/>
    <s v="Fujitsu 3.5 2000GB"/>
    <n v="13"/>
    <d v="2012-11-11T00:00:00"/>
    <s v="BA"/>
    <n v="87"/>
    <n v="1131"/>
  </r>
  <r>
    <n v="8095"/>
    <x v="47"/>
    <s v="Citmar"/>
    <x v="34"/>
    <x v="1"/>
    <s v="Sandisk Cruzer Retail"/>
    <n v="12"/>
    <d v="2012-11-26T00:00:00"/>
    <s v="ZA"/>
    <n v="89"/>
    <n v="1068"/>
  </r>
  <r>
    <n v="8096"/>
    <x v="297"/>
    <s v="Pavciakova"/>
    <x v="13"/>
    <x v="0"/>
    <s v="Western Digital VelociRaptor 1000GB"/>
    <n v="13"/>
    <d v="2012-11-29T00:00:00"/>
    <s v="MA"/>
    <n v="84"/>
    <n v="1092"/>
  </r>
  <r>
    <n v="8097"/>
    <x v="109"/>
    <s v="Lednaova"/>
    <x v="21"/>
    <x v="2"/>
    <s v="Kingston SSDNow V +200 240GB"/>
    <n v="5"/>
    <d v="2012-03-18T00:00:00"/>
    <s v="KE"/>
    <n v="88"/>
    <n v="440"/>
  </r>
  <r>
    <n v="8098"/>
    <x v="271"/>
    <s v="Palazzoova"/>
    <x v="11"/>
    <x v="0"/>
    <s v="Segate Barracuda 7200.12 2000GB"/>
    <n v="7"/>
    <d v="2012-05-25T00:00:00"/>
    <s v="BA"/>
    <n v="92"/>
    <n v="644"/>
  </r>
  <r>
    <n v="8099"/>
    <x v="302"/>
    <s v="Marconiova"/>
    <x v="74"/>
    <x v="3"/>
    <s v="Patriot 8GB DDR3 CL10 Viper 3"/>
    <n v="13"/>
    <d v="2012-08-01T00:00:00"/>
    <s v="KE"/>
    <n v="82"/>
    <n v="1066"/>
  </r>
  <r>
    <n v="8100"/>
    <x v="234"/>
    <s v="Kostial"/>
    <x v="79"/>
    <x v="2"/>
    <s v="Sandisk Extreme 120GB"/>
    <n v="2"/>
    <d v="2012-09-26T00:00:00"/>
    <s v="KE"/>
    <n v="85"/>
    <n v="170"/>
  </r>
  <r>
    <n v="8101"/>
    <x v="303"/>
    <s v="Dupej"/>
    <x v="21"/>
    <x v="2"/>
    <s v="Kingston SSDNow V +200 240GB"/>
    <n v="10"/>
    <d v="2012-12-03T00:00:00"/>
    <s v="KE"/>
    <n v="80"/>
    <n v="800"/>
  </r>
  <r>
    <n v="8102"/>
    <x v="120"/>
    <s v="Dostal"/>
    <x v="9"/>
    <x v="3"/>
    <s v="Patriot 4GB DDR3 CL9 Viper 3"/>
    <n v="12"/>
    <d v="2012-06-28T00:00:00"/>
    <s v="MA"/>
    <n v="95"/>
    <n v="1140"/>
  </r>
  <r>
    <n v="8103"/>
    <x v="39"/>
    <s v="Pltnikova"/>
    <x v="66"/>
    <x v="3"/>
    <s v="Corsair 4GB DDR3 XMS3"/>
    <n v="3"/>
    <d v="2012-07-19T00:00:00"/>
    <s v="BA"/>
    <n v="94"/>
    <n v="282"/>
  </r>
  <r>
    <n v="8104"/>
    <x v="215"/>
    <s v="Madroova"/>
    <x v="46"/>
    <x v="1"/>
    <s v="ADATA S805"/>
    <n v="9"/>
    <d v="2012-09-21T00:00:00"/>
    <s v="KE"/>
    <n v="82"/>
    <n v="738"/>
  </r>
  <r>
    <n v="8105"/>
    <x v="92"/>
    <s v="Korenacka"/>
    <x v="51"/>
    <x v="2"/>
    <s v="OCZ Vertex 4 Series 64GB"/>
    <n v="8"/>
    <d v="2012-11-26T00:00:00"/>
    <s v="KE"/>
    <n v="99"/>
    <n v="792"/>
  </r>
  <r>
    <n v="8106"/>
    <x v="304"/>
    <s v="Matusakova"/>
    <x v="69"/>
    <x v="1"/>
    <s v="ADATA C906"/>
    <n v="8"/>
    <d v="2012-06-28T00:00:00"/>
    <s v="PP"/>
    <n v="91"/>
    <n v="728"/>
  </r>
  <r>
    <n v="8107"/>
    <x v="161"/>
    <s v="Klimek"/>
    <x v="21"/>
    <x v="3"/>
    <s v="Patriot 8GB DDR3 CL10 Viper 3"/>
    <n v="14"/>
    <d v="2012-06-29T00:00:00"/>
    <s v="KE"/>
    <n v="80"/>
    <n v="1120"/>
  </r>
  <r>
    <n v="8108"/>
    <x v="27"/>
    <s v="Novakova"/>
    <x v="79"/>
    <x v="3"/>
    <s v="Kingston 4GB DDR3 CL9 STD0"/>
    <n v="15"/>
    <d v="2012-04-18T00:00:00"/>
    <s v="BA"/>
    <n v="100"/>
    <n v="1500"/>
  </r>
  <r>
    <n v="8109"/>
    <x v="219"/>
    <s v="Ocelova"/>
    <x v="56"/>
    <x v="3"/>
    <s v="Patriot 4GB DDR3 Signature Line"/>
    <n v="7"/>
    <d v="2012-09-09T00:00:00"/>
    <s v="KE"/>
    <n v="81"/>
    <n v="567"/>
  </r>
  <r>
    <n v="8110"/>
    <x v="305"/>
    <s v="Obrtanecova"/>
    <x v="6"/>
    <x v="1"/>
    <s v="SanDisk Cruzer Fit"/>
    <n v="11"/>
    <d v="2012-04-21T00:00:00"/>
    <s v="BA"/>
    <n v="90"/>
    <n v="990"/>
  </r>
  <r>
    <n v="8111"/>
    <x v="306"/>
    <s v="Mitterbachova"/>
    <x v="64"/>
    <x v="1"/>
    <s v="ADATA UV100"/>
    <n v="10"/>
    <d v="2012-03-08T00:00:00"/>
    <s v="ZA"/>
    <n v="89"/>
    <n v="890"/>
  </r>
  <r>
    <n v="8112"/>
    <x v="228"/>
    <s v="Oravecova"/>
    <x v="38"/>
    <x v="2"/>
    <s v="Kingston SSDNow V +200 240GB"/>
    <n v="4"/>
    <d v="2012-10-03T00:00:00"/>
    <s v="ZA"/>
    <n v="86"/>
    <n v="344"/>
  </r>
  <r>
    <n v="8113"/>
    <x v="307"/>
    <s v="Kappler"/>
    <x v="4"/>
    <x v="0"/>
    <s v="Segate Barracuda XT 2000GB"/>
    <n v="8"/>
    <d v="2012-09-10T00:00:00"/>
    <s v="ZA"/>
    <n v="87"/>
    <n v="696"/>
  </r>
  <r>
    <n v="8114"/>
    <x v="308"/>
    <s v="Gaturik"/>
    <x v="0"/>
    <x v="3"/>
    <s v="Kingston 4GB DDR3 CL9 EEC"/>
    <n v="12"/>
    <d v="2012-05-15T00:00:00"/>
    <s v="PP"/>
    <n v="89"/>
    <n v="1068"/>
  </r>
  <r>
    <n v="8115"/>
    <x v="41"/>
    <s v="Farmer"/>
    <x v="11"/>
    <x v="1"/>
    <s v="SanDisk Cruzer Edge"/>
    <n v="15"/>
    <d v="2012-03-24T00:00:00"/>
    <s v="PP"/>
    <n v="78"/>
    <n v="1170"/>
  </r>
  <r>
    <n v="8116"/>
    <x v="98"/>
    <s v="Gonda"/>
    <x v="63"/>
    <x v="1"/>
    <s v="Sandisk Cruzer Backup"/>
    <n v="9"/>
    <d v="2012-06-06T00:00:00"/>
    <s v="ZA"/>
    <n v="75"/>
    <n v="675"/>
  </r>
  <r>
    <n v="8117"/>
    <x v="178"/>
    <s v="Huska"/>
    <x v="66"/>
    <x v="1"/>
    <s v="SanDisk FlashPen-Cruzer Slice"/>
    <n v="9"/>
    <d v="2012-04-25T00:00:00"/>
    <s v="MA"/>
    <n v="80"/>
    <n v="720"/>
  </r>
  <r>
    <n v="8118"/>
    <x v="309"/>
    <s v="Karasek"/>
    <x v="57"/>
    <x v="1"/>
    <s v="ADATA UV100"/>
    <n v="15"/>
    <d v="2012-05-04T00:00:00"/>
    <s v="BB"/>
    <n v="87"/>
    <n v="1305"/>
  </r>
  <r>
    <n v="8119"/>
    <x v="230"/>
    <s v="Krutliakova"/>
    <x v="48"/>
    <x v="2"/>
    <s v="Kingston SSDNow V +200 60GB"/>
    <n v="6"/>
    <d v="2012-01-21T00:00:00"/>
    <s v="ZA"/>
    <n v="92"/>
    <n v="552"/>
  </r>
  <r>
    <n v="8120"/>
    <x v="161"/>
    <s v="Betka"/>
    <x v="67"/>
    <x v="3"/>
    <s v="Patriot 8GB DDR3 CL10 Viper 3"/>
    <n v="1"/>
    <d v="2012-01-05T00:00:00"/>
    <s v="BB"/>
    <n v="76"/>
    <n v="76"/>
  </r>
  <r>
    <n v="8121"/>
    <x v="21"/>
    <s v="Gramla"/>
    <x v="41"/>
    <x v="0"/>
    <s v="Fujitsu 3.5 2000GB"/>
    <n v="4"/>
    <d v="2012-09-02T00:00:00"/>
    <s v="PP"/>
    <n v="75"/>
    <n v="300"/>
  </r>
  <r>
    <n v="8122"/>
    <x v="240"/>
    <s v="Pobotnyova"/>
    <x v="75"/>
    <x v="0"/>
    <s v="Fujitsu 3.5 1000 GB"/>
    <n v="15"/>
    <d v="2012-07-21T00:00:00"/>
    <s v="PP"/>
    <n v="93"/>
    <n v="1395"/>
  </r>
  <r>
    <n v="8123"/>
    <x v="310"/>
    <s v="Fassco"/>
    <x v="76"/>
    <x v="1"/>
    <s v="Sandisk Cruzer Retail"/>
    <n v="12"/>
    <d v="2012-06-07T00:00:00"/>
    <s v="KE"/>
    <n v="86"/>
    <n v="1032"/>
  </r>
  <r>
    <n v="8124"/>
    <x v="311"/>
    <s v="Langhoerigova"/>
    <x v="5"/>
    <x v="0"/>
    <s v="Segate SV35 2000GB"/>
    <n v="1"/>
    <d v="2012-11-24T00:00:00"/>
    <s v="ZA"/>
    <n v="97"/>
    <n v="97"/>
  </r>
  <r>
    <n v="8125"/>
    <x v="265"/>
    <s v="Krkoskaova"/>
    <x v="28"/>
    <x v="2"/>
    <s v="Sandisk Extreme 120GB"/>
    <n v="14"/>
    <d v="2012-06-29T00:00:00"/>
    <s v="PP"/>
    <n v="84"/>
    <n v="1176"/>
  </r>
  <r>
    <n v="8126"/>
    <x v="158"/>
    <s v="Kolaj"/>
    <x v="64"/>
    <x v="3"/>
    <s v="Patriot 4GB DDR3 Signature Line"/>
    <n v="15"/>
    <d v="2012-08-22T00:00:00"/>
    <s v="PP"/>
    <n v="93"/>
    <n v="1395"/>
  </r>
  <r>
    <n v="8127"/>
    <x v="312"/>
    <s v="Kochan"/>
    <x v="24"/>
    <x v="0"/>
    <s v="Western Digital Caviar AV Green Power 2000GB"/>
    <n v="11"/>
    <d v="2012-01-14T00:00:00"/>
    <s v="PP"/>
    <n v="86"/>
    <n v="946"/>
  </r>
  <r>
    <n v="8128"/>
    <x v="124"/>
    <s v="Kovac"/>
    <x v="64"/>
    <x v="3"/>
    <s v="Crucial 4GB DDR3 CL9"/>
    <n v="5"/>
    <d v="2012-03-11T00:00:00"/>
    <s v="MA"/>
    <n v="82"/>
    <n v="410"/>
  </r>
  <r>
    <n v="8129"/>
    <x v="31"/>
    <s v="Evanoff"/>
    <x v="37"/>
    <x v="2"/>
    <s v="OCZ Vertex 3 Low Profile Series 60GB"/>
    <n v="4"/>
    <d v="2012-04-07T00:00:00"/>
    <s v="MA"/>
    <n v="78"/>
    <n v="312"/>
  </r>
  <r>
    <n v="8130"/>
    <x v="147"/>
    <s v="Marekova"/>
    <x v="14"/>
    <x v="0"/>
    <s v="Western Digital RE Raid Edition 4000GB"/>
    <n v="9"/>
    <d v="2012-12-28T00:00:00"/>
    <s v="BB"/>
    <n v="90"/>
    <n v="810"/>
  </r>
  <r>
    <n v="8131"/>
    <x v="111"/>
    <s v="Kurajdaova"/>
    <x v="11"/>
    <x v="0"/>
    <s v="Segate SV35.5 500GB"/>
    <n v="6"/>
    <d v="2012-07-26T00:00:00"/>
    <s v="BA"/>
    <n v="100"/>
    <n v="600"/>
  </r>
  <r>
    <n v="8132"/>
    <x v="34"/>
    <s v="Bacusan"/>
    <x v="73"/>
    <x v="1"/>
    <s v="Kingston DataTraveler 100 G2"/>
    <n v="9"/>
    <d v="2012-06-15T00:00:00"/>
    <s v="BA"/>
    <n v="83"/>
    <n v="747"/>
  </r>
  <r>
    <n v="8133"/>
    <x v="42"/>
    <s v="Faschko"/>
    <x v="56"/>
    <x v="1"/>
    <s v="Kingston DataTraveler R3.0"/>
    <n v="3"/>
    <d v="2012-02-24T00:00:00"/>
    <s v="BB"/>
    <n v="77"/>
    <n v="231"/>
  </r>
  <r>
    <n v="8134"/>
    <x v="129"/>
    <s v="Gronel"/>
    <x v="53"/>
    <x v="1"/>
    <s v="Verbatim Store n Go PinStripe"/>
    <n v="13"/>
    <d v="2012-10-04T00:00:00"/>
    <s v="BB"/>
    <n v="91"/>
    <n v="1183"/>
  </r>
  <r>
    <n v="8135"/>
    <x v="32"/>
    <s v="Paulenova"/>
    <x v="17"/>
    <x v="0"/>
    <s v="Segate SV35.5 500GB"/>
    <n v="3"/>
    <d v="2012-12-18T00:00:00"/>
    <s v="BB"/>
    <n v="84"/>
    <n v="252"/>
  </r>
  <r>
    <n v="8136"/>
    <x v="252"/>
    <s v="Dobrik"/>
    <x v="18"/>
    <x v="2"/>
    <s v="ADATA S511E 60GB"/>
    <n v="3"/>
    <d v="2012-03-26T00:00:00"/>
    <s v="KE"/>
    <n v="96"/>
    <n v="288"/>
  </r>
  <r>
    <n v="8137"/>
    <x v="172"/>
    <s v="Haraburda"/>
    <x v="11"/>
    <x v="3"/>
    <s v="Corsair 8GB DDR3 CL9 XMS3"/>
    <n v="3"/>
    <d v="2012-02-02T00:00:00"/>
    <s v="KE"/>
    <n v="99"/>
    <n v="297"/>
  </r>
  <r>
    <n v="8138"/>
    <x v="265"/>
    <s v="Nealova"/>
    <x v="19"/>
    <x v="3"/>
    <s v="ADATA 8GB DDR3 CL11"/>
    <n v="1"/>
    <d v="2012-11-19T00:00:00"/>
    <s v="KE"/>
    <n v="92"/>
    <n v="92"/>
  </r>
  <r>
    <n v="8139"/>
    <x v="235"/>
    <s v="Hudec"/>
    <x v="63"/>
    <x v="3"/>
    <s v="Patriot 4GB DDR3 Signature Line"/>
    <n v="15"/>
    <d v="2012-04-27T00:00:00"/>
    <s v="BA"/>
    <n v="97"/>
    <n v="1455"/>
  </r>
  <r>
    <n v="8140"/>
    <x v="15"/>
    <s v="Farmer"/>
    <x v="69"/>
    <x v="0"/>
    <s v="Fujitsu 3.5 1000 GB"/>
    <n v="11"/>
    <d v="2012-03-27T00:00:00"/>
    <s v="MA"/>
    <n v="93"/>
    <n v="1023"/>
  </r>
  <r>
    <n v="8141"/>
    <x v="103"/>
    <s v="Kostial"/>
    <x v="25"/>
    <x v="2"/>
    <s v="ADATA Premier Pre SP900 64GB"/>
    <n v="4"/>
    <d v="2012-09-10T00:00:00"/>
    <s v="BA"/>
    <n v="80"/>
    <n v="320"/>
  </r>
  <r>
    <n v="8142"/>
    <x v="313"/>
    <s v="Kubicaova"/>
    <x v="64"/>
    <x v="2"/>
    <s v="OCZ Vertex 3 Low Profile Series 60GB"/>
    <n v="4"/>
    <d v="2012-10-23T00:00:00"/>
    <s v="ZA"/>
    <n v="99"/>
    <n v="396"/>
  </r>
  <r>
    <n v="8143"/>
    <x v="179"/>
    <s v="Brozman"/>
    <x v="73"/>
    <x v="2"/>
    <s v="Kingston SSDNow V +200 240GB"/>
    <n v="9"/>
    <d v="2012-02-09T00:00:00"/>
    <s v="BB"/>
    <n v="82"/>
    <n v="738"/>
  </r>
  <r>
    <n v="8144"/>
    <x v="11"/>
    <s v="Havlicek"/>
    <x v="66"/>
    <x v="1"/>
    <s v="Sandisk Cruzer Ultra"/>
    <n v="15"/>
    <d v="2012-10-19T00:00:00"/>
    <s v="MA"/>
    <n v="98"/>
    <n v="1470"/>
  </r>
  <r>
    <n v="8145"/>
    <x v="314"/>
    <s v="Bulla"/>
    <x v="45"/>
    <x v="2"/>
    <s v="OCZ Vertex 3 Low Profile Series 60GB"/>
    <n v="4"/>
    <d v="2012-06-22T00:00:00"/>
    <s v="ZA"/>
    <n v="90"/>
    <n v="360"/>
  </r>
  <r>
    <n v="8146"/>
    <x v="294"/>
    <s v="Kotiar"/>
    <x v="7"/>
    <x v="0"/>
    <s v="Segate SV35 2000GB"/>
    <n v="14"/>
    <d v="2012-04-05T00:00:00"/>
    <s v="PP"/>
    <n v="81"/>
    <n v="1134"/>
  </r>
  <r>
    <n v="8147"/>
    <x v="206"/>
    <s v="Nociarova"/>
    <x v="60"/>
    <x v="3"/>
    <s v="Kingston 4GB DDR3 CL9 EEC"/>
    <n v="15"/>
    <d v="2012-06-02T00:00:00"/>
    <s v="BB"/>
    <n v="82"/>
    <n v="1230"/>
  </r>
  <r>
    <n v="8148"/>
    <x v="240"/>
    <s v="Krsakova"/>
    <x v="79"/>
    <x v="1"/>
    <s v="ADATA C906"/>
    <n v="12"/>
    <d v="2012-07-08T00:00:00"/>
    <s v="BB"/>
    <n v="86"/>
    <n v="1032"/>
  </r>
  <r>
    <n v="8149"/>
    <x v="315"/>
    <s v="Langhoerigova"/>
    <x v="71"/>
    <x v="2"/>
    <s v="Intel 520 120GB"/>
    <n v="9"/>
    <d v="2012-02-21T00:00:00"/>
    <s v="BB"/>
    <n v="96"/>
    <n v="864"/>
  </r>
  <r>
    <n v="8150"/>
    <x v="225"/>
    <s v="Gazdik"/>
    <x v="16"/>
    <x v="2"/>
    <s v="ADATA S510 60GB"/>
    <n v="9"/>
    <d v="2012-09-28T00:00:00"/>
    <s v="ZA"/>
    <n v="77"/>
    <n v="693"/>
  </r>
  <r>
    <n v="8151"/>
    <x v="98"/>
    <s v="Aina"/>
    <x v="7"/>
    <x v="3"/>
    <s v="Corsair 4GB DDR3 XMS3"/>
    <n v="9"/>
    <d v="2012-05-14T00:00:00"/>
    <s v="KE"/>
    <n v="91"/>
    <n v="819"/>
  </r>
  <r>
    <n v="8152"/>
    <x v="316"/>
    <s v="Babarik"/>
    <x v="27"/>
    <x v="1"/>
    <s v="ADATA UV100"/>
    <n v="7"/>
    <d v="2012-03-14T00:00:00"/>
    <s v="PP"/>
    <n v="76"/>
    <n v="532"/>
  </r>
  <r>
    <n v="8153"/>
    <x v="197"/>
    <s v="Nezbedova"/>
    <x v="58"/>
    <x v="1"/>
    <s v="SanDisk FlashPen-Cruzer Slice"/>
    <n v="9"/>
    <d v="2012-09-02T00:00:00"/>
    <s v="PP"/>
    <n v="92"/>
    <n v="828"/>
  </r>
  <r>
    <n v="8154"/>
    <x v="115"/>
    <s v="Meresova"/>
    <x v="38"/>
    <x v="2"/>
    <s v="OCZ Vertex 3 Low Profile Series 60GB"/>
    <n v="6"/>
    <d v="2012-12-21T00:00:00"/>
    <s v="PP"/>
    <n v="89"/>
    <n v="534"/>
  </r>
  <r>
    <n v="8155"/>
    <x v="205"/>
    <s v="Palazzoova"/>
    <x v="32"/>
    <x v="3"/>
    <s v="Crucial 4GB DDR3 CL9"/>
    <n v="12"/>
    <d v="2012-03-07T00:00:00"/>
    <s v="ZA"/>
    <n v="83"/>
    <n v="996"/>
  </r>
  <r>
    <n v="8156"/>
    <x v="262"/>
    <s v="Haraburda"/>
    <x v="24"/>
    <x v="1"/>
    <s v="ADATA UV100"/>
    <n v="7"/>
    <d v="2012-02-15T00:00:00"/>
    <s v="BB"/>
    <n v="79"/>
    <n v="553"/>
  </r>
  <r>
    <n v="8157"/>
    <x v="302"/>
    <s v="Laitmanova"/>
    <x v="11"/>
    <x v="2"/>
    <s v="ADATA S511E 60GB"/>
    <n v="1"/>
    <d v="2012-02-10T00:00:00"/>
    <s v="MA"/>
    <n v="78"/>
    <n v="78"/>
  </r>
  <r>
    <n v="8158"/>
    <x v="145"/>
    <s v="Pohancanikova"/>
    <x v="27"/>
    <x v="0"/>
    <s v="Segate Constellation ES 1000GB"/>
    <n v="12"/>
    <d v="2012-10-21T00:00:00"/>
    <s v="MA"/>
    <n v="76"/>
    <n v="912"/>
  </r>
  <r>
    <n v="8159"/>
    <x v="317"/>
    <s v="Malloyova"/>
    <x v="78"/>
    <x v="3"/>
    <s v="Crucial 8GB DDR3 CL9 Ballistix"/>
    <n v="14"/>
    <d v="2012-08-14T00:00:00"/>
    <s v="BA"/>
    <n v="91"/>
    <n v="1274"/>
  </r>
  <r>
    <n v="8160"/>
    <x v="129"/>
    <s v="Drab"/>
    <x v="38"/>
    <x v="0"/>
    <s v="Segate SV35 2000GB"/>
    <n v="10"/>
    <d v="2012-07-04T00:00:00"/>
    <s v="MA"/>
    <n v="93"/>
    <n v="930"/>
  </r>
  <r>
    <n v="8161"/>
    <x v="218"/>
    <s v="Demko"/>
    <x v="28"/>
    <x v="3"/>
    <s v="Corsair 4GB DDR3 XMS3"/>
    <n v="5"/>
    <d v="2012-02-24T00:00:00"/>
    <s v="MA"/>
    <n v="85"/>
    <n v="425"/>
  </r>
  <r>
    <n v="8162"/>
    <x v="33"/>
    <s v="Kotrcka"/>
    <x v="64"/>
    <x v="0"/>
    <s v="Fujitsu 3.5 500GB"/>
    <n v="5"/>
    <d v="2012-02-26T00:00:00"/>
    <s v="BB"/>
    <n v="85"/>
    <n v="425"/>
  </r>
  <r>
    <n v="8163"/>
    <x v="157"/>
    <s v="Kovalik"/>
    <x v="75"/>
    <x v="0"/>
    <s v="Western Digital Red 1000GB"/>
    <n v="15"/>
    <d v="2012-11-22T00:00:00"/>
    <s v="KE"/>
    <n v="94"/>
    <n v="1410"/>
  </r>
  <r>
    <n v="8164"/>
    <x v="53"/>
    <s v="Laubertova"/>
    <x v="17"/>
    <x v="3"/>
    <s v="Patriot 8GB DDR3 CL10 Viper 3"/>
    <n v="2"/>
    <d v="2012-11-14T00:00:00"/>
    <s v="ZA"/>
    <n v="84"/>
    <n v="168"/>
  </r>
  <r>
    <n v="8165"/>
    <x v="56"/>
    <s v="Barinek"/>
    <x v="32"/>
    <x v="2"/>
    <s v="Kingston SSDNow V +200 60GB"/>
    <n v="4"/>
    <d v="2012-04-13T00:00:00"/>
    <s v="MA"/>
    <n v="83"/>
    <n v="332"/>
  </r>
  <r>
    <n v="8166"/>
    <x v="225"/>
    <s v="Degul"/>
    <x v="15"/>
    <x v="2"/>
    <s v="OCZ Petrol Series 64GB"/>
    <n v="9"/>
    <d v="2012-01-26T00:00:00"/>
    <s v="BB"/>
    <n v="80"/>
    <n v="720"/>
  </r>
  <r>
    <n v="8167"/>
    <x v="92"/>
    <s v="Chudik"/>
    <x v="10"/>
    <x v="0"/>
    <s v="Western Digital Caviar AV Green Power 2000GB"/>
    <n v="11"/>
    <d v="2012-09-01T00:00:00"/>
    <s v="PP"/>
    <n v="92"/>
    <n v="1012"/>
  </r>
  <r>
    <n v="8168"/>
    <x v="30"/>
    <s v="Pekarova"/>
    <x v="5"/>
    <x v="2"/>
    <s v="ADATA S511E 60GB"/>
    <n v="11"/>
    <d v="2012-05-06T00:00:00"/>
    <s v="MA"/>
    <n v="95"/>
    <n v="1045"/>
  </r>
  <r>
    <n v="8169"/>
    <x v="201"/>
    <s v="Kliment"/>
    <x v="19"/>
    <x v="0"/>
    <s v="Western Digital RE Raid Edition 4000GB"/>
    <n v="11"/>
    <d v="2012-01-11T00:00:00"/>
    <s v="KE"/>
    <n v="98"/>
    <n v="1078"/>
  </r>
  <r>
    <n v="8170"/>
    <x v="270"/>
    <s v="Laitmanova"/>
    <x v="10"/>
    <x v="3"/>
    <s v="Patriot 4GB DDR3 CL9 Viper 3"/>
    <n v="9"/>
    <d v="2012-07-08T00:00:00"/>
    <s v="KE"/>
    <n v="78"/>
    <n v="702"/>
  </r>
  <r>
    <n v="8171"/>
    <x v="61"/>
    <s v="Piliarkinova"/>
    <x v="19"/>
    <x v="1"/>
    <s v="Sandisk Cruzer Retail"/>
    <n v="13"/>
    <d v="2012-05-06T00:00:00"/>
    <s v="MA"/>
    <n v="81"/>
    <n v="1053"/>
  </r>
  <r>
    <n v="8172"/>
    <x v="318"/>
    <s v="Pfenderova"/>
    <x v="73"/>
    <x v="0"/>
    <s v="Segate Pipeline HD 1000GB"/>
    <n v="2"/>
    <d v="2012-02-10T00:00:00"/>
    <s v="BB"/>
    <n v="91"/>
    <n v="182"/>
  </r>
  <r>
    <n v="8173"/>
    <x v="108"/>
    <s v="Kristalova"/>
    <x v="71"/>
    <x v="1"/>
    <s v="Verbatim Store n Go PinStripe"/>
    <n v="6"/>
    <d v="2012-01-09T00:00:00"/>
    <s v="KE"/>
    <n v="98"/>
    <n v="588"/>
  </r>
  <r>
    <n v="8174"/>
    <x v="316"/>
    <s v="Combrink"/>
    <x v="75"/>
    <x v="0"/>
    <s v="Segate SV35 2000GB"/>
    <n v="1"/>
    <d v="2012-11-25T00:00:00"/>
    <s v="KE"/>
    <n v="82"/>
    <n v="82"/>
  </r>
  <r>
    <n v="8175"/>
    <x v="199"/>
    <s v="Budaj"/>
    <x v="47"/>
    <x v="3"/>
    <s v="Kingston 4GB DDR3 CL9 STD0"/>
    <n v="15"/>
    <d v="2012-04-16T00:00:00"/>
    <s v="PP"/>
    <n v="79"/>
    <n v="1185"/>
  </r>
  <r>
    <n v="8176"/>
    <x v="92"/>
    <s v="Fitkomides"/>
    <x v="41"/>
    <x v="2"/>
    <s v="OCZ Synapse Cache 128GB"/>
    <n v="13"/>
    <d v="2012-10-16T00:00:00"/>
    <s v="BB"/>
    <n v="78"/>
    <n v="1014"/>
  </r>
  <r>
    <n v="8177"/>
    <x v="230"/>
    <s v="Majercikova"/>
    <x v="26"/>
    <x v="3"/>
    <s v="ADATA 8GB DDR CL9"/>
    <n v="11"/>
    <d v="2012-11-06T00:00:00"/>
    <s v="ZA"/>
    <n v="85"/>
    <n v="935"/>
  </r>
  <r>
    <n v="8178"/>
    <x v="97"/>
    <s v="Michalcikova"/>
    <x v="28"/>
    <x v="3"/>
    <s v="ADATA 8GB DDR3 CL11"/>
    <n v="7"/>
    <d v="2012-02-28T00:00:00"/>
    <s v="ZA"/>
    <n v="80"/>
    <n v="560"/>
  </r>
  <r>
    <n v="8179"/>
    <x v="165"/>
    <s v="Luptakova"/>
    <x v="17"/>
    <x v="1"/>
    <s v="ADATA S805"/>
    <n v="10"/>
    <d v="2012-02-07T00:00:00"/>
    <s v="KE"/>
    <n v="89"/>
    <n v="890"/>
  </r>
  <r>
    <n v="8180"/>
    <x v="210"/>
    <s v="Lickoova"/>
    <x v="34"/>
    <x v="3"/>
    <s v="Kingston 4GB DDR3 CL9 EEC"/>
    <n v="2"/>
    <d v="2012-12-15T00:00:00"/>
    <s v="ZA"/>
    <n v="100"/>
    <n v="200"/>
  </r>
  <r>
    <n v="8181"/>
    <x v="319"/>
    <s v="Petrinova"/>
    <x v="1"/>
    <x v="0"/>
    <s v="Western Digital VelociRaptor 1000GB"/>
    <n v="12"/>
    <d v="2012-12-10T00:00:00"/>
    <s v="BA"/>
    <n v="82"/>
    <n v="984"/>
  </r>
  <r>
    <n v="8182"/>
    <x v="183"/>
    <s v="Ondrasikova"/>
    <x v="20"/>
    <x v="3"/>
    <s v="Crucial 8GB DDR3 CL9 Ballistix"/>
    <n v="6"/>
    <d v="2012-12-27T00:00:00"/>
    <s v="PP"/>
    <n v="77"/>
    <n v="462"/>
  </r>
  <r>
    <n v="8183"/>
    <x v="320"/>
    <s v="Gaturik"/>
    <x v="73"/>
    <x v="3"/>
    <s v="Patriot 4GB DDR3 Signature Line"/>
    <n v="1"/>
    <d v="2012-10-13T00:00:00"/>
    <s v="MA"/>
    <n v="90"/>
    <n v="90"/>
  </r>
  <r>
    <n v="8184"/>
    <x v="174"/>
    <s v="Pohorelecova"/>
    <x v="61"/>
    <x v="1"/>
    <s v="ADATA UV100"/>
    <n v="8"/>
    <d v="2012-09-24T00:00:00"/>
    <s v="PP"/>
    <n v="84"/>
    <n v="672"/>
  </r>
  <r>
    <n v="8185"/>
    <x v="221"/>
    <s v="Helena"/>
    <x v="27"/>
    <x v="2"/>
    <s v="Intel 520 240GB"/>
    <n v="11"/>
    <d v="2012-04-08T00:00:00"/>
    <s v="PP"/>
    <n v="89"/>
    <n v="979"/>
  </r>
  <r>
    <n v="8186"/>
    <x v="198"/>
    <s v="Lehotskyova"/>
    <x v="28"/>
    <x v="2"/>
    <s v="OCZ Synapse Cache 128GB"/>
    <n v="15"/>
    <d v="2012-12-04T00:00:00"/>
    <s v="BB"/>
    <n v="96"/>
    <n v="1440"/>
  </r>
  <r>
    <n v="8187"/>
    <x v="263"/>
    <s v="Piatekova"/>
    <x v="29"/>
    <x v="3"/>
    <s v="Kingston 4GB DDR3 CL9 STD0"/>
    <n v="3"/>
    <d v="2012-01-17T00:00:00"/>
    <s v="PP"/>
    <n v="87"/>
    <n v="261"/>
  </r>
  <r>
    <n v="8188"/>
    <x v="59"/>
    <s v="Gloner"/>
    <x v="7"/>
    <x v="1"/>
    <s v="Verbatim Store n Go PinStripe"/>
    <n v="7"/>
    <d v="2012-01-08T00:00:00"/>
    <s v="MA"/>
    <n v="90"/>
    <n v="630"/>
  </r>
  <r>
    <n v="8189"/>
    <x v="215"/>
    <s v="Piatekova"/>
    <x v="70"/>
    <x v="0"/>
    <s v="Western Digital Caviar Blue 1000GB"/>
    <n v="13"/>
    <d v="2012-10-17T00:00:00"/>
    <s v="KE"/>
    <n v="92"/>
    <n v="1196"/>
  </r>
  <r>
    <n v="8190"/>
    <x v="279"/>
    <s v="Gilla"/>
    <x v="8"/>
    <x v="1"/>
    <s v="Kingston DataTraveler Elite"/>
    <n v="9"/>
    <d v="2012-07-16T00:00:00"/>
    <s v="MA"/>
    <n v="75"/>
    <n v="675"/>
  </r>
  <r>
    <n v="8191"/>
    <x v="321"/>
    <s v="Malova"/>
    <x v="0"/>
    <x v="0"/>
    <s v="Western Digital Caviar Green 500GB"/>
    <n v="9"/>
    <d v="2012-07-22T00:00:00"/>
    <s v="BA"/>
    <n v="94"/>
    <n v="846"/>
  </r>
  <r>
    <n v="8192"/>
    <x v="322"/>
    <s v="Franko"/>
    <x v="14"/>
    <x v="3"/>
    <s v="Patriot 4GB DDR3 Signature Line"/>
    <n v="11"/>
    <d v="2012-07-05T00:00:00"/>
    <s v="PP"/>
    <n v="100"/>
    <n v="1100"/>
  </r>
  <r>
    <n v="8193"/>
    <x v="111"/>
    <s v="Nikelova"/>
    <x v="11"/>
    <x v="1"/>
    <s v="Sandisk Cruzer Ultra"/>
    <n v="6"/>
    <d v="2012-03-27T00:00:00"/>
    <s v="MA"/>
    <n v="88"/>
    <n v="528"/>
  </r>
  <r>
    <n v="8194"/>
    <x v="159"/>
    <s v="Heckmann"/>
    <x v="22"/>
    <x v="1"/>
    <s v="Verbatim Store n Go Executive"/>
    <n v="10"/>
    <d v="2012-01-29T00:00:00"/>
    <s v="MA"/>
    <n v="82"/>
    <n v="820"/>
  </r>
  <r>
    <n v="8195"/>
    <x v="33"/>
    <s v="Cerveny"/>
    <x v="55"/>
    <x v="0"/>
    <s v="Western Digital RE Raid Edition 4000GB"/>
    <n v="10"/>
    <d v="2012-03-24T00:00:00"/>
    <s v="ZA"/>
    <n v="91"/>
    <n v="910"/>
  </r>
  <r>
    <n v="8196"/>
    <x v="321"/>
    <s v="Pepichova"/>
    <x v="76"/>
    <x v="2"/>
    <s v="ADATA S511E 60GB"/>
    <n v="8"/>
    <d v="2012-08-03T00:00:00"/>
    <s v="BA"/>
    <n v="85"/>
    <n v="680"/>
  </r>
  <r>
    <n v="8197"/>
    <x v="323"/>
    <s v="Morhardova"/>
    <x v="32"/>
    <x v="2"/>
    <s v="Intel 520 240GB"/>
    <n v="5"/>
    <d v="2012-02-18T00:00:00"/>
    <s v="BB"/>
    <n v="86"/>
    <n v="430"/>
  </r>
  <r>
    <n v="8198"/>
    <x v="307"/>
    <s v="Ferster"/>
    <x v="79"/>
    <x v="3"/>
    <s v="Crucial 4GB DDR3 CL9"/>
    <n v="14"/>
    <d v="2012-09-15T00:00:00"/>
    <s v="ZA"/>
    <n v="95"/>
    <n v="1330"/>
  </r>
  <r>
    <n v="8199"/>
    <x v="214"/>
    <s v="Denesi"/>
    <x v="30"/>
    <x v="0"/>
    <s v="Western Digital Caviar Green 2000GB"/>
    <n v="6"/>
    <d v="2012-05-24T00:00:00"/>
    <s v="MA"/>
    <n v="83"/>
    <n v="498"/>
  </r>
  <r>
    <n v="8200"/>
    <x v="187"/>
    <s v="Faska"/>
    <x v="65"/>
    <x v="1"/>
    <s v="SanDisk Cruzer Blade"/>
    <n v="1"/>
    <d v="2012-07-20T00:00:00"/>
    <s v="ZA"/>
    <n v="79"/>
    <n v="79"/>
  </r>
  <r>
    <n v="8201"/>
    <x v="324"/>
    <s v="Eckel"/>
    <x v="7"/>
    <x v="1"/>
    <s v="Kingston DataTraveler Elite"/>
    <n v="13"/>
    <d v="2012-12-18T00:00:00"/>
    <s v="KE"/>
    <n v="78"/>
    <n v="1014"/>
  </r>
  <r>
    <n v="8202"/>
    <x v="240"/>
    <s v="Martzekova"/>
    <x v="68"/>
    <x v="3"/>
    <s v="Patriot 4GB DDR3 CL9 Viper 3"/>
    <n v="5"/>
    <d v="2012-11-23T00:00:00"/>
    <s v="BA"/>
    <n v="76"/>
    <n v="380"/>
  </r>
  <r>
    <n v="8203"/>
    <x v="325"/>
    <s v="Mihalaova"/>
    <x v="41"/>
    <x v="0"/>
    <s v="Fujitsu 3.5 1000 GB"/>
    <n v="3"/>
    <d v="2012-11-17T00:00:00"/>
    <s v="MA"/>
    <n v="97"/>
    <n v="291"/>
  </r>
  <r>
    <n v="8204"/>
    <x v="257"/>
    <s v="Bandura"/>
    <x v="38"/>
    <x v="1"/>
    <s v="ADATA C906"/>
    <n v="5"/>
    <d v="2012-09-05T00:00:00"/>
    <s v="MA"/>
    <n v="79"/>
    <n v="395"/>
  </r>
  <r>
    <n v="8205"/>
    <x v="326"/>
    <s v="Kantarik"/>
    <x v="15"/>
    <x v="2"/>
    <s v="OCZ Agaility 3 Series 120GB"/>
    <n v="4"/>
    <d v="2012-09-15T00:00:00"/>
    <s v="BB"/>
    <n v="85"/>
    <n v="340"/>
  </r>
  <r>
    <n v="8206"/>
    <x v="34"/>
    <s v="Altnau"/>
    <x v="19"/>
    <x v="1"/>
    <s v="SanDisk Cruzer Extreme"/>
    <n v="15"/>
    <d v="2012-05-24T00:00:00"/>
    <s v="BA"/>
    <n v="86"/>
    <n v="1290"/>
  </r>
  <r>
    <n v="8207"/>
    <x v="251"/>
    <s v="Boros"/>
    <x v="11"/>
    <x v="0"/>
    <s v="Western Digital RE Raid Edition 4000GB"/>
    <n v="6"/>
    <d v="2012-07-04T00:00:00"/>
    <s v="PP"/>
    <n v="77"/>
    <n v="462"/>
  </r>
  <r>
    <n v="8208"/>
    <x v="1"/>
    <s v="Kadecky"/>
    <x v="71"/>
    <x v="3"/>
    <s v="Corsair 8GB DDR3 CL9 XMS3"/>
    <n v="10"/>
    <d v="2012-02-25T00:00:00"/>
    <s v="PP"/>
    <n v="92"/>
    <n v="920"/>
  </r>
  <r>
    <n v="8209"/>
    <x v="224"/>
    <s v="Blistan"/>
    <x v="53"/>
    <x v="0"/>
    <s v="Fujitsu 3.5 500GB"/>
    <n v="6"/>
    <d v="2012-08-25T00:00:00"/>
    <s v="MA"/>
    <n v="97"/>
    <n v="582"/>
  </r>
  <r>
    <n v="8210"/>
    <x v="56"/>
    <s v="Brozman"/>
    <x v="27"/>
    <x v="2"/>
    <s v="OCZ Octane 128GB"/>
    <n v="14"/>
    <d v="2012-01-04T00:00:00"/>
    <s v="KE"/>
    <n v="95"/>
    <n v="1330"/>
  </r>
  <r>
    <n v="8211"/>
    <x v="20"/>
    <s v="Morhardova"/>
    <x v="66"/>
    <x v="1"/>
    <s v="SanDisk Cruzer Blade"/>
    <n v="7"/>
    <d v="2012-02-04T00:00:00"/>
    <s v="BB"/>
    <n v="82"/>
    <n v="574"/>
  </r>
  <r>
    <n v="8212"/>
    <x v="261"/>
    <s v="Martinecova"/>
    <x v="39"/>
    <x v="2"/>
    <s v="Intel 520 240GB"/>
    <n v="3"/>
    <d v="2012-01-16T00:00:00"/>
    <s v="PP"/>
    <n v="84"/>
    <n v="252"/>
  </r>
  <r>
    <n v="8213"/>
    <x v="198"/>
    <s v="Nogaova"/>
    <x v="60"/>
    <x v="1"/>
    <s v="Kingston DataTraveler 101 G2"/>
    <n v="10"/>
    <d v="2012-06-23T00:00:00"/>
    <s v="ZA"/>
    <n v="99"/>
    <n v="990"/>
  </r>
  <r>
    <n v="8214"/>
    <x v="327"/>
    <s v="Paulenkaova"/>
    <x v="61"/>
    <x v="3"/>
    <s v="Corsair 4GB DDR3 XMS3"/>
    <n v="15"/>
    <d v="2012-03-11T00:00:00"/>
    <s v="BB"/>
    <n v="90"/>
    <n v="1350"/>
  </r>
  <r>
    <n v="8215"/>
    <x v="4"/>
    <s v="Ivanis"/>
    <x v="53"/>
    <x v="0"/>
    <s v="Western Digital Caviar Green 1000GB"/>
    <n v="1"/>
    <d v="2012-11-14T00:00:00"/>
    <s v="BA"/>
    <n v="80"/>
    <n v="80"/>
  </r>
  <r>
    <n v="8216"/>
    <x v="101"/>
    <s v="Cicmanec"/>
    <x v="18"/>
    <x v="2"/>
    <s v="OCZ Octane 128GB"/>
    <n v="15"/>
    <d v="2012-03-25T00:00:00"/>
    <s v="BB"/>
    <n v="89"/>
    <n v="1335"/>
  </r>
  <r>
    <n v="8217"/>
    <x v="327"/>
    <s v="Lepkoova"/>
    <x v="19"/>
    <x v="2"/>
    <s v="Kingston SSDNow V +200 240GB"/>
    <n v="2"/>
    <d v="2012-03-14T00:00:00"/>
    <s v="PP"/>
    <n v="81"/>
    <n v="162"/>
  </r>
  <r>
    <n v="8218"/>
    <x v="57"/>
    <s v="Kocis"/>
    <x v="44"/>
    <x v="1"/>
    <s v="ADATA S107"/>
    <n v="4"/>
    <d v="2012-05-19T00:00:00"/>
    <s v="ZA"/>
    <n v="98"/>
    <n v="392"/>
  </r>
  <r>
    <n v="8219"/>
    <x v="75"/>
    <s v="Maczova"/>
    <x v="6"/>
    <x v="3"/>
    <s v="ADATA 8GB DDR CL9"/>
    <n v="6"/>
    <d v="2012-07-09T00:00:00"/>
    <s v="KE"/>
    <n v="96"/>
    <n v="576"/>
  </r>
  <r>
    <n v="8220"/>
    <x v="235"/>
    <s v="Gajdos"/>
    <x v="7"/>
    <x v="3"/>
    <s v="Corsair 4GB DDR3 XMS3"/>
    <n v="6"/>
    <d v="2012-12-22T00:00:00"/>
    <s v="PP"/>
    <n v="80"/>
    <n v="480"/>
  </r>
  <r>
    <n v="8221"/>
    <x v="328"/>
    <s v="Gajdosik"/>
    <x v="53"/>
    <x v="3"/>
    <s v="Patriot 4GB DDR3 CL9 Viper 3"/>
    <n v="6"/>
    <d v="2012-02-04T00:00:00"/>
    <s v="BB"/>
    <n v="89"/>
    <n v="534"/>
  </r>
  <r>
    <n v="8222"/>
    <x v="160"/>
    <s v="Ledbetterova"/>
    <x v="11"/>
    <x v="3"/>
    <s v="Crucial 8GB DDR3 CL9 Ballistix"/>
    <n v="2"/>
    <d v="2012-12-09T00:00:00"/>
    <s v="PP"/>
    <n v="75"/>
    <n v="150"/>
  </r>
  <r>
    <n v="8223"/>
    <x v="39"/>
    <s v="Lehockyova"/>
    <x v="32"/>
    <x v="1"/>
    <s v="SanDisk Cruzer Edge"/>
    <n v="10"/>
    <d v="2012-01-15T00:00:00"/>
    <s v="KE"/>
    <n v="100"/>
    <n v="1000"/>
  </r>
  <r>
    <n v="8224"/>
    <x v="126"/>
    <s v="Pilatova"/>
    <x v="62"/>
    <x v="0"/>
    <s v="Segate SV35.5 500GB"/>
    <n v="1"/>
    <d v="2012-03-12T00:00:00"/>
    <s v="PP"/>
    <n v="95"/>
    <n v="95"/>
  </r>
  <r>
    <n v="8225"/>
    <x v="175"/>
    <s v="Matejovicova"/>
    <x v="68"/>
    <x v="2"/>
    <s v="Intel 520 240GB"/>
    <n v="5"/>
    <d v="2012-04-17T00:00:00"/>
    <s v="MA"/>
    <n v="76"/>
    <n v="380"/>
  </r>
  <r>
    <n v="8226"/>
    <x v="179"/>
    <s v="Kozak"/>
    <x v="61"/>
    <x v="1"/>
    <s v="ADATA S102 PRO"/>
    <n v="10"/>
    <d v="2012-11-25T00:00:00"/>
    <s v="KE"/>
    <n v="96"/>
    <n v="960"/>
  </r>
  <r>
    <n v="8227"/>
    <x v="295"/>
    <s v="Krupaova"/>
    <x v="51"/>
    <x v="2"/>
    <s v="OCZ Vertex 3 Series 120GB"/>
    <n v="8"/>
    <d v="2012-02-12T00:00:00"/>
    <s v="PP"/>
    <n v="83"/>
    <n v="664"/>
  </r>
  <r>
    <n v="8228"/>
    <x v="240"/>
    <s v="Marianekova"/>
    <x v="44"/>
    <x v="3"/>
    <s v="ADATA 8GB DDR CL9"/>
    <n v="10"/>
    <d v="2012-05-26T00:00:00"/>
    <s v="ZA"/>
    <n v="94"/>
    <n v="940"/>
  </r>
  <r>
    <n v="8229"/>
    <x v="194"/>
    <s v="Kozma"/>
    <x v="33"/>
    <x v="0"/>
    <s v="Western Digital RE Raid Edition 4000GB"/>
    <n v="5"/>
    <d v="2012-12-25T00:00:00"/>
    <s v="KE"/>
    <n v="76"/>
    <n v="380"/>
  </r>
  <r>
    <n v="8230"/>
    <x v="256"/>
    <s v="Luptakova"/>
    <x v="74"/>
    <x v="2"/>
    <s v="OCZ Synapse Cache 128GB"/>
    <n v="2"/>
    <d v="2012-04-07T00:00:00"/>
    <s v="ZA"/>
    <n v="94"/>
    <n v="188"/>
  </r>
  <r>
    <n v="8231"/>
    <x v="35"/>
    <s v="Korim"/>
    <x v="0"/>
    <x v="1"/>
    <s v="Kingston DataTraveler 101 G2"/>
    <n v="15"/>
    <d v="2012-10-07T00:00:00"/>
    <s v="ZA"/>
    <n v="92"/>
    <n v="1380"/>
  </r>
  <r>
    <n v="8232"/>
    <x v="169"/>
    <s v="Horsky"/>
    <x v="55"/>
    <x v="0"/>
    <s v="Segate Barracuda Green 1000GB"/>
    <n v="11"/>
    <d v="2012-05-09T00:00:00"/>
    <s v="MA"/>
    <n v="76"/>
    <n v="836"/>
  </r>
  <r>
    <n v="8233"/>
    <x v="168"/>
    <s v="Molcanova"/>
    <x v="44"/>
    <x v="1"/>
    <s v="ADATA UV100"/>
    <n v="8"/>
    <d v="2012-12-26T00:00:00"/>
    <s v="ZA"/>
    <n v="87"/>
    <n v="696"/>
  </r>
  <r>
    <n v="8234"/>
    <x v="185"/>
    <s v="Fasko"/>
    <x v="3"/>
    <x v="0"/>
    <s v="Western Digital Caviar Green 2000GB"/>
    <n v="13"/>
    <d v="2012-12-02T00:00:00"/>
    <s v="BA"/>
    <n v="84"/>
    <n v="1092"/>
  </r>
  <r>
    <n v="8235"/>
    <x v="301"/>
    <s v="Barhac"/>
    <x v="1"/>
    <x v="1"/>
    <s v="Kingston DataTraveler Micro"/>
    <n v="1"/>
    <d v="2012-05-04T00:00:00"/>
    <s v="BB"/>
    <n v="98"/>
    <n v="98"/>
  </r>
  <r>
    <n v="8236"/>
    <x v="122"/>
    <s v="Krupaova"/>
    <x v="61"/>
    <x v="1"/>
    <s v="SanDisk Cruzer Blade"/>
    <n v="9"/>
    <d v="2012-12-03T00:00:00"/>
    <s v="BB"/>
    <n v="85"/>
    <n v="765"/>
  </r>
  <r>
    <n v="8237"/>
    <x v="329"/>
    <s v="Bulla"/>
    <x v="24"/>
    <x v="0"/>
    <s v="Segate SV35 2000GB"/>
    <n v="15"/>
    <d v="2012-09-04T00:00:00"/>
    <s v="MA"/>
    <n v="99"/>
    <n v="1485"/>
  </r>
  <r>
    <n v="8238"/>
    <x v="33"/>
    <s v="Alt"/>
    <x v="63"/>
    <x v="1"/>
    <s v="Kingston DataTraveler Micro"/>
    <n v="1"/>
    <d v="2012-02-22T00:00:00"/>
    <s v="PP"/>
    <n v="95"/>
    <n v="95"/>
  </r>
  <r>
    <n v="8239"/>
    <x v="135"/>
    <s v="Malova"/>
    <x v="34"/>
    <x v="0"/>
    <s v="Western Digital Caviar Green 1000GB"/>
    <n v="15"/>
    <d v="2012-06-12T00:00:00"/>
    <s v="MA"/>
    <n v="99"/>
    <n v="1485"/>
  </r>
  <r>
    <n v="8240"/>
    <x v="169"/>
    <s v="Bihari"/>
    <x v="45"/>
    <x v="0"/>
    <s v="Segate Barracuda XT 2000GB"/>
    <n v="8"/>
    <d v="2012-06-12T00:00:00"/>
    <s v="BB"/>
    <n v="93"/>
    <n v="744"/>
  </r>
  <r>
    <n v="8241"/>
    <x v="101"/>
    <s v="Kaclik"/>
    <x v="27"/>
    <x v="0"/>
    <s v="Western Digital Caviar Blue 1000GB"/>
    <n v="7"/>
    <d v="2012-02-22T00:00:00"/>
    <s v="PP"/>
    <n v="92"/>
    <n v="644"/>
  </r>
  <r>
    <n v="8242"/>
    <x v="144"/>
    <s v="Harvanka"/>
    <x v="22"/>
    <x v="2"/>
    <s v="ADATA SX900 XPG 128GB"/>
    <n v="6"/>
    <d v="2012-07-13T00:00:00"/>
    <s v="MA"/>
    <n v="95"/>
    <n v="570"/>
  </r>
  <r>
    <n v="8243"/>
    <x v="3"/>
    <s v="Dudas"/>
    <x v="30"/>
    <x v="2"/>
    <s v="ADATA S511E 60GB"/>
    <n v="15"/>
    <d v="2012-05-03T00:00:00"/>
    <s v="PP"/>
    <n v="83"/>
    <n v="1245"/>
  </r>
  <r>
    <n v="8244"/>
    <x v="21"/>
    <s v="Grakalskis"/>
    <x v="32"/>
    <x v="2"/>
    <s v="Intel 520 120GB"/>
    <n v="3"/>
    <d v="2012-02-19T00:00:00"/>
    <s v="ZA"/>
    <n v="83"/>
    <n v="249"/>
  </r>
  <r>
    <n v="8245"/>
    <x v="280"/>
    <s v="Haas"/>
    <x v="45"/>
    <x v="3"/>
    <s v="ADATA 8GB DDR CL9"/>
    <n v="15"/>
    <d v="2012-09-21T00:00:00"/>
    <s v="PP"/>
    <n v="82"/>
    <n v="1230"/>
  </r>
  <r>
    <n v="8246"/>
    <x v="330"/>
    <s v="Mayhewova"/>
    <x v="48"/>
    <x v="3"/>
    <s v="Patriot 4GB DDR3 Signature Line"/>
    <n v="12"/>
    <d v="2012-03-16T00:00:00"/>
    <s v="ZA"/>
    <n v="82"/>
    <n v="984"/>
  </r>
  <r>
    <n v="8247"/>
    <x v="68"/>
    <s v="Cunderlik"/>
    <x v="77"/>
    <x v="2"/>
    <s v="ADATA S511E 60GB"/>
    <n v="8"/>
    <d v="2012-03-13T00:00:00"/>
    <s v="BB"/>
    <n v="99"/>
    <n v="792"/>
  </r>
  <r>
    <n v="8248"/>
    <x v="156"/>
    <s v="Gaturik"/>
    <x v="6"/>
    <x v="1"/>
    <s v="Kingston DataTraveler R3.0"/>
    <n v="11"/>
    <d v="2012-09-16T00:00:00"/>
    <s v="BA"/>
    <n v="78"/>
    <n v="858"/>
  </r>
  <r>
    <n v="8249"/>
    <x v="171"/>
    <s v="Langhoerigova"/>
    <x v="69"/>
    <x v="0"/>
    <s v="Western Digital Caviar AV Green Power 2000GB"/>
    <n v="10"/>
    <d v="2012-06-06T00:00:00"/>
    <s v="BA"/>
    <n v="100"/>
    <n v="1000"/>
  </r>
  <r>
    <n v="8250"/>
    <x v="206"/>
    <s v="Mattaova"/>
    <x v="55"/>
    <x v="1"/>
    <s v="Kingston DataTraveler R500"/>
    <n v="4"/>
    <d v="2012-09-01T00:00:00"/>
    <s v="KE"/>
    <n v="99"/>
    <n v="396"/>
  </r>
  <r>
    <n v="8251"/>
    <x v="266"/>
    <s v="Piatekova"/>
    <x v="8"/>
    <x v="1"/>
    <s v="Kingston DataTraveler 100 G2"/>
    <n v="5"/>
    <d v="2012-12-24T00:00:00"/>
    <s v="KE"/>
    <n v="77"/>
    <n v="385"/>
  </r>
  <r>
    <n v="8252"/>
    <x v="216"/>
    <s v="Fortiak"/>
    <x v="52"/>
    <x v="3"/>
    <s v="Corsair 8GB DD3 CL10 Vengeance"/>
    <n v="5"/>
    <d v="2012-11-19T00:00:00"/>
    <s v="ZA"/>
    <n v="83"/>
    <n v="415"/>
  </r>
  <r>
    <n v="8253"/>
    <x v="50"/>
    <s v="Malgaova"/>
    <x v="45"/>
    <x v="0"/>
    <s v="Western Digital VelociRaptor 1000GB"/>
    <n v="2"/>
    <d v="2012-10-12T00:00:00"/>
    <s v="ZA"/>
    <n v="87"/>
    <n v="174"/>
  </r>
  <r>
    <n v="8254"/>
    <x v="229"/>
    <s v="Habovcik"/>
    <x v="39"/>
    <x v="0"/>
    <s v="Western Digital Caviar Green 500GB"/>
    <n v="3"/>
    <d v="2012-06-28T00:00:00"/>
    <s v="KE"/>
    <n v="91"/>
    <n v="273"/>
  </r>
  <r>
    <n v="8255"/>
    <x v="11"/>
    <s v="Bese"/>
    <x v="47"/>
    <x v="3"/>
    <s v="Patriot 8GB DDR3 CL9 G2 Series"/>
    <n v="12"/>
    <d v="2012-08-17T00:00:00"/>
    <s v="MA"/>
    <n v="92"/>
    <n v="1104"/>
  </r>
  <r>
    <n v="8256"/>
    <x v="254"/>
    <s v="Hrnciarik"/>
    <x v="62"/>
    <x v="0"/>
    <s v="Fujitsu 3.5 1000 GB"/>
    <n v="1"/>
    <d v="2012-11-29T00:00:00"/>
    <s v="BB"/>
    <n v="97"/>
    <n v="97"/>
  </r>
  <r>
    <n v="8257"/>
    <x v="112"/>
    <s v="Nelsonova"/>
    <x v="44"/>
    <x v="2"/>
    <s v="ADATA S510 60GB"/>
    <n v="10"/>
    <d v="2012-09-17T00:00:00"/>
    <s v="BB"/>
    <n v="77"/>
    <n v="770"/>
  </r>
  <r>
    <n v="8258"/>
    <x v="16"/>
    <s v="Mattaova"/>
    <x v="75"/>
    <x v="0"/>
    <s v="Western Digital Caviar AV Green Power 2000GB"/>
    <n v="13"/>
    <d v="2012-01-07T00:00:00"/>
    <s v="BA"/>
    <n v="86"/>
    <n v="1118"/>
  </r>
  <r>
    <n v="8259"/>
    <x v="201"/>
    <s v="Franzgreb"/>
    <x v="71"/>
    <x v="0"/>
    <s v="Western Digital Caviar Blue 1000GB"/>
    <n v="5"/>
    <d v="2012-02-10T00:00:00"/>
    <s v="MA"/>
    <n v="77"/>
    <n v="385"/>
  </r>
  <r>
    <n v="8260"/>
    <x v="319"/>
    <s v="Ludvikova"/>
    <x v="54"/>
    <x v="3"/>
    <s v="Kingston 4GB DDR3 CL9 STD0"/>
    <n v="7"/>
    <d v="2012-06-17T00:00:00"/>
    <s v="PP"/>
    <n v="100"/>
    <n v="700"/>
  </r>
  <r>
    <n v="8261"/>
    <x v="99"/>
    <s v="Lefkowitzova"/>
    <x v="56"/>
    <x v="1"/>
    <s v="Kingston DataTraveler R3.0"/>
    <n v="13"/>
    <d v="2012-07-05T00:00:00"/>
    <s v="BA"/>
    <n v="94"/>
    <n v="1222"/>
  </r>
  <r>
    <n v="8262"/>
    <x v="301"/>
    <s v="Auxt"/>
    <x v="30"/>
    <x v="2"/>
    <s v="OCZ Agaility 3 Series 120GB"/>
    <n v="5"/>
    <d v="2012-08-22T00:00:00"/>
    <s v="PP"/>
    <n v="82"/>
    <n v="410"/>
  </r>
  <r>
    <n v="8263"/>
    <x v="251"/>
    <s v="Kizek"/>
    <x v="34"/>
    <x v="3"/>
    <s v="Crucial 8GB DDR3 CL9 Ballistix"/>
    <n v="7"/>
    <d v="2012-07-05T00:00:00"/>
    <s v="MA"/>
    <n v="99"/>
    <n v="693"/>
  </r>
  <r>
    <n v="8264"/>
    <x v="31"/>
    <s v="Korbel"/>
    <x v="48"/>
    <x v="3"/>
    <s v="Patriot 8GB DDR3 CL10 Viper 3"/>
    <n v="8"/>
    <d v="2012-11-02T00:00:00"/>
    <s v="KE"/>
    <n v="93"/>
    <n v="744"/>
  </r>
  <r>
    <n v="8265"/>
    <x v="233"/>
    <s v="Frntol"/>
    <x v="19"/>
    <x v="3"/>
    <s v="ZEPPELIN 8GB DDR3 GOLD"/>
    <n v="11"/>
    <d v="2012-03-22T00:00:00"/>
    <s v="KE"/>
    <n v="79"/>
    <n v="869"/>
  </r>
  <r>
    <n v="8266"/>
    <x v="49"/>
    <s v="Lednaova"/>
    <x v="20"/>
    <x v="2"/>
    <s v="OCZ Vertex 4 Series 64GB"/>
    <n v="13"/>
    <d v="2012-08-01T00:00:00"/>
    <s v="BB"/>
    <n v="79"/>
    <n v="1027"/>
  </r>
  <r>
    <n v="8267"/>
    <x v="231"/>
    <s v="Hrnciarik"/>
    <x v="68"/>
    <x v="3"/>
    <s v="Corsair 8GB DD3 CL10 Vengeance"/>
    <n v="9"/>
    <d v="2012-10-09T00:00:00"/>
    <s v="MA"/>
    <n v="85"/>
    <n v="765"/>
  </r>
  <r>
    <n v="8268"/>
    <x v="331"/>
    <s v="Marzecova"/>
    <x v="37"/>
    <x v="1"/>
    <s v="Kingston DataTraveler R500"/>
    <n v="1"/>
    <d v="2012-07-04T00:00:00"/>
    <s v="KE"/>
    <n v="82"/>
    <n v="82"/>
  </r>
  <r>
    <n v="8269"/>
    <x v="238"/>
    <s v="Hutka"/>
    <x v="77"/>
    <x v="0"/>
    <s v="Segate Constellation ES.2 2000GB"/>
    <n v="9"/>
    <d v="2012-01-03T00:00:00"/>
    <s v="MA"/>
    <n v="88"/>
    <n v="792"/>
  </r>
  <r>
    <n v="8270"/>
    <x v="22"/>
    <s v="Kunaova"/>
    <x v="35"/>
    <x v="1"/>
    <s v="SanDisk Cruzer Fit"/>
    <n v="13"/>
    <d v="2012-12-28T00:00:00"/>
    <s v="KE"/>
    <n v="78"/>
    <n v="1014"/>
  </r>
  <r>
    <n v="8271"/>
    <x v="70"/>
    <s v="Blaho"/>
    <x v="2"/>
    <x v="3"/>
    <s v="Patriot 4GB DDR3 CL9 Viper 3"/>
    <n v="15"/>
    <d v="2012-12-12T00:00:00"/>
    <s v="MA"/>
    <n v="84"/>
    <n v="1260"/>
  </r>
  <r>
    <n v="8272"/>
    <x v="212"/>
    <s v="Javorcik-Frntol"/>
    <x v="77"/>
    <x v="2"/>
    <s v="Sandisk Extreme 120GB"/>
    <n v="1"/>
    <d v="2012-06-02T00:00:00"/>
    <s v="BA"/>
    <n v="80"/>
    <n v="80"/>
  </r>
  <r>
    <n v="8273"/>
    <x v="289"/>
    <s v="Banik"/>
    <x v="64"/>
    <x v="3"/>
    <s v="Corsair 8GB DD3 CL10 Vengeance"/>
    <n v="4"/>
    <d v="2012-03-16T00:00:00"/>
    <s v="BA"/>
    <n v="95"/>
    <n v="380"/>
  </r>
  <r>
    <n v="8274"/>
    <x v="332"/>
    <s v="Ludvikova"/>
    <x v="55"/>
    <x v="3"/>
    <s v="Patriot 4GB DDR3 Signature Line"/>
    <n v="10"/>
    <d v="2012-06-03T00:00:00"/>
    <s v="BB"/>
    <n v="89"/>
    <n v="890"/>
  </r>
  <r>
    <n v="8275"/>
    <x v="305"/>
    <s v="Olsiakova"/>
    <x v="33"/>
    <x v="0"/>
    <s v="Western Digital RE Raid Edition 4000GB"/>
    <n v="2"/>
    <d v="2012-05-08T00:00:00"/>
    <s v="MA"/>
    <n v="96"/>
    <n v="192"/>
  </r>
  <r>
    <n v="8276"/>
    <x v="333"/>
    <s v="Herman"/>
    <x v="69"/>
    <x v="0"/>
    <s v="Western Digital Caviar AV Green Power 2000GB"/>
    <n v="8"/>
    <d v="2012-07-04T00:00:00"/>
    <s v="BA"/>
    <n v="91"/>
    <n v="728"/>
  </r>
  <r>
    <n v="8277"/>
    <x v="260"/>
    <s v="Klimek"/>
    <x v="34"/>
    <x v="2"/>
    <s v="Intel 520 240GB"/>
    <n v="5"/>
    <d v="2012-11-07T00:00:00"/>
    <s v="ZA"/>
    <n v="88"/>
    <n v="440"/>
  </r>
  <r>
    <n v="8278"/>
    <x v="334"/>
    <s v="Buncsek"/>
    <x v="31"/>
    <x v="3"/>
    <s v="Corsair 4GB DDR3 XMS3"/>
    <n v="7"/>
    <d v="2012-06-01T00:00:00"/>
    <s v="ZA"/>
    <n v="90"/>
    <n v="630"/>
  </r>
  <r>
    <n v="8279"/>
    <x v="24"/>
    <s v="Murinova"/>
    <x v="46"/>
    <x v="2"/>
    <s v="OCZ Vertex 3 Series 120GB"/>
    <n v="13"/>
    <d v="2012-12-20T00:00:00"/>
    <s v="PP"/>
    <n v="92"/>
    <n v="1196"/>
  </r>
  <r>
    <n v="8280"/>
    <x v="104"/>
    <s v="Medvedova"/>
    <x v="53"/>
    <x v="1"/>
    <s v="ADATA S102 PRO"/>
    <n v="6"/>
    <d v="2012-03-15T00:00:00"/>
    <s v="BB"/>
    <n v="95"/>
    <n v="570"/>
  </r>
  <r>
    <n v="8281"/>
    <x v="72"/>
    <s v="Litvaova"/>
    <x v="78"/>
    <x v="0"/>
    <s v="Western Digital Red 2000GB"/>
    <n v="14"/>
    <d v="2012-05-14T00:00:00"/>
    <s v="MA"/>
    <n v="85"/>
    <n v="1190"/>
  </r>
  <r>
    <n v="8282"/>
    <x v="232"/>
    <s v="Ondrasikova"/>
    <x v="5"/>
    <x v="0"/>
    <s v="Western Digital Caviar Green 1000GB"/>
    <n v="1"/>
    <d v="2012-01-27T00:00:00"/>
    <s v="PP"/>
    <n v="94"/>
    <n v="94"/>
  </r>
  <r>
    <n v="8283"/>
    <x v="147"/>
    <s v="Majercikova"/>
    <x v="77"/>
    <x v="1"/>
    <s v="ADATA C906"/>
    <n v="1"/>
    <d v="2012-10-07T00:00:00"/>
    <s v="BB"/>
    <n v="100"/>
    <n v="100"/>
  </r>
  <r>
    <n v="8284"/>
    <x v="335"/>
    <s v="Knapcok"/>
    <x v="11"/>
    <x v="0"/>
    <s v="Western Digital Caviar Green 2000GB"/>
    <n v="6"/>
    <d v="2012-02-17T00:00:00"/>
    <s v="BA"/>
    <n v="89"/>
    <n v="534"/>
  </r>
  <r>
    <n v="8285"/>
    <x v="12"/>
    <s v="Ferianc"/>
    <x v="79"/>
    <x v="1"/>
    <s v="Kingston DataTraveler 101 G2"/>
    <n v="10"/>
    <d v="2012-06-23T00:00:00"/>
    <s v="BA"/>
    <n v="95"/>
    <n v="950"/>
  </r>
  <r>
    <n v="8286"/>
    <x v="273"/>
    <s v="Oravecova"/>
    <x v="32"/>
    <x v="3"/>
    <s v="Patriot 8GB DDR3 CL10 Viper 3"/>
    <n v="1"/>
    <d v="2012-11-16T00:00:00"/>
    <s v="KE"/>
    <n v="96"/>
    <n v="96"/>
  </r>
  <r>
    <n v="8287"/>
    <x v="128"/>
    <s v="Pajtinkaova"/>
    <x v="34"/>
    <x v="1"/>
    <s v="Sandisk Cruzer Ultra"/>
    <n v="9"/>
    <d v="2012-11-11T00:00:00"/>
    <s v="ZA"/>
    <n v="97"/>
    <n v="873"/>
  </r>
  <r>
    <n v="8288"/>
    <x v="184"/>
    <s v="Ivanis"/>
    <x v="74"/>
    <x v="0"/>
    <s v="Fujitsu 3.5 2000GB"/>
    <n v="8"/>
    <d v="2012-11-08T00:00:00"/>
    <s v="BB"/>
    <n v="98"/>
    <n v="784"/>
  </r>
  <r>
    <n v="8289"/>
    <x v="17"/>
    <s v="Horvath"/>
    <x v="25"/>
    <x v="0"/>
    <s v="Fujitsu 3.5 1000 GB"/>
    <n v="11"/>
    <d v="2012-02-05T00:00:00"/>
    <s v="PP"/>
    <n v="89"/>
    <n v="979"/>
  </r>
  <r>
    <n v="8290"/>
    <x v="74"/>
    <s v="Pavciakova"/>
    <x v="76"/>
    <x v="1"/>
    <s v="SanDisk FlashPen-Cruzer Slice"/>
    <n v="2"/>
    <d v="2012-04-28T00:00:00"/>
    <s v="PP"/>
    <n v="87"/>
    <n v="174"/>
  </r>
  <r>
    <n v="8291"/>
    <x v="126"/>
    <s v="Kuriczova"/>
    <x v="48"/>
    <x v="2"/>
    <s v="OCZ Agaility 3 Series 120GB"/>
    <n v="9"/>
    <d v="2012-02-26T00:00:00"/>
    <s v="MA"/>
    <n v="85"/>
    <n v="765"/>
  </r>
  <r>
    <n v="8292"/>
    <x v="91"/>
    <s v="Frntol"/>
    <x v="7"/>
    <x v="2"/>
    <s v="Sandisk Extreme 120GB"/>
    <n v="5"/>
    <d v="2012-03-27T00:00:00"/>
    <s v="BB"/>
    <n v="95"/>
    <n v="475"/>
  </r>
  <r>
    <n v="8293"/>
    <x v="310"/>
    <s v="Auxt"/>
    <x v="76"/>
    <x v="3"/>
    <s v="Patriot 4GB DDR3 Signature Line"/>
    <n v="10"/>
    <d v="2012-01-04T00:00:00"/>
    <s v="BA"/>
    <n v="75"/>
    <n v="750"/>
  </r>
  <r>
    <n v="8294"/>
    <x v="249"/>
    <s v="Kristalova"/>
    <x v="23"/>
    <x v="3"/>
    <s v="Patriot 8GB DDR3 CL9 G2 Series"/>
    <n v="2"/>
    <d v="2012-03-16T00:00:00"/>
    <s v="MA"/>
    <n v="91"/>
    <n v="182"/>
  </r>
  <r>
    <n v="8295"/>
    <x v="93"/>
    <s v="Hojcus"/>
    <x v="26"/>
    <x v="3"/>
    <s v="Patriot 4GB DDR3 Signature Line"/>
    <n v="14"/>
    <d v="2012-03-06T00:00:00"/>
    <s v="BB"/>
    <n v="87"/>
    <n v="1218"/>
  </r>
  <r>
    <n v="8296"/>
    <x v="336"/>
    <s v="Moravcikova"/>
    <x v="75"/>
    <x v="0"/>
    <s v="Segate Constellation ES.2 2000GB"/>
    <n v="3"/>
    <d v="2012-01-26T00:00:00"/>
    <s v="ZA"/>
    <n v="98"/>
    <n v="294"/>
  </r>
  <r>
    <n v="8297"/>
    <x v="107"/>
    <s v="Couturier"/>
    <x v="3"/>
    <x v="2"/>
    <s v="OCZ Vertex 3 Series 120GB"/>
    <n v="5"/>
    <d v="2012-02-29T00:00:00"/>
    <s v="BB"/>
    <n v="97"/>
    <n v="485"/>
  </r>
  <r>
    <n v="8298"/>
    <x v="261"/>
    <s v="Palazzoova"/>
    <x v="4"/>
    <x v="3"/>
    <s v="Crucial 4GB DDR3 CL9"/>
    <n v="4"/>
    <d v="2012-01-15T00:00:00"/>
    <s v="ZA"/>
    <n v="95"/>
    <n v="380"/>
  </r>
  <r>
    <n v="8299"/>
    <x v="135"/>
    <s v="Liskayova"/>
    <x v="58"/>
    <x v="3"/>
    <s v="Kingston 4GB DDR3 CL9 STD0"/>
    <n v="3"/>
    <d v="2012-08-23T00:00:00"/>
    <s v="KE"/>
    <n v="76"/>
    <n v="228"/>
  </r>
  <r>
    <n v="8300"/>
    <x v="155"/>
    <s v="Petrusova"/>
    <x v="28"/>
    <x v="1"/>
    <s v="Verbatim Store n Go Micro"/>
    <n v="6"/>
    <d v="2012-02-19T00:00:00"/>
    <s v="KE"/>
    <n v="75"/>
    <n v="450"/>
  </r>
  <r>
    <n v="8301"/>
    <x v="311"/>
    <s v="Kristofova"/>
    <x v="3"/>
    <x v="2"/>
    <s v="Intel 520 240GB"/>
    <n v="3"/>
    <d v="2012-10-16T00:00:00"/>
    <s v="BB"/>
    <n v="78"/>
    <n v="234"/>
  </r>
  <r>
    <n v="8302"/>
    <x v="224"/>
    <s v="Chabada"/>
    <x v="34"/>
    <x v="1"/>
    <s v="SanDisk FlashPen-Cruzer Slice"/>
    <n v="15"/>
    <d v="2012-09-27T00:00:00"/>
    <s v="KE"/>
    <n v="97"/>
    <n v="1455"/>
  </r>
  <r>
    <n v="8303"/>
    <x v="19"/>
    <s v="Divok"/>
    <x v="21"/>
    <x v="1"/>
    <s v="SanDisk Cruzer Blade"/>
    <n v="12"/>
    <d v="2012-11-26T00:00:00"/>
    <s v="ZA"/>
    <n v="78"/>
    <n v="936"/>
  </r>
  <r>
    <n v="8304"/>
    <x v="337"/>
    <s v="Krkoskaova"/>
    <x v="21"/>
    <x v="2"/>
    <s v="Sandisk Extreme 120GB"/>
    <n v="1"/>
    <d v="2012-10-23T00:00:00"/>
    <s v="BB"/>
    <n v="88"/>
    <n v="88"/>
  </r>
  <r>
    <n v="8305"/>
    <x v="43"/>
    <s v="Chabada"/>
    <x v="5"/>
    <x v="0"/>
    <s v="Western Digital Caviar Green 1000GB"/>
    <n v="4"/>
    <d v="2012-12-07T00:00:00"/>
    <s v="BA"/>
    <n v="80"/>
    <n v="320"/>
  </r>
  <r>
    <n v="8306"/>
    <x v="338"/>
    <s v="Ivanec"/>
    <x v="55"/>
    <x v="0"/>
    <s v="Segate Barracuda Green 1000GB"/>
    <n v="10"/>
    <d v="2012-04-24T00:00:00"/>
    <s v="BA"/>
    <n v="92"/>
    <n v="920"/>
  </r>
  <r>
    <n v="8307"/>
    <x v="249"/>
    <s v="Nikelova"/>
    <x v="65"/>
    <x v="1"/>
    <s v="SanDisk Cruzer Extreme"/>
    <n v="8"/>
    <d v="2012-05-07T00:00:00"/>
    <s v="PP"/>
    <n v="86"/>
    <n v="688"/>
  </r>
  <r>
    <n v="8308"/>
    <x v="190"/>
    <s v="Kohut"/>
    <x v="0"/>
    <x v="1"/>
    <s v="Kingston DataTraveler 100 G2"/>
    <n v="8"/>
    <d v="2012-08-23T00:00:00"/>
    <s v="MA"/>
    <n v="79"/>
    <n v="632"/>
  </r>
  <r>
    <n v="8309"/>
    <x v="326"/>
    <s v="Fasko"/>
    <x v="49"/>
    <x v="1"/>
    <s v="Kingston DataTraveler Micro"/>
    <n v="14"/>
    <d v="2012-01-12T00:00:00"/>
    <s v="BA"/>
    <n v="99"/>
    <n v="1386"/>
  </r>
  <r>
    <n v="8310"/>
    <x v="267"/>
    <s v="Kristofova"/>
    <x v="61"/>
    <x v="2"/>
    <s v="OCZ Vertex 4 Series 64GB"/>
    <n v="10"/>
    <d v="2012-02-14T00:00:00"/>
    <s v="PP"/>
    <n v="86"/>
    <n v="860"/>
  </r>
  <r>
    <n v="8311"/>
    <x v="16"/>
    <s v="Marconiova"/>
    <x v="20"/>
    <x v="0"/>
    <s v="Segate SV35 2000GB"/>
    <n v="12"/>
    <d v="2012-01-22T00:00:00"/>
    <s v="KE"/>
    <n v="92"/>
    <n v="1104"/>
  </r>
  <r>
    <n v="8312"/>
    <x v="276"/>
    <s v="Macekova"/>
    <x v="25"/>
    <x v="2"/>
    <s v="Kingston SSDNow V +200 240GB"/>
    <n v="7"/>
    <d v="2012-01-25T00:00:00"/>
    <s v="BA"/>
    <n v="82"/>
    <n v="574"/>
  </r>
  <r>
    <n v="8313"/>
    <x v="111"/>
    <s v="Majercikova"/>
    <x v="32"/>
    <x v="2"/>
    <s v="Kingston HyperX 3K SSD 120GB"/>
    <n v="15"/>
    <d v="2012-12-18T00:00:00"/>
    <s v="MA"/>
    <n v="100"/>
    <n v="1500"/>
  </r>
  <r>
    <n v="8314"/>
    <x v="197"/>
    <s v="Lenarthova"/>
    <x v="65"/>
    <x v="3"/>
    <s v="Corsair 8GB DD3 CL10 Vengeance"/>
    <n v="8"/>
    <d v="2012-02-23T00:00:00"/>
    <s v="BA"/>
    <n v="83"/>
    <n v="664"/>
  </r>
  <r>
    <n v="8315"/>
    <x v="314"/>
    <s v="Kovalik"/>
    <x v="24"/>
    <x v="3"/>
    <s v="ADATA 8GB DDR3 CL11"/>
    <n v="4"/>
    <d v="2012-12-06T00:00:00"/>
    <s v="ZA"/>
    <n v="95"/>
    <n v="380"/>
  </r>
  <r>
    <n v="8316"/>
    <x v="38"/>
    <s v="Macekova"/>
    <x v="52"/>
    <x v="3"/>
    <s v="Patriot 4GB DDR3 CL9 Viper 3"/>
    <n v="12"/>
    <d v="2012-12-11T00:00:00"/>
    <s v="KE"/>
    <n v="94"/>
    <n v="1128"/>
  </r>
  <r>
    <n v="8317"/>
    <x v="264"/>
    <s v="Nezbedova"/>
    <x v="66"/>
    <x v="3"/>
    <s v="Patriot 8GB DDR3 CL9 G2 Series"/>
    <n v="5"/>
    <d v="2012-07-01T00:00:00"/>
    <s v="ZA"/>
    <n v="76"/>
    <n v="380"/>
  </r>
  <r>
    <n v="8318"/>
    <x v="190"/>
    <s v="Hutka"/>
    <x v="54"/>
    <x v="1"/>
    <s v="Kingston DataTraveler R3.0"/>
    <n v="13"/>
    <d v="2012-09-13T00:00:00"/>
    <s v="BB"/>
    <n v="92"/>
    <n v="1196"/>
  </r>
  <r>
    <n v="8319"/>
    <x v="165"/>
    <s v="Kupecova"/>
    <x v="23"/>
    <x v="0"/>
    <s v="Fujitsu 3.5 2000GB"/>
    <n v="15"/>
    <d v="2012-05-20T00:00:00"/>
    <s v="PP"/>
    <n v="81"/>
    <n v="1215"/>
  </r>
  <r>
    <n v="8320"/>
    <x v="156"/>
    <s v="Karasek"/>
    <x v="6"/>
    <x v="2"/>
    <s v="OCZ Vertex 3 Low Profile Series 60GB"/>
    <n v="6"/>
    <d v="2012-07-02T00:00:00"/>
    <s v="PP"/>
    <n v="91"/>
    <n v="546"/>
  </r>
  <r>
    <n v="8321"/>
    <x v="2"/>
    <s v="Lopusnyova"/>
    <x v="45"/>
    <x v="3"/>
    <s v="Patriot 8GB DDR3 CL9 G2 Series"/>
    <n v="7"/>
    <d v="2012-12-03T00:00:00"/>
    <s v="BB"/>
    <n v="93"/>
    <n v="651"/>
  </r>
  <r>
    <n v="8322"/>
    <x v="5"/>
    <s v="Mihalova"/>
    <x v="73"/>
    <x v="0"/>
    <s v="Western Digital VelociRaptor 1000GB"/>
    <n v="9"/>
    <d v="2012-10-14T00:00:00"/>
    <s v="BA"/>
    <n v="80"/>
    <n v="720"/>
  </r>
  <r>
    <n v="8323"/>
    <x v="7"/>
    <s v="Kuriczova"/>
    <x v="17"/>
    <x v="3"/>
    <s v="ZEPPELIN 8GB DDR3 GOLD"/>
    <n v="3"/>
    <d v="2012-09-19T00:00:00"/>
    <s v="BB"/>
    <n v="96"/>
    <n v="288"/>
  </r>
  <r>
    <n v="8324"/>
    <x v="145"/>
    <s v="Kubaskyova"/>
    <x v="40"/>
    <x v="0"/>
    <s v="Western Digital Caviar Blue 1000GB"/>
    <n v="11"/>
    <d v="2012-03-02T00:00:00"/>
    <s v="KE"/>
    <n v="82"/>
    <n v="902"/>
  </r>
  <r>
    <n v="8325"/>
    <x v="21"/>
    <s v="Cmelik"/>
    <x v="42"/>
    <x v="0"/>
    <s v="Segate Pipeline HD 1000GB"/>
    <n v="8"/>
    <d v="2012-07-12T00:00:00"/>
    <s v="MA"/>
    <n v="83"/>
    <n v="664"/>
  </r>
  <r>
    <n v="8326"/>
    <x v="69"/>
    <s v="Lehockyova"/>
    <x v="10"/>
    <x v="1"/>
    <s v="ADATA N005 PRO"/>
    <n v="12"/>
    <d v="2012-06-21T00:00:00"/>
    <s v="ZA"/>
    <n v="99"/>
    <n v="1188"/>
  </r>
  <r>
    <n v="8327"/>
    <x v="261"/>
    <s v="Krkoskaova"/>
    <x v="32"/>
    <x v="3"/>
    <s v="Patriot 8GB DDR3 CL9 G2 Series"/>
    <n v="11"/>
    <d v="2012-12-06T00:00:00"/>
    <s v="BA"/>
    <n v="100"/>
    <n v="1100"/>
  </r>
  <r>
    <n v="8328"/>
    <x v="77"/>
    <s v="Fasko"/>
    <x v="29"/>
    <x v="1"/>
    <s v="SanDisk FlashPen-Cruzer Slice"/>
    <n v="15"/>
    <d v="2012-11-14T00:00:00"/>
    <s v="MA"/>
    <n v="95"/>
    <n v="1425"/>
  </r>
  <r>
    <n v="8329"/>
    <x v="59"/>
    <s v="Kocis"/>
    <x v="2"/>
    <x v="3"/>
    <s v="Kingston 4GB DDR3 CL9 STD0"/>
    <n v="14"/>
    <d v="2012-05-02T00:00:00"/>
    <s v="BA"/>
    <n v="79"/>
    <n v="1106"/>
  </r>
  <r>
    <n v="8330"/>
    <x v="339"/>
    <s v="Borovicka"/>
    <x v="42"/>
    <x v="3"/>
    <s v="Corsair 4GB DDR3 XMS3"/>
    <n v="7"/>
    <d v="2012-09-04T00:00:00"/>
    <s v="MA"/>
    <n v="76"/>
    <n v="532"/>
  </r>
  <r>
    <n v="8331"/>
    <x v="128"/>
    <s v="Langhoerigova"/>
    <x v="38"/>
    <x v="2"/>
    <s v="Kingston SSDNow V +200 60GB"/>
    <n v="7"/>
    <d v="2012-02-21T00:00:00"/>
    <s v="BB"/>
    <n v="99"/>
    <n v="693"/>
  </r>
  <r>
    <n v="8332"/>
    <x v="328"/>
    <s v="Janoskova"/>
    <x v="23"/>
    <x v="2"/>
    <s v="OCZ Petrol Series 64GB"/>
    <n v="12"/>
    <d v="2012-01-02T00:00:00"/>
    <s v="PP"/>
    <n v="77"/>
    <n v="924"/>
  </r>
  <r>
    <n v="8333"/>
    <x v="340"/>
    <s v="Mauritzova"/>
    <x v="57"/>
    <x v="2"/>
    <s v="Sandisk Extreme 120GB"/>
    <n v="4"/>
    <d v="2012-06-05T00:00:00"/>
    <s v="MA"/>
    <n v="83"/>
    <n v="332"/>
  </r>
  <r>
    <n v="8334"/>
    <x v="193"/>
    <s v="Nemcokova"/>
    <x v="18"/>
    <x v="3"/>
    <s v="Corsair 8GB DD3 CL10 Vengeance"/>
    <n v="4"/>
    <d v="2012-02-14T00:00:00"/>
    <s v="BA"/>
    <n v="94"/>
    <n v="376"/>
  </r>
  <r>
    <n v="8335"/>
    <x v="255"/>
    <s v="Mayhewova"/>
    <x v="53"/>
    <x v="3"/>
    <s v="Patriot 8GB DDR3 CL9 G2 Series"/>
    <n v="13"/>
    <d v="2012-10-11T00:00:00"/>
    <s v="PP"/>
    <n v="95"/>
    <n v="1235"/>
  </r>
  <r>
    <n v="8336"/>
    <x v="281"/>
    <s v="Amri"/>
    <x v="66"/>
    <x v="0"/>
    <s v="Segate Constellation ES 1000GB"/>
    <n v="15"/>
    <d v="2012-02-04T00:00:00"/>
    <s v="PP"/>
    <n v="75"/>
    <n v="1125"/>
  </r>
  <r>
    <n v="8337"/>
    <x v="335"/>
    <s v="Beno"/>
    <x v="14"/>
    <x v="0"/>
    <s v="Western Digital Red 1000GB"/>
    <n v="14"/>
    <d v="2012-01-19T00:00:00"/>
    <s v="PP"/>
    <n v="99"/>
    <n v="1386"/>
  </r>
  <r>
    <n v="8338"/>
    <x v="277"/>
    <s v="Mattaova"/>
    <x v="71"/>
    <x v="0"/>
    <s v="Fujitsu 3.5 2000GB"/>
    <n v="11"/>
    <d v="2012-10-15T00:00:00"/>
    <s v="MA"/>
    <n v="90"/>
    <n v="990"/>
  </r>
  <r>
    <n v="8339"/>
    <x v="23"/>
    <s v="Kranerova"/>
    <x v="18"/>
    <x v="2"/>
    <s v="ADATA S510 60GB"/>
    <n v="9"/>
    <d v="2012-12-11T00:00:00"/>
    <s v="BB"/>
    <n v="77"/>
    <n v="693"/>
  </r>
  <r>
    <n v="8340"/>
    <x v="296"/>
    <s v="Mitkoova"/>
    <x v="49"/>
    <x v="0"/>
    <s v="Segate SV35.5 500GB"/>
    <n v="11"/>
    <d v="2012-01-23T00:00:00"/>
    <s v="BB"/>
    <n v="97"/>
    <n v="1067"/>
  </r>
  <r>
    <n v="8341"/>
    <x v="59"/>
    <s v="Kovalik"/>
    <x v="26"/>
    <x v="2"/>
    <s v="Intel 520 240GB"/>
    <n v="4"/>
    <d v="2012-11-28T00:00:00"/>
    <s v="KE"/>
    <n v="80"/>
    <n v="320"/>
  </r>
  <r>
    <n v="8342"/>
    <x v="290"/>
    <s v="Beraxa"/>
    <x v="12"/>
    <x v="2"/>
    <s v="OCZ Vertex 4 Series 64GB"/>
    <n v="2"/>
    <d v="2012-09-13T00:00:00"/>
    <s v="BB"/>
    <n v="93"/>
    <n v="186"/>
  </r>
  <r>
    <n v="8343"/>
    <x v="181"/>
    <s v="Brady"/>
    <x v="12"/>
    <x v="1"/>
    <s v="Kingston DataTraveler 100 G2"/>
    <n v="1"/>
    <d v="2012-06-05T00:00:00"/>
    <s v="MA"/>
    <n v="82"/>
    <n v="82"/>
  </r>
  <r>
    <n v="8344"/>
    <x v="32"/>
    <s v="Kubusova"/>
    <x v="22"/>
    <x v="1"/>
    <s v="Kingston DataTraveler R3.0"/>
    <n v="13"/>
    <d v="2012-07-21T00:00:00"/>
    <s v="BB"/>
    <n v="89"/>
    <n v="1157"/>
  </r>
  <r>
    <n v="8345"/>
    <x v="266"/>
    <s v="Podholska"/>
    <x v="79"/>
    <x v="3"/>
    <s v="Corsair 4GB DDR3 XMS3"/>
    <n v="8"/>
    <d v="2012-08-26T00:00:00"/>
    <s v="ZA"/>
    <n v="86"/>
    <n v="688"/>
  </r>
  <r>
    <n v="8346"/>
    <x v="325"/>
    <s v="Mitickyova"/>
    <x v="64"/>
    <x v="0"/>
    <s v="Western Digital Red 1000GB"/>
    <n v="4"/>
    <d v="2012-02-20T00:00:00"/>
    <s v="MA"/>
    <n v="98"/>
    <n v="392"/>
  </r>
  <r>
    <n v="8347"/>
    <x v="56"/>
    <s v="Kalasky"/>
    <x v="15"/>
    <x v="0"/>
    <s v="Western Digital Caviar Green 500GB"/>
    <n v="13"/>
    <d v="2012-01-09T00:00:00"/>
    <s v="KE"/>
    <n v="98"/>
    <n v="1274"/>
  </r>
  <r>
    <n v="8348"/>
    <x v="179"/>
    <s v="Chudik"/>
    <x v="73"/>
    <x v="1"/>
    <s v="SanDisk Cruzer Fit"/>
    <n v="5"/>
    <d v="2012-07-18T00:00:00"/>
    <s v="BA"/>
    <n v="77"/>
    <n v="385"/>
  </r>
  <r>
    <n v="8349"/>
    <x v="217"/>
    <s v="Malusova"/>
    <x v="68"/>
    <x v="3"/>
    <s v="Crucial 8GB DDR3 CL9 Ballistix"/>
    <n v="12"/>
    <d v="2012-03-22T00:00:00"/>
    <s v="BA"/>
    <n v="100"/>
    <n v="1200"/>
  </r>
  <r>
    <n v="8350"/>
    <x v="209"/>
    <s v="Kosiciar"/>
    <x v="64"/>
    <x v="0"/>
    <s v="Segate SV35 2000GB"/>
    <n v="1"/>
    <d v="2012-10-11T00:00:00"/>
    <s v="BB"/>
    <n v="75"/>
    <n v="75"/>
  </r>
  <r>
    <n v="8351"/>
    <x v="4"/>
    <s v="Horvat-Fasko"/>
    <x v="3"/>
    <x v="1"/>
    <s v="Sandisk Cruzer Retail"/>
    <n v="2"/>
    <d v="2012-12-24T00:00:00"/>
    <s v="BB"/>
    <n v="90"/>
    <n v="180"/>
  </r>
  <r>
    <n v="8352"/>
    <x v="294"/>
    <s v="Janoskova"/>
    <x v="40"/>
    <x v="2"/>
    <s v="Intel 330 120GB"/>
    <n v="4"/>
    <d v="2012-11-28T00:00:00"/>
    <s v="PP"/>
    <n v="94"/>
    <n v="376"/>
  </r>
  <r>
    <n v="8353"/>
    <x v="44"/>
    <s v="Hosek"/>
    <x v="66"/>
    <x v="2"/>
    <s v="ADATA S511E 60GB"/>
    <n v="14"/>
    <d v="2012-05-15T00:00:00"/>
    <s v="BA"/>
    <n v="78"/>
    <n v="1092"/>
  </r>
  <r>
    <n v="8354"/>
    <x v="92"/>
    <s v="Huska"/>
    <x v="31"/>
    <x v="2"/>
    <s v="ADATA SX900 XPG 128GB"/>
    <n v="9"/>
    <d v="2012-01-09T00:00:00"/>
    <s v="MA"/>
    <n v="75"/>
    <n v="675"/>
  </r>
  <r>
    <n v="8355"/>
    <x v="223"/>
    <s v="Pajtinkaova"/>
    <x v="46"/>
    <x v="1"/>
    <s v="SanDisk Cruzer Edge"/>
    <n v="8"/>
    <d v="2012-09-17T00:00:00"/>
    <s v="KE"/>
    <n v="76"/>
    <n v="608"/>
  </r>
  <r>
    <n v="8356"/>
    <x v="232"/>
    <s v="Lickoova"/>
    <x v="27"/>
    <x v="2"/>
    <s v="Kingston SSDNow V +200 240GB"/>
    <n v="3"/>
    <d v="2012-08-13T00:00:00"/>
    <s v="BA"/>
    <n v="76"/>
    <n v="228"/>
  </r>
  <r>
    <n v="8357"/>
    <x v="130"/>
    <s v="Pepichova"/>
    <x v="42"/>
    <x v="0"/>
    <s v="Western Digital Caviar AV Green Power 2000GB"/>
    <n v="10"/>
    <d v="2012-05-16T00:00:00"/>
    <s v="PP"/>
    <n v="75"/>
    <n v="750"/>
  </r>
  <r>
    <n v="8358"/>
    <x v="235"/>
    <s v="Gilla"/>
    <x v="22"/>
    <x v="1"/>
    <s v="Kingston DataTraveler Elite"/>
    <n v="6"/>
    <d v="2012-10-29T00:00:00"/>
    <s v="PP"/>
    <n v="79"/>
    <n v="474"/>
  </r>
  <r>
    <n v="8359"/>
    <x v="341"/>
    <s v="Cmelik"/>
    <x v="60"/>
    <x v="3"/>
    <s v="Kingston 4GB DDR3 CL9 EEC"/>
    <n v="3"/>
    <d v="2012-01-15T00:00:00"/>
    <s v="PP"/>
    <n v="81"/>
    <n v="243"/>
  </r>
  <r>
    <n v="8360"/>
    <x v="342"/>
    <s v="Moorcroftova"/>
    <x v="63"/>
    <x v="2"/>
    <s v="Kingston HyperX 3K SSD 120GB"/>
    <n v="10"/>
    <d v="2012-05-05T00:00:00"/>
    <s v="MA"/>
    <n v="98"/>
    <n v="980"/>
  </r>
  <r>
    <n v="8361"/>
    <x v="178"/>
    <s v="Kovac"/>
    <x v="58"/>
    <x v="0"/>
    <s v="Segate Constellation ES.2 2000GB"/>
    <n v="13"/>
    <d v="2012-08-13T00:00:00"/>
    <s v="PP"/>
    <n v="89"/>
    <n v="1157"/>
  </r>
  <r>
    <n v="8362"/>
    <x v="265"/>
    <s v="Macekova"/>
    <x v="66"/>
    <x v="3"/>
    <s v="Kingston 4GB DDR3 CL9 STD0"/>
    <n v="7"/>
    <d v="2012-10-12T00:00:00"/>
    <s v="BA"/>
    <n v="93"/>
    <n v="651"/>
  </r>
  <r>
    <n v="8363"/>
    <x v="253"/>
    <s v="Korenacka"/>
    <x v="9"/>
    <x v="2"/>
    <s v="OCZ Octane 128GB"/>
    <n v="2"/>
    <d v="2012-11-03T00:00:00"/>
    <s v="KE"/>
    <n v="85"/>
    <n v="170"/>
  </r>
  <r>
    <n v="8364"/>
    <x v="296"/>
    <s v="Ledbetterova"/>
    <x v="51"/>
    <x v="2"/>
    <s v="Intel 330 120GB"/>
    <n v="3"/>
    <d v="2012-04-29T00:00:00"/>
    <s v="KE"/>
    <n v="85"/>
    <n v="255"/>
  </r>
  <r>
    <n v="8365"/>
    <x v="50"/>
    <s v="Kristalova"/>
    <x v="16"/>
    <x v="3"/>
    <s v="Crucial 4GB DDR3 CL9"/>
    <n v="7"/>
    <d v="2012-06-23T00:00:00"/>
    <s v="BA"/>
    <n v="92"/>
    <n v="644"/>
  </r>
  <r>
    <n v="8366"/>
    <x v="57"/>
    <s v="Drga"/>
    <x v="24"/>
    <x v="3"/>
    <s v="Kingston 4GB DDR3 CL9 STD0"/>
    <n v="3"/>
    <d v="2012-12-15T00:00:00"/>
    <s v="KE"/>
    <n v="99"/>
    <n v="297"/>
  </r>
  <r>
    <n v="8367"/>
    <x v="332"/>
    <s v="Pobotnyova"/>
    <x v="17"/>
    <x v="2"/>
    <s v="Intel 330 120GB"/>
    <n v="6"/>
    <d v="2012-12-17T00:00:00"/>
    <s v="BA"/>
    <n v="96"/>
    <n v="576"/>
  </r>
  <r>
    <n v="8368"/>
    <x v="343"/>
    <s v="Gilla"/>
    <x v="41"/>
    <x v="2"/>
    <s v="Kingston SSDNow V +200 240GB"/>
    <n v="1"/>
    <d v="2012-10-09T00:00:00"/>
    <s v="BB"/>
    <n v="88"/>
    <n v="88"/>
  </r>
  <r>
    <n v="8369"/>
    <x v="344"/>
    <s v="Kudorova"/>
    <x v="45"/>
    <x v="2"/>
    <s v="Intel 330 120GB"/>
    <n v="8"/>
    <d v="2012-06-20T00:00:00"/>
    <s v="BA"/>
    <n v="86"/>
    <n v="688"/>
  </r>
  <r>
    <n v="8370"/>
    <x v="239"/>
    <s v="Piliarova"/>
    <x v="39"/>
    <x v="0"/>
    <s v="Western Digital Caviar AV Green Power 2000GB"/>
    <n v="12"/>
    <d v="2012-01-09T00:00:00"/>
    <s v="KE"/>
    <n v="90"/>
    <n v="1080"/>
  </r>
  <r>
    <n v="8371"/>
    <x v="345"/>
    <s v="Kalasky"/>
    <x v="68"/>
    <x v="2"/>
    <s v="Kingston HyperX 3K SSD 120GB"/>
    <n v="13"/>
    <d v="2012-04-25T00:00:00"/>
    <s v="ZA"/>
    <n v="75"/>
    <n v="975"/>
  </r>
  <r>
    <n v="8372"/>
    <x v="7"/>
    <s v="Malloyova"/>
    <x v="56"/>
    <x v="0"/>
    <s v="Segate Constellation ES.2 2000GB"/>
    <n v="2"/>
    <d v="2012-02-26T00:00:00"/>
    <s v="KE"/>
    <n v="94"/>
    <n v="188"/>
  </r>
  <r>
    <n v="8373"/>
    <x v="157"/>
    <s v="Ferianc"/>
    <x v="33"/>
    <x v="2"/>
    <s v="ADATA S510 60GB"/>
    <n v="11"/>
    <d v="2012-01-19T00:00:00"/>
    <s v="KE"/>
    <n v="98"/>
    <n v="1078"/>
  </r>
  <r>
    <n v="8374"/>
    <x v="84"/>
    <s v="Howard"/>
    <x v="58"/>
    <x v="0"/>
    <s v="Western Digital RE Raid Edition 4000GB"/>
    <n v="5"/>
    <d v="2012-04-08T00:00:00"/>
    <s v="ZA"/>
    <n v="92"/>
    <n v="460"/>
  </r>
  <r>
    <n v="8375"/>
    <x v="249"/>
    <s v="Kuceraova"/>
    <x v="11"/>
    <x v="2"/>
    <s v="Intel 330 120GB"/>
    <n v="5"/>
    <d v="2012-06-18T00:00:00"/>
    <s v="PP"/>
    <n v="99"/>
    <n v="495"/>
  </r>
  <r>
    <n v="8376"/>
    <x v="188"/>
    <s v="Bandura"/>
    <x v="33"/>
    <x v="1"/>
    <s v="ADATA S107"/>
    <n v="13"/>
    <d v="2012-09-18T00:00:00"/>
    <s v="BB"/>
    <n v="99"/>
    <n v="1287"/>
  </r>
  <r>
    <n v="8377"/>
    <x v="293"/>
    <s v="Mikusova"/>
    <x v="22"/>
    <x v="3"/>
    <s v="Corsair 4GB DDR3 XMS3"/>
    <n v="8"/>
    <d v="2012-07-19T00:00:00"/>
    <s v="MA"/>
    <n v="87"/>
    <n v="696"/>
  </r>
  <r>
    <n v="8378"/>
    <x v="246"/>
    <s v="Eyrich"/>
    <x v="52"/>
    <x v="0"/>
    <s v="Segate Barracuda Green 1000GB"/>
    <n v="7"/>
    <d v="2012-03-22T00:00:00"/>
    <s v="ZA"/>
    <n v="79"/>
    <n v="553"/>
  </r>
  <r>
    <n v="8379"/>
    <x v="106"/>
    <s v="Kubusova"/>
    <x v="61"/>
    <x v="0"/>
    <s v="Western Digital Caviar Black 500GB"/>
    <n v="10"/>
    <d v="2012-11-26T00:00:00"/>
    <s v="PP"/>
    <n v="75"/>
    <n v="750"/>
  </r>
  <r>
    <n v="8380"/>
    <x v="346"/>
    <s v="Lieova"/>
    <x v="65"/>
    <x v="3"/>
    <s v="Corsair 8GB DDR3 CL9 XMS3"/>
    <n v="9"/>
    <d v="2012-06-03T00:00:00"/>
    <s v="KE"/>
    <n v="77"/>
    <n v="693"/>
  </r>
  <r>
    <n v="8381"/>
    <x v="336"/>
    <s v="Meyerova"/>
    <x v="74"/>
    <x v="0"/>
    <s v="Western Digital Red 2000GB"/>
    <n v="10"/>
    <d v="2012-03-06T00:00:00"/>
    <s v="BB"/>
    <n v="99"/>
    <n v="990"/>
  </r>
  <r>
    <n v="8382"/>
    <x v="129"/>
    <s v="Fasko"/>
    <x v="13"/>
    <x v="0"/>
    <s v="Western Digital Caviar AV Green Power 2000GB"/>
    <n v="6"/>
    <d v="2012-04-20T00:00:00"/>
    <s v="ZA"/>
    <n v="76"/>
    <n v="456"/>
  </r>
  <r>
    <n v="8383"/>
    <x v="58"/>
    <s v="Dobrota"/>
    <x v="69"/>
    <x v="0"/>
    <s v="Segate Barracuda Green 1000GB"/>
    <n v="6"/>
    <d v="2012-03-21T00:00:00"/>
    <s v="PP"/>
    <n v="87"/>
    <n v="522"/>
  </r>
  <r>
    <n v="8384"/>
    <x v="331"/>
    <s v="Oberhauserova"/>
    <x v="70"/>
    <x v="1"/>
    <s v="ADATA N005 PRO"/>
    <n v="6"/>
    <d v="2012-11-06T00:00:00"/>
    <s v="BB"/>
    <n v="92"/>
    <n v="552"/>
  </r>
  <r>
    <n v="8385"/>
    <x v="1"/>
    <s v="Hruska"/>
    <x v="32"/>
    <x v="0"/>
    <s v="Segate Barracuda XT 2000GB"/>
    <n v="2"/>
    <d v="2012-02-17T00:00:00"/>
    <s v="BA"/>
    <n v="92"/>
    <n v="184"/>
  </r>
  <r>
    <n v="8386"/>
    <x v="335"/>
    <s v="Betka"/>
    <x v="70"/>
    <x v="2"/>
    <s v="Kingston SSDNow V +200 240GB"/>
    <n v="6"/>
    <d v="2012-11-09T00:00:00"/>
    <s v="KE"/>
    <n v="75"/>
    <n v="450"/>
  </r>
  <r>
    <n v="8387"/>
    <x v="136"/>
    <s v="Husenica"/>
    <x v="22"/>
    <x v="2"/>
    <s v="OCZ Octane 128GB"/>
    <n v="7"/>
    <d v="2012-01-26T00:00:00"/>
    <s v="ZA"/>
    <n v="81"/>
    <n v="567"/>
  </r>
  <r>
    <n v="8388"/>
    <x v="183"/>
    <s v="Malusova"/>
    <x v="20"/>
    <x v="3"/>
    <s v="ADATA 8GB DDR3 CL11"/>
    <n v="9"/>
    <d v="2012-05-05T00:00:00"/>
    <s v="KE"/>
    <n v="88"/>
    <n v="792"/>
  </r>
  <r>
    <n v="8389"/>
    <x v="204"/>
    <s v="Pepichova"/>
    <x v="42"/>
    <x v="1"/>
    <s v="Verbatim Store n Go Executive"/>
    <n v="7"/>
    <d v="2012-07-11T00:00:00"/>
    <s v="KE"/>
    <n v="84"/>
    <n v="588"/>
  </r>
  <r>
    <n v="8390"/>
    <x v="173"/>
    <s v="Lieova"/>
    <x v="37"/>
    <x v="3"/>
    <s v="Crucial 8GB DDR3 CL9 Ballistix"/>
    <n v="10"/>
    <d v="2012-01-26T00:00:00"/>
    <s v="BA"/>
    <n v="84"/>
    <n v="840"/>
  </r>
  <r>
    <n v="8391"/>
    <x v="30"/>
    <s v="Luptakova"/>
    <x v="33"/>
    <x v="0"/>
    <s v="Segate SV35.5 500GB"/>
    <n v="8"/>
    <d v="2012-02-12T00:00:00"/>
    <s v="KE"/>
    <n v="90"/>
    <n v="720"/>
  </r>
  <r>
    <n v="8392"/>
    <x v="162"/>
    <s v="Besenda"/>
    <x v="50"/>
    <x v="0"/>
    <s v="Segate Barracuda XT 2000GB"/>
    <n v="12"/>
    <d v="2012-07-26T00:00:00"/>
    <s v="KE"/>
    <n v="90"/>
    <n v="1080"/>
  </r>
  <r>
    <n v="8393"/>
    <x v="347"/>
    <s v="Maddaova"/>
    <x v="48"/>
    <x v="0"/>
    <s v="Segate Constellation ES.2 2000GB"/>
    <n v="13"/>
    <d v="2012-03-10T00:00:00"/>
    <s v="PP"/>
    <n v="78"/>
    <n v="1014"/>
  </r>
  <r>
    <n v="8394"/>
    <x v="292"/>
    <s v="Marekova"/>
    <x v="53"/>
    <x v="3"/>
    <s v="Corsair 8GB DDR3 CL9 XMS3"/>
    <n v="5"/>
    <d v="2012-06-11T00:00:00"/>
    <s v="PP"/>
    <n v="80"/>
    <n v="400"/>
  </r>
  <r>
    <n v="8395"/>
    <x v="2"/>
    <s v="Leitnerova"/>
    <x v="59"/>
    <x v="3"/>
    <s v="Corsair 8GB DDR3 CL9 XMS3"/>
    <n v="7"/>
    <d v="2012-05-06T00:00:00"/>
    <s v="KE"/>
    <n v="88"/>
    <n v="616"/>
  </r>
  <r>
    <n v="8396"/>
    <x v="1"/>
    <s v="Kotrcka"/>
    <x v="9"/>
    <x v="3"/>
    <s v="Patriot 4GB DDR3 Signature Line"/>
    <n v="6"/>
    <d v="2012-03-16T00:00:00"/>
    <s v="BB"/>
    <n v="80"/>
    <n v="480"/>
  </r>
  <r>
    <n v="8397"/>
    <x v="17"/>
    <s v="Hrynda"/>
    <x v="43"/>
    <x v="3"/>
    <s v="ADATA 8GB DDR3 CL11"/>
    <n v="5"/>
    <d v="2012-06-21T00:00:00"/>
    <s v="MA"/>
    <n v="83"/>
    <n v="415"/>
  </r>
  <r>
    <n v="8398"/>
    <x v="86"/>
    <s v="Ferrara"/>
    <x v="58"/>
    <x v="0"/>
    <s v="Western Digital Caviar Black 500GB"/>
    <n v="4"/>
    <d v="2012-05-08T00:00:00"/>
    <s v="KE"/>
    <n v="99"/>
    <n v="396"/>
  </r>
  <r>
    <n v="8399"/>
    <x v="190"/>
    <s v="Gilla"/>
    <x v="31"/>
    <x v="3"/>
    <s v="ZEPPELIN 8GB DDR3 GOLD"/>
    <n v="15"/>
    <d v="2012-03-06T00:00:00"/>
    <s v="ZA"/>
    <n v="98"/>
    <n v="1470"/>
  </r>
  <r>
    <n v="8400"/>
    <x v="216"/>
    <s v="Klajban"/>
    <x v="1"/>
    <x v="0"/>
    <s v="Segate Constellation ES 1000GB"/>
    <n v="12"/>
    <d v="2012-01-08T00:00:00"/>
    <s v="PP"/>
    <n v="84"/>
    <n v="1008"/>
  </r>
  <r>
    <n v="8401"/>
    <x v="315"/>
    <s v="Krnacova"/>
    <x v="70"/>
    <x v="0"/>
    <s v="Fujitsu 3.5 500GB"/>
    <n v="2"/>
    <d v="2012-11-03T00:00:00"/>
    <s v="BA"/>
    <n v="86"/>
    <n v="172"/>
  </r>
  <r>
    <n v="8402"/>
    <x v="21"/>
    <s v="Dovala"/>
    <x v="47"/>
    <x v="0"/>
    <s v="Segate Constellation ES.2 2000GB"/>
    <n v="15"/>
    <d v="2012-03-02T00:00:00"/>
    <s v="ZA"/>
    <n v="88"/>
    <n v="1320"/>
  </r>
  <r>
    <n v="8403"/>
    <x v="20"/>
    <s v="Kubickaova"/>
    <x v="33"/>
    <x v="2"/>
    <s v="OCZ Vertex 3 Series 120GB"/>
    <n v="15"/>
    <d v="2012-04-17T00:00:00"/>
    <s v="BB"/>
    <n v="88"/>
    <n v="1320"/>
  </r>
  <r>
    <n v="8404"/>
    <x v="238"/>
    <s v="Gazdik"/>
    <x v="46"/>
    <x v="3"/>
    <s v="ZEPPELIN 8GB DDR3 GOLD"/>
    <n v="15"/>
    <d v="2012-11-23T00:00:00"/>
    <s v="BA"/>
    <n v="78"/>
    <n v="1170"/>
  </r>
  <r>
    <n v="8405"/>
    <x v="345"/>
    <s v="Kosegi"/>
    <x v="39"/>
    <x v="1"/>
    <s v="Kingston DataTraveler 100 G2"/>
    <n v="14"/>
    <d v="2012-03-15T00:00:00"/>
    <s v="BB"/>
    <n v="87"/>
    <n v="1218"/>
  </r>
  <r>
    <n v="8406"/>
    <x v="64"/>
    <s v="Kocis"/>
    <x v="29"/>
    <x v="0"/>
    <s v="Western Digital Red 1000GB"/>
    <n v="2"/>
    <d v="2012-12-06T00:00:00"/>
    <s v="PP"/>
    <n v="99"/>
    <n v="198"/>
  </r>
  <r>
    <n v="8407"/>
    <x v="348"/>
    <s v="Mikloskoova"/>
    <x v="34"/>
    <x v="1"/>
    <s v="Kingston DataTraveler 100 G2"/>
    <n v="1"/>
    <d v="2012-07-19T00:00:00"/>
    <s v="BB"/>
    <n v="95"/>
    <n v="95"/>
  </r>
  <r>
    <n v="8408"/>
    <x v="15"/>
    <s v="Kapusta"/>
    <x v="65"/>
    <x v="2"/>
    <s v="OCZ Vertex 3 Low Profile Series 60GB"/>
    <n v="5"/>
    <d v="2012-07-03T00:00:00"/>
    <s v="BB"/>
    <n v="96"/>
    <n v="480"/>
  </r>
  <r>
    <n v="8409"/>
    <x v="230"/>
    <s v="Patusova"/>
    <x v="0"/>
    <x v="0"/>
    <s v="Western Digital VelociRaptor 1000GB"/>
    <n v="11"/>
    <d v="2012-10-01T00:00:00"/>
    <s v="ZA"/>
    <n v="91"/>
    <n v="1001"/>
  </r>
  <r>
    <n v="8410"/>
    <x v="52"/>
    <s v="Malova"/>
    <x v="53"/>
    <x v="3"/>
    <s v="Patriot 4GB DDR3 Signature Line"/>
    <n v="10"/>
    <d v="2012-11-09T00:00:00"/>
    <s v="ZA"/>
    <n v="75"/>
    <n v="750"/>
  </r>
  <r>
    <n v="8411"/>
    <x v="205"/>
    <s v="Marianekova"/>
    <x v="46"/>
    <x v="1"/>
    <s v="SanDisk Cruzer Edge"/>
    <n v="11"/>
    <d v="2012-09-29T00:00:00"/>
    <s v="MA"/>
    <n v="79"/>
    <n v="869"/>
  </r>
  <r>
    <n v="8412"/>
    <x v="256"/>
    <s v="Lickoova"/>
    <x v="67"/>
    <x v="0"/>
    <s v="Segate Constellation ES 1000GB"/>
    <n v="7"/>
    <d v="2012-05-24T00:00:00"/>
    <s v="BB"/>
    <n v="80"/>
    <n v="560"/>
  </r>
  <r>
    <n v="8413"/>
    <x v="332"/>
    <s v="Krkoskaova"/>
    <x v="58"/>
    <x v="1"/>
    <s v="Sandisk Cruzer Ultra"/>
    <n v="13"/>
    <d v="2012-03-20T00:00:00"/>
    <s v="ZA"/>
    <n v="95"/>
    <n v="1235"/>
  </r>
  <r>
    <n v="8414"/>
    <x v="75"/>
    <s v="Pazarova"/>
    <x v="72"/>
    <x v="3"/>
    <s v="ZEPPELIN 8GB DDR3 GOLD"/>
    <n v="6"/>
    <d v="2012-01-02T00:00:00"/>
    <s v="PP"/>
    <n v="87"/>
    <n v="522"/>
  </r>
  <r>
    <n v="8415"/>
    <x v="29"/>
    <s v="Citmar"/>
    <x v="58"/>
    <x v="1"/>
    <s v="SanDisk Cruzer Extreme"/>
    <n v="10"/>
    <d v="2012-01-29T00:00:00"/>
    <s v="KE"/>
    <n v="75"/>
    <n v="750"/>
  </r>
  <r>
    <n v="8416"/>
    <x v="104"/>
    <s v="Nelsonova"/>
    <x v="26"/>
    <x v="3"/>
    <s v="Corsair 4GB DDR3 XMS3"/>
    <n v="8"/>
    <d v="2012-06-02T00:00:00"/>
    <s v="BA"/>
    <n v="88"/>
    <n v="704"/>
  </r>
  <r>
    <n v="8417"/>
    <x v="142"/>
    <s v="Beranek"/>
    <x v="53"/>
    <x v="0"/>
    <s v="Segate Constellation ES 1000GB"/>
    <n v="2"/>
    <d v="2012-11-14T00:00:00"/>
    <s v="BB"/>
    <n v="82"/>
    <n v="164"/>
  </r>
  <r>
    <n v="8418"/>
    <x v="94"/>
    <s v="Figlus"/>
    <x v="76"/>
    <x v="2"/>
    <s v="OCZ Petrol Series 64GB"/>
    <n v="2"/>
    <d v="2012-10-28T00:00:00"/>
    <s v="BA"/>
    <n v="78"/>
    <n v="156"/>
  </r>
  <r>
    <n v="8419"/>
    <x v="39"/>
    <s v="Molcanova"/>
    <x v="79"/>
    <x v="3"/>
    <s v="ZEPPELIN 8GB DDR3 GOLD"/>
    <n v="12"/>
    <d v="2012-04-07T00:00:00"/>
    <s v="PP"/>
    <n v="77"/>
    <n v="924"/>
  </r>
  <r>
    <n v="8420"/>
    <x v="74"/>
    <s v="Letkoova"/>
    <x v="15"/>
    <x v="1"/>
    <s v="Verbatim Store n Go PinStripe"/>
    <n v="2"/>
    <d v="2012-06-03T00:00:00"/>
    <s v="BA"/>
    <n v="91"/>
    <n v="182"/>
  </r>
  <r>
    <n v="8421"/>
    <x v="147"/>
    <s v="Kristalova"/>
    <x v="30"/>
    <x v="0"/>
    <s v="Segate Barracuda 7200.12 2000GB"/>
    <n v="7"/>
    <d v="2012-05-17T00:00:00"/>
    <s v="BB"/>
    <n v="95"/>
    <n v="665"/>
  </r>
  <r>
    <n v="8422"/>
    <x v="238"/>
    <s v="Eyrich"/>
    <x v="14"/>
    <x v="2"/>
    <s v="OCZ Synapse Cache 128GB"/>
    <n v="13"/>
    <d v="2012-09-16T00:00:00"/>
    <s v="KE"/>
    <n v="91"/>
    <n v="1183"/>
  </r>
  <r>
    <n v="8423"/>
    <x v="349"/>
    <s v="Havlicek"/>
    <x v="65"/>
    <x v="3"/>
    <s v="Patriot 4GB DDR3 CL9 Viper 3"/>
    <n v="5"/>
    <d v="2012-02-04T00:00:00"/>
    <s v="ZA"/>
    <n v="85"/>
    <n v="425"/>
  </r>
  <r>
    <n v="8424"/>
    <x v="291"/>
    <s v="Krajcovic"/>
    <x v="30"/>
    <x v="3"/>
    <s v="Corsair 4GB DDR3 XMS3"/>
    <n v="13"/>
    <d v="2012-09-20T00:00:00"/>
    <s v="KE"/>
    <n v="96"/>
    <n v="1248"/>
  </r>
  <r>
    <n v="8425"/>
    <x v="350"/>
    <s v="Hrnciarik"/>
    <x v="24"/>
    <x v="1"/>
    <s v="Kingston DataTraveler 100 G2"/>
    <n v="15"/>
    <d v="2012-11-27T00:00:00"/>
    <s v="BA"/>
    <n v="95"/>
    <n v="1425"/>
  </r>
  <r>
    <n v="8426"/>
    <x v="89"/>
    <s v="Palazzoova"/>
    <x v="15"/>
    <x v="1"/>
    <s v="ADATA S107"/>
    <n v="8"/>
    <d v="2012-10-15T00:00:00"/>
    <s v="ZA"/>
    <n v="75"/>
    <n v="600"/>
  </r>
  <r>
    <n v="8427"/>
    <x v="135"/>
    <s v="Mihalaova"/>
    <x v="79"/>
    <x v="0"/>
    <s v="Segate Barracuda 7200.12 2000GB"/>
    <n v="11"/>
    <d v="2012-03-27T00:00:00"/>
    <s v="PP"/>
    <n v="89"/>
    <n v="979"/>
  </r>
  <r>
    <n v="8428"/>
    <x v="217"/>
    <s v="Maruskinova"/>
    <x v="62"/>
    <x v="1"/>
    <s v="ADATA UV100"/>
    <n v="1"/>
    <d v="2012-06-22T00:00:00"/>
    <s v="ZA"/>
    <n v="83"/>
    <n v="83"/>
  </r>
  <r>
    <n v="8429"/>
    <x v="7"/>
    <s v="Luptakova"/>
    <x v="46"/>
    <x v="2"/>
    <s v="Sandisk Extreme 120GB"/>
    <n v="10"/>
    <d v="2012-10-01T00:00:00"/>
    <s v="PP"/>
    <n v="97"/>
    <n v="970"/>
  </r>
  <r>
    <n v="8430"/>
    <x v="270"/>
    <s v="Lisyova"/>
    <x v="54"/>
    <x v="1"/>
    <s v="ADATA C906"/>
    <n v="14"/>
    <d v="2012-07-26T00:00:00"/>
    <s v="BA"/>
    <n v="79"/>
    <n v="1106"/>
  </r>
  <r>
    <n v="8431"/>
    <x v="55"/>
    <s v="Krejciova"/>
    <x v="16"/>
    <x v="1"/>
    <s v="ADATA S107"/>
    <n v="4"/>
    <d v="2012-06-03T00:00:00"/>
    <s v="MA"/>
    <n v="99"/>
    <n v="396"/>
  </r>
  <r>
    <n v="8432"/>
    <x v="301"/>
    <s v="Drab"/>
    <x v="11"/>
    <x v="2"/>
    <s v="OCZ Vertex 4 Series 64GB"/>
    <n v="12"/>
    <d v="2012-01-27T00:00:00"/>
    <s v="BB"/>
    <n v="81"/>
    <n v="972"/>
  </r>
  <r>
    <n v="8433"/>
    <x v="255"/>
    <s v="Lukacova"/>
    <x v="61"/>
    <x v="1"/>
    <s v="SanDisk Cruzer Fit"/>
    <n v="12"/>
    <d v="2012-05-24T00:00:00"/>
    <s v="ZA"/>
    <n v="78"/>
    <n v="936"/>
  </r>
  <r>
    <n v="8434"/>
    <x v="2"/>
    <s v="Krsakova"/>
    <x v="49"/>
    <x v="3"/>
    <s v="Patriot 8GB DDR3 CL9 G2 Series"/>
    <n v="8"/>
    <d v="2012-06-26T00:00:00"/>
    <s v="PP"/>
    <n v="75"/>
    <n v="600"/>
  </r>
  <r>
    <n v="8435"/>
    <x v="351"/>
    <s v="Gajdosik"/>
    <x v="23"/>
    <x v="2"/>
    <s v="OCZ Agaility 3 Series 120GB"/>
    <n v="7"/>
    <d v="2012-11-06T00:00:00"/>
    <s v="BA"/>
    <n v="75"/>
    <n v="525"/>
  </r>
  <r>
    <n v="8436"/>
    <x v="56"/>
    <s v="Belopotocky"/>
    <x v="56"/>
    <x v="2"/>
    <s v="ADATA SX900 XPG 128GB"/>
    <n v="12"/>
    <d v="2012-04-24T00:00:00"/>
    <s v="MA"/>
    <n v="76"/>
    <n v="912"/>
  </r>
  <r>
    <n v="8437"/>
    <x v="148"/>
    <s v="Fasko-Kaclik"/>
    <x v="16"/>
    <x v="1"/>
    <s v="SanDisk FlashPen-Cruzer Slice"/>
    <n v="15"/>
    <d v="2012-10-21T00:00:00"/>
    <s v="ZA"/>
    <n v="87"/>
    <n v="1305"/>
  </r>
  <r>
    <n v="8438"/>
    <x v="262"/>
    <s v="Ferenc"/>
    <x v="77"/>
    <x v="2"/>
    <s v="Kingston SSDNow V +200 240GB"/>
    <n v="10"/>
    <d v="2012-03-08T00:00:00"/>
    <s v="PP"/>
    <n v="99"/>
    <n v="990"/>
  </r>
  <r>
    <n v="8439"/>
    <x v="202"/>
    <s v="Hosek"/>
    <x v="53"/>
    <x v="3"/>
    <s v="Patriot 4GB DDR3 Signature Line"/>
    <n v="9"/>
    <d v="2012-04-27T00:00:00"/>
    <s v="BA"/>
    <n v="86"/>
    <n v="774"/>
  </r>
  <r>
    <n v="8440"/>
    <x v="305"/>
    <s v="Matinecova"/>
    <x v="51"/>
    <x v="3"/>
    <s v="Corsair 8GB DDR3 CL9 XMS3"/>
    <n v="1"/>
    <d v="2012-05-06T00:00:00"/>
    <s v="ZA"/>
    <n v="75"/>
    <n v="75"/>
  </r>
  <r>
    <n v="8441"/>
    <x v="235"/>
    <s v="Green"/>
    <x v="64"/>
    <x v="2"/>
    <s v="OCZ Vertex 3 MAX IOPS Series 240GB"/>
    <n v="6"/>
    <d v="2012-09-03T00:00:00"/>
    <s v="KE"/>
    <n v="88"/>
    <n v="528"/>
  </r>
  <r>
    <n v="8442"/>
    <x v="270"/>
    <s v="Medvedova"/>
    <x v="56"/>
    <x v="0"/>
    <s v="Western Digital Red 2000GB"/>
    <n v="8"/>
    <d v="2012-12-05T00:00:00"/>
    <s v="BB"/>
    <n v="96"/>
    <n v="768"/>
  </r>
  <r>
    <n v="8443"/>
    <x v="163"/>
    <s v="Fasko-Frntol"/>
    <x v="63"/>
    <x v="3"/>
    <s v="Crucial 8GB DDR3 CL9 Ballistix"/>
    <n v="2"/>
    <d v="2012-02-24T00:00:00"/>
    <s v="MA"/>
    <n v="75"/>
    <n v="150"/>
  </r>
  <r>
    <n v="8444"/>
    <x v="279"/>
    <s v="Ionadi"/>
    <x v="37"/>
    <x v="2"/>
    <s v="Intel 520 240GB"/>
    <n v="15"/>
    <d v="2012-04-24T00:00:00"/>
    <s v="KE"/>
    <n v="83"/>
    <n v="1245"/>
  </r>
  <r>
    <n v="8445"/>
    <x v="186"/>
    <s v="Kotrik"/>
    <x v="56"/>
    <x v="3"/>
    <s v="Crucial 8GB DDR3 CL9 Ballistix"/>
    <n v="3"/>
    <d v="2012-07-18T00:00:00"/>
    <s v="BB"/>
    <n v="99"/>
    <n v="297"/>
  </r>
  <r>
    <n v="8446"/>
    <x v="225"/>
    <s v="Kapitan"/>
    <x v="5"/>
    <x v="3"/>
    <s v="Patriot 4GB DDR3 Signature Line"/>
    <n v="12"/>
    <d v="2012-10-29T00:00:00"/>
    <s v="BB"/>
    <n v="75"/>
    <n v="900"/>
  </r>
  <r>
    <n v="8447"/>
    <x v="308"/>
    <s v="Benc"/>
    <x v="37"/>
    <x v="1"/>
    <s v="ADATA C906"/>
    <n v="11"/>
    <d v="2012-04-24T00:00:00"/>
    <s v="ZA"/>
    <n v="96"/>
    <n v="1056"/>
  </r>
  <r>
    <n v="8448"/>
    <x v="155"/>
    <s v="Kubackyova"/>
    <x v="4"/>
    <x v="0"/>
    <s v="Fujitsu 3.5 1000 GB"/>
    <n v="15"/>
    <d v="2012-10-22T00:00:00"/>
    <s v="PP"/>
    <n v="86"/>
    <n v="1290"/>
  </r>
  <r>
    <n v="8449"/>
    <x v="147"/>
    <s v="Pazarova"/>
    <x v="56"/>
    <x v="1"/>
    <s v="Verbatim Store n Go Executive"/>
    <n v="7"/>
    <d v="2012-08-02T00:00:00"/>
    <s v="MA"/>
    <n v="75"/>
    <n v="525"/>
  </r>
  <r>
    <n v="8450"/>
    <x v="328"/>
    <s v="Dettweiler"/>
    <x v="38"/>
    <x v="1"/>
    <s v="SanDisk FlashPen-Cruzer Slice"/>
    <n v="14"/>
    <d v="2012-04-24T00:00:00"/>
    <s v="BB"/>
    <n v="100"/>
    <n v="1400"/>
  </r>
  <r>
    <n v="8451"/>
    <x v="33"/>
    <s v="Kliment"/>
    <x v="79"/>
    <x v="2"/>
    <s v="ADATA SX900 XPG 128GB"/>
    <n v="11"/>
    <d v="2012-12-04T00:00:00"/>
    <s v="ZA"/>
    <n v="90"/>
    <n v="990"/>
  </r>
  <r>
    <n v="8452"/>
    <x v="175"/>
    <s v="Paulovicova"/>
    <x v="21"/>
    <x v="1"/>
    <s v="SanDisk Cruzer Extreme"/>
    <n v="9"/>
    <d v="2012-11-09T00:00:00"/>
    <s v="MA"/>
    <n v="91"/>
    <n v="819"/>
  </r>
  <r>
    <n v="8453"/>
    <x v="294"/>
    <s v="Gafrik"/>
    <x v="11"/>
    <x v="1"/>
    <s v="ADATA UV100"/>
    <n v="6"/>
    <d v="2012-12-09T00:00:00"/>
    <s v="ZA"/>
    <n v="100"/>
    <n v="600"/>
  </r>
  <r>
    <n v="8454"/>
    <x v="176"/>
    <s v="Beraxa"/>
    <x v="42"/>
    <x v="0"/>
    <s v="Fujitsu 3.5 2000GB"/>
    <n v="11"/>
    <d v="2012-12-21T00:00:00"/>
    <s v="PP"/>
    <n v="86"/>
    <n v="946"/>
  </r>
  <r>
    <n v="8455"/>
    <x v="130"/>
    <s v="Maculaova"/>
    <x v="3"/>
    <x v="2"/>
    <s v="OCZ Vertex 3 Series 120GB"/>
    <n v="2"/>
    <d v="2012-07-06T00:00:00"/>
    <s v="ZA"/>
    <n v="83"/>
    <n v="166"/>
  </r>
  <r>
    <n v="8456"/>
    <x v="142"/>
    <s v="Cicmanec"/>
    <x v="44"/>
    <x v="2"/>
    <s v="ADATA Premier Pre SP900 64GB"/>
    <n v="8"/>
    <d v="2012-03-19T00:00:00"/>
    <s v="BA"/>
    <n v="83"/>
    <n v="664"/>
  </r>
  <r>
    <n v="8457"/>
    <x v="5"/>
    <s v="Murinova"/>
    <x v="46"/>
    <x v="3"/>
    <s v="ZEPPELIN 8GB DDR3 GOLD"/>
    <n v="10"/>
    <d v="2012-02-09T00:00:00"/>
    <s v="BA"/>
    <n v="98"/>
    <n v="980"/>
  </r>
  <r>
    <n v="8458"/>
    <x v="352"/>
    <s v="Multanova"/>
    <x v="74"/>
    <x v="1"/>
    <s v="Verbatim Store n Go Micro"/>
    <n v="9"/>
    <d v="2012-03-03T00:00:00"/>
    <s v="KE"/>
    <n v="85"/>
    <n v="765"/>
  </r>
  <r>
    <n v="8459"/>
    <x v="229"/>
    <s v="Kotyra"/>
    <x v="23"/>
    <x v="3"/>
    <s v="ADATA 8GB DDR CL9"/>
    <n v="7"/>
    <d v="2012-12-15T00:00:00"/>
    <s v="ZA"/>
    <n v="86"/>
    <n v="602"/>
  </r>
  <r>
    <n v="8460"/>
    <x v="46"/>
    <s v="Kahoun"/>
    <x v="3"/>
    <x v="3"/>
    <s v="Crucial 4GB DDR3 CL9"/>
    <n v="3"/>
    <d v="2012-09-28T00:00:00"/>
    <s v="BA"/>
    <n v="85"/>
    <n v="255"/>
  </r>
  <r>
    <n v="8461"/>
    <x v="254"/>
    <s v="Kieborz"/>
    <x v="11"/>
    <x v="3"/>
    <s v="ZEPPELIN 8GB DDR3 GOLD"/>
    <n v="10"/>
    <d v="2012-06-28T00:00:00"/>
    <s v="KE"/>
    <n v="94"/>
    <n v="940"/>
  </r>
  <r>
    <n v="8462"/>
    <x v="228"/>
    <s v="Piatekova"/>
    <x v="53"/>
    <x v="1"/>
    <s v="SanDisk Cruzer Blade"/>
    <n v="2"/>
    <d v="2012-08-01T00:00:00"/>
    <s v="BB"/>
    <n v="97"/>
    <n v="194"/>
  </r>
  <r>
    <n v="8463"/>
    <x v="220"/>
    <s v="Laubertova"/>
    <x v="22"/>
    <x v="1"/>
    <s v="Sandisk Cruzer Ultra"/>
    <n v="6"/>
    <d v="2012-04-29T00:00:00"/>
    <s v="KE"/>
    <n v="100"/>
    <n v="600"/>
  </r>
  <r>
    <n v="8464"/>
    <x v="11"/>
    <s v="Belopotocky"/>
    <x v="3"/>
    <x v="1"/>
    <s v="Sandisk Cruzer Retail"/>
    <n v="11"/>
    <d v="2012-01-06T00:00:00"/>
    <s v="BA"/>
    <n v="81"/>
    <n v="891"/>
  </r>
  <r>
    <n v="8465"/>
    <x v="332"/>
    <s v="Mihalaova"/>
    <x v="72"/>
    <x v="2"/>
    <s v="ADATA Premier Pre SP900 64GB"/>
    <n v="9"/>
    <d v="2012-06-17T00:00:00"/>
    <s v="KE"/>
    <n v="89"/>
    <n v="801"/>
  </r>
  <r>
    <n v="8466"/>
    <x v="250"/>
    <s v="Krkoskaova"/>
    <x v="24"/>
    <x v="0"/>
    <s v="Segate Pipeline HD 1000GB"/>
    <n v="5"/>
    <d v="2012-04-23T00:00:00"/>
    <s v="BA"/>
    <n v="99"/>
    <n v="495"/>
  </r>
  <r>
    <n v="8467"/>
    <x v="1"/>
    <s v="Brtan"/>
    <x v="72"/>
    <x v="0"/>
    <s v="Segate Constellation ES.2 2000GB"/>
    <n v="10"/>
    <d v="2012-11-01T00:00:00"/>
    <s v="KE"/>
    <n v="96"/>
    <n v="960"/>
  </r>
  <r>
    <n v="8468"/>
    <x v="292"/>
    <s v="Pavciakova"/>
    <x v="69"/>
    <x v="3"/>
    <s v="Crucial 4GB DDR3 CL9"/>
    <n v="15"/>
    <d v="2012-01-27T00:00:00"/>
    <s v="MA"/>
    <n v="95"/>
    <n v="1425"/>
  </r>
  <r>
    <n v="8469"/>
    <x v="275"/>
    <s v="Maruskaova"/>
    <x v="53"/>
    <x v="2"/>
    <s v="OCZ Agaility 3 Series 120GB"/>
    <n v="3"/>
    <d v="2012-08-27T00:00:00"/>
    <s v="PP"/>
    <n v="83"/>
    <n v="249"/>
  </r>
  <r>
    <n v="8470"/>
    <x v="274"/>
    <s v="Luceova"/>
    <x v="54"/>
    <x v="2"/>
    <s v="OCZ Vertex 3 Low Profile Series 60GB"/>
    <n v="9"/>
    <d v="2012-07-12T00:00:00"/>
    <s v="KE"/>
    <n v="90"/>
    <n v="810"/>
  </r>
  <r>
    <n v="8471"/>
    <x v="253"/>
    <s v="Kochan"/>
    <x v="76"/>
    <x v="0"/>
    <s v="Segate Constellation ES 1000GB"/>
    <n v="14"/>
    <d v="2012-04-18T00:00:00"/>
    <s v="ZA"/>
    <n v="89"/>
    <n v="1246"/>
  </r>
  <r>
    <n v="8472"/>
    <x v="348"/>
    <s v="Motykaova"/>
    <x v="29"/>
    <x v="3"/>
    <s v="Corsair 4GB DDR3 XMS3"/>
    <n v="1"/>
    <d v="2012-03-18T00:00:00"/>
    <s v="ZA"/>
    <n v="98"/>
    <n v="98"/>
  </r>
  <r>
    <n v="8473"/>
    <x v="239"/>
    <s v="Lepkoova"/>
    <x v="40"/>
    <x v="3"/>
    <s v="Corsair 8GB DD3 CL10 Vengeance"/>
    <n v="12"/>
    <d v="2012-08-12T00:00:00"/>
    <s v="KE"/>
    <n v="77"/>
    <n v="924"/>
  </r>
  <r>
    <n v="8474"/>
    <x v="353"/>
    <s v="Koenig"/>
    <x v="45"/>
    <x v="2"/>
    <s v="OCZ Vertex 4 Series 64GB"/>
    <n v="2"/>
    <d v="2012-04-02T00:00:00"/>
    <s v="PP"/>
    <n v="81"/>
    <n v="162"/>
  </r>
  <r>
    <n v="8475"/>
    <x v="73"/>
    <s v="Nogaova"/>
    <x v="10"/>
    <x v="3"/>
    <s v="ADATA 8GB DDR3 CL11"/>
    <n v="9"/>
    <d v="2012-12-13T00:00:00"/>
    <s v="PP"/>
    <n v="96"/>
    <n v="864"/>
  </r>
  <r>
    <n v="8476"/>
    <x v="236"/>
    <s v="Pavciakova"/>
    <x v="15"/>
    <x v="3"/>
    <s v="Kingston 4GB DDR3 CL9 EEC"/>
    <n v="8"/>
    <d v="2012-03-15T00:00:00"/>
    <s v="ZA"/>
    <n v="83"/>
    <n v="664"/>
  </r>
  <r>
    <n v="8477"/>
    <x v="38"/>
    <s v="Oravskyova"/>
    <x v="58"/>
    <x v="3"/>
    <s v="Patriot 8GB DDR3 CL10 Viper 3"/>
    <n v="5"/>
    <d v="2012-12-13T00:00:00"/>
    <s v="MA"/>
    <n v="94"/>
    <n v="470"/>
  </r>
  <r>
    <n v="8478"/>
    <x v="234"/>
    <s v="Durcik"/>
    <x v="71"/>
    <x v="2"/>
    <s v="Kingston SSDNow V +200 240GB"/>
    <n v="2"/>
    <d v="2012-12-20T00:00:00"/>
    <s v="MA"/>
    <n v="95"/>
    <n v="190"/>
  </r>
  <r>
    <n v="8479"/>
    <x v="67"/>
    <s v="Dobrik"/>
    <x v="10"/>
    <x v="1"/>
    <s v="Sandisk Cruzer Ultra"/>
    <n v="9"/>
    <d v="2012-07-10T00:00:00"/>
    <s v="ZA"/>
    <n v="82"/>
    <n v="738"/>
  </r>
  <r>
    <n v="8480"/>
    <x v="38"/>
    <s v="Liptakova"/>
    <x v="52"/>
    <x v="2"/>
    <s v="Intel 520 240GB"/>
    <n v="2"/>
    <d v="2012-02-28T00:00:00"/>
    <s v="BB"/>
    <n v="87"/>
    <n v="174"/>
  </r>
  <r>
    <n v="8481"/>
    <x v="74"/>
    <s v="Krammerova"/>
    <x v="56"/>
    <x v="1"/>
    <s v="ADATA S107"/>
    <n v="2"/>
    <d v="2012-05-25T00:00:00"/>
    <s v="KE"/>
    <n v="96"/>
    <n v="192"/>
  </r>
  <r>
    <n v="8482"/>
    <x v="90"/>
    <s v="Oberhauserova"/>
    <x v="17"/>
    <x v="2"/>
    <s v="Intel 330 120GB"/>
    <n v="4"/>
    <d v="2012-02-18T00:00:00"/>
    <s v="ZA"/>
    <n v="83"/>
    <n v="332"/>
  </r>
  <r>
    <n v="8483"/>
    <x v="42"/>
    <s v="Hawes"/>
    <x v="32"/>
    <x v="1"/>
    <s v="ADATA UV100"/>
    <n v="10"/>
    <d v="2012-12-11T00:00:00"/>
    <s v="ZA"/>
    <n v="95"/>
    <n v="950"/>
  </r>
  <r>
    <n v="8484"/>
    <x v="158"/>
    <s v="Aina"/>
    <x v="25"/>
    <x v="3"/>
    <s v="Patriot 4GB DDR3 Signature Line"/>
    <n v="3"/>
    <d v="2012-08-10T00:00:00"/>
    <s v="PP"/>
    <n v="79"/>
    <n v="237"/>
  </r>
  <r>
    <n v="8485"/>
    <x v="108"/>
    <s v="Medeova"/>
    <x v="7"/>
    <x v="1"/>
    <s v="Kingston DataTraveler Micro"/>
    <n v="6"/>
    <d v="2012-06-27T00:00:00"/>
    <s v="MA"/>
    <n v="81"/>
    <n v="486"/>
  </r>
  <r>
    <n v="8486"/>
    <x v="264"/>
    <s v="Kubosova"/>
    <x v="63"/>
    <x v="2"/>
    <s v="Kingston HyperX 3K SSD 120GB"/>
    <n v="11"/>
    <d v="2012-03-28T00:00:00"/>
    <s v="BA"/>
    <n v="90"/>
    <n v="990"/>
  </r>
  <r>
    <n v="8487"/>
    <x v="301"/>
    <s v="Janco"/>
    <x v="18"/>
    <x v="1"/>
    <s v="ADATA UV100"/>
    <n v="5"/>
    <d v="2012-12-10T00:00:00"/>
    <s v="BA"/>
    <n v="95"/>
    <n v="475"/>
  </r>
  <r>
    <n v="8488"/>
    <x v="336"/>
    <s v="Mattaova"/>
    <x v="51"/>
    <x v="3"/>
    <s v="Corsair 4GB DDR3 XMS3"/>
    <n v="13"/>
    <d v="2012-01-28T00:00:00"/>
    <s v="BA"/>
    <n v="97"/>
    <n v="1261"/>
  </r>
  <r>
    <n v="8489"/>
    <x v="320"/>
    <s v="Brady"/>
    <x v="35"/>
    <x v="0"/>
    <s v="Segate SV35.5 500GB"/>
    <n v="5"/>
    <d v="2012-01-10T00:00:00"/>
    <s v="ZA"/>
    <n v="76"/>
    <n v="380"/>
  </r>
  <r>
    <n v="8490"/>
    <x v="152"/>
    <s v="Dubensky"/>
    <x v="12"/>
    <x v="2"/>
    <s v="Intel 520 240GB"/>
    <n v="6"/>
    <d v="2012-11-22T00:00:00"/>
    <s v="KE"/>
    <n v="95"/>
    <n v="570"/>
  </r>
  <r>
    <n v="8491"/>
    <x v="7"/>
    <s v="Marcinova"/>
    <x v="9"/>
    <x v="1"/>
    <s v="ADATA S107"/>
    <n v="3"/>
    <d v="2012-02-02T00:00:00"/>
    <s v="KE"/>
    <n v="83"/>
    <n v="249"/>
  </r>
  <r>
    <n v="8492"/>
    <x v="238"/>
    <s v="Hutka"/>
    <x v="57"/>
    <x v="0"/>
    <s v="Western Digital Caviar Green 1000GB"/>
    <n v="3"/>
    <d v="2012-12-26T00:00:00"/>
    <s v="ZA"/>
    <n v="81"/>
    <n v="243"/>
  </r>
  <r>
    <n v="8493"/>
    <x v="148"/>
    <s v="Argesheimer"/>
    <x v="26"/>
    <x v="3"/>
    <s v="Patriot 8GB DDR3 CL10 Viper 3"/>
    <n v="14"/>
    <d v="2012-07-03T00:00:00"/>
    <s v="MA"/>
    <n v="95"/>
    <n v="1330"/>
  </r>
  <r>
    <n v="8494"/>
    <x v="148"/>
    <s v="Adamec"/>
    <x v="79"/>
    <x v="3"/>
    <s v="ADATA 8GB DDR3 CL11"/>
    <n v="5"/>
    <d v="2012-02-15T00:00:00"/>
    <s v="MA"/>
    <n v="85"/>
    <n v="425"/>
  </r>
  <r>
    <n v="8495"/>
    <x v="170"/>
    <s v="Odelgaova"/>
    <x v="45"/>
    <x v="1"/>
    <s v="SanDisk Cruzer Blade"/>
    <n v="5"/>
    <d v="2012-03-21T00:00:00"/>
    <s v="BB"/>
    <n v="100"/>
    <n v="500"/>
  </r>
  <r>
    <n v="8496"/>
    <x v="103"/>
    <s v="Docekal"/>
    <x v="74"/>
    <x v="0"/>
    <s v="Western Digital Red 1000GB"/>
    <n v="13"/>
    <d v="2012-01-20T00:00:00"/>
    <s v="BA"/>
    <n v="100"/>
    <n v="1300"/>
  </r>
  <r>
    <n v="8497"/>
    <x v="253"/>
    <s v="Kolaj"/>
    <x v="67"/>
    <x v="2"/>
    <s v="OCZ Synapse Cache 128GB"/>
    <n v="15"/>
    <d v="2012-03-27T00:00:00"/>
    <s v="MA"/>
    <n v="95"/>
    <n v="1425"/>
  </r>
  <r>
    <n v="8498"/>
    <x v="113"/>
    <s v="Hawes"/>
    <x v="6"/>
    <x v="1"/>
    <s v="Kingston DataTraveler 100 G2"/>
    <n v="4"/>
    <d v="2012-07-11T00:00:00"/>
    <s v="ZA"/>
    <n v="85"/>
    <n v="340"/>
  </r>
  <r>
    <n v="8499"/>
    <x v="156"/>
    <s v="Donoval"/>
    <x v="61"/>
    <x v="1"/>
    <s v="Verbatim Store n Go Micro"/>
    <n v="7"/>
    <d v="2012-07-18T00:00:00"/>
    <s v="PP"/>
    <n v="98"/>
    <n v="686"/>
  </r>
  <r>
    <n v="8500"/>
    <x v="100"/>
    <s v="Maculaova"/>
    <x v="58"/>
    <x v="3"/>
    <s v="Kingston 4GB DDR3 CL9 EEC"/>
    <n v="1"/>
    <d v="2012-02-12T00:00:00"/>
    <s v="PP"/>
    <n v="92"/>
    <n v="92"/>
  </r>
  <r>
    <n v="8501"/>
    <x v="89"/>
    <s v="Kristalova"/>
    <x v="37"/>
    <x v="3"/>
    <s v="ADATA 8GB DDR3 CL11"/>
    <n v="10"/>
    <d v="2012-02-08T00:00:00"/>
    <s v="KE"/>
    <n v="82"/>
    <n v="820"/>
  </r>
  <r>
    <n v="8502"/>
    <x v="354"/>
    <s v="Pepichova"/>
    <x v="70"/>
    <x v="3"/>
    <s v="Kingston 4GB DDR3 CL9 STD0"/>
    <n v="8"/>
    <d v="2012-06-26T00:00:00"/>
    <s v="MA"/>
    <n v="83"/>
    <n v="664"/>
  </r>
  <r>
    <n v="8503"/>
    <x v="197"/>
    <s v="Multanova"/>
    <x v="29"/>
    <x v="1"/>
    <s v="Kingston DataTraveler Micro"/>
    <n v="7"/>
    <d v="2012-09-23T00:00:00"/>
    <s v="ZA"/>
    <n v="87"/>
    <n v="609"/>
  </r>
  <r>
    <n v="8504"/>
    <x v="320"/>
    <s v="Hoechstetter"/>
    <x v="42"/>
    <x v="1"/>
    <s v="SanDisk Cruzer Fit"/>
    <n v="11"/>
    <d v="2012-08-02T00:00:00"/>
    <s v="ZA"/>
    <n v="87"/>
    <n v="957"/>
  </r>
  <r>
    <n v="8505"/>
    <x v="100"/>
    <s v="Krsakova"/>
    <x v="7"/>
    <x v="1"/>
    <s v="SanDisk Cruzer Edge"/>
    <n v="2"/>
    <d v="2012-12-15T00:00:00"/>
    <s v="BB"/>
    <n v="82"/>
    <n v="164"/>
  </r>
  <r>
    <n v="8506"/>
    <x v="280"/>
    <s v="Barbirik"/>
    <x v="77"/>
    <x v="0"/>
    <s v="Segate Constellation ES.2 2000GB"/>
    <n v="8"/>
    <d v="2012-08-15T00:00:00"/>
    <s v="MA"/>
    <n v="91"/>
    <n v="728"/>
  </r>
  <r>
    <n v="8507"/>
    <x v="225"/>
    <s v="Daxner"/>
    <x v="2"/>
    <x v="3"/>
    <s v="Crucial 8GB DDR3 CL9 Ballistix"/>
    <n v="9"/>
    <d v="2012-06-01T00:00:00"/>
    <s v="MA"/>
    <n v="78"/>
    <n v="702"/>
  </r>
  <r>
    <n v="8508"/>
    <x v="188"/>
    <s v="Drga"/>
    <x v="73"/>
    <x v="1"/>
    <s v="SanDisk Cruzer Blade"/>
    <n v="10"/>
    <d v="2012-06-19T00:00:00"/>
    <s v="PP"/>
    <n v="80"/>
    <n v="800"/>
  </r>
  <r>
    <n v="8509"/>
    <x v="322"/>
    <s v="Bercik"/>
    <x v="55"/>
    <x v="3"/>
    <s v="ADATA 8GB DDR CL9"/>
    <n v="14"/>
    <d v="2012-12-18T00:00:00"/>
    <s v="BB"/>
    <n v="95"/>
    <n v="1330"/>
  </r>
  <r>
    <n v="8510"/>
    <x v="306"/>
    <s v="Liptakova"/>
    <x v="39"/>
    <x v="3"/>
    <s v="Kingston 4GB DDR3 CL9 EEC"/>
    <n v="11"/>
    <d v="2012-09-01T00:00:00"/>
    <s v="KE"/>
    <n v="85"/>
    <n v="935"/>
  </r>
  <r>
    <n v="8511"/>
    <x v="277"/>
    <s v="Pavelkova"/>
    <x v="51"/>
    <x v="1"/>
    <s v="Kingston DataTraveler Elite"/>
    <n v="2"/>
    <d v="2012-09-07T00:00:00"/>
    <s v="PP"/>
    <n v="97"/>
    <n v="194"/>
  </r>
  <r>
    <n v="8512"/>
    <x v="54"/>
    <s v="Formanek"/>
    <x v="12"/>
    <x v="0"/>
    <s v="Fujitsu 3.5 2000GB"/>
    <n v="7"/>
    <d v="2012-06-17T00:00:00"/>
    <s v="BB"/>
    <n v="84"/>
    <n v="588"/>
  </r>
  <r>
    <n v="8513"/>
    <x v="326"/>
    <s v="Hutka"/>
    <x v="58"/>
    <x v="3"/>
    <s v="ZEPPELIN 8GB DDR3 GOLD"/>
    <n v="5"/>
    <d v="2012-11-07T00:00:00"/>
    <s v="KE"/>
    <n v="76"/>
    <n v="380"/>
  </r>
  <r>
    <n v="8514"/>
    <x v="86"/>
    <s v="Karasek"/>
    <x v="52"/>
    <x v="2"/>
    <s v="Kingston SSDNow V +200 240GB"/>
    <n v="8"/>
    <d v="2012-09-09T00:00:00"/>
    <s v="MA"/>
    <n v="93"/>
    <n v="744"/>
  </r>
  <r>
    <n v="8515"/>
    <x v="161"/>
    <s v="Dettweiler"/>
    <x v="57"/>
    <x v="0"/>
    <s v="Segate Constellation ES.2 2000GB"/>
    <n v="8"/>
    <d v="2012-11-11T00:00:00"/>
    <s v="BA"/>
    <n v="82"/>
    <n v="656"/>
  </r>
  <r>
    <n v="8516"/>
    <x v="191"/>
    <s v="Maddaova"/>
    <x v="0"/>
    <x v="3"/>
    <s v="Patriot 8GB DDR3 CL10 Viper 3"/>
    <n v="4"/>
    <d v="2012-09-15T00:00:00"/>
    <s v="KE"/>
    <n v="79"/>
    <n v="316"/>
  </r>
  <r>
    <n v="8517"/>
    <x v="145"/>
    <s v="Lickoova"/>
    <x v="77"/>
    <x v="0"/>
    <s v="Segate Barracuda 7200.12 2000GB"/>
    <n v="12"/>
    <d v="2012-04-19T00:00:00"/>
    <s v="PP"/>
    <n v="76"/>
    <n v="912"/>
  </r>
  <r>
    <n v="8518"/>
    <x v="355"/>
    <s v="Kosik"/>
    <x v="12"/>
    <x v="1"/>
    <s v="Kingston DataTraveler R3.0"/>
    <n v="11"/>
    <d v="2012-03-29T00:00:00"/>
    <s v="ZA"/>
    <n v="79"/>
    <n v="869"/>
  </r>
  <r>
    <n v="8519"/>
    <x v="243"/>
    <s v="Kahoun"/>
    <x v="78"/>
    <x v="2"/>
    <s v="OCZ Synapse Cache 128GB"/>
    <n v="11"/>
    <d v="2012-08-06T00:00:00"/>
    <s v="PP"/>
    <n v="87"/>
    <n v="957"/>
  </r>
  <r>
    <n v="8520"/>
    <x v="182"/>
    <s v="Pauliakova"/>
    <x v="10"/>
    <x v="2"/>
    <s v="Kingston HyperX 3K SSD 120GB"/>
    <n v="7"/>
    <d v="2012-02-15T00:00:00"/>
    <s v="BB"/>
    <n v="83"/>
    <n v="581"/>
  </r>
  <r>
    <n v="8521"/>
    <x v="41"/>
    <s v="Denesi"/>
    <x v="33"/>
    <x v="1"/>
    <s v="Sandisk Cruzer Backup"/>
    <n v="15"/>
    <d v="2012-04-18T00:00:00"/>
    <s v="ZA"/>
    <n v="78"/>
    <n v="1170"/>
  </r>
  <r>
    <n v="8522"/>
    <x v="202"/>
    <s v="Hutka"/>
    <x v="73"/>
    <x v="0"/>
    <s v="Segate Constellation ES 1000GB"/>
    <n v="10"/>
    <d v="2012-08-13T00:00:00"/>
    <s v="PP"/>
    <n v="90"/>
    <n v="900"/>
  </r>
  <r>
    <n v="8523"/>
    <x v="92"/>
    <s v="Combrink"/>
    <x v="4"/>
    <x v="1"/>
    <s v="ADATA N005 PRO"/>
    <n v="4"/>
    <d v="2012-08-02T00:00:00"/>
    <s v="BA"/>
    <n v="87"/>
    <n v="348"/>
  </r>
  <r>
    <n v="8524"/>
    <x v="92"/>
    <s v="Jankovic"/>
    <x v="78"/>
    <x v="1"/>
    <s v="SanDisk Cruzer Edge"/>
    <n v="13"/>
    <d v="2012-07-01T00:00:00"/>
    <s v="PP"/>
    <n v="78"/>
    <n v="1014"/>
  </r>
  <r>
    <n v="8525"/>
    <x v="164"/>
    <s v="Fasko"/>
    <x v="27"/>
    <x v="3"/>
    <s v="Corsair 8GB DD3 CL10 Vengeance"/>
    <n v="14"/>
    <d v="2012-07-01T00:00:00"/>
    <s v="BA"/>
    <n v="98"/>
    <n v="1372"/>
  </r>
  <r>
    <n v="8526"/>
    <x v="350"/>
    <s v="Kadecky"/>
    <x v="14"/>
    <x v="1"/>
    <s v="Kingston DataTraveler Elite"/>
    <n v="14"/>
    <d v="2012-03-15T00:00:00"/>
    <s v="PP"/>
    <n v="80"/>
    <n v="1120"/>
  </r>
  <r>
    <n v="8527"/>
    <x v="15"/>
    <s v="Bartek"/>
    <x v="6"/>
    <x v="3"/>
    <s v="Patriot 8GB DDR3 CL9 G2 Series"/>
    <n v="4"/>
    <d v="2012-02-10T00:00:00"/>
    <s v="PP"/>
    <n v="93"/>
    <n v="372"/>
  </r>
  <r>
    <n v="8528"/>
    <x v="213"/>
    <s v="Kubusova"/>
    <x v="19"/>
    <x v="1"/>
    <s v="Kingston DataTraveler 100 G2"/>
    <n v="14"/>
    <d v="2012-05-21T00:00:00"/>
    <s v="ZA"/>
    <n v="88"/>
    <n v="1232"/>
  </r>
  <r>
    <n v="8529"/>
    <x v="333"/>
    <s v="Faska"/>
    <x v="77"/>
    <x v="2"/>
    <s v="OCZ Petrol Series 64GB"/>
    <n v="1"/>
    <d v="2012-08-21T00:00:00"/>
    <s v="ZA"/>
    <n v="97"/>
    <n v="97"/>
  </r>
  <r>
    <n v="8530"/>
    <x v="99"/>
    <s v="Luptakova"/>
    <x v="69"/>
    <x v="3"/>
    <s v="Patriot 4GB DDR3 Signature Line"/>
    <n v="10"/>
    <d v="2012-05-10T00:00:00"/>
    <s v="MA"/>
    <n v="81"/>
    <n v="810"/>
  </r>
  <r>
    <n v="8531"/>
    <x v="23"/>
    <s v="Pauliakova"/>
    <x v="63"/>
    <x v="2"/>
    <s v="ADATA S511E 60GB"/>
    <n v="3"/>
    <d v="2012-02-28T00:00:00"/>
    <s v="BA"/>
    <n v="98"/>
    <n v="294"/>
  </r>
  <r>
    <n v="8532"/>
    <x v="69"/>
    <s v="Pampurikova"/>
    <x v="58"/>
    <x v="1"/>
    <s v="Kingston DataTraveler 101 G2"/>
    <n v="2"/>
    <d v="2012-06-26T00:00:00"/>
    <s v="MA"/>
    <n v="91"/>
    <n v="182"/>
  </r>
  <r>
    <n v="8533"/>
    <x v="254"/>
    <s v="Klimek"/>
    <x v="11"/>
    <x v="2"/>
    <s v="OCZ Vertex 3 MAX IOPS Series 240GB"/>
    <n v="4"/>
    <d v="2012-08-05T00:00:00"/>
    <s v="PP"/>
    <n v="77"/>
    <n v="308"/>
  </r>
  <r>
    <n v="8534"/>
    <x v="58"/>
    <s v="Amri"/>
    <x v="61"/>
    <x v="1"/>
    <s v="Kingston DataTraveler 101 G2"/>
    <n v="13"/>
    <d v="2012-06-02T00:00:00"/>
    <s v="PP"/>
    <n v="95"/>
    <n v="1235"/>
  </r>
  <r>
    <n v="8535"/>
    <x v="5"/>
    <s v="Pancikova"/>
    <x v="3"/>
    <x v="1"/>
    <s v="Verbatim Store n Go Executive"/>
    <n v="14"/>
    <d v="2012-10-19T00:00:00"/>
    <s v="MA"/>
    <n v="89"/>
    <n v="1246"/>
  </r>
  <r>
    <n v="8536"/>
    <x v="332"/>
    <s v="Maczova"/>
    <x v="25"/>
    <x v="3"/>
    <s v="ADATA 8GB DDR CL9"/>
    <n v="10"/>
    <d v="2012-06-14T00:00:00"/>
    <s v="ZA"/>
    <n v="82"/>
    <n v="820"/>
  </r>
  <r>
    <n v="8537"/>
    <x v="155"/>
    <s v="Matinecova"/>
    <x v="34"/>
    <x v="2"/>
    <s v="Sandisk Extreme 120GB"/>
    <n v="7"/>
    <d v="2012-11-27T00:00:00"/>
    <s v="PP"/>
    <n v="89"/>
    <n v="623"/>
  </r>
  <r>
    <n v="8538"/>
    <x v="345"/>
    <s v="Knosko"/>
    <x v="18"/>
    <x v="0"/>
    <s v="Fujitsu 3.5 2000GB"/>
    <n v="11"/>
    <d v="2012-09-06T00:00:00"/>
    <s v="MA"/>
    <n v="78"/>
    <n v="858"/>
  </r>
  <r>
    <n v="8539"/>
    <x v="302"/>
    <s v="Pliestikova"/>
    <x v="31"/>
    <x v="3"/>
    <s v="Patriot 4GB DDR3 Signature Line"/>
    <n v="11"/>
    <d v="2012-07-08T00:00:00"/>
    <s v="MA"/>
    <n v="77"/>
    <n v="847"/>
  </r>
  <r>
    <n v="8540"/>
    <x v="295"/>
    <s v="Papaiova"/>
    <x v="2"/>
    <x v="0"/>
    <s v="Western Digital Caviar Black 500GB"/>
    <n v="2"/>
    <d v="2012-09-23T00:00:00"/>
    <s v="ZA"/>
    <n v="77"/>
    <n v="154"/>
  </r>
  <r>
    <n v="8541"/>
    <x v="344"/>
    <s v="Leitmanova"/>
    <x v="12"/>
    <x v="2"/>
    <s v="Intel 520 240GB"/>
    <n v="4"/>
    <d v="2012-04-08T00:00:00"/>
    <s v="MA"/>
    <n v="86"/>
    <n v="344"/>
  </r>
  <r>
    <n v="8542"/>
    <x v="110"/>
    <s v="Palazzoova"/>
    <x v="0"/>
    <x v="1"/>
    <s v="Kingston DataTraveler 101 G2"/>
    <n v="11"/>
    <d v="2012-11-11T00:00:00"/>
    <s v="BA"/>
    <n v="78"/>
    <n v="858"/>
  </r>
  <r>
    <n v="8543"/>
    <x v="82"/>
    <s v="Nociarova"/>
    <x v="58"/>
    <x v="1"/>
    <s v="ADATA S805"/>
    <n v="2"/>
    <d v="2012-08-12T00:00:00"/>
    <s v="PP"/>
    <n v="84"/>
    <n v="168"/>
  </r>
  <r>
    <n v="8544"/>
    <x v="302"/>
    <s v="Malova"/>
    <x v="73"/>
    <x v="1"/>
    <s v="SanDisk Cruzer Fit"/>
    <n v="7"/>
    <d v="2012-02-16T00:00:00"/>
    <s v="KE"/>
    <n v="85"/>
    <n v="595"/>
  </r>
  <r>
    <n v="8545"/>
    <x v="336"/>
    <s v="Nicholsova"/>
    <x v="60"/>
    <x v="2"/>
    <s v="Kingston HyperX 3K SSD 120GB"/>
    <n v="11"/>
    <d v="2012-08-27T00:00:00"/>
    <s v="MA"/>
    <n v="75"/>
    <n v="825"/>
  </r>
  <r>
    <n v="8546"/>
    <x v="135"/>
    <s v="Nelsonova"/>
    <x v="22"/>
    <x v="2"/>
    <s v="OCZ Vertex 3 Series 120GB"/>
    <n v="9"/>
    <d v="2012-11-22T00:00:00"/>
    <s v="ZA"/>
    <n v="98"/>
    <n v="882"/>
  </r>
  <r>
    <n v="8547"/>
    <x v="50"/>
    <s v="Pfenderova"/>
    <x v="79"/>
    <x v="0"/>
    <s v="Fujitsu 3.5 1000 GB"/>
    <n v="1"/>
    <d v="2012-07-05T00:00:00"/>
    <s v="ZA"/>
    <n v="75"/>
    <n v="75"/>
  </r>
  <r>
    <n v="8548"/>
    <x v="161"/>
    <s v="Eyrich"/>
    <x v="7"/>
    <x v="2"/>
    <s v="OCZ Vertex 3 Series 120GB"/>
    <n v="10"/>
    <d v="2012-02-15T00:00:00"/>
    <s v="PP"/>
    <n v="92"/>
    <n v="920"/>
  </r>
  <r>
    <n v="8549"/>
    <x v="247"/>
    <s v="Kristofova"/>
    <x v="50"/>
    <x v="0"/>
    <s v="Western Digital Caviar Green 2000GB"/>
    <n v="6"/>
    <d v="2012-02-11T00:00:00"/>
    <s v="MA"/>
    <n v="93"/>
    <n v="558"/>
  </r>
  <r>
    <n v="8550"/>
    <x v="356"/>
    <s v="Mindekova"/>
    <x v="78"/>
    <x v="0"/>
    <s v="Western Digital RE Raid Edition 4000GB"/>
    <n v="12"/>
    <d v="2012-02-10T00:00:00"/>
    <s v="ZA"/>
    <n v="92"/>
    <n v="1104"/>
  </r>
  <r>
    <n v="8551"/>
    <x v="125"/>
    <s v="Ondrasikova"/>
    <x v="55"/>
    <x v="0"/>
    <s v="Segate SV35 2000GB"/>
    <n v="2"/>
    <d v="2012-09-28T00:00:00"/>
    <s v="PP"/>
    <n v="96"/>
    <n v="192"/>
  </r>
  <r>
    <n v="8552"/>
    <x v="201"/>
    <s v="Hamaj"/>
    <x v="43"/>
    <x v="2"/>
    <s v="OCZ Vertex 3 Series 120GB"/>
    <n v="4"/>
    <d v="2012-12-12T00:00:00"/>
    <s v="BA"/>
    <n v="86"/>
    <n v="344"/>
  </r>
  <r>
    <n v="8553"/>
    <x v="242"/>
    <s v="Matinecova"/>
    <x v="32"/>
    <x v="1"/>
    <s v="ADATA S107"/>
    <n v="9"/>
    <d v="2012-07-28T00:00:00"/>
    <s v="MA"/>
    <n v="87"/>
    <n v="783"/>
  </r>
  <r>
    <n v="8554"/>
    <x v="102"/>
    <s v="Lichvarova"/>
    <x v="63"/>
    <x v="0"/>
    <s v="Western Digital Caviar Green 500GB"/>
    <n v="5"/>
    <d v="2012-12-22T00:00:00"/>
    <s v="PP"/>
    <n v="98"/>
    <n v="490"/>
  </r>
  <r>
    <n v="8555"/>
    <x v="223"/>
    <s v="Peskoova"/>
    <x v="63"/>
    <x v="3"/>
    <s v="ZEPPELIN 8GB DDR3 GOLD"/>
    <n v="8"/>
    <d v="2012-09-15T00:00:00"/>
    <s v="KE"/>
    <n v="90"/>
    <n v="720"/>
  </r>
  <r>
    <n v="8556"/>
    <x v="164"/>
    <s v="Cibulka"/>
    <x v="23"/>
    <x v="2"/>
    <s v="OCZ Synapse Cache 128GB"/>
    <n v="2"/>
    <d v="2012-01-10T00:00:00"/>
    <s v="KE"/>
    <n v="100"/>
    <n v="200"/>
  </r>
  <r>
    <n v="8557"/>
    <x v="316"/>
    <s v="Hrnciarik"/>
    <x v="39"/>
    <x v="0"/>
    <s v="Segate Pipeline HD 1000GB"/>
    <n v="9"/>
    <d v="2012-11-01T00:00:00"/>
    <s v="ZA"/>
    <n v="92"/>
    <n v="828"/>
  </r>
  <r>
    <n v="8558"/>
    <x v="57"/>
    <s v="Fasko-Kaclik"/>
    <x v="70"/>
    <x v="3"/>
    <s v="ADATA 8GB DDR3 CL11"/>
    <n v="4"/>
    <d v="2012-04-21T00:00:00"/>
    <s v="PP"/>
    <n v="99"/>
    <n v="396"/>
  </r>
  <r>
    <n v="8559"/>
    <x v="209"/>
    <s v="Brief"/>
    <x v="21"/>
    <x v="3"/>
    <s v="ADATA 8GB DDR3 CL11"/>
    <n v="4"/>
    <d v="2012-08-19T00:00:00"/>
    <s v="BB"/>
    <n v="77"/>
    <n v="308"/>
  </r>
  <r>
    <n v="8560"/>
    <x v="156"/>
    <s v="Jokl"/>
    <x v="24"/>
    <x v="2"/>
    <s v="Kingston SSDNow V +200 240GB"/>
    <n v="13"/>
    <d v="2012-09-04T00:00:00"/>
    <s v="ZA"/>
    <n v="94"/>
    <n v="1222"/>
  </r>
  <r>
    <n v="8561"/>
    <x v="357"/>
    <s v="Bunciak"/>
    <x v="67"/>
    <x v="1"/>
    <s v="Sandisk Cruzer Backup"/>
    <n v="9"/>
    <d v="2012-09-16T00:00:00"/>
    <s v="ZA"/>
    <n v="78"/>
    <n v="702"/>
  </r>
  <r>
    <n v="8562"/>
    <x v="339"/>
    <s v="Eyrich"/>
    <x v="3"/>
    <x v="2"/>
    <s v="Sandisk Extreme 120GB"/>
    <n v="5"/>
    <d v="2012-03-13T00:00:00"/>
    <s v="BB"/>
    <n v="77"/>
    <n v="385"/>
  </r>
  <r>
    <n v="8563"/>
    <x v="295"/>
    <s v="Marinkova"/>
    <x v="41"/>
    <x v="0"/>
    <s v="Segate SV35.5 500GB"/>
    <n v="7"/>
    <d v="2012-02-19T00:00:00"/>
    <s v="ZA"/>
    <n v="83"/>
    <n v="581"/>
  </r>
  <r>
    <n v="8564"/>
    <x v="315"/>
    <s v="Ondruskaova"/>
    <x v="11"/>
    <x v="1"/>
    <s v="Verbatim Store n Go PinStripe"/>
    <n v="7"/>
    <d v="2012-07-03T00:00:00"/>
    <s v="BB"/>
    <n v="100"/>
    <n v="700"/>
  </r>
  <r>
    <n v="8565"/>
    <x v="215"/>
    <s v="Murinova"/>
    <x v="12"/>
    <x v="0"/>
    <s v="Western Digital Caviar Green 1000GB"/>
    <n v="4"/>
    <d v="2012-02-13T00:00:00"/>
    <s v="ZA"/>
    <n v="92"/>
    <n v="368"/>
  </r>
  <r>
    <n v="8566"/>
    <x v="147"/>
    <s v="Palazzoova"/>
    <x v="29"/>
    <x v="2"/>
    <s v="ADATA SX900 XPG 128GB"/>
    <n v="15"/>
    <d v="2012-09-18T00:00:00"/>
    <s v="ZA"/>
    <n v="85"/>
    <n v="1275"/>
  </r>
  <r>
    <n v="8567"/>
    <x v="291"/>
    <s v="Kolesar"/>
    <x v="47"/>
    <x v="1"/>
    <s v="Verbatim Store n Go PinStripe"/>
    <n v="5"/>
    <d v="2012-02-07T00:00:00"/>
    <s v="BA"/>
    <n v="90"/>
    <n v="450"/>
  </r>
  <r>
    <n v="8568"/>
    <x v="310"/>
    <s v="Brady"/>
    <x v="32"/>
    <x v="1"/>
    <s v="Sandisk Cruzer Ultra"/>
    <n v="7"/>
    <d v="2012-12-08T00:00:00"/>
    <s v="ZA"/>
    <n v="94"/>
    <n v="658"/>
  </r>
  <r>
    <n v="8569"/>
    <x v="137"/>
    <s v="Klavko"/>
    <x v="68"/>
    <x v="0"/>
    <s v="Western Digital VelociRaptor 1000GB"/>
    <n v="8"/>
    <d v="2012-02-03T00:00:00"/>
    <s v="PP"/>
    <n v="93"/>
    <n v="744"/>
  </r>
  <r>
    <n v="8570"/>
    <x v="163"/>
    <s v="Kan"/>
    <x v="20"/>
    <x v="1"/>
    <s v="ADATA UV100"/>
    <n v="13"/>
    <d v="2012-09-26T00:00:00"/>
    <s v="ZA"/>
    <n v="76"/>
    <n v="988"/>
  </r>
  <r>
    <n v="8571"/>
    <x v="231"/>
    <s v="Kocis"/>
    <x v="67"/>
    <x v="0"/>
    <s v="Segate Barracuda Green 1000GB"/>
    <n v="8"/>
    <d v="2012-01-22T00:00:00"/>
    <s v="BB"/>
    <n v="87"/>
    <n v="696"/>
  </r>
  <r>
    <n v="8572"/>
    <x v="163"/>
    <s v="Besenda"/>
    <x v="72"/>
    <x v="3"/>
    <s v="Patriot 8GB DDR3 CL9 G2 Series"/>
    <n v="2"/>
    <d v="2012-04-19T00:00:00"/>
    <s v="PP"/>
    <n v="95"/>
    <n v="190"/>
  </r>
  <r>
    <n v="8573"/>
    <x v="334"/>
    <s v="Bunciak"/>
    <x v="53"/>
    <x v="3"/>
    <s v="Kingston 4GB DDR3 CL9 EEC"/>
    <n v="10"/>
    <d v="2012-08-22T00:00:00"/>
    <s v="MA"/>
    <n v="92"/>
    <n v="920"/>
  </r>
  <r>
    <n v="8574"/>
    <x v="340"/>
    <s v="Kudorova"/>
    <x v="13"/>
    <x v="1"/>
    <s v="Kingston DataTraveler 101 G2"/>
    <n v="11"/>
    <d v="2012-04-12T00:00:00"/>
    <s v="BA"/>
    <n v="86"/>
    <n v="946"/>
  </r>
  <r>
    <n v="8575"/>
    <x v="213"/>
    <s v="Paulenkaova"/>
    <x v="49"/>
    <x v="2"/>
    <s v="OCZ Vertex 3 Low Profile Series 60GB"/>
    <n v="7"/>
    <d v="2012-03-28T00:00:00"/>
    <s v="PP"/>
    <n v="93"/>
    <n v="651"/>
  </r>
  <r>
    <n v="8576"/>
    <x v="358"/>
    <s v="Chamar"/>
    <x v="4"/>
    <x v="0"/>
    <s v="Fujitsu 3.5 2000GB"/>
    <n v="15"/>
    <d v="2012-02-21T00:00:00"/>
    <s v="MA"/>
    <n v="85"/>
    <n v="1275"/>
  </r>
  <r>
    <n v="8577"/>
    <x v="359"/>
    <s v="Maruskinova"/>
    <x v="30"/>
    <x v="1"/>
    <s v="ADATA S102 PRO"/>
    <n v="2"/>
    <d v="2012-09-08T00:00:00"/>
    <s v="MA"/>
    <n v="94"/>
    <n v="188"/>
  </r>
  <r>
    <n v="8578"/>
    <x v="136"/>
    <s v="Cunderlik"/>
    <x v="78"/>
    <x v="3"/>
    <s v="Patriot 4GB DDR3 Signature Line"/>
    <n v="4"/>
    <d v="2012-10-21T00:00:00"/>
    <s v="PP"/>
    <n v="88"/>
    <n v="352"/>
  </r>
  <r>
    <n v="8579"/>
    <x v="277"/>
    <s v="Mauritzova"/>
    <x v="17"/>
    <x v="3"/>
    <s v="Kingston 4GB DDR3 CL9 EEC"/>
    <n v="3"/>
    <d v="2012-07-03T00:00:00"/>
    <s v="MA"/>
    <n v="79"/>
    <n v="237"/>
  </r>
  <r>
    <n v="8580"/>
    <x v="135"/>
    <s v="Letkoova"/>
    <x v="7"/>
    <x v="1"/>
    <s v="Verbatim Store n Go PinStripe"/>
    <n v="6"/>
    <d v="2012-07-18T00:00:00"/>
    <s v="KE"/>
    <n v="84"/>
    <n v="504"/>
  </r>
  <r>
    <n v="8581"/>
    <x v="281"/>
    <s v="Hudec"/>
    <x v="19"/>
    <x v="2"/>
    <s v="ADATA SX900 XPG 128GB"/>
    <n v="11"/>
    <d v="2012-12-23T00:00:00"/>
    <s v="BB"/>
    <n v="79"/>
    <n v="869"/>
  </r>
  <r>
    <n v="8582"/>
    <x v="358"/>
    <s v="Gonda"/>
    <x v="65"/>
    <x v="1"/>
    <s v="ADATA S107"/>
    <n v="9"/>
    <d v="2012-06-04T00:00:00"/>
    <s v="BB"/>
    <n v="100"/>
    <n v="900"/>
  </r>
  <r>
    <n v="8583"/>
    <x v="284"/>
    <s v="Kubicaova"/>
    <x v="72"/>
    <x v="2"/>
    <s v="OCZ Agaility 3 Series 120GB"/>
    <n v="9"/>
    <d v="2012-02-28T00:00:00"/>
    <s v="KE"/>
    <n v="82"/>
    <n v="738"/>
  </r>
  <r>
    <n v="8584"/>
    <x v="23"/>
    <s v="Marekova"/>
    <x v="41"/>
    <x v="3"/>
    <s v="ADATA 8GB DDR CL9"/>
    <n v="4"/>
    <d v="2012-10-28T00:00:00"/>
    <s v="BB"/>
    <n v="98"/>
    <n v="392"/>
  </r>
  <r>
    <n v="8585"/>
    <x v="301"/>
    <s v="Klafczynski"/>
    <x v="10"/>
    <x v="0"/>
    <s v="Segate SV35 2000GB"/>
    <n v="3"/>
    <d v="2012-02-04T00:00:00"/>
    <s v="ZA"/>
    <n v="77"/>
    <n v="231"/>
  </r>
  <r>
    <n v="8586"/>
    <x v="128"/>
    <s v="Krenickyova"/>
    <x v="23"/>
    <x v="2"/>
    <s v="Kingston SSDNow V +200 240GB"/>
    <n v="9"/>
    <d v="2012-01-18T00:00:00"/>
    <s v="ZA"/>
    <n v="91"/>
    <n v="819"/>
  </r>
  <r>
    <n v="8587"/>
    <x v="5"/>
    <s v="Mitterkaova"/>
    <x v="35"/>
    <x v="3"/>
    <s v="Corsair 8GB DDR3 CL9 XMS3"/>
    <n v="9"/>
    <d v="2012-11-17T00:00:00"/>
    <s v="ZA"/>
    <n v="85"/>
    <n v="765"/>
  </r>
  <r>
    <n v="8588"/>
    <x v="17"/>
    <s v="Klesken"/>
    <x v="1"/>
    <x v="1"/>
    <s v="Kingston DataTraveler Micro"/>
    <n v="15"/>
    <d v="2012-04-08T00:00:00"/>
    <s v="BA"/>
    <n v="90"/>
    <n v="1350"/>
  </r>
  <r>
    <n v="8589"/>
    <x v="288"/>
    <s v="Durek"/>
    <x v="15"/>
    <x v="1"/>
    <s v="Kingston DataTraveler 101 G2"/>
    <n v="5"/>
    <d v="2012-03-29T00:00:00"/>
    <s v="BB"/>
    <n v="100"/>
    <n v="500"/>
  </r>
  <r>
    <n v="8590"/>
    <x v="110"/>
    <s v="Majercikova"/>
    <x v="2"/>
    <x v="2"/>
    <s v="OCZ Vertex 4 Series 64GB"/>
    <n v="7"/>
    <d v="2012-02-29T00:00:00"/>
    <s v="MA"/>
    <n v="77"/>
    <n v="539"/>
  </r>
  <r>
    <n v="8591"/>
    <x v="167"/>
    <s v="Havrila"/>
    <x v="53"/>
    <x v="0"/>
    <s v="Western Digital Caviar Green 2000GB"/>
    <n v="5"/>
    <d v="2012-07-14T00:00:00"/>
    <s v="KE"/>
    <n v="88"/>
    <n v="440"/>
  </r>
  <r>
    <n v="8592"/>
    <x v="137"/>
    <s v="Dostal"/>
    <x v="64"/>
    <x v="2"/>
    <s v="ADATA S511E 60GB"/>
    <n v="12"/>
    <d v="2012-05-20T00:00:00"/>
    <s v="ZA"/>
    <n v="88"/>
    <n v="1056"/>
  </r>
  <r>
    <n v="8593"/>
    <x v="98"/>
    <s v="Kahoun"/>
    <x v="29"/>
    <x v="1"/>
    <s v="SanDisk Cruzer Blade"/>
    <n v="5"/>
    <d v="2012-02-23T00:00:00"/>
    <s v="KE"/>
    <n v="97"/>
    <n v="485"/>
  </r>
  <r>
    <n v="8594"/>
    <x v="129"/>
    <s v="Fasco"/>
    <x v="21"/>
    <x v="1"/>
    <s v="ADATA C008"/>
    <n v="11"/>
    <d v="2012-06-02T00:00:00"/>
    <s v="BB"/>
    <n v="83"/>
    <n v="913"/>
  </r>
  <r>
    <n v="8595"/>
    <x v="101"/>
    <s v="Citmar"/>
    <x v="45"/>
    <x v="1"/>
    <s v="SanDisk Cruzer Blade"/>
    <n v="11"/>
    <d v="2012-06-11T00:00:00"/>
    <s v="BB"/>
    <n v="93"/>
    <n v="1023"/>
  </r>
  <r>
    <n v="8596"/>
    <x v="328"/>
    <s v="Gajdosik"/>
    <x v="51"/>
    <x v="2"/>
    <s v="Kingston SSDNow V +200 60GB"/>
    <n v="1"/>
    <d v="2012-12-18T00:00:00"/>
    <s v="ZA"/>
    <n v="88"/>
    <n v="88"/>
  </r>
  <r>
    <n v="8597"/>
    <x v="73"/>
    <s v="Liskayova"/>
    <x v="6"/>
    <x v="3"/>
    <s v="Crucial 8GB DDR3 CL9 Ballistix"/>
    <n v="9"/>
    <d v="2012-12-25T00:00:00"/>
    <s v="ZA"/>
    <n v="84"/>
    <n v="756"/>
  </r>
  <r>
    <n v="8598"/>
    <x v="87"/>
    <s v="Kantarik"/>
    <x v="12"/>
    <x v="3"/>
    <s v="Crucial 4GB DDR3 CL9"/>
    <n v="14"/>
    <d v="2012-04-04T00:00:00"/>
    <s v="KE"/>
    <n v="89"/>
    <n v="1246"/>
  </r>
  <r>
    <n v="8599"/>
    <x v="341"/>
    <s v="Kotiar"/>
    <x v="14"/>
    <x v="3"/>
    <s v="Patriot 8GB DDR3 CL10 Viper 3"/>
    <n v="11"/>
    <d v="2012-07-03T00:00:00"/>
    <s v="BB"/>
    <n v="91"/>
    <n v="1001"/>
  </r>
  <r>
    <n v="8600"/>
    <x v="81"/>
    <s v="Omastaova"/>
    <x v="52"/>
    <x v="2"/>
    <s v="ADATA Premier Pre SP900 64GB"/>
    <n v="4"/>
    <d v="2012-10-23T00:00:00"/>
    <s v="ZA"/>
    <n v="100"/>
    <n v="400"/>
  </r>
  <r>
    <n v="8601"/>
    <x v="278"/>
    <s v="Nagelova"/>
    <x v="68"/>
    <x v="2"/>
    <s v="Kingston HyperX 3K SSD 120GB"/>
    <n v="9"/>
    <d v="2012-05-28T00:00:00"/>
    <s v="BB"/>
    <n v="79"/>
    <n v="711"/>
  </r>
  <r>
    <n v="8602"/>
    <x v="253"/>
    <s v="Butora"/>
    <x v="68"/>
    <x v="3"/>
    <s v="Patriot 8GB DDR3 CL9 G2 Series"/>
    <n v="1"/>
    <d v="2012-06-04T00:00:00"/>
    <s v="PP"/>
    <n v="89"/>
    <n v="89"/>
  </r>
  <r>
    <n v="8603"/>
    <x v="301"/>
    <s v="Celar"/>
    <x v="77"/>
    <x v="3"/>
    <s v="Crucial 8GB DDR3 CL9 Ballistix"/>
    <n v="3"/>
    <d v="2012-11-14T00:00:00"/>
    <s v="ZA"/>
    <n v="89"/>
    <n v="267"/>
  </r>
  <r>
    <n v="8604"/>
    <x v="264"/>
    <s v="Pohorelecova"/>
    <x v="13"/>
    <x v="0"/>
    <s v="Segate Constellation ES 1000GB"/>
    <n v="3"/>
    <d v="2012-07-08T00:00:00"/>
    <s v="ZA"/>
    <n v="94"/>
    <n v="282"/>
  </r>
  <r>
    <n v="8605"/>
    <x v="179"/>
    <s v="Celar"/>
    <x v="64"/>
    <x v="3"/>
    <s v="Kingston 4GB DDR3 CL9 STD0"/>
    <n v="8"/>
    <d v="2012-04-27T00:00:00"/>
    <s v="PP"/>
    <n v="98"/>
    <n v="784"/>
  </r>
  <r>
    <n v="8606"/>
    <x v="4"/>
    <s v="Fitkomides"/>
    <x v="3"/>
    <x v="1"/>
    <s v="Sandisk Cruzer Ultra"/>
    <n v="3"/>
    <d v="2012-10-18T00:00:00"/>
    <s v="KE"/>
    <n v="100"/>
    <n v="300"/>
  </r>
  <r>
    <n v="8607"/>
    <x v="271"/>
    <s v="Meresova"/>
    <x v="6"/>
    <x v="2"/>
    <s v="Kingston HyperX 3K SSD 120GB"/>
    <n v="1"/>
    <d v="2012-05-28T00:00:00"/>
    <s v="MA"/>
    <n v="92"/>
    <n v="92"/>
  </r>
  <r>
    <n v="8608"/>
    <x v="360"/>
    <s v="Nuotaova"/>
    <x v="28"/>
    <x v="0"/>
    <s v="Segate SV35 2000GB"/>
    <n v="2"/>
    <d v="2012-10-26T00:00:00"/>
    <s v="KE"/>
    <n v="82"/>
    <n v="164"/>
  </r>
  <r>
    <n v="8609"/>
    <x v="27"/>
    <s v="Macekova"/>
    <x v="60"/>
    <x v="3"/>
    <s v="ZEPPELIN 8GB DDR3 GOLD"/>
    <n v="4"/>
    <d v="2012-10-18T00:00:00"/>
    <s v="MA"/>
    <n v="87"/>
    <n v="348"/>
  </r>
  <r>
    <n v="8610"/>
    <x v="304"/>
    <s v="Kubizniakova"/>
    <x v="12"/>
    <x v="1"/>
    <s v="ADATA S805"/>
    <n v="8"/>
    <d v="2012-08-14T00:00:00"/>
    <s v="BA"/>
    <n v="82"/>
    <n v="656"/>
  </r>
  <r>
    <n v="8611"/>
    <x v="168"/>
    <s v="Mikusova"/>
    <x v="54"/>
    <x v="1"/>
    <s v="Kingston DataTraveler R3.0"/>
    <n v="5"/>
    <d v="2012-06-21T00:00:00"/>
    <s v="PP"/>
    <n v="83"/>
    <n v="415"/>
  </r>
  <r>
    <n v="8612"/>
    <x v="226"/>
    <s v="Beraxa"/>
    <x v="78"/>
    <x v="2"/>
    <s v="ADATA S511E 60GB"/>
    <n v="15"/>
    <d v="2012-08-06T00:00:00"/>
    <s v="BA"/>
    <n v="86"/>
    <n v="1290"/>
  </r>
  <r>
    <n v="8613"/>
    <x v="358"/>
    <s v="Komora"/>
    <x v="2"/>
    <x v="0"/>
    <s v="Western Digital Red 2000GB"/>
    <n v="5"/>
    <d v="2012-07-14T00:00:00"/>
    <s v="ZA"/>
    <n v="76"/>
    <n v="380"/>
  </r>
  <r>
    <n v="8614"/>
    <x v="205"/>
    <s v="Marekova"/>
    <x v="63"/>
    <x v="3"/>
    <s v="Patriot 8GB DDR3 CL10 Viper 3"/>
    <n v="12"/>
    <d v="2012-01-17T00:00:00"/>
    <s v="PP"/>
    <n v="77"/>
    <n v="924"/>
  </r>
  <r>
    <n v="8615"/>
    <x v="223"/>
    <s v="Pfenderova"/>
    <x v="1"/>
    <x v="0"/>
    <s v="Western Digital Red 1000GB"/>
    <n v="8"/>
    <d v="2012-02-26T00:00:00"/>
    <s v="MA"/>
    <n v="77"/>
    <n v="616"/>
  </r>
  <r>
    <n v="8616"/>
    <x v="209"/>
    <s v="Franko"/>
    <x v="41"/>
    <x v="0"/>
    <s v="Segate Constellation ES.2 2000GB"/>
    <n v="5"/>
    <d v="2012-04-07T00:00:00"/>
    <s v="BB"/>
    <n v="80"/>
    <n v="400"/>
  </r>
  <r>
    <n v="8617"/>
    <x v="305"/>
    <s v="Lestakova"/>
    <x v="58"/>
    <x v="0"/>
    <s v="Segate Constellation ES 1000GB"/>
    <n v="8"/>
    <d v="2012-02-03T00:00:00"/>
    <s v="ZA"/>
    <n v="77"/>
    <n v="616"/>
  </r>
  <r>
    <n v="8618"/>
    <x v="216"/>
    <s v="Kozelnicky"/>
    <x v="40"/>
    <x v="1"/>
    <s v="Kingston DataTraveler 100 G2"/>
    <n v="9"/>
    <d v="2012-01-09T00:00:00"/>
    <s v="MA"/>
    <n v="97"/>
    <n v="873"/>
  </r>
  <r>
    <n v="8619"/>
    <x v="136"/>
    <s v="Belko"/>
    <x v="16"/>
    <x v="1"/>
    <s v="ADATA C906"/>
    <n v="12"/>
    <d v="2012-05-14T00:00:00"/>
    <s v="BB"/>
    <n v="90"/>
    <n v="1080"/>
  </r>
  <r>
    <n v="8620"/>
    <x v="152"/>
    <s v="Javorcik-Frntol"/>
    <x v="55"/>
    <x v="3"/>
    <s v="Corsair 4GB DDR3 XMS3"/>
    <n v="13"/>
    <d v="2012-11-27T00:00:00"/>
    <s v="KE"/>
    <n v="75"/>
    <n v="975"/>
  </r>
  <r>
    <n v="8621"/>
    <x v="114"/>
    <s v="Kubizniakova"/>
    <x v="24"/>
    <x v="2"/>
    <s v="ADATA SX900 XPG 128GB"/>
    <n v="10"/>
    <d v="2012-11-10T00:00:00"/>
    <s v="KE"/>
    <n v="97"/>
    <n v="970"/>
  </r>
  <r>
    <n v="8622"/>
    <x v="35"/>
    <s v="Kmetz"/>
    <x v="22"/>
    <x v="1"/>
    <s v="Sandisk Cruzer Backup"/>
    <n v="15"/>
    <d v="2012-07-16T00:00:00"/>
    <s v="MA"/>
    <n v="85"/>
    <n v="1275"/>
  </r>
  <r>
    <n v="8623"/>
    <x v="64"/>
    <s v="Kotiak"/>
    <x v="23"/>
    <x v="1"/>
    <s v="Verbatim Store n Go Executive"/>
    <n v="4"/>
    <d v="2012-06-09T00:00:00"/>
    <s v="MA"/>
    <n v="92"/>
    <n v="368"/>
  </r>
  <r>
    <n v="8624"/>
    <x v="280"/>
    <s v="Doppler"/>
    <x v="73"/>
    <x v="0"/>
    <s v="Western Digital Caviar AV Green Power 2000GB"/>
    <n v="6"/>
    <d v="2012-01-05T00:00:00"/>
    <s v="ZA"/>
    <n v="94"/>
    <n v="564"/>
  </r>
  <r>
    <n v="8625"/>
    <x v="55"/>
    <s v="Mangoldova"/>
    <x v="46"/>
    <x v="3"/>
    <s v="Kingston 4GB DDR3 CL9 STD0"/>
    <n v="15"/>
    <d v="2012-04-03T00:00:00"/>
    <s v="KE"/>
    <n v="89"/>
    <n v="1335"/>
  </r>
  <r>
    <n v="8626"/>
    <x v="3"/>
    <s v="Durcik"/>
    <x v="72"/>
    <x v="3"/>
    <s v="Corsair 8GB DD3 CL10 Vengeance"/>
    <n v="6"/>
    <d v="2012-08-14T00:00:00"/>
    <s v="BA"/>
    <n v="87"/>
    <n v="522"/>
  </r>
  <r>
    <n v="8627"/>
    <x v="227"/>
    <s v="Kruszynskiova"/>
    <x v="32"/>
    <x v="2"/>
    <s v="Intel 330 120GB"/>
    <n v="9"/>
    <d v="2012-05-02T00:00:00"/>
    <s v="BB"/>
    <n v="81"/>
    <n v="729"/>
  </r>
  <r>
    <n v="8628"/>
    <x v="255"/>
    <s v="Magicova"/>
    <x v="60"/>
    <x v="0"/>
    <s v="Segate SV35.5 500GB"/>
    <n v="4"/>
    <d v="2012-09-04T00:00:00"/>
    <s v="BB"/>
    <n v="87"/>
    <n v="348"/>
  </r>
  <r>
    <n v="8629"/>
    <x v="35"/>
    <s v="Duhan"/>
    <x v="66"/>
    <x v="1"/>
    <s v="Kingston DataTraveler 101 G2"/>
    <n v="11"/>
    <d v="2012-11-14T00:00:00"/>
    <s v="PP"/>
    <n v="76"/>
    <n v="836"/>
  </r>
  <r>
    <n v="8630"/>
    <x v="213"/>
    <s v="Pavlikova"/>
    <x v="32"/>
    <x v="0"/>
    <s v="Western Digital Caviar AV Green Power 2000GB"/>
    <n v="14"/>
    <d v="2012-08-29T00:00:00"/>
    <s v="BB"/>
    <n v="100"/>
    <n v="1400"/>
  </r>
  <r>
    <n v="8631"/>
    <x v="38"/>
    <s v="Nuotaova"/>
    <x v="44"/>
    <x v="0"/>
    <s v="Western Digital Caviar Green 2000GB"/>
    <n v="9"/>
    <d v="2012-04-07T00:00:00"/>
    <s v="BB"/>
    <n v="96"/>
    <n v="864"/>
  </r>
  <r>
    <n v="8632"/>
    <x v="218"/>
    <s v="Bihari"/>
    <x v="0"/>
    <x v="3"/>
    <s v="Crucial 4GB DDR3 CL9"/>
    <n v="1"/>
    <d v="2012-04-04T00:00:00"/>
    <s v="MA"/>
    <n v="92"/>
    <n v="92"/>
  </r>
  <r>
    <n v="8633"/>
    <x v="303"/>
    <s v="Buvala"/>
    <x v="32"/>
    <x v="1"/>
    <s v="ADATA S805"/>
    <n v="6"/>
    <d v="2012-12-29T00:00:00"/>
    <s v="BB"/>
    <n v="75"/>
    <n v="450"/>
  </r>
  <r>
    <n v="8634"/>
    <x v="361"/>
    <s v="Macekova"/>
    <x v="44"/>
    <x v="2"/>
    <s v="ADATA S510 60GB"/>
    <n v="4"/>
    <d v="2012-10-27T00:00:00"/>
    <s v="BA"/>
    <n v="83"/>
    <n v="332"/>
  </r>
  <r>
    <n v="8635"/>
    <x v="96"/>
    <s v="Bendik"/>
    <x v="9"/>
    <x v="2"/>
    <s v="Intel 330 120GB"/>
    <n v="12"/>
    <d v="2012-08-29T00:00:00"/>
    <s v="KE"/>
    <n v="97"/>
    <n v="1164"/>
  </r>
  <r>
    <n v="8636"/>
    <x v="312"/>
    <s v="Ferianc"/>
    <x v="28"/>
    <x v="1"/>
    <s v="Sandisk Cruzer Retail"/>
    <n v="6"/>
    <d v="2012-02-23T00:00:00"/>
    <s v="BB"/>
    <n v="91"/>
    <n v="546"/>
  </r>
  <r>
    <n v="8637"/>
    <x v="362"/>
    <s v="Javorsky"/>
    <x v="32"/>
    <x v="0"/>
    <s v="Segate SV35.5 500GB"/>
    <n v="4"/>
    <d v="2012-08-23T00:00:00"/>
    <s v="KE"/>
    <n v="100"/>
    <n v="400"/>
  </r>
  <r>
    <n v="8638"/>
    <x v="70"/>
    <s v="Jancik"/>
    <x v="32"/>
    <x v="3"/>
    <s v="ADATA 8GB DDR CL9"/>
    <n v="14"/>
    <d v="2012-03-19T00:00:00"/>
    <s v="PP"/>
    <n v="92"/>
    <n v="1288"/>
  </r>
  <r>
    <n v="8639"/>
    <x v="318"/>
    <s v="Liskayova"/>
    <x v="44"/>
    <x v="1"/>
    <s v="ADATA N005 PRO"/>
    <n v="9"/>
    <d v="2012-04-27T00:00:00"/>
    <s v="KE"/>
    <n v="80"/>
    <n v="720"/>
  </r>
  <r>
    <n v="8640"/>
    <x v="12"/>
    <s v="Cesnak"/>
    <x v="62"/>
    <x v="2"/>
    <s v="ADATA Premier Pre SP900 64GB"/>
    <n v="10"/>
    <d v="2012-02-26T00:00:00"/>
    <s v="KE"/>
    <n v="87"/>
    <n v="870"/>
  </r>
  <r>
    <n v="8641"/>
    <x v="111"/>
    <s v="Maculaova"/>
    <x v="9"/>
    <x v="3"/>
    <s v="Crucial 4GB DDR3 CL9"/>
    <n v="14"/>
    <d v="2012-11-29T00:00:00"/>
    <s v="BA"/>
    <n v="89"/>
    <n v="1246"/>
  </r>
  <r>
    <n v="8642"/>
    <x v="306"/>
    <s v="Krammerova"/>
    <x v="60"/>
    <x v="0"/>
    <s v="Fujitsu 3.5 2000GB"/>
    <n v="9"/>
    <d v="2012-03-27T00:00:00"/>
    <s v="KE"/>
    <n v="100"/>
    <n v="900"/>
  </r>
  <r>
    <n v="8643"/>
    <x v="105"/>
    <s v="Karasek"/>
    <x v="22"/>
    <x v="0"/>
    <s v="Western Digital Caviar Green 1000GB"/>
    <n v="1"/>
    <d v="2012-02-13T00:00:00"/>
    <s v="KE"/>
    <n v="82"/>
    <n v="82"/>
  </r>
  <r>
    <n v="8644"/>
    <x v="220"/>
    <s v="Lefkowitzova"/>
    <x v="74"/>
    <x v="1"/>
    <s v="Sandisk Cruzer Ultra"/>
    <n v="9"/>
    <d v="2012-01-28T00:00:00"/>
    <s v="BB"/>
    <n v="80"/>
    <n v="720"/>
  </r>
  <r>
    <n v="8645"/>
    <x v="363"/>
    <s v="Korenacka"/>
    <x v="28"/>
    <x v="3"/>
    <s v="Kingston 4GB DDR3 CL9 STD0"/>
    <n v="6"/>
    <d v="2012-05-01T00:00:00"/>
    <s v="PP"/>
    <n v="75"/>
    <n v="450"/>
  </r>
  <r>
    <n v="8646"/>
    <x v="152"/>
    <s v="Gajdos"/>
    <x v="3"/>
    <x v="1"/>
    <s v="Verbatim Store n Go PinStripe"/>
    <n v="10"/>
    <d v="2012-09-23T00:00:00"/>
    <s v="MA"/>
    <n v="97"/>
    <n v="970"/>
  </r>
  <r>
    <n v="8647"/>
    <x v="245"/>
    <s v="Piatekova"/>
    <x v="18"/>
    <x v="0"/>
    <s v="Western Digital Red 2000GB"/>
    <n v="9"/>
    <d v="2012-07-07T00:00:00"/>
    <s v="ZA"/>
    <n v="90"/>
    <n v="810"/>
  </r>
  <r>
    <n v="8648"/>
    <x v="10"/>
    <s v="Dobrik"/>
    <x v="11"/>
    <x v="3"/>
    <s v="Corsair 8GB DD3 CL10 Vengeance"/>
    <n v="14"/>
    <d v="2012-06-28T00:00:00"/>
    <s v="PP"/>
    <n v="97"/>
    <n v="1358"/>
  </r>
  <r>
    <n v="8649"/>
    <x v="43"/>
    <s v="Hutta"/>
    <x v="40"/>
    <x v="2"/>
    <s v="Kingston SSDNow V +200 240GB"/>
    <n v="9"/>
    <d v="2012-09-03T00:00:00"/>
    <s v="ZA"/>
    <n v="99"/>
    <n v="891"/>
  </r>
  <r>
    <n v="8650"/>
    <x v="12"/>
    <s v="Kappler"/>
    <x v="55"/>
    <x v="1"/>
    <s v="ADATA S805"/>
    <n v="8"/>
    <d v="2012-01-13T00:00:00"/>
    <s v="KE"/>
    <n v="88"/>
    <n v="704"/>
  </r>
  <r>
    <n v="8651"/>
    <x v="29"/>
    <s v="Feher"/>
    <x v="16"/>
    <x v="2"/>
    <s v="OCZ Vertex 3 Low Profile Series 60GB"/>
    <n v="15"/>
    <d v="2012-06-10T00:00:00"/>
    <s v="ZA"/>
    <n v="95"/>
    <n v="1425"/>
  </r>
  <r>
    <n v="8652"/>
    <x v="83"/>
    <s v="Gafrik"/>
    <x v="54"/>
    <x v="2"/>
    <s v="OCZ Vertex 4 Series 64GB"/>
    <n v="3"/>
    <d v="2012-02-21T00:00:00"/>
    <s v="ZA"/>
    <n v="80"/>
    <n v="240"/>
  </r>
  <r>
    <n v="8653"/>
    <x v="85"/>
    <s v="Krutliakova"/>
    <x v="29"/>
    <x v="1"/>
    <s v="ADATA C906"/>
    <n v="9"/>
    <d v="2012-12-25T00:00:00"/>
    <s v="PP"/>
    <n v="93"/>
    <n v="837"/>
  </r>
  <r>
    <n v="8654"/>
    <x v="200"/>
    <s v="Kristalova"/>
    <x v="28"/>
    <x v="0"/>
    <s v="Segate Barracuda XT 2000GB"/>
    <n v="9"/>
    <d v="2012-05-19T00:00:00"/>
    <s v="BA"/>
    <n v="87"/>
    <n v="783"/>
  </r>
  <r>
    <n v="8655"/>
    <x v="300"/>
    <s v="Mauritzova"/>
    <x v="54"/>
    <x v="2"/>
    <s v="OCZ Petrol Series 64GB"/>
    <n v="8"/>
    <d v="2012-04-25T00:00:00"/>
    <s v="ZA"/>
    <n v="92"/>
    <n v="736"/>
  </r>
  <r>
    <n v="8656"/>
    <x v="153"/>
    <s v="Novacekova"/>
    <x v="67"/>
    <x v="2"/>
    <s v="OCZ Octane 128GB"/>
    <n v="14"/>
    <d v="2012-09-09T00:00:00"/>
    <s v="KE"/>
    <n v="75"/>
    <n v="1050"/>
  </r>
  <r>
    <n v="8657"/>
    <x v="129"/>
    <s v="Jokl"/>
    <x v="11"/>
    <x v="3"/>
    <s v="ADATA 8GB DDR CL9"/>
    <n v="10"/>
    <d v="2012-09-29T00:00:00"/>
    <s v="BB"/>
    <n v="94"/>
    <n v="940"/>
  </r>
  <r>
    <n v="8658"/>
    <x v="170"/>
    <s v="Pazarova"/>
    <x v="65"/>
    <x v="0"/>
    <s v="Segate Pipeline HD 1000GB"/>
    <n v="14"/>
    <d v="2012-07-14T00:00:00"/>
    <s v="ZA"/>
    <n v="99"/>
    <n v="1386"/>
  </r>
  <r>
    <n v="8659"/>
    <x v="289"/>
    <s v="Dudas"/>
    <x v="30"/>
    <x v="1"/>
    <s v="SanDisk Cruzer Extreme"/>
    <n v="2"/>
    <d v="2012-05-19T00:00:00"/>
    <s v="MA"/>
    <n v="80"/>
    <n v="160"/>
  </r>
  <r>
    <n v="8660"/>
    <x v="360"/>
    <s v="Nealova"/>
    <x v="23"/>
    <x v="2"/>
    <s v="Sandisk Extreme 120GB"/>
    <n v="7"/>
    <d v="2012-10-11T00:00:00"/>
    <s v="KE"/>
    <n v="85"/>
    <n v="595"/>
  </r>
  <r>
    <n v="8661"/>
    <x v="364"/>
    <s v="Mitkoova"/>
    <x v="52"/>
    <x v="3"/>
    <s v="Corsair 4GB DDR3 XMS3"/>
    <n v="7"/>
    <d v="2012-09-24T00:00:00"/>
    <s v="MA"/>
    <n v="79"/>
    <n v="553"/>
  </r>
  <r>
    <n v="8662"/>
    <x v="162"/>
    <s v="Daxner"/>
    <x v="77"/>
    <x v="3"/>
    <s v="Crucial 4GB DDR3 CL9"/>
    <n v="15"/>
    <d v="2012-03-06T00:00:00"/>
    <s v="PP"/>
    <n v="83"/>
    <n v="1245"/>
  </r>
  <r>
    <n v="8663"/>
    <x v="162"/>
    <s v="Hutka"/>
    <x v="27"/>
    <x v="2"/>
    <s v="OCZ Agaility 3 Series 120GB"/>
    <n v="6"/>
    <d v="2012-08-28T00:00:00"/>
    <s v="KE"/>
    <n v="80"/>
    <n v="480"/>
  </r>
  <r>
    <n v="8664"/>
    <x v="339"/>
    <s v="Janoskova"/>
    <x v="7"/>
    <x v="1"/>
    <s v="SanDisk Cruzer Fit"/>
    <n v="7"/>
    <d v="2012-06-18T00:00:00"/>
    <s v="KE"/>
    <n v="90"/>
    <n v="630"/>
  </r>
  <r>
    <n v="8665"/>
    <x v="208"/>
    <s v="Maculaova"/>
    <x v="78"/>
    <x v="2"/>
    <s v="Sandisk Extreme 120GB"/>
    <n v="2"/>
    <d v="2012-07-24T00:00:00"/>
    <s v="BA"/>
    <n v="82"/>
    <n v="164"/>
  </r>
  <r>
    <n v="8666"/>
    <x v="59"/>
    <s v="Benc"/>
    <x v="42"/>
    <x v="0"/>
    <s v="Western Digital Caviar Green 2000GB"/>
    <n v="5"/>
    <d v="2012-07-15T00:00:00"/>
    <s v="MA"/>
    <n v="78"/>
    <n v="390"/>
  </r>
  <r>
    <n v="8667"/>
    <x v="365"/>
    <s v="Barinek"/>
    <x v="6"/>
    <x v="2"/>
    <s v="OCZ Vertex 4 Series 64GB"/>
    <n v="3"/>
    <d v="2012-02-03T00:00:00"/>
    <s v="BB"/>
    <n v="79"/>
    <n v="237"/>
  </r>
  <r>
    <n v="8668"/>
    <x v="220"/>
    <s v="Mitterbachova"/>
    <x v="35"/>
    <x v="2"/>
    <s v="OCZ Vertex 4 Series 64GB"/>
    <n v="15"/>
    <d v="2012-09-27T00:00:00"/>
    <s v="ZA"/>
    <n v="76"/>
    <n v="1140"/>
  </r>
  <r>
    <n v="8669"/>
    <x v="59"/>
    <s v="Ivanis"/>
    <x v="64"/>
    <x v="3"/>
    <s v="Kingston 4GB DDR3 CL9 EEC"/>
    <n v="4"/>
    <d v="2012-01-28T00:00:00"/>
    <s v="BB"/>
    <n v="83"/>
    <n v="332"/>
  </r>
  <r>
    <n v="8670"/>
    <x v="278"/>
    <s v="Kristofova"/>
    <x v="63"/>
    <x v="3"/>
    <s v="Patriot 4GB DDR3 Signature Line"/>
    <n v="15"/>
    <d v="2012-08-20T00:00:00"/>
    <s v="BA"/>
    <n v="99"/>
    <n v="1485"/>
  </r>
  <r>
    <n v="8671"/>
    <x v="27"/>
    <s v="Krusinskyova"/>
    <x v="69"/>
    <x v="3"/>
    <s v="Corsair 8GB DDR3 CL9 XMS3"/>
    <n v="3"/>
    <d v="2012-03-20T00:00:00"/>
    <s v="MA"/>
    <n v="79"/>
    <n v="237"/>
  </r>
  <r>
    <n v="8672"/>
    <x v="149"/>
    <s v="Pajtinkaova"/>
    <x v="40"/>
    <x v="0"/>
    <s v="Fujitsu 3.5 2000GB"/>
    <n v="8"/>
    <d v="2012-10-01T00:00:00"/>
    <s v="KE"/>
    <n v="95"/>
    <n v="760"/>
  </r>
  <r>
    <n v="8673"/>
    <x v="212"/>
    <s v="Auxt"/>
    <x v="13"/>
    <x v="3"/>
    <s v="Patriot 8GB DDR3 CL9 G2 Series"/>
    <n v="8"/>
    <d v="2012-12-23T00:00:00"/>
    <s v="BB"/>
    <n v="79"/>
    <n v="632"/>
  </r>
  <r>
    <n v="8674"/>
    <x v="16"/>
    <s v="Olsbyova"/>
    <x v="30"/>
    <x v="0"/>
    <s v="Segate Barracuda XT 2000GB"/>
    <n v="2"/>
    <d v="2012-05-17T00:00:00"/>
    <s v="ZA"/>
    <n v="87"/>
    <n v="174"/>
  </r>
  <r>
    <n v="8675"/>
    <x v="211"/>
    <s v="Mihalaova"/>
    <x v="71"/>
    <x v="0"/>
    <s v="Western Digital RE Raid Edition 4000GB"/>
    <n v="10"/>
    <d v="2012-02-23T00:00:00"/>
    <s v="KE"/>
    <n v="94"/>
    <n v="940"/>
  </r>
  <r>
    <n v="8676"/>
    <x v="328"/>
    <s v="Baliak"/>
    <x v="31"/>
    <x v="3"/>
    <s v="Corsair 8GB DD3 CL10 Vengeance"/>
    <n v="13"/>
    <d v="2012-02-23T00:00:00"/>
    <s v="MA"/>
    <n v="89"/>
    <n v="1157"/>
  </r>
  <r>
    <n v="8677"/>
    <x v="306"/>
    <s v="Marekova"/>
    <x v="77"/>
    <x v="3"/>
    <s v="Corsair 8GB DDR3 CL9 XMS3"/>
    <n v="8"/>
    <d v="2012-11-13T00:00:00"/>
    <s v="PP"/>
    <n v="76"/>
    <n v="608"/>
  </r>
  <r>
    <n v="8678"/>
    <x v="88"/>
    <s v="Lickoova"/>
    <x v="58"/>
    <x v="1"/>
    <s v="ADATA C906"/>
    <n v="13"/>
    <d v="2012-04-19T00:00:00"/>
    <s v="BA"/>
    <n v="81"/>
    <n v="1053"/>
  </r>
  <r>
    <n v="8679"/>
    <x v="330"/>
    <s v="Kuceraova"/>
    <x v="39"/>
    <x v="3"/>
    <s v="Corsair 8GB DDR3 CL9 XMS3"/>
    <n v="5"/>
    <d v="2012-08-24T00:00:00"/>
    <s v="BA"/>
    <n v="92"/>
    <n v="460"/>
  </r>
  <r>
    <n v="8680"/>
    <x v="119"/>
    <s v="Ivanec"/>
    <x v="11"/>
    <x v="3"/>
    <s v="Corsair 8GB DDR3 CL9 XMS3"/>
    <n v="7"/>
    <d v="2012-12-05T00:00:00"/>
    <s v="BA"/>
    <n v="78"/>
    <n v="546"/>
  </r>
  <r>
    <n v="8681"/>
    <x v="366"/>
    <s v="Lehotskyova"/>
    <x v="52"/>
    <x v="2"/>
    <s v="ADATA S510 60GB"/>
    <n v="4"/>
    <d v="2012-04-26T00:00:00"/>
    <s v="BA"/>
    <n v="78"/>
    <n v="312"/>
  </r>
  <r>
    <n v="8682"/>
    <x v="57"/>
    <s v="Bandura"/>
    <x v="69"/>
    <x v="0"/>
    <s v="Segate SV35.5 500GB"/>
    <n v="8"/>
    <d v="2012-02-21T00:00:00"/>
    <s v="BB"/>
    <n v="83"/>
    <n v="664"/>
  </r>
  <r>
    <n v="8683"/>
    <x v="259"/>
    <s v="Andreansky"/>
    <x v="77"/>
    <x v="3"/>
    <s v="Kingston 4GB DDR3 CL9 EEC"/>
    <n v="13"/>
    <d v="2012-12-16T00:00:00"/>
    <s v="ZA"/>
    <n v="90"/>
    <n v="1170"/>
  </r>
  <r>
    <n v="8684"/>
    <x v="23"/>
    <s v="Litvaova"/>
    <x v="20"/>
    <x v="2"/>
    <s v="OCZ Octane 128GB"/>
    <n v="7"/>
    <d v="2012-05-29T00:00:00"/>
    <s v="BB"/>
    <n v="75"/>
    <n v="525"/>
  </r>
  <r>
    <n v="8685"/>
    <x v="302"/>
    <s v="Kubackyova"/>
    <x v="44"/>
    <x v="1"/>
    <s v="ADATA C906"/>
    <n v="9"/>
    <d v="2012-08-19T00:00:00"/>
    <s v="BB"/>
    <n v="77"/>
    <n v="693"/>
  </r>
  <r>
    <n v="8686"/>
    <x v="241"/>
    <s v="Hutka"/>
    <x v="29"/>
    <x v="3"/>
    <s v="Patriot 8GB DDR3 CL9 G2 Series"/>
    <n v="15"/>
    <d v="2012-10-06T00:00:00"/>
    <s v="MA"/>
    <n v="84"/>
    <n v="1260"/>
  </r>
  <r>
    <n v="8687"/>
    <x v="348"/>
    <s v="Nealova"/>
    <x v="40"/>
    <x v="0"/>
    <s v="Fujitsu 3.5 1000 GB"/>
    <n v="12"/>
    <d v="2012-07-22T00:00:00"/>
    <s v="BB"/>
    <n v="75"/>
    <n v="900"/>
  </r>
  <r>
    <n v="8688"/>
    <x v="86"/>
    <s v="Ferencik"/>
    <x v="79"/>
    <x v="1"/>
    <s v="SanDisk Cruzer Extreme"/>
    <n v="13"/>
    <d v="2012-05-01T00:00:00"/>
    <s v="KE"/>
    <n v="75"/>
    <n v="975"/>
  </r>
  <r>
    <n v="8689"/>
    <x v="3"/>
    <s v="Brady"/>
    <x v="43"/>
    <x v="2"/>
    <s v="Kingston HyperX 3K SSD 120GB"/>
    <n v="2"/>
    <d v="2012-02-08T00:00:00"/>
    <s v="BB"/>
    <n v="84"/>
    <n v="168"/>
  </r>
  <r>
    <n v="8690"/>
    <x v="42"/>
    <s v="Ballinger"/>
    <x v="54"/>
    <x v="2"/>
    <s v="Intel 330 120GB"/>
    <n v="1"/>
    <d v="2012-09-22T00:00:00"/>
    <s v="KE"/>
    <n v="80"/>
    <n v="80"/>
  </r>
  <r>
    <n v="8691"/>
    <x v="143"/>
    <s v="Kridlova"/>
    <x v="18"/>
    <x v="1"/>
    <s v="ADATA S107"/>
    <n v="6"/>
    <d v="2012-01-16T00:00:00"/>
    <s v="BB"/>
    <n v="93"/>
    <n v="558"/>
  </r>
  <r>
    <n v="8692"/>
    <x v="5"/>
    <s v="Luptakova"/>
    <x v="4"/>
    <x v="0"/>
    <s v="Western Digital VelociRaptor 1000GB"/>
    <n v="2"/>
    <d v="2012-07-16T00:00:00"/>
    <s v="PP"/>
    <n v="98"/>
    <n v="196"/>
  </r>
  <r>
    <n v="8693"/>
    <x v="364"/>
    <s v="Pavciakova"/>
    <x v="45"/>
    <x v="3"/>
    <s v="Patriot 4GB DDR3 CL9 Viper 3"/>
    <n v="9"/>
    <d v="2012-11-19T00:00:00"/>
    <s v="PP"/>
    <n v="91"/>
    <n v="819"/>
  </r>
  <r>
    <n v="8694"/>
    <x v="160"/>
    <s v="Mikovinyova"/>
    <x v="47"/>
    <x v="0"/>
    <s v="Western Digital Caviar Blue 1000GB"/>
    <n v="12"/>
    <d v="2012-11-03T00:00:00"/>
    <s v="ZA"/>
    <n v="91"/>
    <n v="1092"/>
  </r>
  <r>
    <n v="8695"/>
    <x v="358"/>
    <s v="Argesheimer"/>
    <x v="11"/>
    <x v="1"/>
    <s v="ADATA N005 PRO"/>
    <n v="15"/>
    <d v="2012-01-28T00:00:00"/>
    <s v="ZA"/>
    <n v="83"/>
    <n v="1245"/>
  </r>
  <r>
    <n v="8696"/>
    <x v="336"/>
    <s v="Luptovciakova"/>
    <x v="56"/>
    <x v="0"/>
    <s v="Western Digital Red 2000GB"/>
    <n v="13"/>
    <d v="2012-04-09T00:00:00"/>
    <s v="MA"/>
    <n v="89"/>
    <n v="1157"/>
  </r>
  <r>
    <n v="8697"/>
    <x v="282"/>
    <s v="Mayhewova"/>
    <x v="11"/>
    <x v="3"/>
    <s v="Corsair 8GB DDR3 CL9 XMS3"/>
    <n v="12"/>
    <d v="2012-07-08T00:00:00"/>
    <s v="MA"/>
    <n v="81"/>
    <n v="972"/>
  </r>
  <r>
    <n v="8698"/>
    <x v="278"/>
    <s v="Molcanova"/>
    <x v="72"/>
    <x v="3"/>
    <s v="ADATA 8GB DDR3 CL11"/>
    <n v="15"/>
    <d v="2012-11-09T00:00:00"/>
    <s v="MA"/>
    <n v="87"/>
    <n v="1305"/>
  </r>
  <r>
    <n v="8699"/>
    <x v="235"/>
    <s v="Deppert"/>
    <x v="59"/>
    <x v="3"/>
    <s v="Corsair 4GB DDR3 XMS3"/>
    <n v="15"/>
    <d v="2012-04-17T00:00:00"/>
    <s v="MA"/>
    <n v="82"/>
    <n v="1230"/>
  </r>
  <r>
    <n v="8700"/>
    <x v="11"/>
    <s v="Babarik"/>
    <x v="53"/>
    <x v="1"/>
    <s v="ADATA UV100"/>
    <n v="9"/>
    <d v="2012-04-02T00:00:00"/>
    <s v="PP"/>
    <n v="83"/>
    <n v="747"/>
  </r>
  <r>
    <n v="8701"/>
    <x v="21"/>
    <s v="Hrban"/>
    <x v="27"/>
    <x v="3"/>
    <s v="Patriot 8GB DDR3 CL10 Viper 3"/>
    <n v="2"/>
    <d v="2012-05-12T00:00:00"/>
    <s v="KE"/>
    <n v="100"/>
    <n v="200"/>
  </r>
  <r>
    <n v="8702"/>
    <x v="56"/>
    <s v="Duris"/>
    <x v="1"/>
    <x v="3"/>
    <s v="ZEPPELIN 8GB DDR3 GOLD"/>
    <n v="5"/>
    <d v="2012-06-23T00:00:00"/>
    <s v="MA"/>
    <n v="100"/>
    <n v="500"/>
  </r>
  <r>
    <n v="8703"/>
    <x v="47"/>
    <s v="Barek"/>
    <x v="10"/>
    <x v="2"/>
    <s v="Kingston SSDNow V +200 240GB"/>
    <n v="2"/>
    <d v="2012-09-21T00:00:00"/>
    <s v="BB"/>
    <n v="88"/>
    <n v="176"/>
  </r>
  <r>
    <n v="8704"/>
    <x v="170"/>
    <s v="Okruhlicaova"/>
    <x v="35"/>
    <x v="3"/>
    <s v="Corsair 4GB DDR3 XMS3"/>
    <n v="14"/>
    <d v="2012-10-29T00:00:00"/>
    <s v="MA"/>
    <n v="79"/>
    <n v="1106"/>
  </r>
  <r>
    <n v="8705"/>
    <x v="290"/>
    <s v="Bendik"/>
    <x v="45"/>
    <x v="0"/>
    <s v="Fujitsu 3.5 2000GB"/>
    <n v="1"/>
    <d v="2012-06-13T00:00:00"/>
    <s v="PP"/>
    <n v="76"/>
    <n v="76"/>
  </r>
  <r>
    <n v="8706"/>
    <x v="0"/>
    <s v="Cmelik"/>
    <x v="68"/>
    <x v="2"/>
    <s v="Kingston SSDNow V +200 240GB"/>
    <n v="3"/>
    <d v="2012-03-09T00:00:00"/>
    <s v="ZA"/>
    <n v="77"/>
    <n v="231"/>
  </r>
  <r>
    <n v="8707"/>
    <x v="261"/>
    <s v="Marekova"/>
    <x v="22"/>
    <x v="3"/>
    <s v="ADATA 8GB DDR3 CL11"/>
    <n v="9"/>
    <d v="2012-02-14T00:00:00"/>
    <s v="PP"/>
    <n v="88"/>
    <n v="792"/>
  </r>
  <r>
    <n v="8708"/>
    <x v="53"/>
    <s v="Pancikova"/>
    <x v="11"/>
    <x v="1"/>
    <s v="SanDisk Cruzer Blade"/>
    <n v="13"/>
    <d v="2012-07-23T00:00:00"/>
    <s v="PP"/>
    <n v="76"/>
    <n v="988"/>
  </r>
  <r>
    <n v="8709"/>
    <x v="302"/>
    <s v="Krsakova"/>
    <x v="56"/>
    <x v="0"/>
    <s v="Fujitsu 3.5 2000GB"/>
    <n v="8"/>
    <d v="2012-05-18T00:00:00"/>
    <s v="KE"/>
    <n v="83"/>
    <n v="664"/>
  </r>
  <r>
    <n v="8710"/>
    <x v="282"/>
    <s v="Lehotskyova"/>
    <x v="32"/>
    <x v="2"/>
    <s v="Intel 330 120GB"/>
    <n v="9"/>
    <d v="2012-03-28T00:00:00"/>
    <s v="BB"/>
    <n v="87"/>
    <n v="783"/>
  </r>
  <r>
    <n v="8711"/>
    <x v="282"/>
    <s v="Pancikova"/>
    <x v="43"/>
    <x v="2"/>
    <s v="ADATA Premier Pre SP900 64GB"/>
    <n v="6"/>
    <d v="2012-12-26T00:00:00"/>
    <s v="BB"/>
    <n v="88"/>
    <n v="528"/>
  </r>
  <r>
    <n v="8712"/>
    <x v="310"/>
    <s v="Frgelec"/>
    <x v="9"/>
    <x v="0"/>
    <s v="Western Digital VelociRaptor 1000GB"/>
    <n v="2"/>
    <d v="2012-06-24T00:00:00"/>
    <s v="BA"/>
    <n v="75"/>
    <n v="150"/>
  </r>
  <r>
    <n v="8713"/>
    <x v="196"/>
    <s v="Mangoldova"/>
    <x v="55"/>
    <x v="2"/>
    <s v="ADATA SX900 XPG 128GB"/>
    <n v="6"/>
    <d v="2012-11-02T00:00:00"/>
    <s v="BB"/>
    <n v="96"/>
    <n v="576"/>
  </r>
  <r>
    <n v="8714"/>
    <x v="286"/>
    <s v="Kieffer"/>
    <x v="0"/>
    <x v="1"/>
    <s v="Sandisk Cruzer Retail"/>
    <n v="2"/>
    <d v="2012-06-21T00:00:00"/>
    <s v="BA"/>
    <n v="86"/>
    <n v="172"/>
  </r>
  <r>
    <n v="8715"/>
    <x v="354"/>
    <s v="Ludvikova"/>
    <x v="15"/>
    <x v="3"/>
    <s v="Patriot 4GB DDR3 Signature Line"/>
    <n v="8"/>
    <d v="2012-02-11T00:00:00"/>
    <s v="BA"/>
    <n v="87"/>
    <n v="696"/>
  </r>
  <r>
    <n v="8716"/>
    <x v="293"/>
    <s v="Majercikova"/>
    <x v="64"/>
    <x v="1"/>
    <s v="SanDisk Cruzer Blade"/>
    <n v="15"/>
    <d v="2012-08-17T00:00:00"/>
    <s v="ZA"/>
    <n v="89"/>
    <n v="1335"/>
  </r>
  <r>
    <n v="8717"/>
    <x v="175"/>
    <s v="Maczova"/>
    <x v="23"/>
    <x v="3"/>
    <s v="Corsair 8GB DD3 CL10 Vengeance"/>
    <n v="9"/>
    <d v="2012-12-16T00:00:00"/>
    <s v="ZA"/>
    <n v="80"/>
    <n v="720"/>
  </r>
  <r>
    <n v="8718"/>
    <x v="223"/>
    <s v="Olsbyova"/>
    <x v="42"/>
    <x v="0"/>
    <s v="Segate Barracuda Green 1000GB"/>
    <n v="9"/>
    <d v="2012-04-26T00:00:00"/>
    <s v="KE"/>
    <n v="99"/>
    <n v="891"/>
  </r>
  <r>
    <n v="8719"/>
    <x v="127"/>
    <s v="Demko"/>
    <x v="78"/>
    <x v="2"/>
    <s v="OCZ Agaility 3 Series 120GB"/>
    <n v="4"/>
    <d v="2012-06-01T00:00:00"/>
    <s v="BB"/>
    <n v="87"/>
    <n v="348"/>
  </r>
  <r>
    <n v="8720"/>
    <x v="178"/>
    <s v="Barhac"/>
    <x v="60"/>
    <x v="3"/>
    <s v="Kingston 4GB DDR3 CL9 STD0"/>
    <n v="8"/>
    <d v="2012-01-01T00:00:00"/>
    <s v="KE"/>
    <n v="81"/>
    <n v="648"/>
  </r>
  <r>
    <n v="8721"/>
    <x v="170"/>
    <s v="Mindtakova"/>
    <x v="49"/>
    <x v="0"/>
    <s v="Fujitsu 3.5 2000GB"/>
    <n v="8"/>
    <d v="2012-03-17T00:00:00"/>
    <s v="BA"/>
    <n v="99"/>
    <n v="792"/>
  </r>
  <r>
    <n v="8722"/>
    <x v="367"/>
    <s v="Haas"/>
    <x v="50"/>
    <x v="2"/>
    <s v="ADATA S511E 60GB"/>
    <n v="13"/>
    <d v="2012-08-10T00:00:00"/>
    <s v="BA"/>
    <n v="89"/>
    <n v="1157"/>
  </r>
  <r>
    <n v="8723"/>
    <x v="368"/>
    <s v="Mutnanova"/>
    <x v="18"/>
    <x v="2"/>
    <s v="Kingston HyperX 3K SSD 120GB"/>
    <n v="14"/>
    <d v="2012-12-19T00:00:00"/>
    <s v="BB"/>
    <n v="82"/>
    <n v="1148"/>
  </r>
  <r>
    <n v="8724"/>
    <x v="110"/>
    <s v="Mihalaova"/>
    <x v="54"/>
    <x v="2"/>
    <s v="OCZ Vertex 3 Low Profile Series 60GB"/>
    <n v="8"/>
    <d v="2012-08-23T00:00:00"/>
    <s v="MA"/>
    <n v="86"/>
    <n v="688"/>
  </r>
  <r>
    <n v="8725"/>
    <x v="128"/>
    <s v="Krsakova"/>
    <x v="49"/>
    <x v="2"/>
    <s v="Intel 520 240GB"/>
    <n v="10"/>
    <d v="2012-09-03T00:00:00"/>
    <s v="KE"/>
    <n v="86"/>
    <n v="860"/>
  </r>
  <r>
    <n v="8726"/>
    <x v="283"/>
    <s v="Moravcikova"/>
    <x v="32"/>
    <x v="3"/>
    <s v="ZEPPELIN 8GB DDR3 GOLD"/>
    <n v="9"/>
    <d v="2012-02-19T00:00:00"/>
    <s v="BA"/>
    <n v="84"/>
    <n v="756"/>
  </r>
  <r>
    <n v="8727"/>
    <x v="10"/>
    <s v="Cibulka"/>
    <x v="23"/>
    <x v="3"/>
    <s v="Patriot 4GB DDR3 CL9 Viper 3"/>
    <n v="7"/>
    <d v="2012-02-05T00:00:00"/>
    <s v="ZA"/>
    <n v="96"/>
    <n v="672"/>
  </r>
  <r>
    <n v="8728"/>
    <x v="301"/>
    <s v="Kloboucnik"/>
    <x v="24"/>
    <x v="3"/>
    <s v="ZEPPELIN 8GB DDR3 GOLD"/>
    <n v="7"/>
    <d v="2012-06-27T00:00:00"/>
    <s v="ZA"/>
    <n v="91"/>
    <n v="637"/>
  </r>
  <r>
    <n v="8729"/>
    <x v="186"/>
    <s v="Christ"/>
    <x v="71"/>
    <x v="2"/>
    <s v="Kingston HyperX 3K SSD 120GB"/>
    <n v="5"/>
    <d v="2012-02-14T00:00:00"/>
    <s v="ZA"/>
    <n v="88"/>
    <n v="440"/>
  </r>
  <r>
    <n v="8730"/>
    <x v="283"/>
    <s v="Oravecova"/>
    <x v="78"/>
    <x v="2"/>
    <s v="Kingston SSDNow V +200 60GB"/>
    <n v="11"/>
    <d v="2012-07-23T00:00:00"/>
    <s v="MA"/>
    <n v="94"/>
    <n v="1034"/>
  </r>
  <r>
    <n v="8731"/>
    <x v="75"/>
    <s v="Medvedova"/>
    <x v="23"/>
    <x v="3"/>
    <s v="Patriot 8GB DDR3 CL9 G2 Series"/>
    <n v="12"/>
    <d v="2012-06-08T00:00:00"/>
    <s v="ZA"/>
    <n v="83"/>
    <n v="996"/>
  </r>
  <r>
    <n v="8732"/>
    <x v="233"/>
    <s v="Koenig"/>
    <x v="67"/>
    <x v="1"/>
    <s v="ADATA UV100"/>
    <n v="7"/>
    <d v="2012-11-02T00:00:00"/>
    <s v="KE"/>
    <n v="91"/>
    <n v="637"/>
  </r>
  <r>
    <n v="8733"/>
    <x v="255"/>
    <s v="Pltnikova"/>
    <x v="17"/>
    <x v="2"/>
    <s v="OCZ Synapse Cache 128GB"/>
    <n v="6"/>
    <d v="2012-05-03T00:00:00"/>
    <s v="PP"/>
    <n v="86"/>
    <n v="516"/>
  </r>
  <r>
    <n v="8734"/>
    <x v="9"/>
    <s v="Kozak"/>
    <x v="3"/>
    <x v="1"/>
    <s v="Kingston DataTraveler Elite"/>
    <n v="10"/>
    <d v="2012-11-03T00:00:00"/>
    <s v="KE"/>
    <n v="75"/>
    <n v="750"/>
  </r>
  <r>
    <n v="8735"/>
    <x v="70"/>
    <s v="Kizek"/>
    <x v="5"/>
    <x v="1"/>
    <s v="Kingston DataTraveler R3.0"/>
    <n v="6"/>
    <d v="2012-04-22T00:00:00"/>
    <s v="PP"/>
    <n v="80"/>
    <n v="480"/>
  </r>
  <r>
    <n v="8736"/>
    <x v="187"/>
    <s v="Ferianc"/>
    <x v="22"/>
    <x v="0"/>
    <s v="Segate Barracuda 7200.12 2000GB"/>
    <n v="5"/>
    <d v="2012-06-02T00:00:00"/>
    <s v="KE"/>
    <n v="95"/>
    <n v="475"/>
  </r>
  <r>
    <n v="8737"/>
    <x v="217"/>
    <s v="Palazzoova"/>
    <x v="53"/>
    <x v="2"/>
    <s v="OCZ Vertex 3 Series 120GB"/>
    <n v="10"/>
    <d v="2012-11-07T00:00:00"/>
    <s v="PP"/>
    <n v="91"/>
    <n v="910"/>
  </r>
  <r>
    <n v="8738"/>
    <x v="77"/>
    <s v="Chamar"/>
    <x v="66"/>
    <x v="1"/>
    <s v="Sandisk Cruzer Backup"/>
    <n v="10"/>
    <d v="2012-10-01T00:00:00"/>
    <s v="BB"/>
    <n v="95"/>
    <n v="950"/>
  </r>
  <r>
    <n v="8739"/>
    <x v="256"/>
    <s v="Palazzoova"/>
    <x v="36"/>
    <x v="0"/>
    <s v="Western Digital Caviar Green 2000GB"/>
    <n v="3"/>
    <d v="2012-05-26T00:00:00"/>
    <s v="ZA"/>
    <n v="94"/>
    <n v="282"/>
  </r>
  <r>
    <n v="8740"/>
    <x v="149"/>
    <s v="Lanzova"/>
    <x v="25"/>
    <x v="2"/>
    <s v="Intel 330 120GB"/>
    <n v="12"/>
    <d v="2012-12-16T00:00:00"/>
    <s v="KE"/>
    <n v="75"/>
    <n v="900"/>
  </r>
  <r>
    <n v="8741"/>
    <x v="34"/>
    <s v="Belkovic"/>
    <x v="60"/>
    <x v="2"/>
    <s v="ADATA S510 60GB"/>
    <n v="2"/>
    <d v="2012-11-28T00:00:00"/>
    <s v="PP"/>
    <n v="80"/>
    <n v="160"/>
  </r>
  <r>
    <n v="8742"/>
    <x v="200"/>
    <s v="Kralikova"/>
    <x v="66"/>
    <x v="2"/>
    <s v="OCZ Vertex 3 Low Profile Series 60GB"/>
    <n v="7"/>
    <d v="2012-11-09T00:00:00"/>
    <s v="ZA"/>
    <n v="97"/>
    <n v="679"/>
  </r>
  <r>
    <n v="8743"/>
    <x v="84"/>
    <s v="Adamec"/>
    <x v="36"/>
    <x v="3"/>
    <s v="Kingston 4GB DDR3 CL9 STD0"/>
    <n v="1"/>
    <d v="2012-01-02T00:00:00"/>
    <s v="BA"/>
    <n v="96"/>
    <n v="96"/>
  </r>
  <r>
    <n v="8744"/>
    <x v="300"/>
    <s v="Pavelkova"/>
    <x v="76"/>
    <x v="1"/>
    <s v="ADATA S107"/>
    <n v="10"/>
    <d v="2012-04-24T00:00:00"/>
    <s v="BB"/>
    <n v="95"/>
    <n v="950"/>
  </r>
  <r>
    <n v="8745"/>
    <x v="369"/>
    <s v="Husenica"/>
    <x v="66"/>
    <x v="2"/>
    <s v="OCZ Octane 128GB"/>
    <n v="9"/>
    <d v="2012-06-15T00:00:00"/>
    <s v="BA"/>
    <n v="79"/>
    <n v="711"/>
  </r>
  <r>
    <n v="8746"/>
    <x v="338"/>
    <s v="Fasko-Frntol"/>
    <x v="27"/>
    <x v="1"/>
    <s v="Kingston DataTraveler R500"/>
    <n v="9"/>
    <d v="2012-07-03T00:00:00"/>
    <s v="MA"/>
    <n v="98"/>
    <n v="882"/>
  </r>
  <r>
    <n v="8747"/>
    <x v="208"/>
    <s v="Piatekova"/>
    <x v="26"/>
    <x v="3"/>
    <s v="Crucial 8GB DDR3 CL9 Ballistix"/>
    <n v="10"/>
    <d v="2012-03-15T00:00:00"/>
    <s v="KE"/>
    <n v="83"/>
    <n v="830"/>
  </r>
  <r>
    <n v="8748"/>
    <x v="96"/>
    <s v="Figlus"/>
    <x v="47"/>
    <x v="3"/>
    <s v="Patriot 4GB DDR3 Signature Line"/>
    <n v="10"/>
    <d v="2012-03-07T00:00:00"/>
    <s v="PP"/>
    <n v="83"/>
    <n v="830"/>
  </r>
  <r>
    <n v="8749"/>
    <x v="194"/>
    <s v="Helena"/>
    <x v="74"/>
    <x v="1"/>
    <s v="Kingston DataTraveler R500"/>
    <n v="9"/>
    <d v="2012-12-18T00:00:00"/>
    <s v="PP"/>
    <n v="97"/>
    <n v="873"/>
  </r>
  <r>
    <n v="8750"/>
    <x v="43"/>
    <s v="Karasek"/>
    <x v="21"/>
    <x v="2"/>
    <s v="Intel 330 120GB"/>
    <n v="13"/>
    <d v="2012-01-25T00:00:00"/>
    <s v="PP"/>
    <n v="76"/>
    <n v="988"/>
  </r>
  <r>
    <n v="8751"/>
    <x v="61"/>
    <s v="Kubischova"/>
    <x v="64"/>
    <x v="0"/>
    <s v="Segate SV35.5 500GB"/>
    <n v="15"/>
    <d v="2012-12-16T00:00:00"/>
    <s v="PP"/>
    <n v="84"/>
    <n v="1260"/>
  </r>
  <r>
    <n v="8752"/>
    <x v="40"/>
    <s v="Pazarova"/>
    <x v="55"/>
    <x v="0"/>
    <s v="Segate Barracuda 7200.12 2000GB"/>
    <n v="8"/>
    <d v="2012-05-06T00:00:00"/>
    <s v="KE"/>
    <n v="77"/>
    <n v="616"/>
  </r>
  <r>
    <n v="8753"/>
    <x v="304"/>
    <s v="Pavelkova"/>
    <x v="77"/>
    <x v="3"/>
    <s v="Corsair 8GB DD3 CL10 Vengeance"/>
    <n v="11"/>
    <d v="2012-12-23T00:00:00"/>
    <s v="PP"/>
    <n v="77"/>
    <n v="847"/>
  </r>
  <r>
    <n v="8754"/>
    <x v="87"/>
    <s v="Dobrota"/>
    <x v="52"/>
    <x v="1"/>
    <s v="ADATA S102 PRO"/>
    <n v="5"/>
    <d v="2012-10-18T00:00:00"/>
    <s v="PP"/>
    <n v="85"/>
    <n v="425"/>
  </r>
  <r>
    <n v="8755"/>
    <x v="191"/>
    <s v="Murphyova"/>
    <x v="15"/>
    <x v="1"/>
    <s v="Kingston DataTraveler Micro"/>
    <n v="9"/>
    <d v="2012-12-29T00:00:00"/>
    <s v="MA"/>
    <n v="93"/>
    <n v="837"/>
  </r>
  <r>
    <n v="8756"/>
    <x v="209"/>
    <s v="Degul"/>
    <x v="0"/>
    <x v="1"/>
    <s v="SanDisk Cruzer Extreme"/>
    <n v="8"/>
    <d v="2012-09-21T00:00:00"/>
    <s v="PP"/>
    <n v="84"/>
    <n v="672"/>
  </r>
  <r>
    <n v="8757"/>
    <x v="155"/>
    <s v="Krystosikova"/>
    <x v="35"/>
    <x v="1"/>
    <s v="Verbatim Store n Go PinStripe"/>
    <n v="11"/>
    <d v="2012-11-18T00:00:00"/>
    <s v="PP"/>
    <n v="94"/>
    <n v="1034"/>
  </r>
  <r>
    <n v="8758"/>
    <x v="219"/>
    <s v="Kristofova"/>
    <x v="57"/>
    <x v="1"/>
    <s v="ADATA S102 PRO"/>
    <n v="10"/>
    <d v="2012-10-18T00:00:00"/>
    <s v="PP"/>
    <n v="92"/>
    <n v="920"/>
  </r>
  <r>
    <n v="8759"/>
    <x v="346"/>
    <s v="Lauleova"/>
    <x v="15"/>
    <x v="2"/>
    <s v="Kingston SSDNow V +200 60GB"/>
    <n v="8"/>
    <d v="2012-10-07T00:00:00"/>
    <s v="BA"/>
    <n v="85"/>
    <n v="680"/>
  </r>
  <r>
    <n v="8760"/>
    <x v="69"/>
    <s v="Palicova"/>
    <x v="30"/>
    <x v="0"/>
    <s v="Western Digital Red 2000GB"/>
    <n v="4"/>
    <d v="2012-08-15T00:00:00"/>
    <s v="ZA"/>
    <n v="80"/>
    <n v="320"/>
  </r>
  <r>
    <n v="8761"/>
    <x v="339"/>
    <s v="Kaclik"/>
    <x v="15"/>
    <x v="2"/>
    <s v="OCZ Octane 128GB"/>
    <n v="7"/>
    <d v="2012-01-14T00:00:00"/>
    <s v="KE"/>
    <n v="87"/>
    <n v="609"/>
  </r>
  <r>
    <n v="8762"/>
    <x v="32"/>
    <s v="Laniova"/>
    <x v="52"/>
    <x v="0"/>
    <s v="Segate SV35.5 500GB"/>
    <n v="15"/>
    <d v="2012-12-02T00:00:00"/>
    <s v="PP"/>
    <n v="95"/>
    <n v="1425"/>
  </r>
  <r>
    <n v="8763"/>
    <x v="362"/>
    <s v="Kovac"/>
    <x v="4"/>
    <x v="2"/>
    <s v="Sandisk Extreme 120GB"/>
    <n v="1"/>
    <d v="2012-07-03T00:00:00"/>
    <s v="BB"/>
    <n v="85"/>
    <n v="85"/>
  </r>
  <r>
    <n v="8764"/>
    <x v="295"/>
    <s v="Lehotskyova"/>
    <x v="29"/>
    <x v="2"/>
    <s v="OCZ Petrol Series 64GB"/>
    <n v="2"/>
    <d v="2012-09-08T00:00:00"/>
    <s v="BA"/>
    <n v="94"/>
    <n v="188"/>
  </r>
  <r>
    <n v="8765"/>
    <x v="285"/>
    <s v="Dordik"/>
    <x v="53"/>
    <x v="1"/>
    <s v="Kingston DataTraveler 100 G2"/>
    <n v="14"/>
    <d v="2012-01-20T00:00:00"/>
    <s v="KE"/>
    <n v="91"/>
    <n v="1274"/>
  </r>
  <r>
    <n v="8766"/>
    <x v="349"/>
    <s v="Huska"/>
    <x v="1"/>
    <x v="0"/>
    <s v="Segate Barracuda 7200.12 2000GB"/>
    <n v="12"/>
    <d v="2012-05-27T00:00:00"/>
    <s v="PP"/>
    <n v="87"/>
    <n v="1044"/>
  </r>
  <r>
    <n v="8767"/>
    <x v="2"/>
    <s v="Leitnerova"/>
    <x v="42"/>
    <x v="0"/>
    <s v="Western Digital Caviar Blue 1000GB"/>
    <n v="9"/>
    <d v="2012-07-12T00:00:00"/>
    <s v="PP"/>
    <n v="87"/>
    <n v="783"/>
  </r>
  <r>
    <n v="8768"/>
    <x v="82"/>
    <s v="Maruskinova"/>
    <x v="42"/>
    <x v="3"/>
    <s v="Corsair 8GB DD3 CL10 Vengeance"/>
    <n v="2"/>
    <d v="2012-02-05T00:00:00"/>
    <s v="MA"/>
    <n v="84"/>
    <n v="168"/>
  </r>
  <r>
    <n v="8769"/>
    <x v="231"/>
    <s v="Giertli"/>
    <x v="9"/>
    <x v="1"/>
    <s v="Sandisk Cruzer Retail"/>
    <n v="12"/>
    <d v="2012-08-17T00:00:00"/>
    <s v="PP"/>
    <n v="99"/>
    <n v="1188"/>
  </r>
  <r>
    <n v="8770"/>
    <x v="98"/>
    <s v="Bercik"/>
    <x v="46"/>
    <x v="3"/>
    <s v="Corsair 4GB DDR3 XMS3"/>
    <n v="7"/>
    <d v="2012-04-17T00:00:00"/>
    <s v="BA"/>
    <n v="90"/>
    <n v="630"/>
  </r>
  <r>
    <n v="8771"/>
    <x v="112"/>
    <s v="Michelcikova"/>
    <x v="56"/>
    <x v="2"/>
    <s v="ADATA Premier Pre SP900 64GB"/>
    <n v="3"/>
    <d v="2012-05-06T00:00:00"/>
    <s v="ZA"/>
    <n v="86"/>
    <n v="258"/>
  </r>
  <r>
    <n v="8772"/>
    <x v="220"/>
    <s v="Kresakova"/>
    <x v="25"/>
    <x v="3"/>
    <s v="Crucial 4GB DDR3 CL9"/>
    <n v="12"/>
    <d v="2012-08-17T00:00:00"/>
    <s v="PP"/>
    <n v="93"/>
    <n v="1116"/>
  </r>
  <r>
    <n v="8773"/>
    <x v="20"/>
    <s v="Lojkovicova"/>
    <x v="24"/>
    <x v="0"/>
    <s v="Segate SV35.5 500GB"/>
    <n v="9"/>
    <d v="2012-05-08T00:00:00"/>
    <s v="ZA"/>
    <n v="91"/>
    <n v="819"/>
  </r>
  <r>
    <n v="8774"/>
    <x v="260"/>
    <s v="Korenacka"/>
    <x v="32"/>
    <x v="0"/>
    <s v="Western Digital Red 1000GB"/>
    <n v="14"/>
    <d v="2012-10-13T00:00:00"/>
    <s v="KE"/>
    <n v="91"/>
    <n v="1274"/>
  </r>
  <r>
    <n v="8775"/>
    <x v="223"/>
    <s v="Libicova"/>
    <x v="73"/>
    <x v="2"/>
    <s v="Kingston SSDNow V +200 60GB"/>
    <n v="8"/>
    <d v="2012-02-11T00:00:00"/>
    <s v="ZA"/>
    <n v="93"/>
    <n v="744"/>
  </r>
  <r>
    <n v="8776"/>
    <x v="94"/>
    <s v="Docekal"/>
    <x v="56"/>
    <x v="3"/>
    <s v="Kingston 4GB DDR3 CL9 STD0"/>
    <n v="7"/>
    <d v="2012-06-11T00:00:00"/>
    <s v="BA"/>
    <n v="90"/>
    <n v="630"/>
  </r>
  <r>
    <n v="8777"/>
    <x v="226"/>
    <s v="Frntol"/>
    <x v="3"/>
    <x v="1"/>
    <s v="Kingston DataTraveler R500"/>
    <n v="4"/>
    <d v="2012-02-25T00:00:00"/>
    <s v="PP"/>
    <n v="83"/>
    <n v="332"/>
  </r>
  <r>
    <n v="8778"/>
    <x v="251"/>
    <s v="Kieffer"/>
    <x v="15"/>
    <x v="2"/>
    <s v="OCZ Octane 128GB"/>
    <n v="13"/>
    <d v="2012-07-25T00:00:00"/>
    <s v="ZA"/>
    <n v="84"/>
    <n v="1092"/>
  </r>
  <r>
    <n v="8779"/>
    <x v="91"/>
    <s v="Klein"/>
    <x v="0"/>
    <x v="3"/>
    <s v="Patriot 4GB DDR3 CL9 Viper 3"/>
    <n v="13"/>
    <d v="2012-01-27T00:00:00"/>
    <s v="KE"/>
    <n v="80"/>
    <n v="1040"/>
  </r>
  <r>
    <n v="8780"/>
    <x v="201"/>
    <s v="Fabricius"/>
    <x v="19"/>
    <x v="3"/>
    <s v="Patriot 8GB DDR3 CL10 Viper 3"/>
    <n v="6"/>
    <d v="2012-06-22T00:00:00"/>
    <s v="KE"/>
    <n v="78"/>
    <n v="468"/>
  </r>
  <r>
    <n v="8781"/>
    <x v="370"/>
    <s v="Pauliakova"/>
    <x v="74"/>
    <x v="0"/>
    <s v="Western Digital Caviar Blue 1000GB"/>
    <n v="1"/>
    <d v="2012-12-22T00:00:00"/>
    <s v="ZA"/>
    <n v="79"/>
    <n v="79"/>
  </r>
  <r>
    <n v="8782"/>
    <x v="82"/>
    <s v="Palesova"/>
    <x v="8"/>
    <x v="0"/>
    <s v="Segate SV35 2000GB"/>
    <n v="15"/>
    <d v="2012-10-14T00:00:00"/>
    <s v="PP"/>
    <n v="91"/>
    <n v="1365"/>
  </r>
  <r>
    <n v="8783"/>
    <x v="43"/>
    <s v="Kalasky"/>
    <x v="15"/>
    <x v="2"/>
    <s v="OCZ Octane 128GB"/>
    <n v="7"/>
    <d v="2012-07-04T00:00:00"/>
    <s v="MA"/>
    <n v="78"/>
    <n v="546"/>
  </r>
  <r>
    <n v="8784"/>
    <x v="320"/>
    <s v="Husenica"/>
    <x v="19"/>
    <x v="3"/>
    <s v="Crucial 8GB DDR3 CL9 Ballistix"/>
    <n v="15"/>
    <d v="2012-01-19T00:00:00"/>
    <s v="ZA"/>
    <n v="87"/>
    <n v="1305"/>
  </r>
  <r>
    <n v="8785"/>
    <x v="182"/>
    <s v="Kridlova"/>
    <x v="40"/>
    <x v="3"/>
    <s v="Kingston 4GB DDR3 CL9 STD0"/>
    <n v="10"/>
    <d v="2012-10-10T00:00:00"/>
    <s v="PP"/>
    <n v="99"/>
    <n v="990"/>
  </r>
  <r>
    <n v="8786"/>
    <x v="186"/>
    <s v="Boros"/>
    <x v="29"/>
    <x v="1"/>
    <s v="SanDisk FlashPen-Cruzer Slice"/>
    <n v="12"/>
    <d v="2012-08-01T00:00:00"/>
    <s v="PP"/>
    <n v="89"/>
    <n v="1068"/>
  </r>
  <r>
    <n v="8787"/>
    <x v="212"/>
    <s v="Duris"/>
    <x v="67"/>
    <x v="3"/>
    <s v="Corsair 8GB DD3 CL10 Vengeance"/>
    <n v="14"/>
    <d v="2012-12-26T00:00:00"/>
    <s v="PP"/>
    <n v="94"/>
    <n v="1316"/>
  </r>
  <r>
    <n v="8788"/>
    <x v="151"/>
    <s v="Petljanskaova"/>
    <x v="76"/>
    <x v="3"/>
    <s v="Kingston 4GB DDR3 CL9 STD0"/>
    <n v="9"/>
    <d v="2012-10-21T00:00:00"/>
    <s v="ZA"/>
    <n v="91"/>
    <n v="819"/>
  </r>
  <r>
    <n v="8789"/>
    <x v="70"/>
    <s v="Anjel"/>
    <x v="60"/>
    <x v="0"/>
    <s v="Western Digital VelociRaptor 1000GB"/>
    <n v="8"/>
    <d v="2012-06-11T00:00:00"/>
    <s v="PP"/>
    <n v="97"/>
    <n v="776"/>
  </r>
  <r>
    <n v="8790"/>
    <x v="45"/>
    <s v="Mihalova"/>
    <x v="72"/>
    <x v="0"/>
    <s v="Segate Barracuda XT 2000GB"/>
    <n v="12"/>
    <d v="2012-09-27T00:00:00"/>
    <s v="MA"/>
    <n v="83"/>
    <n v="996"/>
  </r>
  <r>
    <n v="8791"/>
    <x v="225"/>
    <s v="Deppert"/>
    <x v="26"/>
    <x v="2"/>
    <s v="OCZ Vertex 3 Low Profile Series 60GB"/>
    <n v="9"/>
    <d v="2012-03-25T00:00:00"/>
    <s v="BA"/>
    <n v="88"/>
    <n v="792"/>
  </r>
  <r>
    <n v="8792"/>
    <x v="318"/>
    <s v="Lojkovicova"/>
    <x v="41"/>
    <x v="3"/>
    <s v="ADATA 8GB DDR3 CL11"/>
    <n v="6"/>
    <d v="2012-10-14T00:00:00"/>
    <s v="BB"/>
    <n v="93"/>
    <n v="558"/>
  </r>
  <r>
    <n v="8793"/>
    <x v="240"/>
    <s v="Kubickaova"/>
    <x v="1"/>
    <x v="2"/>
    <s v="ADATA S511E 60GB"/>
    <n v="1"/>
    <d v="2012-04-03T00:00:00"/>
    <s v="ZA"/>
    <n v="86"/>
    <n v="86"/>
  </r>
  <r>
    <n v="8794"/>
    <x v="93"/>
    <s v="Dobrota"/>
    <x v="46"/>
    <x v="1"/>
    <s v="SanDisk Cruzer Edge"/>
    <n v="8"/>
    <d v="2012-12-01T00:00:00"/>
    <s v="PP"/>
    <n v="75"/>
    <n v="600"/>
  </r>
  <r>
    <n v="8795"/>
    <x v="42"/>
    <s v="Cibula"/>
    <x v="57"/>
    <x v="1"/>
    <s v="Kingston DataTraveler R500"/>
    <n v="9"/>
    <d v="2012-01-10T00:00:00"/>
    <s v="MA"/>
    <n v="92"/>
    <n v="828"/>
  </r>
  <r>
    <n v="8796"/>
    <x v="207"/>
    <s v="Hutka"/>
    <x v="47"/>
    <x v="3"/>
    <s v="Kingston 4GB DDR3 CL9 EEC"/>
    <n v="5"/>
    <d v="2012-12-15T00:00:00"/>
    <s v="KE"/>
    <n v="80"/>
    <n v="400"/>
  </r>
  <r>
    <n v="8797"/>
    <x v="240"/>
    <s v="Paffova"/>
    <x v="75"/>
    <x v="2"/>
    <s v="Sandisk Extreme 120GB"/>
    <n v="7"/>
    <d v="2012-01-21T00:00:00"/>
    <s v="KE"/>
    <n v="77"/>
    <n v="539"/>
  </r>
  <r>
    <n v="8798"/>
    <x v="73"/>
    <s v="Mullerova"/>
    <x v="8"/>
    <x v="1"/>
    <s v="SanDisk Cruzer Edge"/>
    <n v="4"/>
    <d v="2012-02-24T00:00:00"/>
    <s v="MA"/>
    <n v="98"/>
    <n v="392"/>
  </r>
  <r>
    <n v="8799"/>
    <x v="315"/>
    <s v="Maruskaova"/>
    <x v="68"/>
    <x v="1"/>
    <s v="SanDisk Cruzer Blade"/>
    <n v="1"/>
    <d v="2012-09-13T00:00:00"/>
    <s v="ZA"/>
    <n v="80"/>
    <n v="80"/>
  </r>
  <r>
    <n v="8800"/>
    <x v="55"/>
    <s v="Ledbetterova"/>
    <x v="32"/>
    <x v="3"/>
    <s v="Patriot 8GB DDR3 CL9 G2 Series"/>
    <n v="2"/>
    <d v="2012-06-21T00:00:00"/>
    <s v="MA"/>
    <n v="96"/>
    <n v="192"/>
  </r>
  <r>
    <n v="8801"/>
    <x v="221"/>
    <s v="Dubiny"/>
    <x v="43"/>
    <x v="0"/>
    <s v="Western Digital Caviar Green 1000GB"/>
    <n v="10"/>
    <d v="2012-05-07T00:00:00"/>
    <s v="PP"/>
    <n v="96"/>
    <n v="960"/>
  </r>
  <r>
    <n v="8802"/>
    <x v="310"/>
    <s v="Denesi"/>
    <x v="28"/>
    <x v="3"/>
    <s v="ADATA 8GB DDR CL9"/>
    <n v="7"/>
    <d v="2012-03-17T00:00:00"/>
    <s v="KE"/>
    <n v="77"/>
    <n v="539"/>
  </r>
  <r>
    <n v="8803"/>
    <x v="287"/>
    <s v="Knaze"/>
    <x v="0"/>
    <x v="0"/>
    <s v="Western Digital Caviar Green 1000GB"/>
    <n v="4"/>
    <d v="2012-01-06T00:00:00"/>
    <s v="BB"/>
    <n v="89"/>
    <n v="356"/>
  </r>
  <r>
    <n v="8804"/>
    <x v="155"/>
    <s v="Kudelkaova"/>
    <x v="45"/>
    <x v="3"/>
    <s v="Corsair 8GB DDR3 CL9 XMS3"/>
    <n v="10"/>
    <d v="2012-01-21T00:00:00"/>
    <s v="KE"/>
    <n v="83"/>
    <n v="830"/>
  </r>
  <r>
    <n v="8805"/>
    <x v="225"/>
    <s v="Cesnak"/>
    <x v="18"/>
    <x v="3"/>
    <s v="Kingston 4GB DDR3 CL9 EEC"/>
    <n v="9"/>
    <d v="2012-04-11T00:00:00"/>
    <s v="BA"/>
    <n v="99"/>
    <n v="891"/>
  </r>
  <r>
    <n v="8806"/>
    <x v="47"/>
    <s v="Klavko"/>
    <x v="60"/>
    <x v="2"/>
    <s v="Intel 330 120GB"/>
    <n v="11"/>
    <d v="2012-02-27T00:00:00"/>
    <s v="BB"/>
    <n v="75"/>
    <n v="825"/>
  </r>
  <r>
    <n v="8807"/>
    <x v="30"/>
    <s v="Maculaova"/>
    <x v="54"/>
    <x v="2"/>
    <s v="OCZ Petrol Series 64GB"/>
    <n v="2"/>
    <d v="2012-02-25T00:00:00"/>
    <s v="KE"/>
    <n v="96"/>
    <n v="192"/>
  </r>
  <r>
    <n v="8808"/>
    <x v="155"/>
    <s v="Novacekova"/>
    <x v="15"/>
    <x v="0"/>
    <s v="Segate Constellation ES 1000GB"/>
    <n v="5"/>
    <d v="2012-08-10T00:00:00"/>
    <s v="KE"/>
    <n v="78"/>
    <n v="390"/>
  </r>
  <r>
    <n v="8809"/>
    <x v="231"/>
    <s v="Komora-Luptovciak"/>
    <x v="65"/>
    <x v="1"/>
    <s v="SanDisk FlashPen-Cruzer Slice"/>
    <n v="1"/>
    <d v="2012-09-07T00:00:00"/>
    <s v="BA"/>
    <n v="100"/>
    <n v="100"/>
  </r>
  <r>
    <n v="8810"/>
    <x v="325"/>
    <s v="Malgaova"/>
    <x v="12"/>
    <x v="2"/>
    <s v="OCZ Synapse Cache 128GB"/>
    <n v="14"/>
    <d v="2012-11-18T00:00:00"/>
    <s v="KE"/>
    <n v="92"/>
    <n v="1288"/>
  </r>
  <r>
    <n v="8811"/>
    <x v="95"/>
    <s v="Kudorova"/>
    <x v="63"/>
    <x v="1"/>
    <s v="ADATA C008"/>
    <n v="10"/>
    <d v="2012-03-11T00:00:00"/>
    <s v="BA"/>
    <n v="80"/>
    <n v="800"/>
  </r>
  <r>
    <n v="8812"/>
    <x v="55"/>
    <s v="Marconiova"/>
    <x v="35"/>
    <x v="0"/>
    <s v="Western Digital VelociRaptor 1000GB"/>
    <n v="6"/>
    <d v="2012-09-25T00:00:00"/>
    <s v="BB"/>
    <n v="95"/>
    <n v="570"/>
  </r>
  <r>
    <n v="8813"/>
    <x v="231"/>
    <s v="Giertli"/>
    <x v="58"/>
    <x v="2"/>
    <s v="OCZ Petrol Series 64GB"/>
    <n v="11"/>
    <d v="2012-08-21T00:00:00"/>
    <s v="BA"/>
    <n v="100"/>
    <n v="1100"/>
  </r>
  <r>
    <n v="8814"/>
    <x v="117"/>
    <s v="Cibula"/>
    <x v="4"/>
    <x v="3"/>
    <s v="ADATA 8GB DDR CL9"/>
    <n v="10"/>
    <d v="2012-08-17T00:00:00"/>
    <s v="ZA"/>
    <n v="98"/>
    <n v="980"/>
  </r>
  <r>
    <n v="8815"/>
    <x v="128"/>
    <s v="Lopusnyova"/>
    <x v="1"/>
    <x v="1"/>
    <s v="ADATA S107"/>
    <n v="4"/>
    <d v="2012-02-18T00:00:00"/>
    <s v="KE"/>
    <n v="82"/>
    <n v="328"/>
  </r>
  <r>
    <n v="8816"/>
    <x v="317"/>
    <s v="Lickoova"/>
    <x v="52"/>
    <x v="1"/>
    <s v="SanDisk Cruzer Edge"/>
    <n v="11"/>
    <d v="2012-05-15T00:00:00"/>
    <s v="ZA"/>
    <n v="91"/>
    <n v="1001"/>
  </r>
  <r>
    <n v="8817"/>
    <x v="312"/>
    <s v="Kaslik"/>
    <x v="10"/>
    <x v="2"/>
    <s v="ADATA SX900 XPG 128GB"/>
    <n v="2"/>
    <d v="2012-11-09T00:00:00"/>
    <s v="PP"/>
    <n v="95"/>
    <n v="190"/>
  </r>
  <r>
    <n v="8818"/>
    <x v="36"/>
    <s v="Mazanecova"/>
    <x v="41"/>
    <x v="3"/>
    <s v="Corsair 8GB DDR3 CL9 XMS3"/>
    <n v="9"/>
    <d v="2012-11-19T00:00:00"/>
    <s v="KE"/>
    <n v="87"/>
    <n v="783"/>
  </r>
  <r>
    <n v="8819"/>
    <x v="28"/>
    <s v="Kuceraova"/>
    <x v="14"/>
    <x v="0"/>
    <s v="Segate SV35 2000GB"/>
    <n v="3"/>
    <d v="2012-03-20T00:00:00"/>
    <s v="BA"/>
    <n v="78"/>
    <n v="234"/>
  </r>
  <r>
    <n v="8820"/>
    <x v="43"/>
    <s v="Fararik"/>
    <x v="11"/>
    <x v="3"/>
    <s v="Crucial 4GB DDR3 CL9"/>
    <n v="7"/>
    <d v="2012-03-03T00:00:00"/>
    <s v="MA"/>
    <n v="76"/>
    <n v="532"/>
  </r>
  <r>
    <n v="8821"/>
    <x v="81"/>
    <s v="Peskoova"/>
    <x v="24"/>
    <x v="3"/>
    <s v="Crucial 8GB DDR3 CL9 Ballistix"/>
    <n v="15"/>
    <d v="2012-04-15T00:00:00"/>
    <s v="MA"/>
    <n v="76"/>
    <n v="1140"/>
  </r>
  <r>
    <n v="8822"/>
    <x v="82"/>
    <s v="Mikulasiova"/>
    <x v="4"/>
    <x v="2"/>
    <s v="OCZ Vertex 3 Series 120GB"/>
    <n v="14"/>
    <d v="2012-12-01T00:00:00"/>
    <s v="ZA"/>
    <n v="77"/>
    <n v="1078"/>
  </r>
  <r>
    <n v="8823"/>
    <x v="326"/>
    <s v="Kachnic"/>
    <x v="4"/>
    <x v="2"/>
    <s v="Kingston HyperX 3K SSD 120GB"/>
    <n v="3"/>
    <d v="2012-08-03T00:00:00"/>
    <s v="PP"/>
    <n v="97"/>
    <n v="291"/>
  </r>
  <r>
    <n v="8824"/>
    <x v="81"/>
    <s v="Mikusova"/>
    <x v="42"/>
    <x v="0"/>
    <s v="Western Digital VelociRaptor 1000GB"/>
    <n v="3"/>
    <d v="2012-12-08T00:00:00"/>
    <s v="PP"/>
    <n v="93"/>
    <n v="279"/>
  </r>
  <r>
    <n v="8825"/>
    <x v="216"/>
    <s v="Gronel"/>
    <x v="8"/>
    <x v="2"/>
    <s v="Kingston HyperX 3K SSD 120GB"/>
    <n v="4"/>
    <d v="2012-07-16T00:00:00"/>
    <s v="ZA"/>
    <n v="82"/>
    <n v="328"/>
  </r>
  <r>
    <n v="8826"/>
    <x v="132"/>
    <s v="Mlynarcikova"/>
    <x v="70"/>
    <x v="2"/>
    <s v="ADATA S511E 60GB"/>
    <n v="5"/>
    <d v="2012-09-22T00:00:00"/>
    <s v="ZA"/>
    <n v="90"/>
    <n v="450"/>
  </r>
  <r>
    <n v="8827"/>
    <x v="122"/>
    <s v="Kudorova"/>
    <x v="78"/>
    <x v="3"/>
    <s v="Corsair 4GB DDR3 XMS3"/>
    <n v="9"/>
    <d v="2012-03-02T00:00:00"/>
    <s v="KE"/>
    <n v="83"/>
    <n v="747"/>
  </r>
  <r>
    <n v="8828"/>
    <x v="75"/>
    <s v="Kruszynskiova"/>
    <x v="55"/>
    <x v="0"/>
    <s v="Western Digital Red 2000GB"/>
    <n v="14"/>
    <d v="2012-11-24T00:00:00"/>
    <s v="ZA"/>
    <n v="75"/>
    <n v="1050"/>
  </r>
  <r>
    <n v="8829"/>
    <x v="301"/>
    <s v="Gazdik"/>
    <x v="59"/>
    <x v="0"/>
    <s v="Western Digital Caviar Green 2000GB"/>
    <n v="5"/>
    <d v="2012-01-29T00:00:00"/>
    <s v="BB"/>
    <n v="92"/>
    <n v="460"/>
  </r>
  <r>
    <n v="8830"/>
    <x v="363"/>
    <s v="Kizek"/>
    <x v="38"/>
    <x v="3"/>
    <s v="Patriot 4GB DDR3 Signature Line"/>
    <n v="14"/>
    <d v="2012-04-15T00:00:00"/>
    <s v="KE"/>
    <n v="92"/>
    <n v="1288"/>
  </r>
  <r>
    <n v="8831"/>
    <x v="138"/>
    <s v="Lojkova"/>
    <x v="62"/>
    <x v="0"/>
    <s v="Segate SV35 2000GB"/>
    <n v="8"/>
    <d v="2012-08-13T00:00:00"/>
    <s v="KE"/>
    <n v="76"/>
    <n v="608"/>
  </r>
  <r>
    <n v="8832"/>
    <x v="194"/>
    <s v="Fasko-Kaclik"/>
    <x v="44"/>
    <x v="1"/>
    <s v="ADATA S107"/>
    <n v="10"/>
    <d v="2012-05-26T00:00:00"/>
    <s v="ZA"/>
    <n v="76"/>
    <n v="760"/>
  </r>
  <r>
    <n v="8833"/>
    <x v="79"/>
    <s v="Lanzova"/>
    <x v="11"/>
    <x v="0"/>
    <s v="Western Digital VelociRaptor 1000GB"/>
    <n v="12"/>
    <d v="2012-02-09T00:00:00"/>
    <s v="MA"/>
    <n v="91"/>
    <n v="1092"/>
  </r>
  <r>
    <n v="8834"/>
    <x v="89"/>
    <s v="Pohancanikova"/>
    <x v="67"/>
    <x v="2"/>
    <s v="Kingston SSDNow V +200 240GB"/>
    <n v="14"/>
    <d v="2012-05-08T00:00:00"/>
    <s v="ZA"/>
    <n v="90"/>
    <n v="1260"/>
  </r>
  <r>
    <n v="8835"/>
    <x v="371"/>
    <s v="Kresakova"/>
    <x v="41"/>
    <x v="3"/>
    <s v="ADATA 8GB DDR3 CL11"/>
    <n v="4"/>
    <d v="2012-12-24T00:00:00"/>
    <s v="ZA"/>
    <n v="98"/>
    <n v="392"/>
  </r>
  <r>
    <n v="8836"/>
    <x v="29"/>
    <s v="Cipka"/>
    <x v="8"/>
    <x v="2"/>
    <s v="ADATA Premier Pre SP900 64GB"/>
    <n v="5"/>
    <d v="2012-02-05T00:00:00"/>
    <s v="PP"/>
    <n v="96"/>
    <n v="480"/>
  </r>
  <r>
    <n v="8837"/>
    <x v="241"/>
    <s v="Denesi"/>
    <x v="68"/>
    <x v="3"/>
    <s v="ADATA 8GB DDR3 CL11"/>
    <n v="11"/>
    <d v="2012-06-24T00:00:00"/>
    <s v="KE"/>
    <n v="79"/>
    <n v="869"/>
  </r>
  <r>
    <n v="8838"/>
    <x v="156"/>
    <s v="Fasko"/>
    <x v="68"/>
    <x v="3"/>
    <s v="Corsair 8GB DD3 CL10 Vengeance"/>
    <n v="13"/>
    <d v="2012-05-11T00:00:00"/>
    <s v="ZA"/>
    <n v="83"/>
    <n v="1079"/>
  </r>
  <r>
    <n v="8839"/>
    <x v="336"/>
    <s v="Kubosova"/>
    <x v="62"/>
    <x v="2"/>
    <s v="ADATA Premier Pre SP900 64GB"/>
    <n v="4"/>
    <d v="2012-11-12T00:00:00"/>
    <s v="ZA"/>
    <n v="77"/>
    <n v="308"/>
  </r>
  <r>
    <n v="8840"/>
    <x v="320"/>
    <s v="Fararik"/>
    <x v="54"/>
    <x v="1"/>
    <s v="Kingston DataTraveler Elite"/>
    <n v="6"/>
    <d v="2012-02-02T00:00:00"/>
    <s v="KE"/>
    <n v="80"/>
    <n v="480"/>
  </r>
  <r>
    <n v="8841"/>
    <x v="337"/>
    <s v="Kubickaova"/>
    <x v="25"/>
    <x v="1"/>
    <s v="Verbatim Store n Go Micro"/>
    <n v="2"/>
    <d v="2012-08-26T00:00:00"/>
    <s v="BA"/>
    <n v="93"/>
    <n v="186"/>
  </r>
  <r>
    <n v="8842"/>
    <x v="216"/>
    <s v="Demko"/>
    <x v="7"/>
    <x v="2"/>
    <s v="ADATA S510 60GB"/>
    <n v="2"/>
    <d v="2012-08-10T00:00:00"/>
    <s v="BB"/>
    <n v="76"/>
    <n v="152"/>
  </r>
  <r>
    <n v="8843"/>
    <x v="24"/>
    <s v="Mlynarcikova"/>
    <x v="30"/>
    <x v="2"/>
    <s v="OCZ Vertex 3 Series 120GB"/>
    <n v="5"/>
    <d v="2012-08-10T00:00:00"/>
    <s v="MA"/>
    <n v="91"/>
    <n v="455"/>
  </r>
  <r>
    <n v="8844"/>
    <x v="143"/>
    <s v="Pindiakova"/>
    <x v="32"/>
    <x v="2"/>
    <s v="OCZ Vertex 3 Series 120GB"/>
    <n v="4"/>
    <d v="2012-12-01T00:00:00"/>
    <s v="MA"/>
    <n v="76"/>
    <n v="304"/>
  </r>
  <r>
    <n v="8845"/>
    <x v="148"/>
    <s v="Kliment"/>
    <x v="64"/>
    <x v="1"/>
    <s v="Verbatim Store n Go Micro"/>
    <n v="14"/>
    <d v="2012-05-21T00:00:00"/>
    <s v="MA"/>
    <n v="98"/>
    <n v="1372"/>
  </r>
  <r>
    <n v="8846"/>
    <x v="72"/>
    <s v="Maculaova"/>
    <x v="8"/>
    <x v="2"/>
    <s v="OCZ Petrol Series 64GB"/>
    <n v="4"/>
    <d v="2012-09-07T00:00:00"/>
    <s v="BB"/>
    <n v="80"/>
    <n v="320"/>
  </r>
  <r>
    <n v="8847"/>
    <x v="100"/>
    <s v="Lepkoova"/>
    <x v="44"/>
    <x v="1"/>
    <s v="ADATA C008"/>
    <n v="5"/>
    <d v="2012-12-04T00:00:00"/>
    <s v="ZA"/>
    <n v="81"/>
    <n v="405"/>
  </r>
  <r>
    <n v="8848"/>
    <x v="85"/>
    <s v="Pavleckaova"/>
    <x v="47"/>
    <x v="2"/>
    <s v="OCZ Petrol Series 64GB"/>
    <n v="11"/>
    <d v="2012-08-17T00:00:00"/>
    <s v="KE"/>
    <n v="77"/>
    <n v="847"/>
  </r>
  <r>
    <n v="8849"/>
    <x v="198"/>
    <s v="Marconiova"/>
    <x v="3"/>
    <x v="1"/>
    <s v="ADATA S102 PRO"/>
    <n v="11"/>
    <d v="2012-12-24T00:00:00"/>
    <s v="MA"/>
    <n v="93"/>
    <n v="1023"/>
  </r>
  <r>
    <n v="8850"/>
    <x v="372"/>
    <s v="Obrtanecova"/>
    <x v="3"/>
    <x v="2"/>
    <s v="OCZ Agaility 3 Series 120GB"/>
    <n v="14"/>
    <d v="2012-01-05T00:00:00"/>
    <s v="ZA"/>
    <n v="97"/>
    <n v="1358"/>
  </r>
  <r>
    <n v="8851"/>
    <x v="295"/>
    <s v="Morgensternova"/>
    <x v="10"/>
    <x v="3"/>
    <s v="Kingston 4GB DDR3 CL9 EEC"/>
    <n v="15"/>
    <d v="2012-11-03T00:00:00"/>
    <s v="MA"/>
    <n v="90"/>
    <n v="1350"/>
  </r>
  <r>
    <n v="8852"/>
    <x v="185"/>
    <s v="Juracek"/>
    <x v="55"/>
    <x v="0"/>
    <s v="Fujitsu 3.5 1000 GB"/>
    <n v="6"/>
    <d v="2012-04-19T00:00:00"/>
    <s v="BA"/>
    <n v="75"/>
    <n v="450"/>
  </r>
  <r>
    <n v="8853"/>
    <x v="368"/>
    <s v="Novacekova"/>
    <x v="7"/>
    <x v="3"/>
    <s v="Patriot 8GB DDR3 CL9 G2 Series"/>
    <n v="13"/>
    <d v="2012-06-16T00:00:00"/>
    <s v="PP"/>
    <n v="96"/>
    <n v="1248"/>
  </r>
  <r>
    <n v="8854"/>
    <x v="198"/>
    <s v="Mauritzova"/>
    <x v="12"/>
    <x v="0"/>
    <s v="Segate Constellation ES.2 2000GB"/>
    <n v="15"/>
    <d v="2012-12-16T00:00:00"/>
    <s v="PP"/>
    <n v="84"/>
    <n v="1260"/>
  </r>
  <r>
    <n v="8855"/>
    <x v="304"/>
    <s v="Peniakova"/>
    <x v="11"/>
    <x v="2"/>
    <s v="Intel 520 240GB"/>
    <n v="12"/>
    <d v="2012-12-24T00:00:00"/>
    <s v="ZA"/>
    <n v="92"/>
    <n v="1104"/>
  </r>
  <r>
    <n v="8856"/>
    <x v="351"/>
    <s v="Kovac"/>
    <x v="45"/>
    <x v="0"/>
    <s v="Segate Barracuda XT 2000GB"/>
    <n v="8"/>
    <d v="2012-06-16T00:00:00"/>
    <s v="PP"/>
    <n v="97"/>
    <n v="776"/>
  </r>
  <r>
    <n v="8857"/>
    <x v="264"/>
    <s v="Kubischova"/>
    <x v="1"/>
    <x v="3"/>
    <s v="Crucial 4GB DDR3 CL9"/>
    <n v="5"/>
    <d v="2012-06-03T00:00:00"/>
    <s v="KE"/>
    <n v="79"/>
    <n v="395"/>
  </r>
  <r>
    <n v="8858"/>
    <x v="247"/>
    <s v="Petrinova"/>
    <x v="79"/>
    <x v="2"/>
    <s v="Kingston HyperX 3K SSD 120GB"/>
    <n v="15"/>
    <d v="2012-01-11T00:00:00"/>
    <s v="ZA"/>
    <n v="91"/>
    <n v="1365"/>
  </r>
  <r>
    <n v="8859"/>
    <x v="373"/>
    <s v="Haraburda"/>
    <x v="79"/>
    <x v="3"/>
    <s v="Crucial 4GB DDR3 CL9"/>
    <n v="12"/>
    <d v="2012-08-17T00:00:00"/>
    <s v="BA"/>
    <n v="75"/>
    <n v="900"/>
  </r>
  <r>
    <n v="8860"/>
    <x v="140"/>
    <s v="Maruskaova"/>
    <x v="40"/>
    <x v="2"/>
    <s v="OCZ Vertex 3 Low Profile Series 60GB"/>
    <n v="6"/>
    <d v="2012-02-13T00:00:00"/>
    <s v="BA"/>
    <n v="92"/>
    <n v="552"/>
  </r>
  <r>
    <n v="8861"/>
    <x v="374"/>
    <s v="Pipisova"/>
    <x v="53"/>
    <x v="0"/>
    <s v="Western Digital Caviar Black 500GB"/>
    <n v="14"/>
    <d v="2012-10-20T00:00:00"/>
    <s v="KE"/>
    <n v="91"/>
    <n v="1274"/>
  </r>
  <r>
    <n v="8862"/>
    <x v="258"/>
    <s v="Fabricius"/>
    <x v="17"/>
    <x v="0"/>
    <s v="Segate Constellation ES 1000GB"/>
    <n v="14"/>
    <d v="2012-01-15T00:00:00"/>
    <s v="PP"/>
    <n v="83"/>
    <n v="1162"/>
  </r>
  <r>
    <n v="8863"/>
    <x v="375"/>
    <s v="Engler"/>
    <x v="68"/>
    <x v="2"/>
    <s v="OCZ Vertex 3 Low Profile Series 60GB"/>
    <n v="14"/>
    <d v="2012-03-23T00:00:00"/>
    <s v="KE"/>
    <n v="98"/>
    <n v="1372"/>
  </r>
  <r>
    <n v="8864"/>
    <x v="222"/>
    <s v="Ivanec"/>
    <x v="19"/>
    <x v="1"/>
    <s v="ADATA S102 PRO"/>
    <n v="12"/>
    <d v="2012-01-15T00:00:00"/>
    <s v="MA"/>
    <n v="90"/>
    <n v="1080"/>
  </r>
  <r>
    <n v="8865"/>
    <x v="167"/>
    <s v="Hrno"/>
    <x v="18"/>
    <x v="0"/>
    <s v="Fujitsu 3.5 1000 GB"/>
    <n v="2"/>
    <d v="2012-11-21T00:00:00"/>
    <s v="KE"/>
    <n v="78"/>
    <n v="156"/>
  </r>
  <r>
    <n v="8866"/>
    <x v="319"/>
    <s v="Laubertova"/>
    <x v="8"/>
    <x v="3"/>
    <s v="Patriot 8GB DDR3 CL9 G2 Series"/>
    <n v="6"/>
    <d v="2012-07-07T00:00:00"/>
    <s v="ZA"/>
    <n v="80"/>
    <n v="480"/>
  </r>
  <r>
    <n v="8867"/>
    <x v="57"/>
    <s v="Barhac"/>
    <x v="46"/>
    <x v="1"/>
    <s v="ADATA S102 PRO"/>
    <n v="3"/>
    <d v="2012-04-03T00:00:00"/>
    <s v="MA"/>
    <n v="76"/>
    <n v="228"/>
  </r>
  <r>
    <n v="8868"/>
    <x v="281"/>
    <s v="Ferenc"/>
    <x v="42"/>
    <x v="2"/>
    <s v="OCZ Petrol Series 64GB"/>
    <n v="11"/>
    <d v="2012-11-05T00:00:00"/>
    <s v="MA"/>
    <n v="84"/>
    <n v="924"/>
  </r>
  <r>
    <n v="8869"/>
    <x v="217"/>
    <s v="Nemcokova"/>
    <x v="9"/>
    <x v="2"/>
    <s v="Kingston HyperX 3K SSD 120GB"/>
    <n v="5"/>
    <d v="2012-04-12T00:00:00"/>
    <s v="MA"/>
    <n v="76"/>
    <n v="380"/>
  </r>
  <r>
    <n v="8870"/>
    <x v="60"/>
    <s v="Kapusta"/>
    <x v="63"/>
    <x v="3"/>
    <s v="Corsair 4GB DDR3 XMS3"/>
    <n v="5"/>
    <d v="2012-05-25T00:00:00"/>
    <s v="KE"/>
    <n v="99"/>
    <n v="495"/>
  </r>
  <r>
    <n v="8871"/>
    <x v="337"/>
    <s v="Kubosova"/>
    <x v="40"/>
    <x v="0"/>
    <s v="Western Digital Caviar Green 2000GB"/>
    <n v="12"/>
    <d v="2012-04-06T00:00:00"/>
    <s v="BA"/>
    <n v="98"/>
    <n v="1176"/>
  </r>
  <r>
    <n v="8872"/>
    <x v="205"/>
    <s v="Maczova"/>
    <x v="35"/>
    <x v="1"/>
    <s v="ADATA S107"/>
    <n v="4"/>
    <d v="2012-04-11T00:00:00"/>
    <s v="ZA"/>
    <n v="86"/>
    <n v="344"/>
  </r>
  <r>
    <n v="8873"/>
    <x v="364"/>
    <s v="Kupcokova"/>
    <x v="53"/>
    <x v="1"/>
    <s v="SanDisk Cruzer Blade"/>
    <n v="4"/>
    <d v="2012-07-11T00:00:00"/>
    <s v="BB"/>
    <n v="85"/>
    <n v="340"/>
  </r>
  <r>
    <n v="8874"/>
    <x v="52"/>
    <s v="Lojkovicova"/>
    <x v="19"/>
    <x v="1"/>
    <s v="Kingston DataTraveler Elite"/>
    <n v="7"/>
    <d v="2012-04-02T00:00:00"/>
    <s v="BB"/>
    <n v="93"/>
    <n v="651"/>
  </r>
  <r>
    <n v="8875"/>
    <x v="21"/>
    <s v="Kmetz"/>
    <x v="56"/>
    <x v="3"/>
    <s v="Crucial 8GB DDR3 CL9 Ballistix"/>
    <n v="3"/>
    <d v="2012-10-11T00:00:00"/>
    <s v="MA"/>
    <n v="96"/>
    <n v="288"/>
  </r>
  <r>
    <n v="8876"/>
    <x v="154"/>
    <s v="Chudik"/>
    <x v="9"/>
    <x v="3"/>
    <s v="Corsair 8GB DD3 CL10 Vengeance"/>
    <n v="2"/>
    <d v="2012-03-20T00:00:00"/>
    <s v="PP"/>
    <n v="76"/>
    <n v="152"/>
  </r>
  <r>
    <n v="8877"/>
    <x v="214"/>
    <s v="Christ"/>
    <x v="42"/>
    <x v="1"/>
    <s v="ADATA N005 PRO"/>
    <n v="5"/>
    <d v="2012-09-14T00:00:00"/>
    <s v="ZA"/>
    <n v="81"/>
    <n v="405"/>
  </r>
  <r>
    <n v="8878"/>
    <x v="376"/>
    <s v="Ferster"/>
    <x v="55"/>
    <x v="2"/>
    <s v="OCZ Synapse Cache 128GB"/>
    <n v="10"/>
    <d v="2012-03-20T00:00:00"/>
    <s v="BB"/>
    <n v="84"/>
    <n v="840"/>
  </r>
  <r>
    <n v="8879"/>
    <x v="136"/>
    <s v="Horvath"/>
    <x v="36"/>
    <x v="0"/>
    <s v="Western Digital Caviar Green 1000GB"/>
    <n v="8"/>
    <d v="2012-07-19T00:00:00"/>
    <s v="PP"/>
    <n v="79"/>
    <n v="632"/>
  </r>
  <r>
    <n v="8880"/>
    <x v="127"/>
    <s v="Dobrota"/>
    <x v="43"/>
    <x v="0"/>
    <s v="Segate Constellation ES 1000GB"/>
    <n v="6"/>
    <d v="2012-04-04T00:00:00"/>
    <s v="ZA"/>
    <n v="93"/>
    <n v="558"/>
  </r>
  <r>
    <n v="8881"/>
    <x v="377"/>
    <s v="Oberhauserova"/>
    <x v="17"/>
    <x v="2"/>
    <s v="ADATA SX900 XPG 128GB"/>
    <n v="10"/>
    <d v="2012-09-04T00:00:00"/>
    <s v="ZA"/>
    <n v="99"/>
    <n v="990"/>
  </r>
  <r>
    <n v="8882"/>
    <x v="344"/>
    <s v="Palicova"/>
    <x v="19"/>
    <x v="2"/>
    <s v="OCZ Agaility 3 Series 120GB"/>
    <n v="13"/>
    <d v="2012-12-10T00:00:00"/>
    <s v="BA"/>
    <n v="76"/>
    <n v="988"/>
  </r>
  <r>
    <n v="8883"/>
    <x v="143"/>
    <s v="Mihalaova"/>
    <x v="17"/>
    <x v="0"/>
    <s v="Western Digital Caviar Green 500GB"/>
    <n v="5"/>
    <d v="2012-03-11T00:00:00"/>
    <s v="BA"/>
    <n v="86"/>
    <n v="430"/>
  </r>
  <r>
    <n v="8884"/>
    <x v="159"/>
    <s v="Kantarik"/>
    <x v="66"/>
    <x v="3"/>
    <s v="Kingston 4GB DDR3 CL9 EEC"/>
    <n v="6"/>
    <d v="2012-01-19T00:00:00"/>
    <s v="MA"/>
    <n v="85"/>
    <n v="510"/>
  </r>
  <r>
    <n v="8885"/>
    <x v="50"/>
    <s v="Paulovicova"/>
    <x v="67"/>
    <x v="3"/>
    <s v="Crucial 4GB DDR3 CL9"/>
    <n v="8"/>
    <d v="2012-12-17T00:00:00"/>
    <s v="KE"/>
    <n v="94"/>
    <n v="752"/>
  </r>
  <r>
    <n v="8886"/>
    <x v="287"/>
    <s v="Bukovsky"/>
    <x v="55"/>
    <x v="3"/>
    <s v="Patriot 8GB DDR3 CL9 G2 Series"/>
    <n v="7"/>
    <d v="2012-07-18T00:00:00"/>
    <s v="BB"/>
    <n v="75"/>
    <n v="525"/>
  </r>
  <r>
    <n v="8887"/>
    <x v="195"/>
    <s v="Cipciar"/>
    <x v="47"/>
    <x v="2"/>
    <s v="ADATA SX900 XPG 128GB"/>
    <n v="5"/>
    <d v="2012-09-23T00:00:00"/>
    <s v="ZA"/>
    <n v="85"/>
    <n v="425"/>
  </r>
  <r>
    <n v="8888"/>
    <x v="103"/>
    <s v="Kordulic"/>
    <x v="73"/>
    <x v="1"/>
    <s v="ADATA S107"/>
    <n v="11"/>
    <d v="2012-04-05T00:00:00"/>
    <s v="BB"/>
    <n v="89"/>
    <n v="979"/>
  </r>
  <r>
    <n v="8889"/>
    <x v="217"/>
    <s v="Lieova"/>
    <x v="39"/>
    <x v="0"/>
    <s v="Western Digital Caviar Blue 1000GB"/>
    <n v="3"/>
    <d v="2012-10-26T00:00:00"/>
    <s v="BA"/>
    <n v="88"/>
    <n v="264"/>
  </r>
  <r>
    <n v="8890"/>
    <x v="253"/>
    <s v="Hrbek"/>
    <x v="31"/>
    <x v="3"/>
    <s v="Kingston 4GB DDR3 CL9 STD0"/>
    <n v="6"/>
    <d v="2012-06-16T00:00:00"/>
    <s v="ZA"/>
    <n v="95"/>
    <n v="570"/>
  </r>
  <r>
    <n v="8891"/>
    <x v="315"/>
    <s v="Molotaova"/>
    <x v="9"/>
    <x v="3"/>
    <s v="Corsair 8GB DDR3 CL9 XMS3"/>
    <n v="14"/>
    <d v="2012-06-27T00:00:00"/>
    <s v="KE"/>
    <n v="75"/>
    <n v="1050"/>
  </r>
  <r>
    <n v="8892"/>
    <x v="230"/>
    <s v="Mullerova"/>
    <x v="3"/>
    <x v="0"/>
    <s v="Segate SV35.5 500GB"/>
    <n v="11"/>
    <d v="2012-05-03T00:00:00"/>
    <s v="KE"/>
    <n v="92"/>
    <n v="1012"/>
  </r>
  <r>
    <n v="8893"/>
    <x v="1"/>
    <s v="Janosik"/>
    <x v="57"/>
    <x v="2"/>
    <s v="OCZ Vertex 4 Series 64GB"/>
    <n v="9"/>
    <d v="2012-06-08T00:00:00"/>
    <s v="BB"/>
    <n v="77"/>
    <n v="693"/>
  </r>
  <r>
    <n v="8894"/>
    <x v="237"/>
    <s v="Pacesaova"/>
    <x v="57"/>
    <x v="2"/>
    <s v="OCZ Petrol Series 64GB"/>
    <n v="12"/>
    <d v="2012-10-07T00:00:00"/>
    <s v="PP"/>
    <n v="94"/>
    <n v="1128"/>
  </r>
  <r>
    <n v="8895"/>
    <x v="188"/>
    <s v="Karasek"/>
    <x v="26"/>
    <x v="2"/>
    <s v="OCZ Octane 128GB"/>
    <n v="7"/>
    <d v="2012-09-22T00:00:00"/>
    <s v="BA"/>
    <n v="91"/>
    <n v="637"/>
  </r>
  <r>
    <n v="8896"/>
    <x v="112"/>
    <s v="Krystosikova"/>
    <x v="35"/>
    <x v="2"/>
    <s v="OCZ Synapse Cache 128GB"/>
    <n v="12"/>
    <d v="2012-01-13T00:00:00"/>
    <s v="BB"/>
    <n v="94"/>
    <n v="1128"/>
  </r>
  <r>
    <n v="8897"/>
    <x v="378"/>
    <s v="Fasko-Kaclik"/>
    <x v="18"/>
    <x v="3"/>
    <s v="Patriot 8GB DDR3 CL10 Viper 3"/>
    <n v="13"/>
    <d v="2012-05-29T00:00:00"/>
    <s v="MA"/>
    <n v="91"/>
    <n v="1183"/>
  </r>
  <r>
    <n v="8898"/>
    <x v="195"/>
    <s v="Altnau"/>
    <x v="7"/>
    <x v="0"/>
    <s v="Fujitsu 3.5 1000 GB"/>
    <n v="5"/>
    <d v="2012-10-20T00:00:00"/>
    <s v="PP"/>
    <n v="81"/>
    <n v="405"/>
  </r>
  <r>
    <n v="8899"/>
    <x v="74"/>
    <s v="Loveckyova"/>
    <x v="78"/>
    <x v="3"/>
    <s v="Corsair 4GB DDR3 XMS3"/>
    <n v="9"/>
    <d v="2012-04-22T00:00:00"/>
    <s v="BA"/>
    <n v="83"/>
    <n v="747"/>
  </r>
  <r>
    <n v="8900"/>
    <x v="324"/>
    <s v="Horvat-Fasko"/>
    <x v="79"/>
    <x v="2"/>
    <s v="OCZ Vertex 3 MAX IOPS Series 240GB"/>
    <n v="14"/>
    <d v="2012-12-05T00:00:00"/>
    <s v="BA"/>
    <n v="98"/>
    <n v="1372"/>
  </r>
  <r>
    <n v="8901"/>
    <x v="373"/>
    <s v="Komora-Luptovciak"/>
    <x v="25"/>
    <x v="0"/>
    <s v="Segate Pipeline HD 1000GB"/>
    <n v="5"/>
    <d v="2012-06-25T00:00:00"/>
    <s v="PP"/>
    <n v="94"/>
    <n v="470"/>
  </r>
  <r>
    <n v="8902"/>
    <x v="263"/>
    <s v="Pavloveova"/>
    <x v="23"/>
    <x v="1"/>
    <s v="Sandisk Cruzer Retail"/>
    <n v="2"/>
    <d v="2012-08-20T00:00:00"/>
    <s v="PP"/>
    <n v="97"/>
    <n v="194"/>
  </r>
  <r>
    <n v="8903"/>
    <x v="141"/>
    <s v="Chovan"/>
    <x v="45"/>
    <x v="1"/>
    <s v="Verbatim Store n Go Executive"/>
    <n v="6"/>
    <d v="2012-04-22T00:00:00"/>
    <s v="BB"/>
    <n v="92"/>
    <n v="552"/>
  </r>
  <r>
    <n v="8904"/>
    <x v="44"/>
    <s v="Bunciak"/>
    <x v="2"/>
    <x v="1"/>
    <s v="ADATA S102 PRO"/>
    <n v="14"/>
    <d v="2012-10-17T00:00:00"/>
    <s v="MA"/>
    <n v="92"/>
    <n v="1288"/>
  </r>
  <r>
    <n v="8905"/>
    <x v="29"/>
    <s v="Demko"/>
    <x v="8"/>
    <x v="3"/>
    <s v="Corsair 8GB DDR3 CL9 XMS3"/>
    <n v="13"/>
    <d v="2012-06-12T00:00:00"/>
    <s v="ZA"/>
    <n v="100"/>
    <n v="1300"/>
  </r>
  <r>
    <n v="8906"/>
    <x v="143"/>
    <s v="Krusinskyova"/>
    <x v="19"/>
    <x v="1"/>
    <s v="Kingston DataTraveler R500"/>
    <n v="10"/>
    <d v="2012-01-13T00:00:00"/>
    <s v="ZA"/>
    <n v="84"/>
    <n v="840"/>
  </r>
  <r>
    <n v="8907"/>
    <x v="249"/>
    <s v="Luceova"/>
    <x v="54"/>
    <x v="2"/>
    <s v="OCZ Vertex 4 Series 64GB"/>
    <n v="13"/>
    <d v="2012-12-29T00:00:00"/>
    <s v="PP"/>
    <n v="81"/>
    <n v="1053"/>
  </r>
  <r>
    <n v="8908"/>
    <x v="25"/>
    <s v="Pobotnyova"/>
    <x v="56"/>
    <x v="3"/>
    <s v="Patriot 4GB DDR3 Signature Line"/>
    <n v="7"/>
    <d v="2012-02-21T00:00:00"/>
    <s v="KE"/>
    <n v="93"/>
    <n v="651"/>
  </r>
  <r>
    <n v="8909"/>
    <x v="146"/>
    <s v="Huska"/>
    <x v="12"/>
    <x v="2"/>
    <s v="OCZ Octane 128GB"/>
    <n v="1"/>
    <d v="2012-05-08T00:00:00"/>
    <s v="BA"/>
    <n v="75"/>
    <n v="75"/>
  </r>
  <r>
    <n v="8910"/>
    <x v="102"/>
    <s v="Marcinova"/>
    <x v="0"/>
    <x v="3"/>
    <s v="ADATA 8GB DDR CL9"/>
    <n v="1"/>
    <d v="2012-12-15T00:00:00"/>
    <s v="KE"/>
    <n v="77"/>
    <n v="77"/>
  </r>
  <r>
    <n v="8911"/>
    <x v="112"/>
    <s v="Laubertova"/>
    <x v="33"/>
    <x v="1"/>
    <s v="SanDisk Cruzer Blade"/>
    <n v="1"/>
    <d v="2012-06-27T00:00:00"/>
    <s v="PP"/>
    <n v="97"/>
    <n v="97"/>
  </r>
  <r>
    <n v="8912"/>
    <x v="304"/>
    <s v="Lieova"/>
    <x v="77"/>
    <x v="0"/>
    <s v="Western Digital Caviar Green 500GB"/>
    <n v="6"/>
    <d v="2012-04-06T00:00:00"/>
    <s v="BA"/>
    <n v="90"/>
    <n v="540"/>
  </r>
  <r>
    <n v="8913"/>
    <x v="44"/>
    <s v="Boros"/>
    <x v="22"/>
    <x v="1"/>
    <s v="Kingston DataTraveler Micro"/>
    <n v="1"/>
    <d v="2012-06-23T00:00:00"/>
    <s v="MA"/>
    <n v="75"/>
    <n v="75"/>
  </r>
  <r>
    <n v="8914"/>
    <x v="46"/>
    <s v="Horvath"/>
    <x v="26"/>
    <x v="1"/>
    <s v="SanDisk Cruzer Extreme"/>
    <n v="9"/>
    <d v="2012-02-08T00:00:00"/>
    <s v="BA"/>
    <n v="77"/>
    <n v="693"/>
  </r>
  <r>
    <n v="8915"/>
    <x v="378"/>
    <s v="Caban"/>
    <x v="34"/>
    <x v="2"/>
    <s v="OCZ Synapse Cache 128GB"/>
    <n v="12"/>
    <d v="2012-06-27T00:00:00"/>
    <s v="BB"/>
    <n v="80"/>
    <n v="960"/>
  </r>
  <r>
    <n v="8916"/>
    <x v="374"/>
    <s v="Luceova"/>
    <x v="37"/>
    <x v="0"/>
    <s v="Fujitsu 3.5 500GB"/>
    <n v="14"/>
    <d v="2012-06-17T00:00:00"/>
    <s v="BB"/>
    <n v="91"/>
    <n v="1274"/>
  </r>
  <r>
    <n v="8917"/>
    <x v="137"/>
    <s v="Chovan"/>
    <x v="48"/>
    <x v="2"/>
    <s v="OCZ Agaility 3 Series 120GB"/>
    <n v="5"/>
    <d v="2012-10-13T00:00:00"/>
    <s v="BB"/>
    <n v="88"/>
    <n v="440"/>
  </r>
  <r>
    <n v="8918"/>
    <x v="367"/>
    <s v="Korbel"/>
    <x v="37"/>
    <x v="1"/>
    <s v="ADATA S107"/>
    <n v="3"/>
    <d v="2012-03-24T00:00:00"/>
    <s v="MA"/>
    <n v="100"/>
    <n v="300"/>
  </r>
  <r>
    <n v="8919"/>
    <x v="376"/>
    <s v="Haraburda"/>
    <x v="56"/>
    <x v="3"/>
    <s v="Kingston 4GB DDR3 CL9 STD0"/>
    <n v="3"/>
    <d v="2012-02-10T00:00:00"/>
    <s v="MA"/>
    <n v="99"/>
    <n v="297"/>
  </r>
  <r>
    <n v="8920"/>
    <x v="228"/>
    <s v="Martonova"/>
    <x v="15"/>
    <x v="2"/>
    <s v="Sandisk Extreme 120GB"/>
    <n v="3"/>
    <d v="2012-06-22T00:00:00"/>
    <s v="BB"/>
    <n v="97"/>
    <n v="291"/>
  </r>
  <r>
    <n v="8921"/>
    <x v="327"/>
    <s v="Marconiova"/>
    <x v="69"/>
    <x v="3"/>
    <s v="Patriot 4GB DDR3 CL9 Viper 3"/>
    <n v="7"/>
    <d v="2012-09-20T00:00:00"/>
    <s v="BB"/>
    <n v="99"/>
    <n v="693"/>
  </r>
  <r>
    <n v="8922"/>
    <x v="197"/>
    <s v="Meyerova"/>
    <x v="79"/>
    <x v="3"/>
    <s v="ADATA 8GB DDR CL9"/>
    <n v="5"/>
    <d v="2012-10-27T00:00:00"/>
    <s v="PP"/>
    <n v="97"/>
    <n v="485"/>
  </r>
  <r>
    <n v="8923"/>
    <x v="372"/>
    <s v="Martzekova"/>
    <x v="18"/>
    <x v="2"/>
    <s v="OCZ Vertex 3 MAX IOPS Series 240GB"/>
    <n v="3"/>
    <d v="2012-08-14T00:00:00"/>
    <s v="KE"/>
    <n v="88"/>
    <n v="264"/>
  </r>
  <r>
    <n v="8924"/>
    <x v="290"/>
    <s v="Hrban"/>
    <x v="41"/>
    <x v="3"/>
    <s v="ZEPPELIN 8GB DDR3 GOLD"/>
    <n v="4"/>
    <d v="2012-08-16T00:00:00"/>
    <s v="PP"/>
    <n v="90"/>
    <n v="360"/>
  </r>
  <r>
    <n v="8925"/>
    <x v="245"/>
    <s v="Mackova"/>
    <x v="43"/>
    <x v="2"/>
    <s v="OCZ Vertex 3 Series 120GB"/>
    <n v="14"/>
    <d v="2012-10-07T00:00:00"/>
    <s v="MA"/>
    <n v="98"/>
    <n v="1372"/>
  </r>
  <r>
    <n v="8926"/>
    <x v="43"/>
    <s v="Gajdosik"/>
    <x v="32"/>
    <x v="2"/>
    <s v="OCZ Vertex 3 Low Profile Series 60GB"/>
    <n v="7"/>
    <d v="2012-12-13T00:00:00"/>
    <s v="KE"/>
    <n v="81"/>
    <n v="567"/>
  </r>
  <r>
    <n v="8927"/>
    <x v="1"/>
    <s v="Cvanga"/>
    <x v="16"/>
    <x v="0"/>
    <s v="Western Digital RE Raid Edition 4000GB"/>
    <n v="6"/>
    <d v="2012-08-06T00:00:00"/>
    <s v="BB"/>
    <n v="79"/>
    <n v="474"/>
  </r>
  <r>
    <n v="8928"/>
    <x v="168"/>
    <s v="Mayhewova"/>
    <x v="29"/>
    <x v="0"/>
    <s v="Western Digital RE Raid Edition 4000GB"/>
    <n v="4"/>
    <d v="2012-05-14T00:00:00"/>
    <s v="BA"/>
    <n v="97"/>
    <n v="388"/>
  </r>
  <r>
    <n v="8929"/>
    <x v="111"/>
    <s v="Luptakova"/>
    <x v="4"/>
    <x v="3"/>
    <s v="ZEPPELIN 8GB DDR3 GOLD"/>
    <n v="14"/>
    <d v="2012-10-16T00:00:00"/>
    <s v="MA"/>
    <n v="88"/>
    <n v="1232"/>
  </r>
  <r>
    <n v="8930"/>
    <x v="68"/>
    <s v="Fillo"/>
    <x v="41"/>
    <x v="2"/>
    <s v="ADATA Premier Pre SP900 64GB"/>
    <n v="10"/>
    <d v="2012-04-05T00:00:00"/>
    <s v="PP"/>
    <n v="84"/>
    <n v="840"/>
  </r>
  <r>
    <n v="8931"/>
    <x v="70"/>
    <s v="Cech"/>
    <x v="39"/>
    <x v="0"/>
    <s v="Segate SV35 2000GB"/>
    <n v="5"/>
    <d v="2012-07-02T00:00:00"/>
    <s v="KE"/>
    <n v="96"/>
    <n v="480"/>
  </r>
  <r>
    <n v="8932"/>
    <x v="159"/>
    <s v="Cunderlik"/>
    <x v="21"/>
    <x v="2"/>
    <s v="ADATA S510 60GB"/>
    <n v="2"/>
    <d v="2012-01-03T00:00:00"/>
    <s v="MA"/>
    <n v="88"/>
    <n v="176"/>
  </r>
  <r>
    <n v="8933"/>
    <x v="132"/>
    <s v="Kubusova"/>
    <x v="61"/>
    <x v="0"/>
    <s v="Western Digital VelociRaptor 1000GB"/>
    <n v="12"/>
    <d v="2012-12-03T00:00:00"/>
    <s v="MA"/>
    <n v="80"/>
    <n v="960"/>
  </r>
  <r>
    <n v="8934"/>
    <x v="172"/>
    <s v="Kolaj"/>
    <x v="2"/>
    <x v="2"/>
    <s v="OCZ Petrol Series 64GB"/>
    <n v="7"/>
    <d v="2012-07-10T00:00:00"/>
    <s v="PP"/>
    <n v="95"/>
    <n v="665"/>
  </r>
  <r>
    <n v="8935"/>
    <x v="53"/>
    <s v="Mattaova"/>
    <x v="50"/>
    <x v="1"/>
    <s v="SanDisk Cruzer Extreme"/>
    <n v="2"/>
    <d v="2012-01-14T00:00:00"/>
    <s v="PP"/>
    <n v="91"/>
    <n v="182"/>
  </r>
  <r>
    <n v="8936"/>
    <x v="160"/>
    <s v="Pltnikova"/>
    <x v="10"/>
    <x v="2"/>
    <s v="OCZ Vertex 4 Series 64GB"/>
    <n v="9"/>
    <d v="2012-11-06T00:00:00"/>
    <s v="KE"/>
    <n v="86"/>
    <n v="774"/>
  </r>
  <r>
    <n v="8937"/>
    <x v="169"/>
    <s v="Hutka"/>
    <x v="61"/>
    <x v="2"/>
    <s v="ADATA Premier Pre SP900 64GB"/>
    <n v="10"/>
    <d v="2012-09-02T00:00:00"/>
    <s v="KE"/>
    <n v="81"/>
    <n v="810"/>
  </r>
  <r>
    <n v="8938"/>
    <x v="298"/>
    <s v="Nicholsova"/>
    <x v="71"/>
    <x v="1"/>
    <s v="Kingston DataTraveler 100 G2"/>
    <n v="2"/>
    <d v="2012-01-06T00:00:00"/>
    <s v="MA"/>
    <n v="96"/>
    <n v="192"/>
  </r>
  <r>
    <n v="8939"/>
    <x v="9"/>
    <s v="Kachnic"/>
    <x v="62"/>
    <x v="1"/>
    <s v="Kingston DataTraveler Elite"/>
    <n v="4"/>
    <d v="2012-09-29T00:00:00"/>
    <s v="ZA"/>
    <n v="100"/>
    <n v="400"/>
  </r>
  <r>
    <n v="8940"/>
    <x v="277"/>
    <s v="Lickoova"/>
    <x v="18"/>
    <x v="0"/>
    <s v="Western Digital Red 1000GB"/>
    <n v="9"/>
    <d v="2012-05-23T00:00:00"/>
    <s v="BA"/>
    <n v="98"/>
    <n v="882"/>
  </r>
  <r>
    <n v="8941"/>
    <x v="370"/>
    <s v="Krenickyova"/>
    <x v="72"/>
    <x v="2"/>
    <s v="ADATA Premier Pre SP900 64GB"/>
    <n v="12"/>
    <d v="2012-09-15T00:00:00"/>
    <s v="ZA"/>
    <n v="87"/>
    <n v="1044"/>
  </r>
  <r>
    <n v="8942"/>
    <x v="205"/>
    <s v="Piliarkinova"/>
    <x v="15"/>
    <x v="1"/>
    <s v="ADATA S102 PRO"/>
    <n v="13"/>
    <d v="2012-10-11T00:00:00"/>
    <s v="KE"/>
    <n v="97"/>
    <n v="1261"/>
  </r>
  <r>
    <n v="8943"/>
    <x v="324"/>
    <s v="Kahoun"/>
    <x v="68"/>
    <x v="3"/>
    <s v="ADATA 8GB DDR3 CL11"/>
    <n v="11"/>
    <d v="2012-08-13T00:00:00"/>
    <s v="BA"/>
    <n v="91"/>
    <n v="1001"/>
  </r>
  <r>
    <n v="8944"/>
    <x v="174"/>
    <s v="Mikulasiova"/>
    <x v="1"/>
    <x v="1"/>
    <s v="ADATA S102 PRO"/>
    <n v="4"/>
    <d v="2012-08-01T00:00:00"/>
    <s v="BA"/>
    <n v="99"/>
    <n v="396"/>
  </r>
  <r>
    <n v="8945"/>
    <x v="133"/>
    <s v="Havrila"/>
    <x v="7"/>
    <x v="0"/>
    <s v="Western Digital Caviar Green 1000GB"/>
    <n v="7"/>
    <d v="2012-03-23T00:00:00"/>
    <s v="ZA"/>
    <n v="92"/>
    <n v="644"/>
  </r>
  <r>
    <n v="8946"/>
    <x v="140"/>
    <s v="Piliarova"/>
    <x v="9"/>
    <x v="0"/>
    <s v="Western Digital Caviar Black 500GB"/>
    <n v="15"/>
    <d v="2012-09-20T00:00:00"/>
    <s v="BB"/>
    <n v="91"/>
    <n v="1365"/>
  </r>
  <r>
    <n v="8947"/>
    <x v="138"/>
    <s v="Luptakova"/>
    <x v="12"/>
    <x v="2"/>
    <s v="OCZ Petrol Series 64GB"/>
    <n v="5"/>
    <d v="2012-02-14T00:00:00"/>
    <s v="MA"/>
    <n v="77"/>
    <n v="385"/>
  </r>
  <r>
    <n v="8948"/>
    <x v="181"/>
    <s v="Drga"/>
    <x v="30"/>
    <x v="1"/>
    <s v="SanDisk Cruzer Extreme"/>
    <n v="14"/>
    <d v="2012-03-12T00:00:00"/>
    <s v="KE"/>
    <n v="78"/>
    <n v="1092"/>
  </r>
  <r>
    <n v="8949"/>
    <x v="195"/>
    <s v="Gazdik"/>
    <x v="12"/>
    <x v="0"/>
    <s v="Western Digital Caviar Black 500GB"/>
    <n v="3"/>
    <d v="2012-12-11T00:00:00"/>
    <s v="ZA"/>
    <n v="81"/>
    <n v="243"/>
  </r>
  <r>
    <n v="8950"/>
    <x v="170"/>
    <s v="Martzekova"/>
    <x v="72"/>
    <x v="3"/>
    <s v="Patriot 8GB DDR3 CL9 G2 Series"/>
    <n v="14"/>
    <d v="2012-10-29T00:00:00"/>
    <s v="BB"/>
    <n v="99"/>
    <n v="1386"/>
  </r>
  <r>
    <n v="8951"/>
    <x v="333"/>
    <s v="Cambel"/>
    <x v="41"/>
    <x v="3"/>
    <s v="Patriot 8GB DDR3 CL10 Viper 3"/>
    <n v="14"/>
    <d v="2012-02-06T00:00:00"/>
    <s v="PP"/>
    <n v="90"/>
    <n v="1260"/>
  </r>
  <r>
    <n v="8952"/>
    <x v="134"/>
    <s v="Maruskinova"/>
    <x v="57"/>
    <x v="0"/>
    <s v="Western Digital Caviar AV Green Power 2000GB"/>
    <n v="13"/>
    <d v="2012-03-04T00:00:00"/>
    <s v="BB"/>
    <n v="77"/>
    <n v="1001"/>
  </r>
  <r>
    <n v="8953"/>
    <x v="52"/>
    <s v="Kristekova"/>
    <x v="5"/>
    <x v="1"/>
    <s v="Kingston DataTraveler R500"/>
    <n v="13"/>
    <d v="2012-08-17T00:00:00"/>
    <s v="BB"/>
    <n v="79"/>
    <n v="1027"/>
  </r>
  <r>
    <n v="8954"/>
    <x v="369"/>
    <s v="Auxt"/>
    <x v="36"/>
    <x v="1"/>
    <s v="Kingston DataTraveler Elite"/>
    <n v="9"/>
    <d v="2012-10-04T00:00:00"/>
    <s v="BA"/>
    <n v="82"/>
    <n v="738"/>
  </r>
  <r>
    <n v="8955"/>
    <x v="127"/>
    <s v="Gasparovic"/>
    <x v="60"/>
    <x v="3"/>
    <s v="Patriot 4GB DDR3 Signature Line"/>
    <n v="5"/>
    <d v="2012-01-23T00:00:00"/>
    <s v="BB"/>
    <n v="79"/>
    <n v="395"/>
  </r>
  <r>
    <n v="8956"/>
    <x v="34"/>
    <s v="Klesken"/>
    <x v="3"/>
    <x v="3"/>
    <s v="ZEPPELIN 8GB DDR3 GOLD"/>
    <n v="6"/>
    <d v="2012-07-27T00:00:00"/>
    <s v="KE"/>
    <n v="99"/>
    <n v="594"/>
  </r>
  <r>
    <n v="8957"/>
    <x v="184"/>
    <s v="Boros"/>
    <x v="9"/>
    <x v="0"/>
    <s v="Western Digital RE Raid Edition 4000GB"/>
    <n v="9"/>
    <d v="2012-10-14T00:00:00"/>
    <s v="BB"/>
    <n v="88"/>
    <n v="792"/>
  </r>
  <r>
    <n v="8958"/>
    <x v="355"/>
    <s v="Ivan"/>
    <x v="69"/>
    <x v="2"/>
    <s v="ADATA Premier Pre SP900 64GB"/>
    <n v="6"/>
    <d v="2012-01-28T00:00:00"/>
    <s v="BB"/>
    <n v="99"/>
    <n v="594"/>
  </r>
  <r>
    <n v="8959"/>
    <x v="366"/>
    <s v="Kresakova"/>
    <x v="75"/>
    <x v="3"/>
    <s v="Kingston 4GB DDR3 CL9 STD0"/>
    <n v="6"/>
    <d v="2012-03-27T00:00:00"/>
    <s v="PP"/>
    <n v="86"/>
    <n v="516"/>
  </r>
  <r>
    <n v="8960"/>
    <x v="379"/>
    <s v="Krystosikova"/>
    <x v="9"/>
    <x v="2"/>
    <s v="OCZ Vertex 3 MAX IOPS Series 240GB"/>
    <n v="10"/>
    <d v="2012-09-05T00:00:00"/>
    <s v="BA"/>
    <n v="80"/>
    <n v="800"/>
  </r>
  <r>
    <n v="8961"/>
    <x v="70"/>
    <s v="Korenacka"/>
    <x v="30"/>
    <x v="2"/>
    <s v="OCZ Vertex 3 Low Profile Series 60GB"/>
    <n v="2"/>
    <d v="2012-07-25T00:00:00"/>
    <s v="KE"/>
    <n v="76"/>
    <n v="152"/>
  </r>
  <r>
    <n v="8962"/>
    <x v="195"/>
    <s v="Celar"/>
    <x v="14"/>
    <x v="2"/>
    <s v="OCZ Vertex 3 Series 120GB"/>
    <n v="6"/>
    <d v="2012-07-22T00:00:00"/>
    <s v="KE"/>
    <n v="96"/>
    <n v="576"/>
  </r>
  <r>
    <n v="8963"/>
    <x v="290"/>
    <s v="Kovacik"/>
    <x v="66"/>
    <x v="0"/>
    <s v="Western Digital Red 2000GB"/>
    <n v="1"/>
    <d v="2012-11-23T00:00:00"/>
    <s v="KE"/>
    <n v="75"/>
    <n v="75"/>
  </r>
  <r>
    <n v="8964"/>
    <x v="373"/>
    <s v="Korim"/>
    <x v="27"/>
    <x v="1"/>
    <s v="Kingston DataTraveler R500"/>
    <n v="13"/>
    <d v="2012-10-16T00:00:00"/>
    <s v="BA"/>
    <n v="80"/>
    <n v="1040"/>
  </r>
  <r>
    <n v="8965"/>
    <x v="257"/>
    <s v="Horsky"/>
    <x v="75"/>
    <x v="2"/>
    <s v="OCZ Vertex 3 Series 120GB"/>
    <n v="2"/>
    <d v="2012-06-18T00:00:00"/>
    <s v="BB"/>
    <n v="75"/>
    <n v="150"/>
  </r>
  <r>
    <n v="8966"/>
    <x v="216"/>
    <s v="Csaky"/>
    <x v="53"/>
    <x v="1"/>
    <s v="Sandisk Cruzer Retail"/>
    <n v="12"/>
    <d v="2012-07-03T00:00:00"/>
    <s v="KE"/>
    <n v="89"/>
    <n v="1068"/>
  </r>
  <r>
    <n v="8967"/>
    <x v="318"/>
    <s v="Michelcikova"/>
    <x v="18"/>
    <x v="0"/>
    <s v="Western Digital Caviar Green 2000GB"/>
    <n v="10"/>
    <d v="2012-02-03T00:00:00"/>
    <s v="MA"/>
    <n v="90"/>
    <n v="900"/>
  </r>
  <r>
    <n v="8968"/>
    <x v="67"/>
    <s v="Hutka"/>
    <x v="38"/>
    <x v="0"/>
    <s v="Segate Barracuda Green 1000GB"/>
    <n v="8"/>
    <d v="2012-05-07T00:00:00"/>
    <s v="MA"/>
    <n v="76"/>
    <n v="608"/>
  </r>
  <r>
    <n v="8969"/>
    <x v="359"/>
    <s v="Malloyova"/>
    <x v="64"/>
    <x v="2"/>
    <s v="OCZ Synapse Cache 128GB"/>
    <n v="9"/>
    <d v="2012-01-20T00:00:00"/>
    <s v="ZA"/>
    <n v="97"/>
    <n v="873"/>
  </r>
  <r>
    <n v="8970"/>
    <x v="200"/>
    <s v="Kudorova"/>
    <x v="17"/>
    <x v="2"/>
    <s v="Kingston HyperX 3K SSD 120GB"/>
    <n v="12"/>
    <d v="2012-02-07T00:00:00"/>
    <s v="BB"/>
    <n v="86"/>
    <n v="1032"/>
  </r>
  <r>
    <n v="8971"/>
    <x v="380"/>
    <s v="Gasperan"/>
    <x v="78"/>
    <x v="2"/>
    <s v="ADATA S511E 60GB"/>
    <n v="9"/>
    <d v="2012-03-19T00:00:00"/>
    <s v="ZA"/>
    <n v="92"/>
    <n v="828"/>
  </r>
  <r>
    <n v="8972"/>
    <x v="8"/>
    <s v="Bansky"/>
    <x v="23"/>
    <x v="0"/>
    <s v="Western Digital Caviar Green 500GB"/>
    <n v="11"/>
    <d v="2012-07-14T00:00:00"/>
    <s v="ZA"/>
    <n v="91"/>
    <n v="1001"/>
  </r>
  <r>
    <n v="8973"/>
    <x v="239"/>
    <s v="Petljanskaova"/>
    <x v="76"/>
    <x v="2"/>
    <s v="Kingston SSDNow V +200 240GB"/>
    <n v="9"/>
    <d v="2012-01-02T00:00:00"/>
    <s v="BB"/>
    <n v="77"/>
    <n v="693"/>
  </r>
  <r>
    <n v="8974"/>
    <x v="24"/>
    <s v="Malloyova"/>
    <x v="51"/>
    <x v="2"/>
    <s v="Kingston SSDNow V +200 60GB"/>
    <n v="1"/>
    <d v="2012-03-08T00:00:00"/>
    <s v="BA"/>
    <n v="80"/>
    <n v="80"/>
  </r>
  <r>
    <n v="8975"/>
    <x v="243"/>
    <s v="Alt"/>
    <x v="46"/>
    <x v="1"/>
    <s v="ADATA N005 PRO"/>
    <n v="3"/>
    <d v="2012-07-13T00:00:00"/>
    <s v="ZA"/>
    <n v="87"/>
    <n v="261"/>
  </r>
  <r>
    <n v="8976"/>
    <x v="354"/>
    <s v="Kubusova"/>
    <x v="35"/>
    <x v="2"/>
    <s v="Intel 330 120GB"/>
    <n v="2"/>
    <d v="2012-08-23T00:00:00"/>
    <s v="BB"/>
    <n v="79"/>
    <n v="158"/>
  </r>
  <r>
    <n v="8977"/>
    <x v="115"/>
    <s v="Lehotskyova"/>
    <x v="39"/>
    <x v="2"/>
    <s v="Sandisk Extreme 120GB"/>
    <n v="12"/>
    <d v="2012-01-19T00:00:00"/>
    <s v="KE"/>
    <n v="93"/>
    <n v="1116"/>
  </r>
  <r>
    <n v="8978"/>
    <x v="281"/>
    <s v="Knosko"/>
    <x v="7"/>
    <x v="2"/>
    <s v="OCZ Vertex 3 Low Profile Series 60GB"/>
    <n v="10"/>
    <d v="2012-07-11T00:00:00"/>
    <s v="KE"/>
    <n v="91"/>
    <n v="910"/>
  </r>
  <r>
    <n v="8979"/>
    <x v="95"/>
    <s v="Petrinova"/>
    <x v="65"/>
    <x v="0"/>
    <s v="Western Digital Red 1000GB"/>
    <n v="1"/>
    <d v="2012-10-28T00:00:00"/>
    <s v="BB"/>
    <n v="79"/>
    <n v="79"/>
  </r>
  <r>
    <n v="8980"/>
    <x v="368"/>
    <s v="Liptakova"/>
    <x v="67"/>
    <x v="2"/>
    <s v="OCZ Octane 128GB"/>
    <n v="13"/>
    <d v="2012-07-25T00:00:00"/>
    <s v="BA"/>
    <n v="92"/>
    <n v="1196"/>
  </r>
  <r>
    <n v="8981"/>
    <x v="165"/>
    <s v="Odelgaova"/>
    <x v="67"/>
    <x v="2"/>
    <s v="OCZ Vertex 3 Low Profile Series 60GB"/>
    <n v="1"/>
    <d v="2012-11-24T00:00:00"/>
    <s v="ZA"/>
    <n v="75"/>
    <n v="75"/>
  </r>
  <r>
    <n v="8982"/>
    <x v="80"/>
    <s v="Knosko"/>
    <x v="12"/>
    <x v="1"/>
    <s v="Sandisk Cruzer Backup"/>
    <n v="1"/>
    <d v="2012-06-12T00:00:00"/>
    <s v="BB"/>
    <n v="96"/>
    <n v="96"/>
  </r>
  <r>
    <n v="8983"/>
    <x v="332"/>
    <s v="Kudorova"/>
    <x v="20"/>
    <x v="2"/>
    <s v="ADATA Premier Pre SP900 64GB"/>
    <n v="6"/>
    <d v="2012-07-10T00:00:00"/>
    <s v="BB"/>
    <n v="94"/>
    <n v="564"/>
  </r>
  <r>
    <n v="8984"/>
    <x v="315"/>
    <s v="Mayhewova"/>
    <x v="32"/>
    <x v="0"/>
    <s v="Western Digital Caviar Green 1000GB"/>
    <n v="2"/>
    <d v="2012-01-02T00:00:00"/>
    <s v="BB"/>
    <n v="79"/>
    <n v="158"/>
  </r>
  <r>
    <n v="8985"/>
    <x v="177"/>
    <s v="Kohut"/>
    <x v="41"/>
    <x v="2"/>
    <s v="Intel 520 240GB"/>
    <n v="4"/>
    <d v="2012-07-28T00:00:00"/>
    <s v="BA"/>
    <n v="75"/>
    <n v="300"/>
  </r>
  <r>
    <n v="8986"/>
    <x v="27"/>
    <s v="Makoviniova"/>
    <x v="32"/>
    <x v="2"/>
    <s v="OCZ Vertex 3 Series 120GB"/>
    <n v="5"/>
    <d v="2012-11-28T00:00:00"/>
    <s v="KE"/>
    <n v="76"/>
    <n v="380"/>
  </r>
  <r>
    <n v="8987"/>
    <x v="200"/>
    <s v="Nicholsova"/>
    <x v="35"/>
    <x v="2"/>
    <s v="OCZ Vertex 3 Series 120GB"/>
    <n v="5"/>
    <d v="2012-07-21T00:00:00"/>
    <s v="MA"/>
    <n v="89"/>
    <n v="445"/>
  </r>
  <r>
    <n v="8988"/>
    <x v="182"/>
    <s v="Morgensternova"/>
    <x v="72"/>
    <x v="2"/>
    <s v="OCZ Vertex 3 Series 120GB"/>
    <n v="9"/>
    <d v="2012-10-25T00:00:00"/>
    <s v="BB"/>
    <n v="89"/>
    <n v="801"/>
  </r>
  <r>
    <n v="8989"/>
    <x v="38"/>
    <s v="Nagelova"/>
    <x v="56"/>
    <x v="1"/>
    <s v="SanDisk FlashPen-Cruzer Slice"/>
    <n v="12"/>
    <d v="2012-06-03T00:00:00"/>
    <s v="BB"/>
    <n v="89"/>
    <n v="1068"/>
  </r>
  <r>
    <n v="8990"/>
    <x v="377"/>
    <s v="Nahlovskyova"/>
    <x v="67"/>
    <x v="1"/>
    <s v="Verbatim Store n Go Executive"/>
    <n v="6"/>
    <d v="2012-11-07T00:00:00"/>
    <s v="BB"/>
    <n v="75"/>
    <n v="450"/>
  </r>
  <r>
    <n v="8991"/>
    <x v="175"/>
    <s v="Mullerova"/>
    <x v="46"/>
    <x v="1"/>
    <s v="SanDisk Cruzer Fit"/>
    <n v="7"/>
    <d v="2012-09-04T00:00:00"/>
    <s v="KE"/>
    <n v="81"/>
    <n v="567"/>
  </r>
  <r>
    <n v="8992"/>
    <x v="118"/>
    <s v="Krsakova"/>
    <x v="28"/>
    <x v="0"/>
    <s v="Segate Pipeline HD 1000GB"/>
    <n v="13"/>
    <d v="2012-01-29T00:00:00"/>
    <s v="BB"/>
    <n v="90"/>
    <n v="1170"/>
  </r>
  <r>
    <n v="8993"/>
    <x v="333"/>
    <s v="Janoskova"/>
    <x v="40"/>
    <x v="1"/>
    <s v="Kingston DataTraveler R3.0"/>
    <n v="10"/>
    <d v="2012-12-23T00:00:00"/>
    <s v="ZA"/>
    <n v="84"/>
    <n v="840"/>
  </r>
  <r>
    <n v="8994"/>
    <x v="48"/>
    <s v="Krajcovic"/>
    <x v="34"/>
    <x v="0"/>
    <s v="Segate Constellation ES.2 2000GB"/>
    <n v="8"/>
    <d v="2012-01-07T00:00:00"/>
    <s v="ZA"/>
    <n v="99"/>
    <n v="792"/>
  </r>
  <r>
    <n v="8995"/>
    <x v="211"/>
    <s v="Marianekova"/>
    <x v="24"/>
    <x v="2"/>
    <s v="Intel 520 240GB"/>
    <n v="1"/>
    <d v="2012-07-18T00:00:00"/>
    <s v="BA"/>
    <n v="94"/>
    <n v="94"/>
  </r>
  <r>
    <n v="8996"/>
    <x v="15"/>
    <s v="Dtuka"/>
    <x v="79"/>
    <x v="3"/>
    <s v="ZEPPELIN 8GB DDR3 GOLD"/>
    <n v="11"/>
    <d v="2012-07-20T00:00:00"/>
    <s v="PP"/>
    <n v="84"/>
    <n v="924"/>
  </r>
  <r>
    <n v="8997"/>
    <x v="230"/>
    <s v="Kubisova"/>
    <x v="2"/>
    <x v="0"/>
    <s v="Western Digital Caviar Blue 1000GB"/>
    <n v="11"/>
    <d v="2012-05-09T00:00:00"/>
    <s v="KE"/>
    <n v="94"/>
    <n v="1034"/>
  </r>
  <r>
    <n v="8998"/>
    <x v="249"/>
    <s v="Kruszynskiova"/>
    <x v="67"/>
    <x v="3"/>
    <s v="Patriot 4GB DDR3 Signature Line"/>
    <n v="2"/>
    <d v="2012-06-04T00:00:00"/>
    <s v="BB"/>
    <n v="95"/>
    <n v="190"/>
  </r>
  <r>
    <n v="8999"/>
    <x v="112"/>
    <s v="Novakova"/>
    <x v="63"/>
    <x v="3"/>
    <s v="Patriot 4GB DDR3 CL9 Viper 3"/>
    <n v="2"/>
    <d v="2012-06-08T00:00:00"/>
    <s v="ZA"/>
    <n v="91"/>
    <n v="182"/>
  </r>
  <r>
    <n v="9000"/>
    <x v="328"/>
    <s v="Koprda"/>
    <x v="50"/>
    <x v="0"/>
    <s v="Segate Pipeline HD 1000GB"/>
    <n v="8"/>
    <d v="2012-07-05T00:00:00"/>
    <s v="KE"/>
    <n v="86"/>
    <n v="688"/>
  </r>
  <r>
    <n v="9001"/>
    <x v="297"/>
    <s v="Kupcokova"/>
    <x v="50"/>
    <x v="0"/>
    <s v="Western Digital Caviar Blue 1000GB"/>
    <n v="14"/>
    <d v="2012-04-06T00:00:00"/>
    <s v="KE"/>
    <n v="97"/>
    <n v="1358"/>
  </r>
  <r>
    <n v="9002"/>
    <x v="88"/>
    <s v="Liskayova"/>
    <x v="39"/>
    <x v="0"/>
    <s v="Western Digital Red 1000GB"/>
    <n v="9"/>
    <d v="2012-06-28T00:00:00"/>
    <s v="BA"/>
    <n v="98"/>
    <n v="882"/>
  </r>
  <r>
    <n v="9003"/>
    <x v="254"/>
    <s v="Ferianc"/>
    <x v="7"/>
    <x v="3"/>
    <s v="ADATA 8GB DDR CL9"/>
    <n v="5"/>
    <d v="2012-01-05T00:00:00"/>
    <s v="BB"/>
    <n v="89"/>
    <n v="445"/>
  </r>
  <r>
    <n v="9004"/>
    <x v="16"/>
    <s v="Pikulaova"/>
    <x v="70"/>
    <x v="3"/>
    <s v="Corsair 4GB DDR3 XMS3"/>
    <n v="3"/>
    <d v="2012-10-04T00:00:00"/>
    <s v="KE"/>
    <n v="97"/>
    <n v="291"/>
  </r>
  <r>
    <n v="9005"/>
    <x v="94"/>
    <s v="Benus"/>
    <x v="11"/>
    <x v="2"/>
    <s v="Sandisk Extreme 120GB"/>
    <n v="4"/>
    <d v="2012-05-14T00:00:00"/>
    <s v="ZA"/>
    <n v="95"/>
    <n v="380"/>
  </r>
  <r>
    <n v="9006"/>
    <x v="381"/>
    <s v="Fasko"/>
    <x v="6"/>
    <x v="2"/>
    <s v="OCZ Vertex 3 Low Profile Series 60GB"/>
    <n v="14"/>
    <d v="2012-08-03T00:00:00"/>
    <s v="BB"/>
    <n v="78"/>
    <n v="1092"/>
  </r>
  <r>
    <n v="9007"/>
    <x v="368"/>
    <s v="Petrasova"/>
    <x v="49"/>
    <x v="1"/>
    <s v="ADATA UV100"/>
    <n v="5"/>
    <d v="2012-10-24T00:00:00"/>
    <s v="MA"/>
    <n v="81"/>
    <n v="405"/>
  </r>
  <r>
    <n v="9008"/>
    <x v="153"/>
    <s v="Molotaova"/>
    <x v="19"/>
    <x v="3"/>
    <s v="ZEPPELIN 8GB DDR3 GOLD"/>
    <n v="7"/>
    <d v="2012-08-20T00:00:00"/>
    <s v="BA"/>
    <n v="95"/>
    <n v="665"/>
  </r>
  <r>
    <n v="9009"/>
    <x v="200"/>
    <s v="Pajtinkaova"/>
    <x v="6"/>
    <x v="1"/>
    <s v="SanDisk FlashPen-Cruzer Slice"/>
    <n v="4"/>
    <d v="2012-10-21T00:00:00"/>
    <s v="MA"/>
    <n v="97"/>
    <n v="388"/>
  </r>
  <r>
    <n v="9010"/>
    <x v="381"/>
    <s v="Fabricius"/>
    <x v="3"/>
    <x v="3"/>
    <s v="Patriot 8GB DDR3 CL10 Viper 3"/>
    <n v="15"/>
    <d v="2012-01-14T00:00:00"/>
    <s v="MA"/>
    <n v="87"/>
    <n v="1305"/>
  </r>
  <r>
    <n v="9011"/>
    <x v="218"/>
    <s v="Gasperan"/>
    <x v="14"/>
    <x v="3"/>
    <s v="Corsair 4GB DDR3 XMS3"/>
    <n v="8"/>
    <d v="2012-05-05T00:00:00"/>
    <s v="PP"/>
    <n v="82"/>
    <n v="656"/>
  </r>
  <r>
    <n v="9012"/>
    <x v="259"/>
    <s v="Istvan"/>
    <x v="44"/>
    <x v="3"/>
    <s v="Patriot 8GB DDR3 CL9 G2 Series"/>
    <n v="4"/>
    <d v="2012-12-09T00:00:00"/>
    <s v="ZA"/>
    <n v="97"/>
    <n v="388"/>
  </r>
  <r>
    <n v="9013"/>
    <x v="37"/>
    <s v="Marianekova"/>
    <x v="66"/>
    <x v="3"/>
    <s v="Patriot 4GB DDR3 Signature Line"/>
    <n v="2"/>
    <d v="2012-01-08T00:00:00"/>
    <s v="BB"/>
    <n v="80"/>
    <n v="160"/>
  </r>
  <r>
    <n v="9014"/>
    <x v="314"/>
    <s v="Giertl"/>
    <x v="18"/>
    <x v="3"/>
    <s v="Kingston 4GB DDR3 CL9 EEC"/>
    <n v="9"/>
    <d v="2012-09-17T00:00:00"/>
    <s v="KE"/>
    <n v="84"/>
    <n v="756"/>
  </r>
  <r>
    <n v="9015"/>
    <x v="34"/>
    <s v="Bandura"/>
    <x v="76"/>
    <x v="0"/>
    <s v="Western Digital Red 1000GB"/>
    <n v="15"/>
    <d v="2012-04-05T00:00:00"/>
    <s v="BA"/>
    <n v="87"/>
    <n v="1305"/>
  </r>
  <r>
    <n v="9016"/>
    <x v="168"/>
    <s v="Kubaskyova"/>
    <x v="38"/>
    <x v="3"/>
    <s v="ADATA 8GB DDR3 CL11"/>
    <n v="8"/>
    <d v="2012-11-10T00:00:00"/>
    <s v="BB"/>
    <n v="80"/>
    <n v="640"/>
  </r>
  <r>
    <n v="9017"/>
    <x v="236"/>
    <s v="Ocelova"/>
    <x v="25"/>
    <x v="2"/>
    <s v="OCZ Vertex 4 Series 64GB"/>
    <n v="12"/>
    <d v="2012-10-26T00:00:00"/>
    <s v="BB"/>
    <n v="75"/>
    <n v="900"/>
  </r>
  <r>
    <n v="9018"/>
    <x v="371"/>
    <s v="Mokosova"/>
    <x v="23"/>
    <x v="3"/>
    <s v="Corsair 8GB DDR3 CL9 XMS3"/>
    <n v="3"/>
    <d v="2012-11-08T00:00:00"/>
    <s v="MA"/>
    <n v="92"/>
    <n v="276"/>
  </r>
  <r>
    <n v="9019"/>
    <x v="45"/>
    <s v="Kudorova"/>
    <x v="71"/>
    <x v="0"/>
    <s v="Segate Barracuda 7200.12 2000GB"/>
    <n v="6"/>
    <d v="2012-05-15T00:00:00"/>
    <s v="ZA"/>
    <n v="91"/>
    <n v="546"/>
  </r>
  <r>
    <n v="9020"/>
    <x v="220"/>
    <s v="Maczova"/>
    <x v="30"/>
    <x v="3"/>
    <s v="Patriot 8GB DDR3 CL10 Viper 3"/>
    <n v="2"/>
    <d v="2012-01-16T00:00:00"/>
    <s v="ZA"/>
    <n v="81"/>
    <n v="162"/>
  </r>
  <r>
    <n v="9021"/>
    <x v="290"/>
    <s v="Bihari"/>
    <x v="60"/>
    <x v="3"/>
    <s v="Patriot 4GB DDR3 CL9 Viper 3"/>
    <n v="14"/>
    <d v="2012-03-28T00:00:00"/>
    <s v="ZA"/>
    <n v="99"/>
    <n v="1386"/>
  </r>
  <r>
    <n v="9022"/>
    <x v="182"/>
    <s v="Kuceraova"/>
    <x v="57"/>
    <x v="1"/>
    <s v="ADATA S107"/>
    <n v="2"/>
    <d v="2012-04-15T00:00:00"/>
    <s v="ZA"/>
    <n v="92"/>
    <n v="184"/>
  </r>
  <r>
    <n v="9023"/>
    <x v="382"/>
    <s v="Durcik"/>
    <x v="62"/>
    <x v="3"/>
    <s v="Corsair 8GB DDR3 CL9 XMS3"/>
    <n v="5"/>
    <d v="2012-12-01T00:00:00"/>
    <s v="MA"/>
    <n v="89"/>
    <n v="445"/>
  </r>
  <r>
    <n v="9024"/>
    <x v="252"/>
    <s v="Celar"/>
    <x v="77"/>
    <x v="1"/>
    <s v="Kingston DataTraveler 100 G2"/>
    <n v="13"/>
    <d v="2012-01-14T00:00:00"/>
    <s v="PP"/>
    <n v="78"/>
    <n v="1014"/>
  </r>
  <r>
    <n v="9025"/>
    <x v="310"/>
    <s v="Bowman"/>
    <x v="71"/>
    <x v="1"/>
    <s v="SanDisk Cruzer Extreme"/>
    <n v="4"/>
    <d v="2012-05-20T00:00:00"/>
    <s v="ZA"/>
    <n v="90"/>
    <n v="360"/>
  </r>
  <r>
    <n v="9026"/>
    <x v="331"/>
    <s v="Odelgaova"/>
    <x v="55"/>
    <x v="3"/>
    <s v="Kingston 4GB DDR3 CL9 EEC"/>
    <n v="15"/>
    <d v="2012-12-27T00:00:00"/>
    <s v="KE"/>
    <n v="91"/>
    <n v="1365"/>
  </r>
  <r>
    <n v="9027"/>
    <x v="114"/>
    <s v="Lukacova"/>
    <x v="30"/>
    <x v="2"/>
    <s v="Intel 330 120GB"/>
    <n v="5"/>
    <d v="2012-02-14T00:00:00"/>
    <s v="KE"/>
    <n v="91"/>
    <n v="455"/>
  </r>
  <r>
    <n v="9028"/>
    <x v="373"/>
    <s v="Gramla"/>
    <x v="77"/>
    <x v="1"/>
    <s v="Kingston DataTraveler R500"/>
    <n v="11"/>
    <d v="2012-12-02T00:00:00"/>
    <s v="MA"/>
    <n v="75"/>
    <n v="825"/>
  </r>
  <r>
    <n v="9029"/>
    <x v="100"/>
    <s v="Kruszynskiova"/>
    <x v="14"/>
    <x v="3"/>
    <s v="Crucial 8GB DDR3 CL9 Ballistix"/>
    <n v="7"/>
    <d v="2012-11-16T00:00:00"/>
    <s v="PP"/>
    <n v="86"/>
    <n v="602"/>
  </r>
  <r>
    <n v="9030"/>
    <x v="32"/>
    <s v="Morhardova"/>
    <x v="15"/>
    <x v="0"/>
    <s v="Segate Barracuda Green 1000GB"/>
    <n v="12"/>
    <d v="2012-10-20T00:00:00"/>
    <s v="BA"/>
    <n v="80"/>
    <n v="960"/>
  </r>
  <r>
    <n v="9031"/>
    <x v="350"/>
    <s v="Franko"/>
    <x v="67"/>
    <x v="1"/>
    <s v="Verbatim Store n Go PinStripe"/>
    <n v="15"/>
    <d v="2012-03-02T00:00:00"/>
    <s v="MA"/>
    <n v="88"/>
    <n v="1320"/>
  </r>
  <r>
    <n v="9032"/>
    <x v="317"/>
    <s v="Macekova"/>
    <x v="13"/>
    <x v="1"/>
    <s v="SanDisk Cruzer Fit"/>
    <n v="10"/>
    <d v="2012-01-12T00:00:00"/>
    <s v="KE"/>
    <n v="95"/>
    <n v="950"/>
  </r>
  <r>
    <n v="9033"/>
    <x v="164"/>
    <s v="Kovacik"/>
    <x v="67"/>
    <x v="2"/>
    <s v="Intel 520 120GB"/>
    <n v="14"/>
    <d v="2012-03-24T00:00:00"/>
    <s v="MA"/>
    <n v="80"/>
    <n v="1120"/>
  </r>
  <r>
    <n v="9034"/>
    <x v="125"/>
    <s v="Lukacova"/>
    <x v="41"/>
    <x v="1"/>
    <s v="SanDisk FlashPen-Cruzer Slice"/>
    <n v="8"/>
    <d v="2012-10-12T00:00:00"/>
    <s v="BB"/>
    <n v="96"/>
    <n v="768"/>
  </r>
  <r>
    <n v="9035"/>
    <x v="66"/>
    <s v="Golian"/>
    <x v="48"/>
    <x v="0"/>
    <s v="Segate SV35.5 500GB"/>
    <n v="9"/>
    <d v="2012-02-29T00:00:00"/>
    <s v="MA"/>
    <n v="100"/>
    <n v="900"/>
  </r>
  <r>
    <n v="9036"/>
    <x v="383"/>
    <s v="Dobrota"/>
    <x v="23"/>
    <x v="3"/>
    <s v="Kingston 4GB DDR3 CL9 STD0"/>
    <n v="14"/>
    <d v="2012-01-22T00:00:00"/>
    <s v="BA"/>
    <n v="88"/>
    <n v="1232"/>
  </r>
  <r>
    <n v="9037"/>
    <x v="182"/>
    <s v="Peniakova"/>
    <x v="10"/>
    <x v="0"/>
    <s v="Segate SV35.5 500GB"/>
    <n v="2"/>
    <d v="2012-02-15T00:00:00"/>
    <s v="PP"/>
    <n v="80"/>
    <n v="160"/>
  </r>
  <r>
    <n v="9038"/>
    <x v="306"/>
    <s v="Molotaova"/>
    <x v="27"/>
    <x v="2"/>
    <s v="Intel 330 120GB"/>
    <n v="5"/>
    <d v="2012-10-08T00:00:00"/>
    <s v="KE"/>
    <n v="96"/>
    <n v="480"/>
  </r>
  <r>
    <n v="9039"/>
    <x v="326"/>
    <s v="Habovcik"/>
    <x v="3"/>
    <x v="2"/>
    <s v="Intel 330 120GB"/>
    <n v="2"/>
    <d v="2012-04-13T00:00:00"/>
    <s v="MA"/>
    <n v="79"/>
    <n v="158"/>
  </r>
  <r>
    <n v="9040"/>
    <x v="248"/>
    <s v="Petrasova"/>
    <x v="30"/>
    <x v="1"/>
    <s v="SanDisk Cruzer Fit"/>
    <n v="1"/>
    <d v="2012-08-25T00:00:00"/>
    <s v="PP"/>
    <n v="87"/>
    <n v="87"/>
  </r>
  <r>
    <n v="9041"/>
    <x v="261"/>
    <s v="Piliarkinova"/>
    <x v="75"/>
    <x v="2"/>
    <s v="ADATA S511E 60GB"/>
    <n v="3"/>
    <d v="2012-03-14T00:00:00"/>
    <s v="PP"/>
    <n v="96"/>
    <n v="288"/>
  </r>
  <r>
    <n v="9042"/>
    <x v="353"/>
    <s v="Huska"/>
    <x v="50"/>
    <x v="2"/>
    <s v="OCZ Vertex 3 Low Profile Series 60GB"/>
    <n v="3"/>
    <d v="2012-04-01T00:00:00"/>
    <s v="BB"/>
    <n v="99"/>
    <n v="297"/>
  </r>
  <r>
    <n v="9043"/>
    <x v="304"/>
    <s v="Ondrasikova"/>
    <x v="35"/>
    <x v="3"/>
    <s v="Kingston 4GB DDR3 CL9 STD0"/>
    <n v="4"/>
    <d v="2012-05-21T00:00:00"/>
    <s v="KE"/>
    <n v="88"/>
    <n v="352"/>
  </r>
  <r>
    <n v="9044"/>
    <x v="289"/>
    <s v="Dordik"/>
    <x v="56"/>
    <x v="1"/>
    <s v="ADATA UV100"/>
    <n v="7"/>
    <d v="2012-01-26T00:00:00"/>
    <s v="PP"/>
    <n v="100"/>
    <n v="700"/>
  </r>
  <r>
    <n v="9045"/>
    <x v="166"/>
    <s v="Grakalskis"/>
    <x v="17"/>
    <x v="0"/>
    <s v="Segate Barracuda XT 2000GB"/>
    <n v="10"/>
    <d v="2012-03-27T00:00:00"/>
    <s v="MA"/>
    <n v="97"/>
    <n v="970"/>
  </r>
  <r>
    <n v="9046"/>
    <x v="187"/>
    <s v="Fasko"/>
    <x v="27"/>
    <x v="1"/>
    <s v="ADATA S107"/>
    <n v="2"/>
    <d v="2012-12-14T00:00:00"/>
    <s v="KE"/>
    <n v="83"/>
    <n v="166"/>
  </r>
  <r>
    <n v="9047"/>
    <x v="354"/>
    <s v="Kuntzlerova"/>
    <x v="46"/>
    <x v="3"/>
    <s v="Corsair 8GB DDR3 CL9 XMS3"/>
    <n v="13"/>
    <d v="2012-12-20T00:00:00"/>
    <s v="ZA"/>
    <n v="92"/>
    <n v="1196"/>
  </r>
  <r>
    <n v="9048"/>
    <x v="378"/>
    <s v="Komora"/>
    <x v="41"/>
    <x v="1"/>
    <s v="Sandisk Cruzer Retail"/>
    <n v="9"/>
    <d v="2012-01-28T00:00:00"/>
    <s v="PP"/>
    <n v="78"/>
    <n v="702"/>
  </r>
  <r>
    <n v="9049"/>
    <x v="209"/>
    <s v="Gilla"/>
    <x v="9"/>
    <x v="0"/>
    <s v="Western Digital Caviar Black 500GB"/>
    <n v="8"/>
    <d v="2012-09-15T00:00:00"/>
    <s v="BA"/>
    <n v="89"/>
    <n v="712"/>
  </r>
  <r>
    <n v="9050"/>
    <x v="384"/>
    <s v="Kardos"/>
    <x v="42"/>
    <x v="3"/>
    <s v="ADATA 8GB DDR CL9"/>
    <n v="2"/>
    <d v="2012-08-08T00:00:00"/>
    <s v="BA"/>
    <n v="89"/>
    <n v="178"/>
  </r>
  <r>
    <n v="9051"/>
    <x v="14"/>
    <s v="Malatinecova"/>
    <x v="23"/>
    <x v="3"/>
    <s v="Kingston 4GB DDR3 CL9 EEC"/>
    <n v="8"/>
    <d v="2012-10-11T00:00:00"/>
    <s v="BA"/>
    <n v="94"/>
    <n v="752"/>
  </r>
  <r>
    <n v="9052"/>
    <x v="65"/>
    <s v="Mihalaova"/>
    <x v="55"/>
    <x v="1"/>
    <s v="SanDisk Cruzer Blade"/>
    <n v="11"/>
    <d v="2012-08-22T00:00:00"/>
    <s v="BA"/>
    <n v="95"/>
    <n v="1045"/>
  </r>
  <r>
    <n v="9053"/>
    <x v="110"/>
    <s v="Mikloskoova"/>
    <x v="22"/>
    <x v="2"/>
    <s v="OCZ Vertex 3 MAX IOPS Series 240GB"/>
    <n v="9"/>
    <d v="2012-07-27T00:00:00"/>
    <s v="BA"/>
    <n v="93"/>
    <n v="837"/>
  </r>
  <r>
    <n v="9054"/>
    <x v="382"/>
    <s v="Harter"/>
    <x v="10"/>
    <x v="0"/>
    <s v="Segate Constellation ES 1000GB"/>
    <n v="12"/>
    <d v="2012-10-14T00:00:00"/>
    <s v="KE"/>
    <n v="77"/>
    <n v="924"/>
  </r>
  <r>
    <n v="9055"/>
    <x v="328"/>
    <s v="Cmelik"/>
    <x v="62"/>
    <x v="0"/>
    <s v="Segate Pipeline HD 1000GB"/>
    <n v="7"/>
    <d v="2012-03-25T00:00:00"/>
    <s v="MA"/>
    <n v="86"/>
    <n v="602"/>
  </r>
  <r>
    <n v="9056"/>
    <x v="300"/>
    <s v="Pohancanikova"/>
    <x v="36"/>
    <x v="0"/>
    <s v="Western Digital Caviar Green 2000GB"/>
    <n v="3"/>
    <d v="2012-09-23T00:00:00"/>
    <s v="BB"/>
    <n v="87"/>
    <n v="261"/>
  </r>
  <r>
    <n v="9057"/>
    <x v="382"/>
    <s v="Cibula"/>
    <x v="29"/>
    <x v="1"/>
    <s v="SanDisk Cruzer Edge"/>
    <n v="10"/>
    <d v="2012-03-05T00:00:00"/>
    <s v="BB"/>
    <n v="97"/>
    <n v="970"/>
  </r>
  <r>
    <n v="9058"/>
    <x v="257"/>
    <s v="Beranek"/>
    <x v="79"/>
    <x v="0"/>
    <s v="Western Digital Red 1000GB"/>
    <n v="14"/>
    <d v="2012-02-22T00:00:00"/>
    <s v="BA"/>
    <n v="88"/>
    <n v="1232"/>
  </r>
  <r>
    <n v="9059"/>
    <x v="70"/>
    <s v="Jokl"/>
    <x v="58"/>
    <x v="2"/>
    <s v="OCZ Vertex 4 Series 64GB"/>
    <n v="10"/>
    <d v="2012-06-06T00:00:00"/>
    <s v="KE"/>
    <n v="95"/>
    <n v="950"/>
  </r>
  <r>
    <n v="9060"/>
    <x v="159"/>
    <s v="Grlicky"/>
    <x v="29"/>
    <x v="3"/>
    <s v="Patriot 4GB DDR3 Signature Line"/>
    <n v="6"/>
    <d v="2012-01-29T00:00:00"/>
    <s v="PP"/>
    <n v="83"/>
    <n v="498"/>
  </r>
  <r>
    <n v="9061"/>
    <x v="55"/>
    <s v="Malgaova"/>
    <x v="33"/>
    <x v="2"/>
    <s v="OCZ Vertex 3 MAX IOPS Series 240GB"/>
    <n v="12"/>
    <d v="2012-09-28T00:00:00"/>
    <s v="KE"/>
    <n v="84"/>
    <n v="1008"/>
  </r>
  <r>
    <n v="9062"/>
    <x v="52"/>
    <s v="Ondruskaova"/>
    <x v="23"/>
    <x v="0"/>
    <s v="Western Digital RE Raid Edition 4000GB"/>
    <n v="15"/>
    <d v="2012-01-18T00:00:00"/>
    <s v="ZA"/>
    <n v="80"/>
    <n v="1200"/>
  </r>
  <r>
    <n v="9063"/>
    <x v="31"/>
    <s v="Dobrota"/>
    <x v="2"/>
    <x v="2"/>
    <s v="Intel 520 120GB"/>
    <n v="7"/>
    <d v="2012-12-24T00:00:00"/>
    <s v="PP"/>
    <n v="94"/>
    <n v="658"/>
  </r>
  <r>
    <n v="9064"/>
    <x v="259"/>
    <s v="Altnau"/>
    <x v="51"/>
    <x v="1"/>
    <s v="SanDisk Cruzer Edge"/>
    <n v="4"/>
    <d v="2012-07-04T00:00:00"/>
    <s v="MA"/>
    <n v="86"/>
    <n v="344"/>
  </r>
  <r>
    <n v="9065"/>
    <x v="188"/>
    <s v="Dovala"/>
    <x v="25"/>
    <x v="1"/>
    <s v="SanDisk Cruzer Extreme"/>
    <n v="7"/>
    <d v="2012-02-18T00:00:00"/>
    <s v="MA"/>
    <n v="87"/>
    <n v="609"/>
  </r>
  <r>
    <n v="9066"/>
    <x v="35"/>
    <s v="Komora-Luptovciak"/>
    <x v="46"/>
    <x v="0"/>
    <s v="Segate SV35.5 500GB"/>
    <n v="6"/>
    <d v="2012-11-28T00:00:00"/>
    <s v="MA"/>
    <n v="89"/>
    <n v="534"/>
  </r>
  <r>
    <n v="9067"/>
    <x v="36"/>
    <s v="Maruskaova"/>
    <x v="75"/>
    <x v="1"/>
    <s v="ADATA S805"/>
    <n v="3"/>
    <d v="2012-12-01T00:00:00"/>
    <s v="KE"/>
    <n v="83"/>
    <n v="249"/>
  </r>
  <r>
    <n v="9068"/>
    <x v="208"/>
    <s v="Lehockyova"/>
    <x v="22"/>
    <x v="1"/>
    <s v="Kingston DataTraveler Elite"/>
    <n v="10"/>
    <d v="2012-08-19T00:00:00"/>
    <s v="MA"/>
    <n v="84"/>
    <n v="840"/>
  </r>
  <r>
    <n v="9069"/>
    <x v="93"/>
    <s v="Kaslik"/>
    <x v="38"/>
    <x v="3"/>
    <s v="Patriot 4GB DDR3 CL9 Viper 3"/>
    <n v="1"/>
    <d v="2012-02-04T00:00:00"/>
    <s v="PP"/>
    <n v="90"/>
    <n v="90"/>
  </r>
  <r>
    <n v="9070"/>
    <x v="196"/>
    <s v="Kridlova"/>
    <x v="61"/>
    <x v="3"/>
    <s v="Patriot 4GB DDR3 CL9 Viper 3"/>
    <n v="4"/>
    <d v="2012-07-11T00:00:00"/>
    <s v="BB"/>
    <n v="98"/>
    <n v="392"/>
  </r>
  <r>
    <n v="9071"/>
    <x v="265"/>
    <s v="Petrinova"/>
    <x v="72"/>
    <x v="3"/>
    <s v="Patriot 4GB DDR3 CL9 Viper 3"/>
    <n v="9"/>
    <d v="2012-03-13T00:00:00"/>
    <s v="BB"/>
    <n v="97"/>
    <n v="873"/>
  </r>
  <r>
    <n v="9072"/>
    <x v="144"/>
    <s v="Gilla"/>
    <x v="67"/>
    <x v="0"/>
    <s v="Fujitsu 3.5 500GB"/>
    <n v="8"/>
    <d v="2012-12-06T00:00:00"/>
    <s v="PP"/>
    <n v="86"/>
    <n v="688"/>
  </r>
  <r>
    <n v="9073"/>
    <x v="231"/>
    <s v="Kovacik"/>
    <x v="5"/>
    <x v="2"/>
    <s v="Intel 520 240GB"/>
    <n v="9"/>
    <d v="2012-04-09T00:00:00"/>
    <s v="PP"/>
    <n v="88"/>
    <n v="792"/>
  </r>
  <r>
    <n v="9074"/>
    <x v="68"/>
    <s v="Bosela"/>
    <x v="43"/>
    <x v="2"/>
    <s v="OCZ Vertex 3 Low Profile Series 60GB"/>
    <n v="12"/>
    <d v="2012-02-04T00:00:00"/>
    <s v="BA"/>
    <n v="88"/>
    <n v="1056"/>
  </r>
  <r>
    <n v="9075"/>
    <x v="227"/>
    <s v="Odelgaova"/>
    <x v="43"/>
    <x v="3"/>
    <s v="Kingston 4GB DDR3 CL9 STD0"/>
    <n v="2"/>
    <d v="2012-01-21T00:00:00"/>
    <s v="BA"/>
    <n v="93"/>
    <n v="186"/>
  </r>
  <r>
    <n v="9076"/>
    <x v="109"/>
    <s v="Novacekova"/>
    <x v="69"/>
    <x v="1"/>
    <s v="Sandisk Cruzer Backup"/>
    <n v="13"/>
    <d v="2012-06-28T00:00:00"/>
    <s v="ZA"/>
    <n v="99"/>
    <n v="1287"/>
  </r>
  <r>
    <n v="9077"/>
    <x v="228"/>
    <s v="Pfenderova"/>
    <x v="57"/>
    <x v="1"/>
    <s v="Verbatim Store n Go PinStripe"/>
    <n v="13"/>
    <d v="2012-01-12T00:00:00"/>
    <s v="PP"/>
    <n v="76"/>
    <n v="988"/>
  </r>
  <r>
    <n v="9078"/>
    <x v="104"/>
    <s v="Pavleckaova"/>
    <x v="28"/>
    <x v="0"/>
    <s v="Segate Constellation ES.2 2000GB"/>
    <n v="11"/>
    <d v="2012-12-17T00:00:00"/>
    <s v="BB"/>
    <n v="84"/>
    <n v="924"/>
  </r>
  <r>
    <n v="9079"/>
    <x v="352"/>
    <s v="Lisyova"/>
    <x v="43"/>
    <x v="1"/>
    <s v="ADATA UV100"/>
    <n v="6"/>
    <d v="2012-09-08T00:00:00"/>
    <s v="KE"/>
    <n v="81"/>
    <n v="486"/>
  </r>
  <r>
    <n v="9080"/>
    <x v="234"/>
    <s v="Couturier"/>
    <x v="2"/>
    <x v="0"/>
    <s v="Fujitsu 3.5 1000 GB"/>
    <n v="8"/>
    <d v="2012-07-25T00:00:00"/>
    <s v="BA"/>
    <n v="90"/>
    <n v="720"/>
  </r>
  <r>
    <n v="9081"/>
    <x v="185"/>
    <s v="Janoskova"/>
    <x v="23"/>
    <x v="0"/>
    <s v="Western Digital Caviar AV Green Power 2000GB"/>
    <n v="14"/>
    <d v="2012-09-01T00:00:00"/>
    <s v="ZA"/>
    <n v="85"/>
    <n v="1190"/>
  </r>
  <r>
    <n v="9082"/>
    <x v="153"/>
    <s v="Mikloskoova"/>
    <x v="65"/>
    <x v="0"/>
    <s v="Segate Barracuda 7200.12 2000GB"/>
    <n v="3"/>
    <d v="2012-12-15T00:00:00"/>
    <s v="BA"/>
    <n v="81"/>
    <n v="243"/>
  </r>
  <r>
    <n v="9083"/>
    <x v="351"/>
    <s v="Brozman"/>
    <x v="31"/>
    <x v="0"/>
    <s v="Western Digital Caviar AV Green Power 2000GB"/>
    <n v="9"/>
    <d v="2012-08-23T00:00:00"/>
    <s v="MA"/>
    <n v="83"/>
    <n v="747"/>
  </r>
  <r>
    <n v="9084"/>
    <x v="188"/>
    <s v="Dostal"/>
    <x v="0"/>
    <x v="3"/>
    <s v="Kingston 4GB DDR3 CL9 STD0"/>
    <n v="11"/>
    <d v="2012-07-03T00:00:00"/>
    <s v="ZA"/>
    <n v="95"/>
    <n v="1045"/>
  </r>
  <r>
    <n v="9085"/>
    <x v="302"/>
    <s v="Obrtanecova"/>
    <x v="78"/>
    <x v="3"/>
    <s v="Patriot 8GB DDR3 CL10 Viper 3"/>
    <n v="9"/>
    <d v="2012-11-16T00:00:00"/>
    <s v="KE"/>
    <n v="91"/>
    <n v="819"/>
  </r>
  <r>
    <n v="9086"/>
    <x v="6"/>
    <s v="Balat"/>
    <x v="0"/>
    <x v="3"/>
    <s v="Crucial 4GB DDR3 CL9"/>
    <n v="7"/>
    <d v="2012-07-02T00:00:00"/>
    <s v="BA"/>
    <n v="85"/>
    <n v="595"/>
  </r>
  <r>
    <n v="9087"/>
    <x v="222"/>
    <s v="Brot"/>
    <x v="7"/>
    <x v="0"/>
    <s v="Segate Constellation ES.2 2000GB"/>
    <n v="8"/>
    <d v="2012-09-23T00:00:00"/>
    <s v="PP"/>
    <n v="83"/>
    <n v="664"/>
  </r>
  <r>
    <n v="9088"/>
    <x v="151"/>
    <s v="Michalcikova"/>
    <x v="11"/>
    <x v="0"/>
    <s v="Western Digital Caviar Green 500GB"/>
    <n v="11"/>
    <d v="2012-01-17T00:00:00"/>
    <s v="BA"/>
    <n v="75"/>
    <n v="825"/>
  </r>
  <r>
    <n v="9089"/>
    <x v="178"/>
    <s v="Aina"/>
    <x v="54"/>
    <x v="0"/>
    <s v="Fujitsu 3.5 2000GB"/>
    <n v="1"/>
    <d v="2012-04-24T00:00:00"/>
    <s v="BA"/>
    <n v="100"/>
    <n v="100"/>
  </r>
  <r>
    <n v="9090"/>
    <x v="181"/>
    <s v="Kaclik"/>
    <x v="21"/>
    <x v="0"/>
    <s v="Western Digital Caviar Black 500GB"/>
    <n v="9"/>
    <d v="2012-04-21T00:00:00"/>
    <s v="BB"/>
    <n v="95"/>
    <n v="855"/>
  </r>
  <r>
    <n v="9091"/>
    <x v="200"/>
    <s v="Lickoova"/>
    <x v="24"/>
    <x v="1"/>
    <s v="ADATA S805"/>
    <n v="10"/>
    <d v="2012-02-14T00:00:00"/>
    <s v="BA"/>
    <n v="82"/>
    <n v="820"/>
  </r>
  <r>
    <n v="9092"/>
    <x v="13"/>
    <s v="Hurdalek"/>
    <x v="13"/>
    <x v="0"/>
    <s v="Western Digital Red 2000GB"/>
    <n v="3"/>
    <d v="2012-02-29T00:00:00"/>
    <s v="ZA"/>
    <n v="87"/>
    <n v="261"/>
  </r>
  <r>
    <n v="9093"/>
    <x v="18"/>
    <s v="Kabar"/>
    <x v="20"/>
    <x v="0"/>
    <s v="Fujitsu 3.5 1000 GB"/>
    <n v="10"/>
    <d v="2012-07-01T00:00:00"/>
    <s v="ZA"/>
    <n v="89"/>
    <n v="890"/>
  </r>
  <r>
    <n v="9094"/>
    <x v="287"/>
    <s v="Cipciar"/>
    <x v="2"/>
    <x v="2"/>
    <s v="Kingston HyperX 3K SSD 120GB"/>
    <n v="8"/>
    <d v="2012-01-17T00:00:00"/>
    <s v="KE"/>
    <n v="93"/>
    <n v="744"/>
  </r>
  <r>
    <n v="9095"/>
    <x v="247"/>
    <s v="Morhardova"/>
    <x v="77"/>
    <x v="3"/>
    <s v="ZEPPELIN 8GB DDR3 GOLD"/>
    <n v="1"/>
    <d v="2012-04-27T00:00:00"/>
    <s v="BB"/>
    <n v="87"/>
    <n v="87"/>
  </r>
  <r>
    <n v="9096"/>
    <x v="262"/>
    <s v="Dtuka"/>
    <x v="54"/>
    <x v="2"/>
    <s v="OCZ Agaility 3 Series 120GB"/>
    <n v="6"/>
    <d v="2012-05-29T00:00:00"/>
    <s v="ZA"/>
    <n v="76"/>
    <n v="456"/>
  </r>
  <r>
    <n v="9097"/>
    <x v="200"/>
    <s v="Nemcokova"/>
    <x v="50"/>
    <x v="2"/>
    <s v="Kingston SSDNow V +200 240GB"/>
    <n v="3"/>
    <d v="2012-05-20T00:00:00"/>
    <s v="BA"/>
    <n v="75"/>
    <n v="225"/>
  </r>
  <r>
    <n v="9098"/>
    <x v="196"/>
    <s v="Pierceova"/>
    <x v="69"/>
    <x v="0"/>
    <s v="Western Digital Caviar Green 500GB"/>
    <n v="10"/>
    <d v="2012-11-26T00:00:00"/>
    <s v="KE"/>
    <n v="84"/>
    <n v="840"/>
  </r>
  <r>
    <n v="9099"/>
    <x v="34"/>
    <s v="Benc"/>
    <x v="45"/>
    <x v="1"/>
    <s v="ADATA C008"/>
    <n v="11"/>
    <d v="2012-10-06T00:00:00"/>
    <s v="BB"/>
    <n v="83"/>
    <n v="913"/>
  </r>
  <r>
    <n v="9100"/>
    <x v="78"/>
    <s v="Petljanskaova"/>
    <x v="32"/>
    <x v="2"/>
    <s v="OCZ Octane 128GB"/>
    <n v="6"/>
    <d v="2012-07-02T00:00:00"/>
    <s v="PP"/>
    <n v="82"/>
    <n v="492"/>
  </r>
  <r>
    <n v="9101"/>
    <x v="301"/>
    <s v="Bukovsky"/>
    <x v="27"/>
    <x v="0"/>
    <s v="Segate Constellation ES 1000GB"/>
    <n v="5"/>
    <d v="2012-02-12T00:00:00"/>
    <s v="MA"/>
    <n v="99"/>
    <n v="495"/>
  </r>
  <r>
    <n v="9102"/>
    <x v="243"/>
    <s v="Andreansky"/>
    <x v="76"/>
    <x v="0"/>
    <s v="Western Digital Red 1000GB"/>
    <n v="1"/>
    <d v="2012-01-23T00:00:00"/>
    <s v="BB"/>
    <n v="76"/>
    <n v="76"/>
  </r>
  <r>
    <n v="9103"/>
    <x v="299"/>
    <s v="Mangoldova"/>
    <x v="11"/>
    <x v="0"/>
    <s v="Segate Barracuda Green 1000GB"/>
    <n v="5"/>
    <d v="2012-06-21T00:00:00"/>
    <s v="BB"/>
    <n v="78"/>
    <n v="390"/>
  </r>
  <r>
    <n v="9104"/>
    <x v="338"/>
    <s v="Cipka"/>
    <x v="23"/>
    <x v="3"/>
    <s v="Patriot 8GB DDR3 CL9 G2 Series"/>
    <n v="14"/>
    <d v="2012-12-16T00:00:00"/>
    <s v="BA"/>
    <n v="95"/>
    <n v="1330"/>
  </r>
  <r>
    <n v="9105"/>
    <x v="263"/>
    <s v="Ocelova"/>
    <x v="5"/>
    <x v="2"/>
    <s v="OCZ Petrol Series 64GB"/>
    <n v="9"/>
    <d v="2012-01-03T00:00:00"/>
    <s v="BA"/>
    <n v="98"/>
    <n v="882"/>
  </r>
  <r>
    <n v="9106"/>
    <x v="377"/>
    <s v="Maculaova"/>
    <x v="75"/>
    <x v="0"/>
    <s v="Fujitsu 3.5 500GB"/>
    <n v="5"/>
    <d v="2012-09-20T00:00:00"/>
    <s v="MA"/>
    <n v="92"/>
    <n v="460"/>
  </r>
  <r>
    <n v="9107"/>
    <x v="246"/>
    <s v="Anjel"/>
    <x v="34"/>
    <x v="1"/>
    <s v="ADATA S107"/>
    <n v="3"/>
    <d v="2012-08-06T00:00:00"/>
    <s v="BB"/>
    <n v="77"/>
    <n v="231"/>
  </r>
  <r>
    <n v="9108"/>
    <x v="345"/>
    <s v="Andreansky"/>
    <x v="49"/>
    <x v="0"/>
    <s v="Segate Barracuda Green 1000GB"/>
    <n v="4"/>
    <d v="2012-07-18T00:00:00"/>
    <s v="BA"/>
    <n v="76"/>
    <n v="304"/>
  </r>
  <r>
    <n v="9109"/>
    <x v="200"/>
    <s v="Moravcikova"/>
    <x v="71"/>
    <x v="1"/>
    <s v="ADATA C008"/>
    <n v="4"/>
    <d v="2012-03-24T00:00:00"/>
    <s v="MA"/>
    <n v="78"/>
    <n v="312"/>
  </r>
  <r>
    <n v="9110"/>
    <x v="142"/>
    <s v="Kalasky"/>
    <x v="33"/>
    <x v="3"/>
    <s v="Crucial 4GB DDR3 CL9"/>
    <n v="2"/>
    <d v="2012-07-16T00:00:00"/>
    <s v="ZA"/>
    <n v="100"/>
    <n v="200"/>
  </r>
  <r>
    <n v="9111"/>
    <x v="218"/>
    <s v="Kodric"/>
    <x v="50"/>
    <x v="1"/>
    <s v="ADATA S102 PRO"/>
    <n v="7"/>
    <d v="2012-06-29T00:00:00"/>
    <s v="ZA"/>
    <n v="99"/>
    <n v="693"/>
  </r>
  <r>
    <n v="9112"/>
    <x v="113"/>
    <s v="Bacusan"/>
    <x v="9"/>
    <x v="2"/>
    <s v="Intel 330 120GB"/>
    <n v="12"/>
    <d v="2012-09-29T00:00:00"/>
    <s v="PP"/>
    <n v="88"/>
    <n v="1056"/>
  </r>
  <r>
    <n v="9113"/>
    <x v="79"/>
    <s v="Kristekova"/>
    <x v="71"/>
    <x v="3"/>
    <s v="Crucial 8GB DDR3 CL9 Ballistix"/>
    <n v="5"/>
    <d v="2012-08-01T00:00:00"/>
    <s v="ZA"/>
    <n v="76"/>
    <n v="380"/>
  </r>
  <r>
    <n v="9114"/>
    <x v="42"/>
    <s v="Duhan"/>
    <x v="43"/>
    <x v="1"/>
    <s v="SanDisk Cruzer Extreme"/>
    <n v="14"/>
    <d v="2012-09-13T00:00:00"/>
    <s v="BA"/>
    <n v="76"/>
    <n v="1064"/>
  </r>
  <r>
    <n v="9115"/>
    <x v="200"/>
    <s v="Kubosova"/>
    <x v="78"/>
    <x v="1"/>
    <s v="Sandisk Cruzer Retail"/>
    <n v="4"/>
    <d v="2012-10-29T00:00:00"/>
    <s v="ZA"/>
    <n v="84"/>
    <n v="336"/>
  </r>
  <r>
    <n v="9116"/>
    <x v="341"/>
    <s v="Kovalik"/>
    <x v="48"/>
    <x v="1"/>
    <s v="ADATA C008"/>
    <n v="2"/>
    <d v="2012-10-25T00:00:00"/>
    <s v="BA"/>
    <n v="87"/>
    <n v="174"/>
  </r>
  <r>
    <n v="9117"/>
    <x v="239"/>
    <s v="Marianekova"/>
    <x v="23"/>
    <x v="0"/>
    <s v="Western Digital Red 2000GB"/>
    <n v="15"/>
    <d v="2012-03-09T00:00:00"/>
    <s v="PP"/>
    <n v="94"/>
    <n v="1410"/>
  </r>
  <r>
    <n v="9118"/>
    <x v="260"/>
    <s v="Kosius"/>
    <x v="63"/>
    <x v="3"/>
    <s v="Corsair 8GB DD3 CL10 Vengeance"/>
    <n v="12"/>
    <d v="2012-12-11T00:00:00"/>
    <s v="MA"/>
    <n v="79"/>
    <n v="948"/>
  </r>
  <r>
    <n v="9119"/>
    <x v="347"/>
    <s v="Mindtakova"/>
    <x v="66"/>
    <x v="3"/>
    <s v="ZEPPELIN 8GB DDR3 GOLD"/>
    <n v="8"/>
    <d v="2012-12-12T00:00:00"/>
    <s v="BA"/>
    <n v="94"/>
    <n v="752"/>
  </r>
  <r>
    <n v="9120"/>
    <x v="317"/>
    <s v="Medeova"/>
    <x v="77"/>
    <x v="3"/>
    <s v="ADATA 8GB DDR CL9"/>
    <n v="2"/>
    <d v="2012-05-24T00:00:00"/>
    <s v="BB"/>
    <n v="86"/>
    <n v="172"/>
  </r>
  <r>
    <n v="9121"/>
    <x v="171"/>
    <s v="Martinecova"/>
    <x v="34"/>
    <x v="3"/>
    <s v="Patriot 8GB DDR3 CL9 G2 Series"/>
    <n v="15"/>
    <d v="2012-09-26T00:00:00"/>
    <s v="BA"/>
    <n v="92"/>
    <n v="1380"/>
  </r>
  <r>
    <n v="9122"/>
    <x v="357"/>
    <s v="Kachnic"/>
    <x v="51"/>
    <x v="0"/>
    <s v="Fujitsu 3.5 500GB"/>
    <n v="13"/>
    <d v="2012-11-21T00:00:00"/>
    <s v="KE"/>
    <n v="91"/>
    <n v="1183"/>
  </r>
  <r>
    <n v="9123"/>
    <x v="57"/>
    <s v="Haviar"/>
    <x v="14"/>
    <x v="3"/>
    <s v="Corsair 8GB DDR3 CL9 XMS3"/>
    <n v="7"/>
    <d v="2012-01-19T00:00:00"/>
    <s v="ZA"/>
    <n v="97"/>
    <n v="679"/>
  </r>
  <r>
    <n v="9124"/>
    <x v="170"/>
    <s v="Kubisova"/>
    <x v="7"/>
    <x v="0"/>
    <s v="Segate SV35 2000GB"/>
    <n v="14"/>
    <d v="2012-03-18T00:00:00"/>
    <s v="PP"/>
    <n v="95"/>
    <n v="1330"/>
  </r>
  <r>
    <n v="9125"/>
    <x v="112"/>
    <s v="Kuntzlerova"/>
    <x v="66"/>
    <x v="1"/>
    <s v="Sandisk Cruzer Backup"/>
    <n v="11"/>
    <d v="2012-05-20T00:00:00"/>
    <s v="BA"/>
    <n v="99"/>
    <n v="1089"/>
  </r>
  <r>
    <n v="9126"/>
    <x v="187"/>
    <s v="Betka"/>
    <x v="54"/>
    <x v="3"/>
    <s v="Corsair 8GB DDR3 CL9 XMS3"/>
    <n v="12"/>
    <d v="2012-12-04T00:00:00"/>
    <s v="BB"/>
    <n v="84"/>
    <n v="1008"/>
  </r>
  <r>
    <n v="9127"/>
    <x v="175"/>
    <s v="Mlynarcikova"/>
    <x v="56"/>
    <x v="3"/>
    <s v="Patriot 4GB DDR3 Signature Line"/>
    <n v="6"/>
    <d v="2012-01-04T00:00:00"/>
    <s v="BB"/>
    <n v="76"/>
    <n v="456"/>
  </r>
  <r>
    <n v="9128"/>
    <x v="2"/>
    <s v="Mikusova"/>
    <x v="64"/>
    <x v="3"/>
    <s v="Patriot 4GB DDR3 CL9 Viper 3"/>
    <n v="10"/>
    <d v="2012-07-17T00:00:00"/>
    <s v="MA"/>
    <n v="93"/>
    <n v="930"/>
  </r>
  <r>
    <n v="9129"/>
    <x v="206"/>
    <s v="Mindtakova"/>
    <x v="58"/>
    <x v="0"/>
    <s v="Segate Barracuda 7200.12 2000GB"/>
    <n v="11"/>
    <d v="2012-12-02T00:00:00"/>
    <s v="BA"/>
    <n v="88"/>
    <n v="968"/>
  </r>
  <r>
    <n v="9130"/>
    <x v="84"/>
    <s v="Mitickyova"/>
    <x v="52"/>
    <x v="2"/>
    <s v="ADATA SX900 XPG 128GB"/>
    <n v="11"/>
    <d v="2012-04-29T00:00:00"/>
    <s v="PP"/>
    <n v="75"/>
    <n v="825"/>
  </r>
  <r>
    <n v="9131"/>
    <x v="371"/>
    <s v="Kubosova"/>
    <x v="32"/>
    <x v="0"/>
    <s v="Western Digital Caviar Black 500GB"/>
    <n v="8"/>
    <d v="2012-11-11T00:00:00"/>
    <s v="KE"/>
    <n v="95"/>
    <n v="760"/>
  </r>
  <r>
    <n v="9132"/>
    <x v="205"/>
    <s v="Lojkovicova"/>
    <x v="20"/>
    <x v="3"/>
    <s v="Patriot 4GB DDR3 Signature Line"/>
    <n v="4"/>
    <d v="2012-06-13T00:00:00"/>
    <s v="MA"/>
    <n v="88"/>
    <n v="352"/>
  </r>
  <r>
    <n v="9133"/>
    <x v="284"/>
    <s v="Pohorelecova"/>
    <x v="32"/>
    <x v="0"/>
    <s v="Western Digital Caviar Green 2000GB"/>
    <n v="8"/>
    <d v="2012-02-29T00:00:00"/>
    <s v="BB"/>
    <n v="79"/>
    <n v="632"/>
  </r>
  <r>
    <n v="9134"/>
    <x v="205"/>
    <s v="Novacekova"/>
    <x v="42"/>
    <x v="3"/>
    <s v="ZEPPELIN 8GB DDR3 GOLD"/>
    <n v="1"/>
    <d v="2012-10-02T00:00:00"/>
    <s v="ZA"/>
    <n v="80"/>
    <n v="80"/>
  </r>
  <r>
    <n v="9135"/>
    <x v="322"/>
    <s v="Horvath"/>
    <x v="1"/>
    <x v="2"/>
    <s v="OCZ Agaility 3 Series 120GB"/>
    <n v="11"/>
    <d v="2012-08-08T00:00:00"/>
    <s v="BA"/>
    <n v="85"/>
    <n v="935"/>
  </r>
  <r>
    <n v="9136"/>
    <x v="371"/>
    <s v="Okruhlicaova"/>
    <x v="69"/>
    <x v="2"/>
    <s v="OCZ Synapse Cache 128GB"/>
    <n v="4"/>
    <d v="2012-12-14T00:00:00"/>
    <s v="BA"/>
    <n v="84"/>
    <n v="336"/>
  </r>
  <r>
    <n v="9137"/>
    <x v="156"/>
    <s v="Korbel"/>
    <x v="48"/>
    <x v="2"/>
    <s v="ADATA S511E 60GB"/>
    <n v="8"/>
    <d v="2012-02-04T00:00:00"/>
    <s v="PP"/>
    <n v="92"/>
    <n v="736"/>
  </r>
  <r>
    <n v="9138"/>
    <x v="306"/>
    <s v="Krenickyova"/>
    <x v="57"/>
    <x v="0"/>
    <s v="Western Digital Caviar AV Green Power 2000GB"/>
    <n v="9"/>
    <d v="2012-07-09T00:00:00"/>
    <s v="MA"/>
    <n v="94"/>
    <n v="846"/>
  </r>
  <r>
    <n v="9139"/>
    <x v="385"/>
    <s v="Nemethova"/>
    <x v="40"/>
    <x v="2"/>
    <s v="OCZ Vertex 3 Series 120GB"/>
    <n v="5"/>
    <d v="2012-12-05T00:00:00"/>
    <s v="KE"/>
    <n v="98"/>
    <n v="490"/>
  </r>
  <r>
    <n v="9140"/>
    <x v="127"/>
    <s v="Juracek"/>
    <x v="53"/>
    <x v="0"/>
    <s v="Western Digital Caviar Black 500GB"/>
    <n v="4"/>
    <d v="2012-08-05T00:00:00"/>
    <s v="ZA"/>
    <n v="84"/>
    <n v="336"/>
  </r>
  <r>
    <n v="9141"/>
    <x v="64"/>
    <s v="Adamec"/>
    <x v="41"/>
    <x v="3"/>
    <s v="Patriot 8GB DDR3 CL10 Viper 3"/>
    <n v="5"/>
    <d v="2012-09-09T00:00:00"/>
    <s v="BA"/>
    <n v="91"/>
    <n v="455"/>
  </r>
  <r>
    <n v="9142"/>
    <x v="328"/>
    <s v="Bartek"/>
    <x v="66"/>
    <x v="0"/>
    <s v="Western Digital Caviar Green 2000GB"/>
    <n v="14"/>
    <d v="2012-07-16T00:00:00"/>
    <s v="ZA"/>
    <n v="87"/>
    <n v="1218"/>
  </r>
  <r>
    <n v="9143"/>
    <x v="340"/>
    <s v="Piliarkinova"/>
    <x v="18"/>
    <x v="2"/>
    <s v="OCZ Petrol Series 64GB"/>
    <n v="3"/>
    <d v="2012-10-27T00:00:00"/>
    <s v="BB"/>
    <n v="76"/>
    <n v="228"/>
  </r>
  <r>
    <n v="9144"/>
    <x v="4"/>
    <s v="Bansky"/>
    <x v="2"/>
    <x v="2"/>
    <s v="OCZ Synapse Cache 128GB"/>
    <n v="7"/>
    <d v="2012-07-29T00:00:00"/>
    <s v="PP"/>
    <n v="89"/>
    <n v="623"/>
  </r>
  <r>
    <n v="9145"/>
    <x v="231"/>
    <s v="Klein"/>
    <x v="57"/>
    <x v="0"/>
    <s v="Fujitsu 3.5 1000 GB"/>
    <n v="2"/>
    <d v="2012-03-04T00:00:00"/>
    <s v="ZA"/>
    <n v="75"/>
    <n v="150"/>
  </r>
  <r>
    <n v="9146"/>
    <x v="195"/>
    <s v="Howard"/>
    <x v="76"/>
    <x v="1"/>
    <s v="SanDisk FlashPen-Cruzer Slice"/>
    <n v="10"/>
    <d v="2012-09-09T00:00:00"/>
    <s v="KE"/>
    <n v="79"/>
    <n v="790"/>
  </r>
  <r>
    <n v="9147"/>
    <x v="68"/>
    <s v="Citmar"/>
    <x v="21"/>
    <x v="1"/>
    <s v="ADATA S107"/>
    <n v="9"/>
    <d v="2012-03-26T00:00:00"/>
    <s v="BB"/>
    <n v="92"/>
    <n v="828"/>
  </r>
  <r>
    <n v="9148"/>
    <x v="85"/>
    <s v="Kubackyova"/>
    <x v="43"/>
    <x v="1"/>
    <s v="ADATA UV100"/>
    <n v="2"/>
    <d v="2012-05-02T00:00:00"/>
    <s v="ZA"/>
    <n v="77"/>
    <n v="154"/>
  </r>
  <r>
    <n v="9149"/>
    <x v="178"/>
    <s v="Herman"/>
    <x v="25"/>
    <x v="0"/>
    <s v="Fujitsu 3.5 1000 GB"/>
    <n v="8"/>
    <d v="2012-07-21T00:00:00"/>
    <s v="KE"/>
    <n v="78"/>
    <n v="624"/>
  </r>
  <r>
    <n v="9150"/>
    <x v="37"/>
    <s v="Nahlovskyova"/>
    <x v="56"/>
    <x v="1"/>
    <s v="SanDisk Cruzer Blade"/>
    <n v="5"/>
    <d v="2012-02-25T00:00:00"/>
    <s v="KE"/>
    <n v="94"/>
    <n v="470"/>
  </r>
  <r>
    <n v="9151"/>
    <x v="329"/>
    <s v="Franzgreb"/>
    <x v="19"/>
    <x v="2"/>
    <s v="OCZ Synapse Cache 128GB"/>
    <n v="12"/>
    <d v="2012-11-25T00:00:00"/>
    <s v="KE"/>
    <n v="90"/>
    <n v="1080"/>
  </r>
  <r>
    <n v="9152"/>
    <x v="315"/>
    <s v="Liptakova"/>
    <x v="79"/>
    <x v="2"/>
    <s v="ADATA S511E 60GB"/>
    <n v="11"/>
    <d v="2012-09-09T00:00:00"/>
    <s v="PP"/>
    <n v="88"/>
    <n v="968"/>
  </r>
  <r>
    <n v="9153"/>
    <x v="332"/>
    <s v="Mihalaova"/>
    <x v="50"/>
    <x v="2"/>
    <s v="OCZ Vertex 3 MAX IOPS Series 240GB"/>
    <n v="15"/>
    <d v="2012-10-11T00:00:00"/>
    <s v="BA"/>
    <n v="82"/>
    <n v="1230"/>
  </r>
  <r>
    <n v="9154"/>
    <x v="174"/>
    <s v="Kupcokova"/>
    <x v="50"/>
    <x v="0"/>
    <s v="Western Digital Caviar Blue 1000GB"/>
    <n v="4"/>
    <d v="2012-09-21T00:00:00"/>
    <s v="MA"/>
    <n v="90"/>
    <n v="360"/>
  </r>
  <r>
    <n v="9155"/>
    <x v="105"/>
    <s v="Banik"/>
    <x v="32"/>
    <x v="3"/>
    <s v="Patriot 8GB DDR3 CL9 G2 Series"/>
    <n v="7"/>
    <d v="2012-09-14T00:00:00"/>
    <s v="ZA"/>
    <n v="81"/>
    <n v="567"/>
  </r>
  <r>
    <n v="9156"/>
    <x v="257"/>
    <s v="Drga"/>
    <x v="66"/>
    <x v="1"/>
    <s v="SanDisk Cruzer Blade"/>
    <n v="10"/>
    <d v="2012-08-23T00:00:00"/>
    <s v="ZA"/>
    <n v="99"/>
    <n v="990"/>
  </r>
  <r>
    <n v="9157"/>
    <x v="189"/>
    <s v="Pliestikova"/>
    <x v="65"/>
    <x v="3"/>
    <s v="Crucial 8GB DDR3 CL9 Ballistix"/>
    <n v="12"/>
    <d v="2012-04-03T00:00:00"/>
    <s v="ZA"/>
    <n v="82"/>
    <n v="984"/>
  </r>
  <r>
    <n v="9158"/>
    <x v="164"/>
    <s v="Fasko"/>
    <x v="13"/>
    <x v="3"/>
    <s v="Kingston 4GB DDR3 CL9 EEC"/>
    <n v="7"/>
    <d v="2012-11-13T00:00:00"/>
    <s v="ZA"/>
    <n v="78"/>
    <n v="546"/>
  </r>
  <r>
    <n v="9159"/>
    <x v="47"/>
    <s v="Bursa"/>
    <x v="27"/>
    <x v="1"/>
    <s v="ADATA C906"/>
    <n v="1"/>
    <d v="2012-02-05T00:00:00"/>
    <s v="MA"/>
    <n v="83"/>
    <n v="83"/>
  </r>
  <r>
    <n v="9160"/>
    <x v="369"/>
    <s v="Kochan"/>
    <x v="39"/>
    <x v="0"/>
    <s v="Western Digital Red 1000GB"/>
    <n v="6"/>
    <d v="2012-05-28T00:00:00"/>
    <s v="BA"/>
    <n v="85"/>
    <n v="510"/>
  </r>
  <r>
    <n v="9161"/>
    <x v="329"/>
    <s v="Knazik"/>
    <x v="62"/>
    <x v="3"/>
    <s v="Patriot 4GB DDR3 CL9 Viper 3"/>
    <n v="5"/>
    <d v="2012-12-02T00:00:00"/>
    <s v="PP"/>
    <n v="87"/>
    <n v="435"/>
  </r>
  <r>
    <n v="9162"/>
    <x v="364"/>
    <s v="Nezbedova"/>
    <x v="0"/>
    <x v="3"/>
    <s v="Patriot 8GB DDR3 CL9 G2 Series"/>
    <n v="2"/>
    <d v="2012-12-07T00:00:00"/>
    <s v="BB"/>
    <n v="97"/>
    <n v="194"/>
  </r>
  <r>
    <n v="9163"/>
    <x v="148"/>
    <s v="Kotrik"/>
    <x v="8"/>
    <x v="0"/>
    <s v="Western Digital VelociRaptor 1000GB"/>
    <n v="2"/>
    <d v="2012-01-03T00:00:00"/>
    <s v="KE"/>
    <n v="82"/>
    <n v="164"/>
  </r>
  <r>
    <n v="9164"/>
    <x v="319"/>
    <s v="Luceova"/>
    <x v="69"/>
    <x v="3"/>
    <s v="Kingston 4GB DDR3 CL9 STD0"/>
    <n v="13"/>
    <d v="2012-09-29T00:00:00"/>
    <s v="BA"/>
    <n v="89"/>
    <n v="1157"/>
  </r>
  <r>
    <n v="9165"/>
    <x v="38"/>
    <s v="Patusova"/>
    <x v="43"/>
    <x v="3"/>
    <s v="Crucial 8GB DDR3 CL9 Ballistix"/>
    <n v="9"/>
    <d v="2012-06-22T00:00:00"/>
    <s v="ZA"/>
    <n v="88"/>
    <n v="792"/>
  </r>
  <r>
    <n v="9166"/>
    <x v="326"/>
    <s v="Javorsky"/>
    <x v="73"/>
    <x v="3"/>
    <s v="Crucial 8GB DDR3 CL9 Ballistix"/>
    <n v="9"/>
    <d v="2012-08-29T00:00:00"/>
    <s v="MA"/>
    <n v="90"/>
    <n v="810"/>
  </r>
  <r>
    <n v="9167"/>
    <x v="84"/>
    <s v="Gasperan"/>
    <x v="11"/>
    <x v="3"/>
    <s v="Kingston 4GB DDR3 CL9 STD0"/>
    <n v="4"/>
    <d v="2012-07-26T00:00:00"/>
    <s v="KE"/>
    <n v="79"/>
    <n v="316"/>
  </r>
  <r>
    <n v="9168"/>
    <x v="163"/>
    <s v="Benus"/>
    <x v="58"/>
    <x v="3"/>
    <s v="Crucial 8GB DDR3 CL9 Ballistix"/>
    <n v="13"/>
    <d v="2012-12-15T00:00:00"/>
    <s v="BB"/>
    <n v="96"/>
    <n v="1248"/>
  </r>
  <r>
    <n v="9169"/>
    <x v="23"/>
    <s v="Pilatova"/>
    <x v="17"/>
    <x v="1"/>
    <s v="Sandisk Cruzer Retail"/>
    <n v="5"/>
    <d v="2012-04-29T00:00:00"/>
    <s v="PP"/>
    <n v="88"/>
    <n v="440"/>
  </r>
  <r>
    <n v="9170"/>
    <x v="306"/>
    <s v="Mikovinyova"/>
    <x v="28"/>
    <x v="0"/>
    <s v="Western Digital Caviar Green 1000GB"/>
    <n v="4"/>
    <d v="2012-06-17T00:00:00"/>
    <s v="ZA"/>
    <n v="89"/>
    <n v="356"/>
  </r>
  <r>
    <n v="9171"/>
    <x v="157"/>
    <s v="Argesheimer"/>
    <x v="20"/>
    <x v="3"/>
    <s v="Corsair 4GB DDR3 XMS3"/>
    <n v="10"/>
    <d v="2012-08-02T00:00:00"/>
    <s v="BB"/>
    <n v="88"/>
    <n v="880"/>
  </r>
  <r>
    <n v="9172"/>
    <x v="102"/>
    <s v="Lojkovicova"/>
    <x v="50"/>
    <x v="3"/>
    <s v="Corsair 4GB DDR3 XMS3"/>
    <n v="10"/>
    <d v="2012-05-25T00:00:00"/>
    <s v="MA"/>
    <n v="88"/>
    <n v="880"/>
  </r>
  <r>
    <n v="9173"/>
    <x v="204"/>
    <s v="Kubizniakova"/>
    <x v="11"/>
    <x v="3"/>
    <s v="Crucial 4GB DDR3 CL9"/>
    <n v="4"/>
    <d v="2012-08-05T00:00:00"/>
    <s v="PP"/>
    <n v="96"/>
    <n v="384"/>
  </r>
  <r>
    <n v="9174"/>
    <x v="96"/>
    <s v="Kadecky"/>
    <x v="79"/>
    <x v="3"/>
    <s v="Crucial 4GB DDR3 CL9"/>
    <n v="5"/>
    <d v="2012-06-27T00:00:00"/>
    <s v="BB"/>
    <n v="90"/>
    <n v="450"/>
  </r>
  <r>
    <n v="9175"/>
    <x v="91"/>
    <s v="Brecka"/>
    <x v="5"/>
    <x v="0"/>
    <s v="Segate Constellation ES.2 2000GB"/>
    <n v="7"/>
    <d v="2012-07-13T00:00:00"/>
    <s v="BB"/>
    <n v="85"/>
    <n v="595"/>
  </r>
  <r>
    <n v="9176"/>
    <x v="54"/>
    <s v="Kosiciar"/>
    <x v="31"/>
    <x v="3"/>
    <s v="Kingston 4GB DDR3 CL9 EEC"/>
    <n v="15"/>
    <d v="2012-05-15T00:00:00"/>
    <s v="KE"/>
    <n v="88"/>
    <n v="1320"/>
  </r>
  <r>
    <n v="9177"/>
    <x v="141"/>
    <s v="Kieffer"/>
    <x v="28"/>
    <x v="0"/>
    <s v="Western Digital Red 1000GB"/>
    <n v="14"/>
    <d v="2012-10-28T00:00:00"/>
    <s v="ZA"/>
    <n v="97"/>
    <n v="1358"/>
  </r>
  <r>
    <n v="9178"/>
    <x v="83"/>
    <s v="Bandura"/>
    <x v="75"/>
    <x v="3"/>
    <s v="Patriot 4GB DDR3 CL9 Viper 3"/>
    <n v="5"/>
    <d v="2012-05-20T00:00:00"/>
    <s v="MA"/>
    <n v="76"/>
    <n v="380"/>
  </r>
  <r>
    <n v="9179"/>
    <x v="260"/>
    <s v="Chamar"/>
    <x v="7"/>
    <x v="1"/>
    <s v="ADATA S102 PRO"/>
    <n v="3"/>
    <d v="2012-01-02T00:00:00"/>
    <s v="KE"/>
    <n v="81"/>
    <n v="243"/>
  </r>
  <r>
    <n v="9180"/>
    <x v="197"/>
    <s v="Kupcokova"/>
    <x v="42"/>
    <x v="2"/>
    <s v="Intel 520 120GB"/>
    <n v="12"/>
    <d v="2012-03-12T00:00:00"/>
    <s v="ZA"/>
    <n v="90"/>
    <n v="1080"/>
  </r>
  <r>
    <n v="9181"/>
    <x v="331"/>
    <s v="Noellnerova"/>
    <x v="78"/>
    <x v="3"/>
    <s v="ADATA 8GB DDR CL9"/>
    <n v="2"/>
    <d v="2012-07-22T00:00:00"/>
    <s v="KE"/>
    <n v="93"/>
    <n v="186"/>
  </r>
  <r>
    <n v="9182"/>
    <x v="49"/>
    <s v="Mitkoova"/>
    <x v="8"/>
    <x v="2"/>
    <s v="Kingston SSDNow V +200 60GB"/>
    <n v="8"/>
    <d v="2012-11-22T00:00:00"/>
    <s v="BB"/>
    <n v="80"/>
    <n v="640"/>
  </r>
  <r>
    <n v="9183"/>
    <x v="102"/>
    <s v="Mindtakova"/>
    <x v="31"/>
    <x v="3"/>
    <s v="Patriot 8GB DDR3 CL9 G2 Series"/>
    <n v="12"/>
    <d v="2012-06-15T00:00:00"/>
    <s v="MA"/>
    <n v="96"/>
    <n v="1152"/>
  </r>
  <r>
    <n v="9184"/>
    <x v="368"/>
    <s v="Mojcakova"/>
    <x v="19"/>
    <x v="3"/>
    <s v="ADATA 8GB DDR CL9"/>
    <n v="14"/>
    <d v="2012-01-20T00:00:00"/>
    <s v="BA"/>
    <n v="83"/>
    <n v="1162"/>
  </r>
  <r>
    <n v="9185"/>
    <x v="374"/>
    <s v="Mokosova"/>
    <x v="55"/>
    <x v="2"/>
    <s v="OCZ Vertex 3 Series 120GB"/>
    <n v="9"/>
    <d v="2012-11-24T00:00:00"/>
    <s v="PP"/>
    <n v="91"/>
    <n v="819"/>
  </r>
  <r>
    <n v="9186"/>
    <x v="71"/>
    <s v="Hosek"/>
    <x v="16"/>
    <x v="1"/>
    <s v="SanDisk Cruzer Extreme"/>
    <n v="8"/>
    <d v="2012-08-01T00:00:00"/>
    <s v="PP"/>
    <n v="76"/>
    <n v="608"/>
  </r>
  <r>
    <n v="9187"/>
    <x v="70"/>
    <s v="Husenica"/>
    <x v="21"/>
    <x v="2"/>
    <s v="OCZ Vertex 4 Series 64GB"/>
    <n v="14"/>
    <d v="2012-01-29T00:00:00"/>
    <s v="BA"/>
    <n v="84"/>
    <n v="1176"/>
  </r>
  <r>
    <n v="9188"/>
    <x v="223"/>
    <s v="Oberhauserova"/>
    <x v="50"/>
    <x v="2"/>
    <s v="OCZ Vertex 4 Series 64GB"/>
    <n v="15"/>
    <d v="2012-08-06T00:00:00"/>
    <s v="BA"/>
    <n v="94"/>
    <n v="1410"/>
  </r>
  <r>
    <n v="9189"/>
    <x v="200"/>
    <s v="Pekarova"/>
    <x v="66"/>
    <x v="3"/>
    <s v="Patriot 8GB DDR3 CL9 G2 Series"/>
    <n v="9"/>
    <d v="2012-10-03T00:00:00"/>
    <s v="BA"/>
    <n v="88"/>
    <n v="792"/>
  </r>
  <r>
    <n v="9190"/>
    <x v="178"/>
    <s v="Gasparovic"/>
    <x v="8"/>
    <x v="0"/>
    <s v="Segate Barracuda XT 2000GB"/>
    <n v="4"/>
    <d v="2012-11-06T00:00:00"/>
    <s v="KE"/>
    <n v="79"/>
    <n v="316"/>
  </r>
  <r>
    <n v="9191"/>
    <x v="90"/>
    <s v="Nikolaidesova"/>
    <x v="35"/>
    <x v="2"/>
    <s v="Kingston SSDNow V +200 240GB"/>
    <n v="6"/>
    <d v="2012-02-09T00:00:00"/>
    <s v="ZA"/>
    <n v="99"/>
    <n v="594"/>
  </r>
  <r>
    <n v="9192"/>
    <x v="276"/>
    <s v="Paffova"/>
    <x v="25"/>
    <x v="2"/>
    <s v="ADATA S510 60GB"/>
    <n v="5"/>
    <d v="2012-11-07T00:00:00"/>
    <s v="BA"/>
    <n v="87"/>
    <n v="435"/>
  </r>
  <r>
    <n v="9193"/>
    <x v="47"/>
    <s v="Ionadi"/>
    <x v="69"/>
    <x v="1"/>
    <s v="Verbatim Store n Go Executive"/>
    <n v="6"/>
    <d v="2012-11-07T00:00:00"/>
    <s v="PP"/>
    <n v="90"/>
    <n v="540"/>
  </r>
  <r>
    <n v="9194"/>
    <x v="303"/>
    <s v="Kotyra"/>
    <x v="2"/>
    <x v="3"/>
    <s v="Corsair 8GB DDR3 CL9 XMS3"/>
    <n v="9"/>
    <d v="2012-01-11T00:00:00"/>
    <s v="BB"/>
    <n v="85"/>
    <n v="765"/>
  </r>
  <r>
    <n v="9195"/>
    <x v="168"/>
    <s v="Pampurikova"/>
    <x v="46"/>
    <x v="3"/>
    <s v="Corsair 4GB DDR3 XMS3"/>
    <n v="11"/>
    <d v="2012-07-06T00:00:00"/>
    <s v="BA"/>
    <n v="97"/>
    <n v="1067"/>
  </r>
  <r>
    <n v="9196"/>
    <x v="48"/>
    <s v="Gasperan"/>
    <x v="71"/>
    <x v="0"/>
    <s v="Segate SV35 2000GB"/>
    <n v="14"/>
    <d v="2012-08-25T00:00:00"/>
    <s v="MA"/>
    <n v="86"/>
    <n v="1204"/>
  </r>
  <r>
    <n v="9197"/>
    <x v="170"/>
    <s v="Magicova"/>
    <x v="45"/>
    <x v="1"/>
    <s v="ADATA S805"/>
    <n v="14"/>
    <d v="2012-06-12T00:00:00"/>
    <s v="PP"/>
    <n v="82"/>
    <n v="1148"/>
  </r>
  <r>
    <n v="9198"/>
    <x v="269"/>
    <s v="Maczova"/>
    <x v="51"/>
    <x v="1"/>
    <s v="Kingston DataTraveler R500"/>
    <n v="5"/>
    <d v="2012-09-16T00:00:00"/>
    <s v="PP"/>
    <n v="90"/>
    <n v="450"/>
  </r>
  <r>
    <n v="9199"/>
    <x v="250"/>
    <s v="Libicova"/>
    <x v="49"/>
    <x v="2"/>
    <s v="Kingston SSDNow V +200 60GB"/>
    <n v="8"/>
    <d v="2012-10-03T00:00:00"/>
    <s v="ZA"/>
    <n v="95"/>
    <n v="760"/>
  </r>
  <r>
    <n v="9200"/>
    <x v="156"/>
    <s v="Kozelnicky"/>
    <x v="79"/>
    <x v="0"/>
    <s v="Western Digital Caviar Blue 1000GB"/>
    <n v="2"/>
    <d v="2012-12-06T00:00:00"/>
    <s v="BA"/>
    <n v="86"/>
    <n v="172"/>
  </r>
  <r>
    <n v="9201"/>
    <x v="42"/>
    <s v="Karasek"/>
    <x v="13"/>
    <x v="1"/>
    <s v="ADATA C008"/>
    <n v="11"/>
    <d v="2012-05-21T00:00:00"/>
    <s v="PP"/>
    <n v="78"/>
    <n v="858"/>
  </r>
  <r>
    <n v="9202"/>
    <x v="7"/>
    <s v="Mihalova"/>
    <x v="73"/>
    <x v="2"/>
    <s v="OCZ Vertex 3 MAX IOPS Series 240GB"/>
    <n v="2"/>
    <d v="2012-12-08T00:00:00"/>
    <s v="BB"/>
    <n v="86"/>
    <n v="172"/>
  </r>
  <r>
    <n v="9203"/>
    <x v="50"/>
    <s v="Mikovinyova"/>
    <x v="12"/>
    <x v="1"/>
    <s v="SanDisk Cruzer Extreme"/>
    <n v="9"/>
    <d v="2012-11-19T00:00:00"/>
    <s v="BB"/>
    <n v="99"/>
    <n v="891"/>
  </r>
  <r>
    <n v="9204"/>
    <x v="351"/>
    <s v="Kocprd"/>
    <x v="2"/>
    <x v="0"/>
    <s v="Western Digital Red 1000GB"/>
    <n v="15"/>
    <d v="2012-02-20T00:00:00"/>
    <s v="PP"/>
    <n v="89"/>
    <n v="1335"/>
  </r>
  <r>
    <n v="9205"/>
    <x v="86"/>
    <s v="Hosko"/>
    <x v="27"/>
    <x v="2"/>
    <s v="Kingston SSDNow V +200 240GB"/>
    <n v="13"/>
    <d v="2012-06-07T00:00:00"/>
    <s v="ZA"/>
    <n v="75"/>
    <n v="975"/>
  </r>
  <r>
    <n v="9206"/>
    <x v="344"/>
    <s v="Matusakova"/>
    <x v="35"/>
    <x v="0"/>
    <s v="Western Digital Caviar AV Green Power 2000GB"/>
    <n v="13"/>
    <d v="2012-06-03T00:00:00"/>
    <s v="BB"/>
    <n v="82"/>
    <n v="1066"/>
  </r>
  <r>
    <n v="9207"/>
    <x v="290"/>
    <s v="Jagercik"/>
    <x v="32"/>
    <x v="3"/>
    <s v="Corsair 4GB DDR3 XMS3"/>
    <n v="1"/>
    <d v="2012-08-09T00:00:00"/>
    <s v="BA"/>
    <n v="75"/>
    <n v="75"/>
  </r>
  <r>
    <n v="9208"/>
    <x v="60"/>
    <s v="Juracek"/>
    <x v="47"/>
    <x v="2"/>
    <s v="Sandisk Extreme 120GB"/>
    <n v="15"/>
    <d v="2012-03-12T00:00:00"/>
    <s v="MA"/>
    <n v="99"/>
    <n v="1485"/>
  </r>
  <r>
    <n v="9209"/>
    <x v="178"/>
    <s v="Cibulka"/>
    <x v="17"/>
    <x v="3"/>
    <s v="Crucial 4GB DDR3 CL9"/>
    <n v="8"/>
    <d v="2012-05-16T00:00:00"/>
    <s v="MA"/>
    <n v="78"/>
    <n v="624"/>
  </r>
  <r>
    <n v="9210"/>
    <x v="97"/>
    <s v="Kuntzlerova"/>
    <x v="37"/>
    <x v="1"/>
    <s v="SanDisk FlashPen-Cruzer Slice"/>
    <n v="13"/>
    <d v="2012-02-23T00:00:00"/>
    <s v="BA"/>
    <n v="79"/>
    <n v="1027"/>
  </r>
  <r>
    <n v="9211"/>
    <x v="334"/>
    <s v="Dobrota"/>
    <x v="35"/>
    <x v="2"/>
    <s v="Sandisk Extreme 120GB"/>
    <n v="14"/>
    <d v="2012-11-11T00:00:00"/>
    <s v="ZA"/>
    <n v="75"/>
    <n v="1050"/>
  </r>
  <r>
    <n v="9212"/>
    <x v="183"/>
    <s v="Kuriczova"/>
    <x v="16"/>
    <x v="0"/>
    <s v="Fujitsu 3.5 2000GB"/>
    <n v="4"/>
    <d v="2012-02-26T00:00:00"/>
    <s v="BB"/>
    <n v="76"/>
    <n v="304"/>
  </r>
  <r>
    <n v="9213"/>
    <x v="89"/>
    <s v="Pauliakova"/>
    <x v="5"/>
    <x v="0"/>
    <s v="Western Digital Caviar Green 1000GB"/>
    <n v="11"/>
    <d v="2012-04-26T00:00:00"/>
    <s v="PP"/>
    <n v="83"/>
    <n v="913"/>
  </r>
  <r>
    <n v="9214"/>
    <x v="341"/>
    <s v="Bacusan"/>
    <x v="63"/>
    <x v="0"/>
    <s v="Segate SV35.5 500GB"/>
    <n v="12"/>
    <d v="2012-05-27T00:00:00"/>
    <s v="PP"/>
    <n v="95"/>
    <n v="1140"/>
  </r>
  <r>
    <n v="9215"/>
    <x v="366"/>
    <s v="Marcinova"/>
    <x v="6"/>
    <x v="3"/>
    <s v="Kingston 4GB DDR3 CL9 EEC"/>
    <n v="12"/>
    <d v="2012-12-03T00:00:00"/>
    <s v="ZA"/>
    <n v="93"/>
    <n v="1116"/>
  </r>
  <r>
    <n v="9216"/>
    <x v="276"/>
    <s v="Piatekova"/>
    <x v="36"/>
    <x v="2"/>
    <s v="ADATA Premier Pre SP900 64GB"/>
    <n v="4"/>
    <d v="2012-01-21T00:00:00"/>
    <s v="PP"/>
    <n v="75"/>
    <n v="300"/>
  </r>
  <r>
    <n v="9217"/>
    <x v="83"/>
    <s v="Haviar"/>
    <x v="12"/>
    <x v="3"/>
    <s v="Kingston 4GB DDR3 CL9 EEC"/>
    <n v="10"/>
    <d v="2012-12-19T00:00:00"/>
    <s v="BA"/>
    <n v="97"/>
    <n v="970"/>
  </r>
  <r>
    <n v="9218"/>
    <x v="186"/>
    <s v="Caban"/>
    <x v="74"/>
    <x v="1"/>
    <s v="ADATA S107"/>
    <n v="5"/>
    <d v="2012-02-09T00:00:00"/>
    <s v="BB"/>
    <n v="82"/>
    <n v="410"/>
  </r>
  <r>
    <n v="9219"/>
    <x v="11"/>
    <s v="Bacusan"/>
    <x v="14"/>
    <x v="3"/>
    <s v="ADATA 8GB DDR3 CL11"/>
    <n v="14"/>
    <d v="2012-08-08T00:00:00"/>
    <s v="ZA"/>
    <n v="95"/>
    <n v="1330"/>
  </r>
  <r>
    <n v="9220"/>
    <x v="149"/>
    <s v="Liptakova"/>
    <x v="33"/>
    <x v="1"/>
    <s v="ADATA C906"/>
    <n v="4"/>
    <d v="2012-01-17T00:00:00"/>
    <s v="KE"/>
    <n v="85"/>
    <n v="340"/>
  </r>
  <r>
    <n v="9221"/>
    <x v="205"/>
    <s v="Lefkowitzova"/>
    <x v="51"/>
    <x v="3"/>
    <s v="Crucial 4GB DDR3 CL9"/>
    <n v="11"/>
    <d v="2012-04-16T00:00:00"/>
    <s v="KE"/>
    <n v="87"/>
    <n v="957"/>
  </r>
  <r>
    <n v="9222"/>
    <x v="348"/>
    <s v="Kubizniakova"/>
    <x v="59"/>
    <x v="3"/>
    <s v="Patriot 4GB DDR3 CL9 Viper 3"/>
    <n v="1"/>
    <d v="2012-10-08T00:00:00"/>
    <s v="BA"/>
    <n v="82"/>
    <n v="82"/>
  </r>
  <r>
    <n v="9223"/>
    <x v="209"/>
    <s v="Bese"/>
    <x v="8"/>
    <x v="3"/>
    <s v="Patriot 8GB DDR3 CL9 G2 Series"/>
    <n v="10"/>
    <d v="2012-03-22T00:00:00"/>
    <s v="BB"/>
    <n v="96"/>
    <n v="960"/>
  </r>
  <r>
    <n v="9224"/>
    <x v="162"/>
    <s v="Jancik"/>
    <x v="62"/>
    <x v="0"/>
    <s v="Fujitsu 3.5 2000GB"/>
    <n v="13"/>
    <d v="2012-09-26T00:00:00"/>
    <s v="PP"/>
    <n v="87"/>
    <n v="1131"/>
  </r>
  <r>
    <n v="9225"/>
    <x v="23"/>
    <s v="Macekova"/>
    <x v="53"/>
    <x v="1"/>
    <s v="SanDisk Cruzer Edge"/>
    <n v="4"/>
    <d v="2012-06-28T00:00:00"/>
    <s v="BA"/>
    <n v="100"/>
    <n v="400"/>
  </r>
  <r>
    <n v="9226"/>
    <x v="234"/>
    <s v="Kizek"/>
    <x v="3"/>
    <x v="2"/>
    <s v="Kingston SSDNow V +200 60GB"/>
    <n v="13"/>
    <d v="2012-05-23T00:00:00"/>
    <s v="MA"/>
    <n v="95"/>
    <n v="1235"/>
  </r>
  <r>
    <n v="9227"/>
    <x v="167"/>
    <s v="Janoskova"/>
    <x v="61"/>
    <x v="3"/>
    <s v="Kingston 4GB DDR3 CL9 STD0"/>
    <n v="2"/>
    <d v="2012-12-21T00:00:00"/>
    <s v="ZA"/>
    <n v="82"/>
    <n v="164"/>
  </r>
  <r>
    <n v="9228"/>
    <x v="11"/>
    <s v="Banik"/>
    <x v="63"/>
    <x v="0"/>
    <s v="Segate Barracuda 7200.12 2000GB"/>
    <n v="10"/>
    <d v="2012-03-27T00:00:00"/>
    <s v="BA"/>
    <n v="77"/>
    <n v="770"/>
  </r>
  <r>
    <n v="9229"/>
    <x v="24"/>
    <s v="Nociarova"/>
    <x v="61"/>
    <x v="1"/>
    <s v="ADATA C008"/>
    <n v="12"/>
    <d v="2012-11-01T00:00:00"/>
    <s v="KE"/>
    <n v="82"/>
    <n v="984"/>
  </r>
  <r>
    <n v="9230"/>
    <x v="4"/>
    <s v="Kozak"/>
    <x v="58"/>
    <x v="1"/>
    <s v="ADATA S805"/>
    <n v="5"/>
    <d v="2012-02-01T00:00:00"/>
    <s v="MA"/>
    <n v="89"/>
    <n v="445"/>
  </r>
  <r>
    <n v="9231"/>
    <x v="205"/>
    <s v="Pauliakova"/>
    <x v="69"/>
    <x v="0"/>
    <s v="Segate Barracuda XT 2000GB"/>
    <n v="3"/>
    <d v="2012-05-18T00:00:00"/>
    <s v="KE"/>
    <n v="92"/>
    <n v="276"/>
  </r>
  <r>
    <n v="9232"/>
    <x v="95"/>
    <s v="Meyerova"/>
    <x v="44"/>
    <x v="2"/>
    <s v="Kingston SSDNow V +200 60GB"/>
    <n v="1"/>
    <d v="2012-08-22T00:00:00"/>
    <s v="PP"/>
    <n v="75"/>
    <n v="75"/>
  </r>
  <r>
    <n v="9233"/>
    <x v="227"/>
    <s v="Omastaova"/>
    <x v="61"/>
    <x v="1"/>
    <s v="Sandisk Cruzer Backup"/>
    <n v="10"/>
    <d v="2012-06-17T00:00:00"/>
    <s v="MA"/>
    <n v="88"/>
    <n v="880"/>
  </r>
  <r>
    <n v="9234"/>
    <x v="358"/>
    <s v="Hrno"/>
    <x v="17"/>
    <x v="0"/>
    <s v="Western Digital RE Raid Edition 4000GB"/>
    <n v="11"/>
    <d v="2012-10-14T00:00:00"/>
    <s v="PP"/>
    <n v="81"/>
    <n v="891"/>
  </r>
  <r>
    <n v="9235"/>
    <x v="138"/>
    <s v="Pliestikova"/>
    <x v="6"/>
    <x v="2"/>
    <s v="ADATA S511E 60GB"/>
    <n v="3"/>
    <d v="2012-11-18T00:00:00"/>
    <s v="ZA"/>
    <n v="78"/>
    <n v="234"/>
  </r>
  <r>
    <n v="9236"/>
    <x v="241"/>
    <s v="Kotyra"/>
    <x v="9"/>
    <x v="0"/>
    <s v="Western Digital RE Raid Edition 4000GB"/>
    <n v="4"/>
    <d v="2012-07-04T00:00:00"/>
    <s v="MA"/>
    <n v="92"/>
    <n v="368"/>
  </r>
  <r>
    <n v="9237"/>
    <x v="248"/>
    <s v="Lichvarova"/>
    <x v="10"/>
    <x v="0"/>
    <s v="Segate Barracuda Green 1000GB"/>
    <n v="11"/>
    <d v="2012-08-13T00:00:00"/>
    <s v="BA"/>
    <n v="100"/>
    <n v="1100"/>
  </r>
  <r>
    <n v="9238"/>
    <x v="183"/>
    <s v="Morgensternova"/>
    <x v="59"/>
    <x v="0"/>
    <s v="Western Digital Caviar Green 1000GB"/>
    <n v="10"/>
    <d v="2012-09-16T00:00:00"/>
    <s v="KE"/>
    <n v="97"/>
    <n v="970"/>
  </r>
  <r>
    <n v="9239"/>
    <x v="114"/>
    <s v="Mitkoova"/>
    <x v="34"/>
    <x v="2"/>
    <s v="OCZ Octane 128GB"/>
    <n v="11"/>
    <d v="2012-12-23T00:00:00"/>
    <s v="ZA"/>
    <n v="86"/>
    <n v="946"/>
  </r>
  <r>
    <n v="9240"/>
    <x v="287"/>
    <s v="Grlicky"/>
    <x v="28"/>
    <x v="0"/>
    <s v="Western Digital Red 1000GB"/>
    <n v="9"/>
    <d v="2012-09-22T00:00:00"/>
    <s v="ZA"/>
    <n v="91"/>
    <n v="819"/>
  </r>
  <r>
    <n v="9241"/>
    <x v="62"/>
    <s v="Bohacik"/>
    <x v="11"/>
    <x v="0"/>
    <s v="Western Digital Caviar AV Green Power 2000GB"/>
    <n v="3"/>
    <d v="2012-05-12T00:00:00"/>
    <s v="ZA"/>
    <n v="91"/>
    <n v="273"/>
  </r>
  <r>
    <n v="9242"/>
    <x v="326"/>
    <s v="Butora"/>
    <x v="53"/>
    <x v="2"/>
    <s v="Kingston HyperX 3K SSD 120GB"/>
    <n v="7"/>
    <d v="2012-02-05T00:00:00"/>
    <s v="PP"/>
    <n v="90"/>
    <n v="630"/>
  </r>
  <r>
    <n v="9243"/>
    <x v="105"/>
    <s v="Eyrich"/>
    <x v="68"/>
    <x v="2"/>
    <s v="Intel 520 120GB"/>
    <n v="3"/>
    <d v="2012-04-21T00:00:00"/>
    <s v="PP"/>
    <n v="83"/>
    <n v="249"/>
  </r>
  <r>
    <n v="9244"/>
    <x v="102"/>
    <s v="Langhoerigova"/>
    <x v="11"/>
    <x v="1"/>
    <s v="ADATA S805"/>
    <n v="9"/>
    <d v="2012-05-05T00:00:00"/>
    <s v="MA"/>
    <n v="80"/>
    <n v="720"/>
  </r>
  <r>
    <n v="9245"/>
    <x v="286"/>
    <s v="Kachnic"/>
    <x v="10"/>
    <x v="2"/>
    <s v="OCZ Vertex 3 Low Profile Series 60GB"/>
    <n v="13"/>
    <d v="2012-04-29T00:00:00"/>
    <s v="KE"/>
    <n v="96"/>
    <n v="1248"/>
  </r>
  <r>
    <n v="9246"/>
    <x v="355"/>
    <s v="Barinek"/>
    <x v="12"/>
    <x v="0"/>
    <s v="Western Digital Caviar Green 1000GB"/>
    <n v="8"/>
    <d v="2012-10-04T00:00:00"/>
    <s v="ZA"/>
    <n v="94"/>
    <n v="752"/>
  </r>
  <r>
    <n v="9247"/>
    <x v="337"/>
    <s v="Kupecova"/>
    <x v="8"/>
    <x v="0"/>
    <s v="Western Digital Caviar Green 2000GB"/>
    <n v="10"/>
    <d v="2012-07-28T00:00:00"/>
    <s v="PP"/>
    <n v="95"/>
    <n v="950"/>
  </r>
  <r>
    <n v="9248"/>
    <x v="337"/>
    <s v="Laurincova"/>
    <x v="77"/>
    <x v="2"/>
    <s v="ADATA S510 60GB"/>
    <n v="11"/>
    <d v="2012-09-14T00:00:00"/>
    <s v="ZA"/>
    <n v="85"/>
    <n v="935"/>
  </r>
  <r>
    <n v="9249"/>
    <x v="360"/>
    <s v="Meyerova"/>
    <x v="5"/>
    <x v="2"/>
    <s v="Kingston SSDNow V +200 240GB"/>
    <n v="5"/>
    <d v="2012-10-22T00:00:00"/>
    <s v="MA"/>
    <n v="98"/>
    <n v="490"/>
  </r>
  <r>
    <n v="9250"/>
    <x v="196"/>
    <s v="Kubisova"/>
    <x v="50"/>
    <x v="3"/>
    <s v="Corsair 8GB DDR3 CL9 XMS3"/>
    <n v="13"/>
    <d v="2012-09-03T00:00:00"/>
    <s v="BA"/>
    <n v="96"/>
    <n v="1248"/>
  </r>
  <r>
    <n v="9251"/>
    <x v="211"/>
    <s v="Pauliakova"/>
    <x v="0"/>
    <x v="2"/>
    <s v="OCZ Agaility 3 Series 120GB"/>
    <n v="7"/>
    <d v="2012-04-14T00:00:00"/>
    <s v="KE"/>
    <n v="85"/>
    <n v="595"/>
  </r>
  <r>
    <n v="9252"/>
    <x v="148"/>
    <s v="Beno"/>
    <x v="23"/>
    <x v="2"/>
    <s v="OCZ Vertex 3 Low Profile Series 60GB"/>
    <n v="3"/>
    <d v="2012-02-01T00:00:00"/>
    <s v="PP"/>
    <n v="79"/>
    <n v="237"/>
  </r>
  <r>
    <n v="9253"/>
    <x v="7"/>
    <s v="Michelcikova"/>
    <x v="57"/>
    <x v="1"/>
    <s v="ADATA C906"/>
    <n v="8"/>
    <d v="2012-06-22T00:00:00"/>
    <s v="BA"/>
    <n v="75"/>
    <n v="600"/>
  </r>
  <r>
    <n v="9254"/>
    <x v="229"/>
    <s v="Kotyra"/>
    <x v="44"/>
    <x v="1"/>
    <s v="Kingston DataTraveler R500"/>
    <n v="12"/>
    <d v="2012-02-09T00:00:00"/>
    <s v="BB"/>
    <n v="93"/>
    <n v="1116"/>
  </r>
  <r>
    <n v="9255"/>
    <x v="11"/>
    <s v="Klafczynski"/>
    <x v="58"/>
    <x v="3"/>
    <s v="Crucial 8GB DDR3 CL9 Ballistix"/>
    <n v="1"/>
    <d v="2012-08-27T00:00:00"/>
    <s v="BA"/>
    <n v="88"/>
    <n v="88"/>
  </r>
  <r>
    <n v="9256"/>
    <x v="280"/>
    <s v="Barhac"/>
    <x v="43"/>
    <x v="3"/>
    <s v="Patriot 4GB DDR3 CL9 Viper 3"/>
    <n v="2"/>
    <d v="2012-03-05T00:00:00"/>
    <s v="BB"/>
    <n v="78"/>
    <n v="156"/>
  </r>
  <r>
    <n v="9257"/>
    <x v="173"/>
    <s v="Lichvarova"/>
    <x v="20"/>
    <x v="2"/>
    <s v="Intel 330 120GB"/>
    <n v="6"/>
    <d v="2012-09-14T00:00:00"/>
    <s v="PP"/>
    <n v="100"/>
    <n v="600"/>
  </r>
  <r>
    <n v="9258"/>
    <x v="140"/>
    <s v="Lehockyova"/>
    <x v="12"/>
    <x v="0"/>
    <s v="Western Digital Red 2000GB"/>
    <n v="5"/>
    <d v="2012-01-06T00:00:00"/>
    <s v="ZA"/>
    <n v="92"/>
    <n v="460"/>
  </r>
  <r>
    <n v="9259"/>
    <x v="244"/>
    <s v="Noellnerova"/>
    <x v="73"/>
    <x v="3"/>
    <s v="ZEPPELIN 8GB DDR3 GOLD"/>
    <n v="14"/>
    <d v="2012-10-05T00:00:00"/>
    <s v="KE"/>
    <n v="99"/>
    <n v="1386"/>
  </r>
  <r>
    <n v="9260"/>
    <x v="80"/>
    <s v="Ivan"/>
    <x v="48"/>
    <x v="0"/>
    <s v="Segate Constellation ES 1000GB"/>
    <n v="4"/>
    <d v="2012-02-01T00:00:00"/>
    <s v="MA"/>
    <n v="99"/>
    <n v="396"/>
  </r>
  <r>
    <n v="9261"/>
    <x v="45"/>
    <s v="Ondrasikova"/>
    <x v="48"/>
    <x v="1"/>
    <s v="ADATA C008"/>
    <n v="11"/>
    <d v="2012-07-01T00:00:00"/>
    <s v="BB"/>
    <n v="77"/>
    <n v="847"/>
  </r>
  <r>
    <n v="9262"/>
    <x v="261"/>
    <s v="Meresova"/>
    <x v="51"/>
    <x v="0"/>
    <s v="Western Digital Red 1000GB"/>
    <n v="5"/>
    <d v="2012-12-03T00:00:00"/>
    <s v="KE"/>
    <n v="91"/>
    <n v="455"/>
  </r>
  <r>
    <n v="9263"/>
    <x v="123"/>
    <s v="Kizek"/>
    <x v="11"/>
    <x v="1"/>
    <s v="SanDisk Cruzer Extreme"/>
    <n v="1"/>
    <d v="2012-03-06T00:00:00"/>
    <s v="BA"/>
    <n v="80"/>
    <n v="80"/>
  </r>
  <r>
    <n v="9264"/>
    <x v="14"/>
    <s v="Mitterkaova"/>
    <x v="52"/>
    <x v="2"/>
    <s v="Intel 520 120GB"/>
    <n v="4"/>
    <d v="2012-03-12T00:00:00"/>
    <s v="KE"/>
    <n v="99"/>
    <n v="396"/>
  </r>
  <r>
    <n v="9265"/>
    <x v="183"/>
    <s v="Mullerova"/>
    <x v="26"/>
    <x v="2"/>
    <s v="Intel 330 120GB"/>
    <n v="1"/>
    <d v="2012-03-07T00:00:00"/>
    <s v="ZA"/>
    <n v="78"/>
    <n v="78"/>
  </r>
  <r>
    <n v="9266"/>
    <x v="320"/>
    <s v="Klesken"/>
    <x v="75"/>
    <x v="3"/>
    <s v="Corsair 8GB DDR3 CL9 XMS3"/>
    <n v="5"/>
    <d v="2012-01-03T00:00:00"/>
    <s v="MA"/>
    <n v="83"/>
    <n v="415"/>
  </r>
  <r>
    <n v="9267"/>
    <x v="39"/>
    <s v="Nicholsova"/>
    <x v="74"/>
    <x v="0"/>
    <s v="Segate Pipeline HD 1000GB"/>
    <n v="8"/>
    <d v="2012-11-10T00:00:00"/>
    <s v="BB"/>
    <n v="86"/>
    <n v="688"/>
  </r>
  <r>
    <n v="9268"/>
    <x v="2"/>
    <s v="Madroova"/>
    <x v="42"/>
    <x v="1"/>
    <s v="ADATA S805"/>
    <n v="14"/>
    <d v="2012-12-26T00:00:00"/>
    <s v="PP"/>
    <n v="84"/>
    <n v="1176"/>
  </r>
  <r>
    <n v="9269"/>
    <x v="344"/>
    <s v="Pampurikova"/>
    <x v="66"/>
    <x v="3"/>
    <s v="ADATA 8GB DDR3 CL11"/>
    <n v="7"/>
    <d v="2012-10-09T00:00:00"/>
    <s v="ZA"/>
    <n v="93"/>
    <n v="651"/>
  </r>
  <r>
    <n v="9270"/>
    <x v="259"/>
    <s v="Deppert"/>
    <x v="58"/>
    <x v="3"/>
    <s v="Patriot 8GB DDR3 CL9 G2 Series"/>
    <n v="7"/>
    <d v="2012-04-11T00:00:00"/>
    <s v="PP"/>
    <n v="97"/>
    <n v="679"/>
  </r>
  <r>
    <n v="9271"/>
    <x v="216"/>
    <s v="Kieborz"/>
    <x v="75"/>
    <x v="0"/>
    <s v="Western Digital Caviar Blue 1000GB"/>
    <n v="6"/>
    <d v="2012-05-23T00:00:00"/>
    <s v="ZA"/>
    <n v="84"/>
    <n v="504"/>
  </r>
  <r>
    <n v="9272"/>
    <x v="95"/>
    <s v="Pierceova"/>
    <x v="20"/>
    <x v="0"/>
    <s v="Segate SV35.5 500GB"/>
    <n v="14"/>
    <d v="2012-07-03T00:00:00"/>
    <s v="ZA"/>
    <n v="97"/>
    <n v="1358"/>
  </r>
  <r>
    <n v="9273"/>
    <x v="101"/>
    <s v="Havrila"/>
    <x v="40"/>
    <x v="0"/>
    <s v="Western Digital VelociRaptor 1000GB"/>
    <n v="13"/>
    <d v="2012-12-16T00:00:00"/>
    <s v="ZA"/>
    <n v="92"/>
    <n v="1196"/>
  </r>
  <r>
    <n v="9274"/>
    <x v="259"/>
    <s v="Komora-Luptovciak"/>
    <x v="30"/>
    <x v="0"/>
    <s v="Western Digital Red 1000GB"/>
    <n v="4"/>
    <d v="2012-07-29T00:00:00"/>
    <s v="BA"/>
    <n v="94"/>
    <n v="376"/>
  </r>
  <r>
    <n v="9275"/>
    <x v="54"/>
    <s v="Gajdos"/>
    <x v="69"/>
    <x v="1"/>
    <s v="SanDisk Cruzer Edge"/>
    <n v="2"/>
    <d v="2012-02-11T00:00:00"/>
    <s v="BA"/>
    <n v="80"/>
    <n v="160"/>
  </r>
  <r>
    <n v="9276"/>
    <x v="300"/>
    <s v="Matusakova"/>
    <x v="13"/>
    <x v="1"/>
    <s v="Kingston DataTraveler R500"/>
    <n v="2"/>
    <d v="2012-12-27T00:00:00"/>
    <s v="PP"/>
    <n v="80"/>
    <n v="160"/>
  </r>
  <r>
    <n v="9277"/>
    <x v="214"/>
    <s v="Horvath"/>
    <x v="57"/>
    <x v="2"/>
    <s v="ADATA S511E 60GB"/>
    <n v="4"/>
    <d v="2012-04-28T00:00:00"/>
    <s v="PP"/>
    <n v="90"/>
    <n v="360"/>
  </r>
  <r>
    <n v="9278"/>
    <x v="288"/>
    <s v="Bendik"/>
    <x v="64"/>
    <x v="0"/>
    <s v="Segate SV35.5 500GB"/>
    <n v="14"/>
    <d v="2012-12-19T00:00:00"/>
    <s v="MA"/>
    <n v="79"/>
    <n v="1106"/>
  </r>
  <r>
    <n v="9279"/>
    <x v="103"/>
    <s v="Gasperan"/>
    <x v="29"/>
    <x v="2"/>
    <s v="Kingston HyperX 3K SSD 120GB"/>
    <n v="7"/>
    <d v="2012-10-01T00:00:00"/>
    <s v="BB"/>
    <n v="85"/>
    <n v="595"/>
  </r>
  <r>
    <n v="9280"/>
    <x v="258"/>
    <s v="Feher"/>
    <x v="65"/>
    <x v="2"/>
    <s v="OCZ Octane 128GB"/>
    <n v="4"/>
    <d v="2012-04-07T00:00:00"/>
    <s v="ZA"/>
    <n v="82"/>
    <n v="328"/>
  </r>
  <r>
    <n v="9281"/>
    <x v="37"/>
    <s v="Pauliakova"/>
    <x v="47"/>
    <x v="0"/>
    <s v="Segate SV35 2000GB"/>
    <n v="10"/>
    <d v="2012-07-10T00:00:00"/>
    <s v="MA"/>
    <n v="91"/>
    <n v="910"/>
  </r>
  <r>
    <n v="9282"/>
    <x v="19"/>
    <s v="Dunajsky"/>
    <x v="47"/>
    <x v="0"/>
    <s v="Western Digital Red 2000GB"/>
    <n v="14"/>
    <d v="2012-11-14T00:00:00"/>
    <s v="KE"/>
    <n v="87"/>
    <n v="1218"/>
  </r>
  <r>
    <n v="9283"/>
    <x v="297"/>
    <s v="Mihalaova"/>
    <x v="25"/>
    <x v="1"/>
    <s v="ADATA C906"/>
    <n v="7"/>
    <d v="2012-04-25T00:00:00"/>
    <s v="BA"/>
    <n v="98"/>
    <n v="686"/>
  </r>
  <r>
    <n v="9284"/>
    <x v="359"/>
    <s v="Kubischova"/>
    <x v="41"/>
    <x v="3"/>
    <s v="Patriot 4GB DDR3 CL9 Viper 3"/>
    <n v="5"/>
    <d v="2012-03-12T00:00:00"/>
    <s v="KE"/>
    <n v="76"/>
    <n v="380"/>
  </r>
  <r>
    <n v="9285"/>
    <x v="339"/>
    <s v="Jokl"/>
    <x v="8"/>
    <x v="1"/>
    <s v="ADATA UV100"/>
    <n v="5"/>
    <d v="2012-12-16T00:00:00"/>
    <s v="PP"/>
    <n v="97"/>
    <n v="485"/>
  </r>
  <r>
    <n v="9286"/>
    <x v="11"/>
    <s v="Acsai"/>
    <x v="11"/>
    <x v="0"/>
    <s v="Western Digital Caviar Blue 1000GB"/>
    <n v="3"/>
    <d v="2012-05-25T00:00:00"/>
    <s v="KE"/>
    <n v="88"/>
    <n v="264"/>
  </r>
  <r>
    <n v="9287"/>
    <x v="143"/>
    <s v="Krammerova"/>
    <x v="69"/>
    <x v="3"/>
    <s v="Patriot 8GB DDR3 CL10 Viper 3"/>
    <n v="4"/>
    <d v="2012-12-14T00:00:00"/>
    <s v="BB"/>
    <n v="78"/>
    <n v="312"/>
  </r>
  <r>
    <n v="9288"/>
    <x v="7"/>
    <s v="Palesova"/>
    <x v="68"/>
    <x v="2"/>
    <s v="OCZ Petrol Series 64GB"/>
    <n v="11"/>
    <d v="2012-09-10T00:00:00"/>
    <s v="PP"/>
    <n v="89"/>
    <n v="979"/>
  </r>
  <r>
    <n v="9289"/>
    <x v="144"/>
    <s v="Horvath"/>
    <x v="5"/>
    <x v="3"/>
    <s v="ADATA 8GB DDR CL9"/>
    <n v="7"/>
    <d v="2012-08-22T00:00:00"/>
    <s v="MA"/>
    <n v="85"/>
    <n v="595"/>
  </r>
  <r>
    <n v="9290"/>
    <x v="253"/>
    <s v="Ferianc"/>
    <x v="18"/>
    <x v="3"/>
    <s v="Corsair 8GB DDR3 CL9 XMS3"/>
    <n v="13"/>
    <d v="2012-10-20T00:00:00"/>
    <s v="BA"/>
    <n v="98"/>
    <n v="1274"/>
  </r>
  <r>
    <n v="9291"/>
    <x v="94"/>
    <s v="Dudas"/>
    <x v="3"/>
    <x v="0"/>
    <s v="Western Digital Caviar Black 500GB"/>
    <n v="1"/>
    <d v="2012-04-22T00:00:00"/>
    <s v="BA"/>
    <n v="100"/>
    <n v="100"/>
  </r>
  <r>
    <n v="9292"/>
    <x v="217"/>
    <s v="Petrasova"/>
    <x v="47"/>
    <x v="0"/>
    <s v="Segate SV35 2000GB"/>
    <n v="10"/>
    <d v="2012-09-09T00:00:00"/>
    <s v="PP"/>
    <n v="94"/>
    <n v="940"/>
  </r>
  <r>
    <n v="9293"/>
    <x v="333"/>
    <s v="Dobrota"/>
    <x v="25"/>
    <x v="3"/>
    <s v="Crucial 4GB DDR3 CL9"/>
    <n v="11"/>
    <d v="2012-03-11T00:00:00"/>
    <s v="PP"/>
    <n v="96"/>
    <n v="1056"/>
  </r>
  <r>
    <n v="9294"/>
    <x v="8"/>
    <s v="Jokl"/>
    <x v="61"/>
    <x v="2"/>
    <s v="Kingston HyperX 3K SSD 120GB"/>
    <n v="9"/>
    <d v="2012-01-06T00:00:00"/>
    <s v="PP"/>
    <n v="88"/>
    <n v="792"/>
  </r>
  <r>
    <n v="9295"/>
    <x v="24"/>
    <s v="Lieova"/>
    <x v="11"/>
    <x v="3"/>
    <s v="ADATA 8GB DDR3 CL11"/>
    <n v="5"/>
    <d v="2012-06-14T00:00:00"/>
    <s v="PP"/>
    <n v="79"/>
    <n v="395"/>
  </r>
  <r>
    <n v="9296"/>
    <x v="293"/>
    <s v="Mikulasiova"/>
    <x v="7"/>
    <x v="1"/>
    <s v="Verbatim Store n Go Micro"/>
    <n v="2"/>
    <d v="2012-07-02T00:00:00"/>
    <s v="MA"/>
    <n v="96"/>
    <n v="192"/>
  </r>
  <r>
    <n v="9297"/>
    <x v="130"/>
    <s v="Palesova"/>
    <x v="24"/>
    <x v="1"/>
    <s v="ADATA S107"/>
    <n v="12"/>
    <d v="2012-04-06T00:00:00"/>
    <s v="KE"/>
    <n v="96"/>
    <n v="1152"/>
  </r>
  <r>
    <n v="9298"/>
    <x v="373"/>
    <s v="Cech"/>
    <x v="58"/>
    <x v="3"/>
    <s v="Corsair 8GB DDR3 CL9 XMS3"/>
    <n v="4"/>
    <d v="2012-03-14T00:00:00"/>
    <s v="MA"/>
    <n v="79"/>
    <n v="316"/>
  </r>
  <r>
    <n v="9299"/>
    <x v="350"/>
    <s v="Demian"/>
    <x v="65"/>
    <x v="3"/>
    <s v="Patriot 4GB DDR3 CL9 Viper 3"/>
    <n v="9"/>
    <d v="2012-11-19T00:00:00"/>
    <s v="BB"/>
    <n v="98"/>
    <n v="882"/>
  </r>
  <r>
    <n v="9300"/>
    <x v="22"/>
    <s v="Pltnikova"/>
    <x v="47"/>
    <x v="3"/>
    <s v="Patriot 4GB DDR3 Signature Line"/>
    <n v="4"/>
    <d v="2012-09-04T00:00:00"/>
    <s v="MA"/>
    <n v="87"/>
    <n v="348"/>
  </r>
  <r>
    <n v="9301"/>
    <x v="184"/>
    <s v="Dolinsky"/>
    <x v="30"/>
    <x v="0"/>
    <s v="Fujitsu 3.5 500GB"/>
    <n v="7"/>
    <d v="2012-04-10T00:00:00"/>
    <s v="PP"/>
    <n v="97"/>
    <n v="679"/>
  </r>
  <r>
    <n v="9302"/>
    <x v="176"/>
    <s v="Hutta"/>
    <x v="46"/>
    <x v="1"/>
    <s v="ADATA C906"/>
    <n v="9"/>
    <d v="2012-12-09T00:00:00"/>
    <s v="BA"/>
    <n v="94"/>
    <n v="846"/>
  </r>
  <r>
    <n v="9303"/>
    <x v="152"/>
    <s v="Krajcovic"/>
    <x v="5"/>
    <x v="0"/>
    <s v="Fujitsu 3.5 2000GB"/>
    <n v="10"/>
    <d v="2012-06-18T00:00:00"/>
    <s v="ZA"/>
    <n v="75"/>
    <n v="750"/>
  </r>
  <r>
    <n v="9304"/>
    <x v="307"/>
    <s v="Engler"/>
    <x v="21"/>
    <x v="1"/>
    <s v="Verbatim Store n Go PinStripe"/>
    <n v="1"/>
    <d v="2012-09-27T00:00:00"/>
    <s v="ZA"/>
    <n v="95"/>
    <n v="95"/>
  </r>
  <r>
    <n v="9305"/>
    <x v="231"/>
    <s v="Kocis"/>
    <x v="49"/>
    <x v="1"/>
    <s v="ADATA S102 PRO"/>
    <n v="13"/>
    <d v="2012-07-20T00:00:00"/>
    <s v="BA"/>
    <n v="95"/>
    <n v="1235"/>
  </r>
  <r>
    <n v="9306"/>
    <x v="210"/>
    <s v="Nikelova"/>
    <x v="57"/>
    <x v="3"/>
    <s v="Kingston 4GB DDR3 CL9 STD0"/>
    <n v="2"/>
    <d v="2012-11-15T00:00:00"/>
    <s v="MA"/>
    <n v="98"/>
    <n v="196"/>
  </r>
  <r>
    <n v="9307"/>
    <x v="43"/>
    <s v="Giertli"/>
    <x v="39"/>
    <x v="1"/>
    <s v="Sandisk Cruzer Backup"/>
    <n v="13"/>
    <d v="2012-12-17T00:00:00"/>
    <s v="MA"/>
    <n v="87"/>
    <n v="1131"/>
  </r>
  <r>
    <n v="9308"/>
    <x v="255"/>
    <s v="Lojkovicova"/>
    <x v="47"/>
    <x v="2"/>
    <s v="Intel 520 240GB"/>
    <n v="11"/>
    <d v="2012-03-07T00:00:00"/>
    <s v="KE"/>
    <n v="90"/>
    <n v="990"/>
  </r>
  <r>
    <n v="9309"/>
    <x v="339"/>
    <s v="Feher"/>
    <x v="11"/>
    <x v="2"/>
    <s v="Kingston SSDNow V +200 60GB"/>
    <n v="11"/>
    <d v="2012-12-12T00:00:00"/>
    <s v="ZA"/>
    <n v="99"/>
    <n v="1089"/>
  </r>
  <r>
    <n v="9310"/>
    <x v="304"/>
    <s v="Mullerova"/>
    <x v="28"/>
    <x v="3"/>
    <s v="ADATA 8GB DDR CL9"/>
    <n v="15"/>
    <d v="2012-05-27T00:00:00"/>
    <s v="BA"/>
    <n v="83"/>
    <n v="1245"/>
  </r>
  <r>
    <n v="9311"/>
    <x v="178"/>
    <s v="Filo"/>
    <x v="38"/>
    <x v="1"/>
    <s v="ADATA N005 PRO"/>
    <n v="3"/>
    <d v="2012-04-05T00:00:00"/>
    <s v="PP"/>
    <n v="82"/>
    <n v="246"/>
  </r>
  <r>
    <n v="9312"/>
    <x v="45"/>
    <s v="Kudelkaova"/>
    <x v="77"/>
    <x v="3"/>
    <s v="Patriot 8GB DDR3 CL9 G2 Series"/>
    <n v="3"/>
    <d v="2012-08-27T00:00:00"/>
    <s v="KE"/>
    <n v="86"/>
    <n v="258"/>
  </r>
  <r>
    <n v="9313"/>
    <x v="149"/>
    <s v="Murphyova"/>
    <x v="1"/>
    <x v="3"/>
    <s v="ADATA 8GB DDR3 CL11"/>
    <n v="2"/>
    <d v="2012-08-07T00:00:00"/>
    <s v="KE"/>
    <n v="80"/>
    <n v="160"/>
  </r>
  <r>
    <n v="9314"/>
    <x v="210"/>
    <s v="Krenickyova"/>
    <x v="50"/>
    <x v="1"/>
    <s v="ADATA C906"/>
    <n v="1"/>
    <d v="2012-01-12T00:00:00"/>
    <s v="ZA"/>
    <n v="80"/>
    <n v="80"/>
  </r>
  <r>
    <n v="9315"/>
    <x v="287"/>
    <s v="Gafrik"/>
    <x v="55"/>
    <x v="2"/>
    <s v="OCZ Vertex 4 Series 64GB"/>
    <n v="15"/>
    <d v="2012-11-16T00:00:00"/>
    <s v="MA"/>
    <n v="97"/>
    <n v="1455"/>
  </r>
  <r>
    <n v="9316"/>
    <x v="345"/>
    <s v="Ivanis"/>
    <x v="40"/>
    <x v="3"/>
    <s v="Crucial 4GB DDR3 CL9"/>
    <n v="3"/>
    <d v="2012-04-10T00:00:00"/>
    <s v="BA"/>
    <n v="76"/>
    <n v="228"/>
  </r>
  <r>
    <n v="9317"/>
    <x v="48"/>
    <s v="Gronel"/>
    <x v="67"/>
    <x v="0"/>
    <s v="Fujitsu 3.5 2000GB"/>
    <n v="4"/>
    <d v="2012-10-25T00:00:00"/>
    <s v="MA"/>
    <n v="77"/>
    <n v="308"/>
  </r>
  <r>
    <n v="9318"/>
    <x v="59"/>
    <s v="Fararik"/>
    <x v="20"/>
    <x v="2"/>
    <s v="Kingston HyperX 3K SSD 120GB"/>
    <n v="11"/>
    <d v="2012-05-16T00:00:00"/>
    <s v="ZA"/>
    <n v="98"/>
    <n v="1078"/>
  </r>
  <r>
    <n v="9319"/>
    <x v="286"/>
    <s v="Bursa"/>
    <x v="23"/>
    <x v="0"/>
    <s v="Western Digital VelociRaptor 1000GB"/>
    <n v="8"/>
    <d v="2012-09-23T00:00:00"/>
    <s v="MA"/>
    <n v="96"/>
    <n v="768"/>
  </r>
  <r>
    <n v="9320"/>
    <x v="108"/>
    <s v="Luptakova"/>
    <x v="26"/>
    <x v="0"/>
    <s v="Western Digital Caviar Black 500GB"/>
    <n v="10"/>
    <d v="2012-07-02T00:00:00"/>
    <s v="BB"/>
    <n v="97"/>
    <n v="970"/>
  </r>
  <r>
    <n v="9321"/>
    <x v="278"/>
    <s v="Ondrasikova"/>
    <x v="53"/>
    <x v="3"/>
    <s v="Corsair 8GB DD3 CL10 Vengeance"/>
    <n v="8"/>
    <d v="2012-11-05T00:00:00"/>
    <s v="MA"/>
    <n v="86"/>
    <n v="688"/>
  </r>
  <r>
    <n v="9322"/>
    <x v="12"/>
    <s v="Hrno"/>
    <x v="18"/>
    <x v="2"/>
    <s v="Kingston SSDNow V +200 60GB"/>
    <n v="4"/>
    <d v="2012-10-19T00:00:00"/>
    <s v="BB"/>
    <n v="79"/>
    <n v="316"/>
  </r>
  <r>
    <n v="9323"/>
    <x v="291"/>
    <s v="Ferencik"/>
    <x v="8"/>
    <x v="2"/>
    <s v="OCZ Petrol Series 64GB"/>
    <n v="14"/>
    <d v="2012-10-04T00:00:00"/>
    <s v="PP"/>
    <n v="76"/>
    <n v="1064"/>
  </r>
  <r>
    <n v="9324"/>
    <x v="319"/>
    <s v="Lauleova"/>
    <x v="53"/>
    <x v="1"/>
    <s v="SanDisk Cruzer Blade"/>
    <n v="3"/>
    <d v="2012-08-29T00:00:00"/>
    <s v="MA"/>
    <n v="86"/>
    <n v="258"/>
  </r>
  <r>
    <n v="9325"/>
    <x v="163"/>
    <s v="Corrado"/>
    <x v="46"/>
    <x v="2"/>
    <s v="ADATA S511E 60GB"/>
    <n v="2"/>
    <d v="2012-03-18T00:00:00"/>
    <s v="KE"/>
    <n v="96"/>
    <n v="192"/>
  </r>
  <r>
    <n v="9326"/>
    <x v="42"/>
    <s v="Hojcus"/>
    <x v="24"/>
    <x v="3"/>
    <s v="Patriot 4GB DDR3 CL9 Viper 3"/>
    <n v="2"/>
    <d v="2012-03-28T00:00:00"/>
    <s v="PP"/>
    <n v="80"/>
    <n v="160"/>
  </r>
  <r>
    <n v="9327"/>
    <x v="308"/>
    <s v="Kaslik"/>
    <x v="32"/>
    <x v="2"/>
    <s v="OCZ Vertex 3 MAX IOPS Series 240GB"/>
    <n v="5"/>
    <d v="2012-09-02T00:00:00"/>
    <s v="PP"/>
    <n v="75"/>
    <n v="375"/>
  </r>
  <r>
    <n v="9328"/>
    <x v="329"/>
    <s v="Hais"/>
    <x v="36"/>
    <x v="3"/>
    <s v="Patriot 4GB DDR3 Signature Line"/>
    <n v="8"/>
    <d v="2012-11-19T00:00:00"/>
    <s v="ZA"/>
    <n v="92"/>
    <n v="736"/>
  </r>
  <r>
    <n v="9329"/>
    <x v="155"/>
    <s v="Pilatova"/>
    <x v="52"/>
    <x v="1"/>
    <s v="Kingston DataTraveler 101 G2"/>
    <n v="6"/>
    <d v="2012-10-18T00:00:00"/>
    <s v="ZA"/>
    <n v="76"/>
    <n v="456"/>
  </r>
  <r>
    <n v="9330"/>
    <x v="112"/>
    <s v="Kridlova"/>
    <x v="32"/>
    <x v="1"/>
    <s v="Verbatim Store n Go PinStripe"/>
    <n v="8"/>
    <d v="2012-06-27T00:00:00"/>
    <s v="ZA"/>
    <n v="92"/>
    <n v="736"/>
  </r>
  <r>
    <n v="9331"/>
    <x v="42"/>
    <s v="Havlicek"/>
    <x v="76"/>
    <x v="0"/>
    <s v="Western Digital Caviar AV Green Power 2000GB"/>
    <n v="12"/>
    <d v="2012-10-07T00:00:00"/>
    <s v="MA"/>
    <n v="75"/>
    <n v="900"/>
  </r>
  <r>
    <n v="9332"/>
    <x v="210"/>
    <s v="Majercikova"/>
    <x v="67"/>
    <x v="2"/>
    <s v="OCZ Vertex 3 Low Profile Series 60GB"/>
    <n v="10"/>
    <d v="2012-10-07T00:00:00"/>
    <s v="BB"/>
    <n v="95"/>
    <n v="950"/>
  </r>
  <r>
    <n v="9333"/>
    <x v="293"/>
    <s v="Malloyova"/>
    <x v="73"/>
    <x v="3"/>
    <s v="Patriot 8GB DDR3 CL10 Viper 3"/>
    <n v="15"/>
    <d v="2012-06-06T00:00:00"/>
    <s v="ZA"/>
    <n v="79"/>
    <n v="1185"/>
  </r>
  <r>
    <n v="9334"/>
    <x v="66"/>
    <s v="Kadecky"/>
    <x v="55"/>
    <x v="2"/>
    <s v="OCZ Vertex 3 Low Profile Series 60GB"/>
    <n v="11"/>
    <d v="2012-11-04T00:00:00"/>
    <s v="MA"/>
    <n v="89"/>
    <n v="979"/>
  </r>
  <r>
    <n v="9335"/>
    <x v="281"/>
    <s v="Horsky"/>
    <x v="75"/>
    <x v="0"/>
    <s v="Segate SV35.5 500GB"/>
    <n v="9"/>
    <d v="2012-06-04T00:00:00"/>
    <s v="PP"/>
    <n v="92"/>
    <n v="828"/>
  </r>
  <r>
    <n v="9336"/>
    <x v="83"/>
    <s v="Harter"/>
    <x v="28"/>
    <x v="3"/>
    <s v="Kingston 4GB DDR3 CL9 STD0"/>
    <n v="12"/>
    <d v="2012-03-01T00:00:00"/>
    <s v="KE"/>
    <n v="88"/>
    <n v="1056"/>
  </r>
  <r>
    <n v="9337"/>
    <x v="386"/>
    <s v="Klavko"/>
    <x v="10"/>
    <x v="2"/>
    <s v="OCZ Petrol Series 64GB"/>
    <n v="2"/>
    <d v="2012-02-10T00:00:00"/>
    <s v="BA"/>
    <n v="81"/>
    <n v="162"/>
  </r>
  <r>
    <n v="9338"/>
    <x v="253"/>
    <s v="Klavko"/>
    <x v="14"/>
    <x v="1"/>
    <s v="Kingston DataTraveler Elite"/>
    <n v="2"/>
    <d v="2012-12-01T00:00:00"/>
    <s v="KE"/>
    <n v="75"/>
    <n v="150"/>
  </r>
  <r>
    <n v="9339"/>
    <x v="230"/>
    <s v="Kubosova"/>
    <x v="71"/>
    <x v="3"/>
    <s v="Kingston 4GB DDR3 CL9 STD0"/>
    <n v="14"/>
    <d v="2012-09-25T00:00:00"/>
    <s v="BB"/>
    <n v="91"/>
    <n v="1274"/>
  </r>
  <r>
    <n v="9340"/>
    <x v="157"/>
    <s v="Brief"/>
    <x v="11"/>
    <x v="2"/>
    <s v="OCZ Vertex 3 Low Profile Series 60GB"/>
    <n v="8"/>
    <d v="2012-02-22T00:00:00"/>
    <s v="BB"/>
    <n v="98"/>
    <n v="784"/>
  </r>
  <r>
    <n v="9341"/>
    <x v="120"/>
    <s v="Knosko"/>
    <x v="31"/>
    <x v="3"/>
    <s v="Crucial 8GB DDR3 CL9 Ballistix"/>
    <n v="4"/>
    <d v="2012-12-14T00:00:00"/>
    <s v="BB"/>
    <n v="99"/>
    <n v="396"/>
  </r>
  <r>
    <n v="9342"/>
    <x v="311"/>
    <s v="Mihalaova"/>
    <x v="53"/>
    <x v="1"/>
    <s v="Kingston DataTraveler Elite"/>
    <n v="10"/>
    <d v="2012-02-06T00:00:00"/>
    <s v="ZA"/>
    <n v="77"/>
    <n v="770"/>
  </r>
  <r>
    <n v="9343"/>
    <x v="378"/>
    <s v="Kantoris"/>
    <x v="30"/>
    <x v="3"/>
    <s v="Patriot 8GB DDR3 CL10 Viper 3"/>
    <n v="4"/>
    <d v="2012-03-27T00:00:00"/>
    <s v="MA"/>
    <n v="83"/>
    <n v="332"/>
  </r>
  <r>
    <n v="9344"/>
    <x v="164"/>
    <s v="Kieffer"/>
    <x v="69"/>
    <x v="1"/>
    <s v="ADATA C008"/>
    <n v="9"/>
    <d v="2012-04-02T00:00:00"/>
    <s v="KE"/>
    <n v="93"/>
    <n v="837"/>
  </r>
  <r>
    <n v="9345"/>
    <x v="251"/>
    <s v="Gilla"/>
    <x v="76"/>
    <x v="0"/>
    <s v="Segate SV35 2000GB"/>
    <n v="13"/>
    <d v="2012-09-10T00:00:00"/>
    <s v="KE"/>
    <n v="96"/>
    <n v="1248"/>
  </r>
  <r>
    <n v="9346"/>
    <x v="233"/>
    <s v="Burdy"/>
    <x v="48"/>
    <x v="2"/>
    <s v="Intel 520 240GB"/>
    <n v="13"/>
    <d v="2012-08-06T00:00:00"/>
    <s v="BA"/>
    <n v="89"/>
    <n v="1157"/>
  </r>
  <r>
    <n v="9347"/>
    <x v="215"/>
    <s v="Murphyova"/>
    <x v="11"/>
    <x v="0"/>
    <s v="Segate Barracuda Green 1000GB"/>
    <n v="3"/>
    <d v="2012-03-01T00:00:00"/>
    <s v="MA"/>
    <n v="97"/>
    <n v="291"/>
  </r>
  <r>
    <n v="9348"/>
    <x v="233"/>
    <s v="Bendik"/>
    <x v="31"/>
    <x v="0"/>
    <s v="Segate Pipeline HD 1000GB"/>
    <n v="11"/>
    <d v="2012-05-03T00:00:00"/>
    <s v="KE"/>
    <n v="80"/>
    <n v="880"/>
  </r>
  <r>
    <n v="9349"/>
    <x v="247"/>
    <s v="Oberhauserova"/>
    <x v="43"/>
    <x v="0"/>
    <s v="Western Digital Caviar Green 1000GB"/>
    <n v="1"/>
    <d v="2012-05-06T00:00:00"/>
    <s v="PP"/>
    <n v="86"/>
    <n v="86"/>
  </r>
  <r>
    <n v="9350"/>
    <x v="111"/>
    <s v="Matejovicova"/>
    <x v="8"/>
    <x v="2"/>
    <s v="OCZ Vertex 4 Series 64GB"/>
    <n v="6"/>
    <d v="2012-12-10T00:00:00"/>
    <s v="PP"/>
    <n v="94"/>
    <n v="564"/>
  </r>
  <r>
    <n v="9351"/>
    <x v="29"/>
    <s v="Gaturik"/>
    <x v="44"/>
    <x v="0"/>
    <s v="Western Digital VelociRaptor 1000GB"/>
    <n v="4"/>
    <d v="2012-10-21T00:00:00"/>
    <s v="ZA"/>
    <n v="91"/>
    <n v="364"/>
  </r>
  <r>
    <n v="9352"/>
    <x v="214"/>
    <s v="Cerveny"/>
    <x v="19"/>
    <x v="0"/>
    <s v="Western Digital Caviar Blue 1000GB"/>
    <n v="9"/>
    <d v="2012-01-01T00:00:00"/>
    <s v="BB"/>
    <n v="85"/>
    <n v="765"/>
  </r>
  <r>
    <n v="9353"/>
    <x v="285"/>
    <s v="Kotyra"/>
    <x v="78"/>
    <x v="0"/>
    <s v="Western Digital VelociRaptor 1000GB"/>
    <n v="4"/>
    <d v="2012-11-01T00:00:00"/>
    <s v="MA"/>
    <n v="87"/>
    <n v="348"/>
  </r>
  <r>
    <n v="9354"/>
    <x v="61"/>
    <s v="Luptovciakova"/>
    <x v="74"/>
    <x v="1"/>
    <s v="Verbatim Store n Go Micro"/>
    <n v="2"/>
    <d v="2012-07-04T00:00:00"/>
    <s v="PP"/>
    <n v="81"/>
    <n v="162"/>
  </r>
  <r>
    <n v="9355"/>
    <x v="197"/>
    <s v="Ludvikova"/>
    <x v="48"/>
    <x v="1"/>
    <s v="Kingston DataTraveler 101 G2"/>
    <n v="11"/>
    <d v="2012-03-03T00:00:00"/>
    <s v="KE"/>
    <n v="85"/>
    <n v="935"/>
  </r>
  <r>
    <n v="9356"/>
    <x v="144"/>
    <s v="Amri"/>
    <x v="60"/>
    <x v="1"/>
    <s v="Verbatim Store n Go PinStripe"/>
    <n v="3"/>
    <d v="2012-03-19T00:00:00"/>
    <s v="ZA"/>
    <n v="86"/>
    <n v="258"/>
  </r>
  <r>
    <n v="9357"/>
    <x v="227"/>
    <s v="Podholska"/>
    <x v="37"/>
    <x v="2"/>
    <s v="OCZ Vertex 3 Series 120GB"/>
    <n v="10"/>
    <d v="2012-03-09T00:00:00"/>
    <s v="BA"/>
    <n v="86"/>
    <n v="860"/>
  </r>
  <r>
    <n v="9358"/>
    <x v="150"/>
    <s v="Pohancanikova"/>
    <x v="13"/>
    <x v="1"/>
    <s v="Kingston DataTraveler 101 G2"/>
    <n v="2"/>
    <d v="2012-08-23T00:00:00"/>
    <s v="KE"/>
    <n v="77"/>
    <n v="154"/>
  </r>
  <r>
    <n v="9359"/>
    <x v="366"/>
    <s v="Kubicaova"/>
    <x v="23"/>
    <x v="3"/>
    <s v="Corsair 8GB DD3 CL10 Vengeance"/>
    <n v="11"/>
    <d v="2012-11-05T00:00:00"/>
    <s v="MA"/>
    <n v="99"/>
    <n v="1089"/>
  </r>
  <r>
    <n v="9360"/>
    <x v="131"/>
    <s v="Majercikova"/>
    <x v="0"/>
    <x v="0"/>
    <s v="Fujitsu 3.5 500GB"/>
    <n v="14"/>
    <d v="2012-07-09T00:00:00"/>
    <s v="MA"/>
    <n v="81"/>
    <n v="1134"/>
  </r>
  <r>
    <n v="9361"/>
    <x v="281"/>
    <s v="Antl"/>
    <x v="22"/>
    <x v="2"/>
    <s v="OCZ Vertex 3 Low Profile Series 60GB"/>
    <n v="9"/>
    <d v="2012-11-12T00:00:00"/>
    <s v="MA"/>
    <n v="81"/>
    <n v="729"/>
  </r>
  <r>
    <n v="9362"/>
    <x v="55"/>
    <s v="Mikulasiova"/>
    <x v="75"/>
    <x v="0"/>
    <s v="Western Digital Caviar Green 1000GB"/>
    <n v="3"/>
    <d v="2012-12-14T00:00:00"/>
    <s v="BB"/>
    <n v="78"/>
    <n v="234"/>
  </r>
  <r>
    <n v="9363"/>
    <x v="28"/>
    <s v="Pobotnyova"/>
    <x v="5"/>
    <x v="2"/>
    <s v="OCZ Vertex 4 Series 64GB"/>
    <n v="3"/>
    <d v="2012-06-26T00:00:00"/>
    <s v="PP"/>
    <n v="88"/>
    <n v="264"/>
  </r>
  <r>
    <n v="9364"/>
    <x v="202"/>
    <s v="Haviar"/>
    <x v="0"/>
    <x v="3"/>
    <s v="Kingston 4GB DDR3 CL9 STD0"/>
    <n v="13"/>
    <d v="2012-07-23T00:00:00"/>
    <s v="MA"/>
    <n v="82"/>
    <n v="1066"/>
  </r>
  <r>
    <n v="9365"/>
    <x v="81"/>
    <s v="Laurincova"/>
    <x v="76"/>
    <x v="2"/>
    <s v="Intel 520 240GB"/>
    <n v="6"/>
    <d v="2012-09-01T00:00:00"/>
    <s v="BB"/>
    <n v="91"/>
    <n v="546"/>
  </r>
  <r>
    <n v="9366"/>
    <x v="240"/>
    <s v="Litvaova"/>
    <x v="36"/>
    <x v="1"/>
    <s v="Kingston DataTraveler Elite"/>
    <n v="4"/>
    <d v="2012-07-29T00:00:00"/>
    <s v="KE"/>
    <n v="78"/>
    <n v="312"/>
  </r>
  <r>
    <n v="9367"/>
    <x v="151"/>
    <s v="Pavloveova"/>
    <x v="32"/>
    <x v="0"/>
    <s v="Segate SV35.5 500GB"/>
    <n v="11"/>
    <d v="2012-03-08T00:00:00"/>
    <s v="BA"/>
    <n v="84"/>
    <n v="924"/>
  </r>
  <r>
    <n v="9368"/>
    <x v="142"/>
    <s v="Kamensky"/>
    <x v="59"/>
    <x v="2"/>
    <s v="OCZ Vertex 4 Series 64GB"/>
    <n v="12"/>
    <d v="2012-12-25T00:00:00"/>
    <s v="MA"/>
    <n v="98"/>
    <n v="1176"/>
  </r>
  <r>
    <n v="9369"/>
    <x v="194"/>
    <s v="Habovcik"/>
    <x v="33"/>
    <x v="2"/>
    <s v="ADATA SX900 XPG 128GB"/>
    <n v="1"/>
    <d v="2012-09-09T00:00:00"/>
    <s v="BB"/>
    <n v="82"/>
    <n v="82"/>
  </r>
  <r>
    <n v="9370"/>
    <x v="68"/>
    <s v="Doncsiak"/>
    <x v="66"/>
    <x v="2"/>
    <s v="Sandisk Extreme 120GB"/>
    <n v="8"/>
    <d v="2012-12-22T00:00:00"/>
    <s v="PP"/>
    <n v="77"/>
    <n v="616"/>
  </r>
  <r>
    <n v="9371"/>
    <x v="71"/>
    <s v="Giablo"/>
    <x v="66"/>
    <x v="1"/>
    <s v="Sandisk Cruzer Retail"/>
    <n v="8"/>
    <d v="2012-11-27T00:00:00"/>
    <s v="PP"/>
    <n v="91"/>
    <n v="728"/>
  </r>
  <r>
    <n v="9372"/>
    <x v="52"/>
    <s v="Makoviniova"/>
    <x v="14"/>
    <x v="3"/>
    <s v="Patriot 4GB DDR3 Signature Line"/>
    <n v="11"/>
    <d v="2012-09-23T00:00:00"/>
    <s v="KE"/>
    <n v="83"/>
    <n v="913"/>
  </r>
  <r>
    <n v="9373"/>
    <x v="125"/>
    <s v="Mayhewova"/>
    <x v="54"/>
    <x v="3"/>
    <s v="Corsair 4GB DDR3 XMS3"/>
    <n v="7"/>
    <d v="2012-12-25T00:00:00"/>
    <s v="BB"/>
    <n v="75"/>
    <n v="525"/>
  </r>
  <r>
    <n v="9374"/>
    <x v="364"/>
    <s v="Pohancanikova"/>
    <x v="55"/>
    <x v="2"/>
    <s v="Kingston SSDNow V +200 240GB"/>
    <n v="2"/>
    <d v="2012-04-18T00:00:00"/>
    <s v="MA"/>
    <n v="77"/>
    <n v="154"/>
  </r>
  <r>
    <n v="9375"/>
    <x v="74"/>
    <s v="Kubickaova"/>
    <x v="9"/>
    <x v="3"/>
    <s v="Patriot 8GB DDR3 CL9 G2 Series"/>
    <n v="10"/>
    <d v="2012-06-09T00:00:00"/>
    <s v="ZA"/>
    <n v="92"/>
    <n v="920"/>
  </r>
  <r>
    <n v="9376"/>
    <x v="134"/>
    <s v="Mihalaova"/>
    <x v="75"/>
    <x v="1"/>
    <s v="ADATA S107"/>
    <n v="2"/>
    <d v="2012-04-08T00:00:00"/>
    <s v="ZA"/>
    <n v="76"/>
    <n v="152"/>
  </r>
  <r>
    <n v="9377"/>
    <x v="40"/>
    <s v="Papaiova"/>
    <x v="67"/>
    <x v="1"/>
    <s v="ADATA S107"/>
    <n v="6"/>
    <d v="2012-10-19T00:00:00"/>
    <s v="KE"/>
    <n v="100"/>
    <n v="600"/>
  </r>
  <r>
    <n v="9378"/>
    <x v="53"/>
    <s v="Lehotskyova"/>
    <x v="3"/>
    <x v="1"/>
    <s v="ADATA S107"/>
    <n v="8"/>
    <d v="2012-06-23T00:00:00"/>
    <s v="BB"/>
    <n v="79"/>
    <n v="632"/>
  </r>
  <r>
    <n v="9379"/>
    <x v="313"/>
    <s v="Lepkoova"/>
    <x v="21"/>
    <x v="2"/>
    <s v="ADATA S510 60GB"/>
    <n v="2"/>
    <d v="2012-03-01T00:00:00"/>
    <s v="BA"/>
    <n v="93"/>
    <n v="186"/>
  </r>
  <r>
    <n v="9380"/>
    <x v="241"/>
    <s v="Drga"/>
    <x v="0"/>
    <x v="2"/>
    <s v="Sandisk Extreme 120GB"/>
    <n v="13"/>
    <d v="2012-06-21T00:00:00"/>
    <s v="KE"/>
    <n v="97"/>
    <n v="1261"/>
  </r>
  <r>
    <n v="9381"/>
    <x v="265"/>
    <s v="Matinecova"/>
    <x v="12"/>
    <x v="3"/>
    <s v="ADATA 8GB DDR3 CL11"/>
    <n v="10"/>
    <d v="2012-11-16T00:00:00"/>
    <s v="ZA"/>
    <n v="99"/>
    <n v="990"/>
  </r>
  <r>
    <n v="9382"/>
    <x v="20"/>
    <s v="Leitnerova"/>
    <x v="39"/>
    <x v="3"/>
    <s v="Patriot 4GB DDR3 CL9 Viper 3"/>
    <n v="15"/>
    <d v="2012-11-24T00:00:00"/>
    <s v="MA"/>
    <n v="80"/>
    <n v="1200"/>
  </r>
  <r>
    <n v="9383"/>
    <x v="211"/>
    <s v="Lojkova"/>
    <x v="68"/>
    <x v="1"/>
    <s v="ADATA S107"/>
    <n v="13"/>
    <d v="2012-02-02T00:00:00"/>
    <s v="ZA"/>
    <n v="90"/>
    <n v="1170"/>
  </r>
  <r>
    <n v="9384"/>
    <x v="73"/>
    <s v="Pikulaova"/>
    <x v="78"/>
    <x v="3"/>
    <s v="Patriot 8GB DDR3 CL9 G2 Series"/>
    <n v="3"/>
    <d v="2012-02-17T00:00:00"/>
    <s v="BB"/>
    <n v="95"/>
    <n v="285"/>
  </r>
  <r>
    <n v="9385"/>
    <x v="115"/>
    <s v="Nociarova"/>
    <x v="71"/>
    <x v="2"/>
    <s v="Kingston SSDNow V +200 60GB"/>
    <n v="15"/>
    <d v="2012-06-07T00:00:00"/>
    <s v="KE"/>
    <n v="79"/>
    <n v="1185"/>
  </r>
  <r>
    <n v="9386"/>
    <x v="381"/>
    <s v="Hosek"/>
    <x v="18"/>
    <x v="3"/>
    <s v="Kingston 4GB DDR3 CL9 EEC"/>
    <n v="11"/>
    <d v="2012-11-15T00:00:00"/>
    <s v="MA"/>
    <n v="89"/>
    <n v="979"/>
  </r>
  <r>
    <n v="9387"/>
    <x v="261"/>
    <s v="Kruszynskiova"/>
    <x v="13"/>
    <x v="2"/>
    <s v="ADATA S511E 60GB"/>
    <n v="10"/>
    <d v="2012-05-13T00:00:00"/>
    <s v="BA"/>
    <n v="77"/>
    <n v="770"/>
  </r>
  <r>
    <n v="9388"/>
    <x v="307"/>
    <s v="Knapcok"/>
    <x v="69"/>
    <x v="0"/>
    <s v="Western Digital Caviar Green 1000GB"/>
    <n v="8"/>
    <d v="2012-10-22T00:00:00"/>
    <s v="BB"/>
    <n v="96"/>
    <n v="768"/>
  </r>
  <r>
    <n v="9389"/>
    <x v="372"/>
    <s v="Lestakova"/>
    <x v="40"/>
    <x v="2"/>
    <s v="Kingston SSDNow V +200 240GB"/>
    <n v="3"/>
    <d v="2012-04-20T00:00:00"/>
    <s v="ZA"/>
    <n v="83"/>
    <n v="249"/>
  </r>
  <r>
    <n v="9390"/>
    <x v="335"/>
    <s v="Kostka"/>
    <x v="12"/>
    <x v="1"/>
    <s v="SanDisk Cruzer Edge"/>
    <n v="12"/>
    <d v="2012-06-29T00:00:00"/>
    <s v="BB"/>
    <n v="82"/>
    <n v="984"/>
  </r>
  <r>
    <n v="9391"/>
    <x v="358"/>
    <s v="Golian"/>
    <x v="61"/>
    <x v="3"/>
    <s v="Corsair 8GB DDR3 CL9 XMS3"/>
    <n v="6"/>
    <d v="2012-10-24T00:00:00"/>
    <s v="ZA"/>
    <n v="96"/>
    <n v="576"/>
  </r>
  <r>
    <n v="9392"/>
    <x v="56"/>
    <s v="Buncsek"/>
    <x v="19"/>
    <x v="2"/>
    <s v="Intel 330 120GB"/>
    <n v="6"/>
    <d v="2012-07-11T00:00:00"/>
    <s v="MA"/>
    <n v="90"/>
    <n v="540"/>
  </r>
  <r>
    <n v="9393"/>
    <x v="248"/>
    <s v="Pipisova"/>
    <x v="29"/>
    <x v="0"/>
    <s v="Segate Barracuda XT 2000GB"/>
    <n v="4"/>
    <d v="2012-12-26T00:00:00"/>
    <s v="MA"/>
    <n v="90"/>
    <n v="360"/>
  </r>
  <r>
    <n v="9394"/>
    <x v="2"/>
    <s v="Meyerova"/>
    <x v="37"/>
    <x v="3"/>
    <s v="Patriot 4GB DDR3 CL9 Viper 3"/>
    <n v="3"/>
    <d v="2012-07-20T00:00:00"/>
    <s v="BB"/>
    <n v="87"/>
    <n v="261"/>
  </r>
  <r>
    <n v="9395"/>
    <x v="87"/>
    <s v="Kodric"/>
    <x v="79"/>
    <x v="2"/>
    <s v="ADATA S511E 60GB"/>
    <n v="15"/>
    <d v="2012-02-19T00:00:00"/>
    <s v="BA"/>
    <n v="81"/>
    <n v="1215"/>
  </r>
  <r>
    <n v="9396"/>
    <x v="114"/>
    <s v="Mayhewova"/>
    <x v="2"/>
    <x v="0"/>
    <s v="Western Digital Red 2000GB"/>
    <n v="1"/>
    <d v="2012-03-20T00:00:00"/>
    <s v="BA"/>
    <n v="80"/>
    <n v="80"/>
  </r>
  <r>
    <n v="9397"/>
    <x v="42"/>
    <s v="Balkovic"/>
    <x v="36"/>
    <x v="1"/>
    <s v="Kingston DataTraveler 100 G2"/>
    <n v="5"/>
    <d v="2012-07-05T00:00:00"/>
    <s v="BA"/>
    <n v="97"/>
    <n v="485"/>
  </r>
  <r>
    <n v="9398"/>
    <x v="177"/>
    <s v="Klimo"/>
    <x v="48"/>
    <x v="1"/>
    <s v="SanDisk Cruzer Edge"/>
    <n v="6"/>
    <d v="2012-06-11T00:00:00"/>
    <s v="BB"/>
    <n v="87"/>
    <n v="522"/>
  </r>
  <r>
    <n v="9399"/>
    <x v="212"/>
    <s v="Karasek"/>
    <x v="60"/>
    <x v="1"/>
    <s v="ADATA S805"/>
    <n v="14"/>
    <d v="2012-04-09T00:00:00"/>
    <s v="PP"/>
    <n v="91"/>
    <n v="1274"/>
  </r>
  <r>
    <n v="9400"/>
    <x v="286"/>
    <s v="Herman"/>
    <x v="0"/>
    <x v="1"/>
    <s v="SanDisk Cruzer Fit"/>
    <n v="9"/>
    <d v="2012-06-10T00:00:00"/>
    <s v="KE"/>
    <n v="97"/>
    <n v="873"/>
  </r>
  <r>
    <n v="9401"/>
    <x v="82"/>
    <s v="Mikusova"/>
    <x v="73"/>
    <x v="0"/>
    <s v="Western Digital Caviar Black 500GB"/>
    <n v="4"/>
    <d v="2012-04-23T00:00:00"/>
    <s v="PP"/>
    <n v="84"/>
    <n v="336"/>
  </r>
  <r>
    <n v="9402"/>
    <x v="151"/>
    <s v="Pierceova"/>
    <x v="62"/>
    <x v="1"/>
    <s v="SanDisk FlashPen-Cruzer Slice"/>
    <n v="5"/>
    <d v="2012-04-07T00:00:00"/>
    <s v="BB"/>
    <n v="81"/>
    <n v="405"/>
  </r>
  <r>
    <n v="9403"/>
    <x v="321"/>
    <s v="Kudorova"/>
    <x v="55"/>
    <x v="0"/>
    <s v="Western Digital Caviar Green 1000GB"/>
    <n v="14"/>
    <d v="2012-09-08T00:00:00"/>
    <s v="MA"/>
    <n v="94"/>
    <n v="1316"/>
  </r>
  <r>
    <n v="9404"/>
    <x v="257"/>
    <s v="Kotrik"/>
    <x v="50"/>
    <x v="1"/>
    <s v="ADATA S805"/>
    <n v="5"/>
    <d v="2012-12-25T00:00:00"/>
    <s v="BA"/>
    <n v="99"/>
    <n v="495"/>
  </r>
  <r>
    <n v="9405"/>
    <x v="234"/>
    <s v="Karasek"/>
    <x v="60"/>
    <x v="0"/>
    <s v="Segate SV35 2000GB"/>
    <n v="3"/>
    <d v="2012-05-19T00:00:00"/>
    <s v="MA"/>
    <n v="91"/>
    <n v="273"/>
  </r>
  <r>
    <n v="9406"/>
    <x v="59"/>
    <s v="Figlus"/>
    <x v="58"/>
    <x v="1"/>
    <s v="Sandisk Cruzer Retail"/>
    <n v="15"/>
    <d v="2012-09-24T00:00:00"/>
    <s v="PP"/>
    <n v="78"/>
    <n v="1170"/>
  </r>
  <r>
    <n v="9407"/>
    <x v="19"/>
    <s v="Balat"/>
    <x v="6"/>
    <x v="1"/>
    <s v="Sandisk Cruzer Backup"/>
    <n v="11"/>
    <d v="2012-08-05T00:00:00"/>
    <s v="KE"/>
    <n v="86"/>
    <n v="946"/>
  </r>
  <r>
    <n v="9408"/>
    <x v="186"/>
    <s v="Hrno"/>
    <x v="1"/>
    <x v="1"/>
    <s v="ADATA UV100"/>
    <n v="6"/>
    <d v="2012-08-22T00:00:00"/>
    <s v="KE"/>
    <n v="83"/>
    <n v="498"/>
  </r>
  <r>
    <n v="9409"/>
    <x v="295"/>
    <s v="Maczova"/>
    <x v="63"/>
    <x v="0"/>
    <s v="Western Digital Caviar Blue 1000GB"/>
    <n v="12"/>
    <d v="2012-11-15T00:00:00"/>
    <s v="MA"/>
    <n v="92"/>
    <n v="1104"/>
  </r>
  <r>
    <n v="9410"/>
    <x v="167"/>
    <s v="Betka"/>
    <x v="1"/>
    <x v="0"/>
    <s v="Segate Barracuda XT 2000GB"/>
    <n v="2"/>
    <d v="2012-09-18T00:00:00"/>
    <s v="BA"/>
    <n v="98"/>
    <n v="196"/>
  </r>
  <r>
    <n v="9411"/>
    <x v="74"/>
    <s v="Pipisova"/>
    <x v="45"/>
    <x v="2"/>
    <s v="OCZ Vertex 4 Series 64GB"/>
    <n v="6"/>
    <d v="2012-02-08T00:00:00"/>
    <s v="KE"/>
    <n v="79"/>
    <n v="474"/>
  </r>
  <r>
    <n v="9412"/>
    <x v="274"/>
    <s v="Pajtinkaova"/>
    <x v="49"/>
    <x v="3"/>
    <s v="Patriot 4GB DDR3 Signature Line"/>
    <n v="7"/>
    <d v="2012-11-29T00:00:00"/>
    <s v="BB"/>
    <n v="93"/>
    <n v="651"/>
  </r>
  <r>
    <n v="9413"/>
    <x v="338"/>
    <s v="Hrnciarik"/>
    <x v="64"/>
    <x v="0"/>
    <s v="Segate Constellation ES.2 2000GB"/>
    <n v="11"/>
    <d v="2012-05-03T00:00:00"/>
    <s v="PP"/>
    <n v="86"/>
    <n v="946"/>
  </r>
  <r>
    <n v="9414"/>
    <x v="60"/>
    <s v="Glasmacher"/>
    <x v="76"/>
    <x v="1"/>
    <s v="Kingston DataTraveler 101 G2"/>
    <n v="12"/>
    <d v="2012-07-19T00:00:00"/>
    <s v="ZA"/>
    <n v="95"/>
    <n v="1140"/>
  </r>
  <r>
    <n v="9415"/>
    <x v="10"/>
    <s v="Brady"/>
    <x v="12"/>
    <x v="3"/>
    <s v="Corsair 8GB DD3 CL10 Vengeance"/>
    <n v="15"/>
    <d v="2012-11-12T00:00:00"/>
    <s v="BB"/>
    <n v="95"/>
    <n v="1425"/>
  </r>
  <r>
    <n v="9416"/>
    <x v="334"/>
    <s v="Janoskova"/>
    <x v="11"/>
    <x v="0"/>
    <s v="Western Digital Caviar AV Green Power 2000GB"/>
    <n v="13"/>
    <d v="2012-12-11T00:00:00"/>
    <s v="BA"/>
    <n v="91"/>
    <n v="1183"/>
  </r>
  <r>
    <n v="9417"/>
    <x v="387"/>
    <s v="Laniova"/>
    <x v="55"/>
    <x v="2"/>
    <s v="Kingston HyperX 3K SSD 120GB"/>
    <n v="3"/>
    <d v="2012-09-25T00:00:00"/>
    <s v="MA"/>
    <n v="91"/>
    <n v="273"/>
  </r>
  <r>
    <n v="9418"/>
    <x v="297"/>
    <s v="Molcanova"/>
    <x v="54"/>
    <x v="3"/>
    <s v="Patriot 4GB DDR3 CL9 Viper 3"/>
    <n v="9"/>
    <d v="2012-08-28T00:00:00"/>
    <s v="MA"/>
    <n v="95"/>
    <n v="855"/>
  </r>
  <r>
    <n v="9419"/>
    <x v="345"/>
    <s v="Demian"/>
    <x v="31"/>
    <x v="3"/>
    <s v="Patriot 4GB DDR3 CL9 Viper 3"/>
    <n v="13"/>
    <d v="2012-07-17T00:00:00"/>
    <s v="BA"/>
    <n v="88"/>
    <n v="1144"/>
  </r>
  <r>
    <n v="9420"/>
    <x v="212"/>
    <s v="Kozak"/>
    <x v="5"/>
    <x v="1"/>
    <s v="ADATA S107"/>
    <n v="14"/>
    <d v="2012-12-16T00:00:00"/>
    <s v="MA"/>
    <n v="98"/>
    <n v="1372"/>
  </r>
  <r>
    <n v="9421"/>
    <x v="69"/>
    <s v="Mikulikova"/>
    <x v="25"/>
    <x v="3"/>
    <s v="ZEPPELIN 8GB DDR3 GOLD"/>
    <n v="2"/>
    <d v="2012-04-11T00:00:00"/>
    <s v="BA"/>
    <n v="95"/>
    <n v="190"/>
  </r>
  <r>
    <n v="9422"/>
    <x v="40"/>
    <s v="Petrinova"/>
    <x v="44"/>
    <x v="3"/>
    <s v="Patriot 8GB DDR3 CL9 G2 Series"/>
    <n v="3"/>
    <d v="2012-07-20T00:00:00"/>
    <s v="BB"/>
    <n v="98"/>
    <n v="294"/>
  </r>
  <r>
    <n v="9423"/>
    <x v="275"/>
    <s v="Olsiakova"/>
    <x v="23"/>
    <x v="0"/>
    <s v="Segate Barracuda 7200.12 2000GB"/>
    <n v="3"/>
    <d v="2012-01-04T00:00:00"/>
    <s v="KE"/>
    <n v="88"/>
    <n v="264"/>
  </r>
  <r>
    <n v="9424"/>
    <x v="136"/>
    <s v="Demuth"/>
    <x v="36"/>
    <x v="1"/>
    <s v="ADATA S107"/>
    <n v="4"/>
    <d v="2012-03-20T00:00:00"/>
    <s v="ZA"/>
    <n v="88"/>
    <n v="352"/>
  </r>
  <r>
    <n v="9425"/>
    <x v="167"/>
    <s v="Klesken"/>
    <x v="8"/>
    <x v="1"/>
    <s v="ADATA S107"/>
    <n v="1"/>
    <d v="2012-01-20T00:00:00"/>
    <s v="KE"/>
    <n v="99"/>
    <n v="99"/>
  </r>
  <r>
    <n v="9426"/>
    <x v="307"/>
    <s v="Kaslik"/>
    <x v="31"/>
    <x v="1"/>
    <s v="ADATA S102 PRO"/>
    <n v="12"/>
    <d v="2012-05-29T00:00:00"/>
    <s v="ZA"/>
    <n v="98"/>
    <n v="1176"/>
  </r>
  <r>
    <n v="9427"/>
    <x v="378"/>
    <s v="Bese"/>
    <x v="33"/>
    <x v="1"/>
    <s v="ADATA C008"/>
    <n v="2"/>
    <d v="2012-05-29T00:00:00"/>
    <s v="MA"/>
    <n v="87"/>
    <n v="174"/>
  </r>
  <r>
    <n v="9428"/>
    <x v="228"/>
    <s v="Pohancanikova"/>
    <x v="39"/>
    <x v="2"/>
    <s v="OCZ Vertex 3 Series 120GB"/>
    <n v="8"/>
    <d v="2012-04-27T00:00:00"/>
    <s v="MA"/>
    <n v="76"/>
    <n v="608"/>
  </r>
  <r>
    <n v="9429"/>
    <x v="367"/>
    <s v="Brozman"/>
    <x v="11"/>
    <x v="0"/>
    <s v="Segate Barracuda 7200.12 2000GB"/>
    <n v="13"/>
    <d v="2012-01-23T00:00:00"/>
    <s v="KE"/>
    <n v="88"/>
    <n v="1144"/>
  </r>
  <r>
    <n v="9430"/>
    <x v="112"/>
    <s v="Nagelova"/>
    <x v="12"/>
    <x v="3"/>
    <s v="Kingston 4GB DDR3 CL9 STD0"/>
    <n v="2"/>
    <d v="2012-02-19T00:00:00"/>
    <s v="KE"/>
    <n v="90"/>
    <n v="180"/>
  </r>
  <r>
    <n v="9431"/>
    <x v="129"/>
    <s v="Fassco"/>
    <x v="70"/>
    <x v="2"/>
    <s v="Intel 330 120GB"/>
    <n v="15"/>
    <d v="2012-08-14T00:00:00"/>
    <s v="MA"/>
    <n v="93"/>
    <n v="1395"/>
  </r>
  <r>
    <n v="9432"/>
    <x v="180"/>
    <s v="Lisyova"/>
    <x v="49"/>
    <x v="2"/>
    <s v="OCZ Synapse Cache 128GB"/>
    <n v="3"/>
    <d v="2012-04-26T00:00:00"/>
    <s v="KE"/>
    <n v="77"/>
    <n v="231"/>
  </r>
  <r>
    <n v="9433"/>
    <x v="367"/>
    <s v="Fedor"/>
    <x v="38"/>
    <x v="3"/>
    <s v="Crucial 8GB DDR3 CL9 Ballistix"/>
    <n v="14"/>
    <d v="2012-12-26T00:00:00"/>
    <s v="PP"/>
    <n v="88"/>
    <n v="1232"/>
  </r>
  <r>
    <n v="9434"/>
    <x v="90"/>
    <s v="Peskoova"/>
    <x v="5"/>
    <x v="0"/>
    <s v="Segate Barracuda XT 2000GB"/>
    <n v="13"/>
    <d v="2012-05-03T00:00:00"/>
    <s v="PP"/>
    <n v="84"/>
    <n v="1092"/>
  </r>
  <r>
    <n v="9435"/>
    <x v="217"/>
    <s v="Krejciova"/>
    <x v="70"/>
    <x v="1"/>
    <s v="Sandisk Cruzer Retail"/>
    <n v="2"/>
    <d v="2012-02-15T00:00:00"/>
    <s v="PP"/>
    <n v="93"/>
    <n v="186"/>
  </r>
  <r>
    <n v="9436"/>
    <x v="60"/>
    <s v="Evanoff"/>
    <x v="11"/>
    <x v="1"/>
    <s v="ADATA S805"/>
    <n v="10"/>
    <d v="2012-07-15T00:00:00"/>
    <s v="ZA"/>
    <n v="86"/>
    <n v="860"/>
  </r>
  <r>
    <n v="9437"/>
    <x v="83"/>
    <s v="Brecka"/>
    <x v="62"/>
    <x v="1"/>
    <s v="SanDisk Cruzer Fit"/>
    <n v="1"/>
    <d v="2012-01-25T00:00:00"/>
    <s v="BA"/>
    <n v="97"/>
    <n v="97"/>
  </r>
  <r>
    <n v="9438"/>
    <x v="333"/>
    <s v="Gasparovic"/>
    <x v="30"/>
    <x v="2"/>
    <s v="OCZ Vertex 3 Low Profile Series 60GB"/>
    <n v="2"/>
    <d v="2012-07-27T00:00:00"/>
    <s v="BA"/>
    <n v="75"/>
    <n v="150"/>
  </r>
  <r>
    <n v="9439"/>
    <x v="305"/>
    <s v="Moorcroftova"/>
    <x v="36"/>
    <x v="3"/>
    <s v="Patriot 4GB DDR3 CL9 Viper 3"/>
    <n v="15"/>
    <d v="2012-07-06T00:00:00"/>
    <s v="PP"/>
    <n v="87"/>
    <n v="1305"/>
  </r>
  <r>
    <n v="9440"/>
    <x v="107"/>
    <s v="Grakalskis"/>
    <x v="41"/>
    <x v="2"/>
    <s v="Sandisk Extreme 120GB"/>
    <n v="3"/>
    <d v="2012-08-03T00:00:00"/>
    <s v="MA"/>
    <n v="80"/>
    <n v="240"/>
  </r>
  <r>
    <n v="9441"/>
    <x v="338"/>
    <s v="Dovala"/>
    <x v="27"/>
    <x v="3"/>
    <s v="ADATA 8GB DDR CL9"/>
    <n v="1"/>
    <d v="2012-09-04T00:00:00"/>
    <s v="BA"/>
    <n v="80"/>
    <n v="80"/>
  </r>
  <r>
    <n v="9442"/>
    <x v="334"/>
    <s v="Giertl"/>
    <x v="77"/>
    <x v="2"/>
    <s v="Intel 520 240GB"/>
    <n v="6"/>
    <d v="2012-03-09T00:00:00"/>
    <s v="MA"/>
    <n v="86"/>
    <n v="516"/>
  </r>
  <r>
    <n v="9443"/>
    <x v="388"/>
    <s v="Kotyra"/>
    <x v="71"/>
    <x v="2"/>
    <s v="Intel 330 120GB"/>
    <n v="11"/>
    <d v="2012-02-07T00:00:00"/>
    <s v="ZA"/>
    <n v="81"/>
    <n v="891"/>
  </r>
  <r>
    <n v="9444"/>
    <x v="107"/>
    <s v="Benc"/>
    <x v="12"/>
    <x v="0"/>
    <s v="Western Digital Caviar Black 500GB"/>
    <n v="6"/>
    <d v="2012-04-19T00:00:00"/>
    <s v="MA"/>
    <n v="97"/>
    <n v="582"/>
  </r>
  <r>
    <n v="9445"/>
    <x v="285"/>
    <s v="Fitkomides"/>
    <x v="28"/>
    <x v="0"/>
    <s v="Western Digital Red 2000GB"/>
    <n v="7"/>
    <d v="2012-11-13T00:00:00"/>
    <s v="MA"/>
    <n v="85"/>
    <n v="595"/>
  </r>
  <r>
    <n v="9446"/>
    <x v="0"/>
    <s v="Babarik"/>
    <x v="44"/>
    <x v="0"/>
    <s v="Western Digital Caviar Green 1000GB"/>
    <n v="7"/>
    <d v="2012-02-03T00:00:00"/>
    <s v="BB"/>
    <n v="100"/>
    <n v="700"/>
  </r>
  <r>
    <n v="9447"/>
    <x v="230"/>
    <s v="Pajtinkaova"/>
    <x v="39"/>
    <x v="2"/>
    <s v="OCZ Octane 128GB"/>
    <n v="13"/>
    <d v="2012-08-20T00:00:00"/>
    <s v="BA"/>
    <n v="97"/>
    <n v="1261"/>
  </r>
  <r>
    <n v="9448"/>
    <x v="225"/>
    <s v="Kolaj"/>
    <x v="52"/>
    <x v="3"/>
    <s v="Patriot 4GB DDR3 CL9 Viper 3"/>
    <n v="7"/>
    <d v="2012-06-29T00:00:00"/>
    <s v="BA"/>
    <n v="83"/>
    <n v="581"/>
  </r>
  <r>
    <n v="9449"/>
    <x v="150"/>
    <s v="Marzecova"/>
    <x v="60"/>
    <x v="1"/>
    <s v="Sandisk Cruzer Retail"/>
    <n v="12"/>
    <d v="2012-08-06T00:00:00"/>
    <s v="ZA"/>
    <n v="93"/>
    <n v="1116"/>
  </r>
  <r>
    <n v="9450"/>
    <x v="88"/>
    <s v="Lenarthova"/>
    <x v="15"/>
    <x v="0"/>
    <s v="Segate Barracuda 7200.12 2000GB"/>
    <n v="15"/>
    <d v="2012-12-16T00:00:00"/>
    <s v="BB"/>
    <n v="94"/>
    <n v="1410"/>
  </r>
  <r>
    <n v="9451"/>
    <x v="312"/>
    <s v="Gasperan"/>
    <x v="29"/>
    <x v="0"/>
    <s v="Western Digital Red 2000GB"/>
    <n v="13"/>
    <d v="2012-12-24T00:00:00"/>
    <s v="MA"/>
    <n v="78"/>
    <n v="1014"/>
  </r>
  <r>
    <n v="9452"/>
    <x v="146"/>
    <s v="Antl"/>
    <x v="24"/>
    <x v="0"/>
    <s v="Segate Barracuda Green 1000GB"/>
    <n v="13"/>
    <d v="2012-07-06T00:00:00"/>
    <s v="BB"/>
    <n v="92"/>
    <n v="1196"/>
  </r>
  <r>
    <n v="9453"/>
    <x v="121"/>
    <s v="Pavciakova"/>
    <x v="18"/>
    <x v="2"/>
    <s v="Kingston SSDNow V +200 60GB"/>
    <n v="2"/>
    <d v="2012-04-25T00:00:00"/>
    <s v="MA"/>
    <n v="76"/>
    <n v="152"/>
  </r>
  <r>
    <n v="9454"/>
    <x v="203"/>
    <s v="Lickoova"/>
    <x v="47"/>
    <x v="2"/>
    <s v="OCZ Petrol Series 64GB"/>
    <n v="6"/>
    <d v="2012-12-17T00:00:00"/>
    <s v="KE"/>
    <n v="93"/>
    <n v="558"/>
  </r>
  <r>
    <n v="9455"/>
    <x v="38"/>
    <s v="Kuhnsmanova"/>
    <x v="74"/>
    <x v="0"/>
    <s v="Segate Constellation ES.2 2000GB"/>
    <n v="2"/>
    <d v="2012-03-03T00:00:00"/>
    <s v="BB"/>
    <n v="98"/>
    <n v="196"/>
  </r>
  <r>
    <n v="9456"/>
    <x v="179"/>
    <s v="Bercik"/>
    <x v="7"/>
    <x v="3"/>
    <s v="Crucial 8GB DDR3 CL9 Ballistix"/>
    <n v="5"/>
    <d v="2012-11-29T00:00:00"/>
    <s v="ZA"/>
    <n v="91"/>
    <n v="455"/>
  </r>
  <r>
    <n v="9457"/>
    <x v="301"/>
    <s v="Komora"/>
    <x v="32"/>
    <x v="0"/>
    <s v="Western Digital RE Raid Edition 4000GB"/>
    <n v="8"/>
    <d v="2012-10-17T00:00:00"/>
    <s v="BA"/>
    <n v="91"/>
    <n v="728"/>
  </r>
  <r>
    <n v="9458"/>
    <x v="345"/>
    <s v="Kotiak"/>
    <x v="35"/>
    <x v="2"/>
    <s v="ADATA S511E 60GB"/>
    <n v="3"/>
    <d v="2012-03-19T00:00:00"/>
    <s v="MA"/>
    <n v="85"/>
    <n v="255"/>
  </r>
  <r>
    <n v="9459"/>
    <x v="59"/>
    <s v="Feher"/>
    <x v="4"/>
    <x v="1"/>
    <s v="ADATA UV100"/>
    <n v="4"/>
    <d v="2012-09-29T00:00:00"/>
    <s v="BB"/>
    <n v="90"/>
    <n v="360"/>
  </r>
  <r>
    <n v="9460"/>
    <x v="300"/>
    <s v="Malova"/>
    <x v="50"/>
    <x v="3"/>
    <s v="Patriot 4GB DDR3 CL9 Viper 3"/>
    <n v="8"/>
    <d v="2012-09-16T00:00:00"/>
    <s v="BB"/>
    <n v="90"/>
    <n v="720"/>
  </r>
  <r>
    <n v="9461"/>
    <x v="222"/>
    <s v="Dovala"/>
    <x v="62"/>
    <x v="3"/>
    <s v="Corsair 8GB DD3 CL10 Vengeance"/>
    <n v="4"/>
    <d v="2012-03-14T00:00:00"/>
    <s v="BA"/>
    <n v="81"/>
    <n v="324"/>
  </r>
  <r>
    <n v="9462"/>
    <x v="136"/>
    <s v="Kozelnicky"/>
    <x v="31"/>
    <x v="1"/>
    <s v="Kingston DataTraveler Elite"/>
    <n v="4"/>
    <d v="2012-05-29T00:00:00"/>
    <s v="ZA"/>
    <n v="94"/>
    <n v="376"/>
  </r>
  <r>
    <n v="9463"/>
    <x v="250"/>
    <s v="Mikloskoova"/>
    <x v="57"/>
    <x v="0"/>
    <s v="Segate Barracuda Green 1000GB"/>
    <n v="12"/>
    <d v="2012-09-22T00:00:00"/>
    <s v="MA"/>
    <n v="95"/>
    <n v="1140"/>
  </r>
  <r>
    <n v="9464"/>
    <x v="138"/>
    <s v="Patusova"/>
    <x v="13"/>
    <x v="1"/>
    <s v="ADATA S805"/>
    <n v="6"/>
    <d v="2012-06-12T00:00:00"/>
    <s v="ZA"/>
    <n v="92"/>
    <n v="552"/>
  </r>
  <r>
    <n v="9465"/>
    <x v="340"/>
    <s v="Podholska"/>
    <x v="14"/>
    <x v="3"/>
    <s v="Patriot 8GB DDR3 CL9 G2 Series"/>
    <n v="8"/>
    <d v="2012-11-15T00:00:00"/>
    <s v="PP"/>
    <n v="83"/>
    <n v="664"/>
  </r>
  <r>
    <n v="9466"/>
    <x v="177"/>
    <s v="Hrbek"/>
    <x v="58"/>
    <x v="1"/>
    <s v="Verbatim Store n Go Micro"/>
    <n v="8"/>
    <d v="2012-01-25T00:00:00"/>
    <s v="KE"/>
    <n v="90"/>
    <n v="720"/>
  </r>
  <r>
    <n v="9467"/>
    <x v="1"/>
    <s v="Cicmanec"/>
    <x v="13"/>
    <x v="2"/>
    <s v="ADATA SX900 XPG 128GB"/>
    <n v="14"/>
    <d v="2012-04-08T00:00:00"/>
    <s v="PP"/>
    <n v="98"/>
    <n v="1372"/>
  </r>
  <r>
    <n v="9468"/>
    <x v="220"/>
    <s v="Kriegerova"/>
    <x v="51"/>
    <x v="3"/>
    <s v="ADATA 8GB DDR CL9"/>
    <n v="4"/>
    <d v="2012-10-07T00:00:00"/>
    <s v="BB"/>
    <n v="89"/>
    <n v="356"/>
  </r>
  <r>
    <n v="9469"/>
    <x v="360"/>
    <s v="Marinkova"/>
    <x v="21"/>
    <x v="1"/>
    <s v="Sandisk Cruzer Ultra"/>
    <n v="3"/>
    <d v="2012-09-21T00:00:00"/>
    <s v="KE"/>
    <n v="89"/>
    <n v="267"/>
  </r>
  <r>
    <n v="9470"/>
    <x v="32"/>
    <s v="Panigajova"/>
    <x v="3"/>
    <x v="2"/>
    <s v="Intel 520 240GB"/>
    <n v="5"/>
    <d v="2012-04-16T00:00:00"/>
    <s v="KE"/>
    <n v="84"/>
    <n v="420"/>
  </r>
  <r>
    <n v="9471"/>
    <x v="13"/>
    <s v="Kalasky"/>
    <x v="72"/>
    <x v="1"/>
    <s v="SanDisk Cruzer Fit"/>
    <n v="2"/>
    <d v="2012-10-26T00:00:00"/>
    <s v="BA"/>
    <n v="82"/>
    <n v="164"/>
  </r>
  <r>
    <n v="9472"/>
    <x v="68"/>
    <s v="Dunajsky"/>
    <x v="26"/>
    <x v="2"/>
    <s v="OCZ Petrol Series 64GB"/>
    <n v="7"/>
    <d v="2012-12-19T00:00:00"/>
    <s v="ZA"/>
    <n v="86"/>
    <n v="602"/>
  </r>
  <r>
    <n v="9473"/>
    <x v="62"/>
    <s v="Banik"/>
    <x v="48"/>
    <x v="0"/>
    <s v="Western Digital Caviar Black 500GB"/>
    <n v="5"/>
    <d v="2012-10-10T00:00:00"/>
    <s v="PP"/>
    <n v="93"/>
    <n v="465"/>
  </r>
  <r>
    <n v="9474"/>
    <x v="65"/>
    <s v="Palazzoova"/>
    <x v="60"/>
    <x v="2"/>
    <s v="Sandisk Extreme 120GB"/>
    <n v="4"/>
    <d v="2012-10-24T00:00:00"/>
    <s v="KE"/>
    <n v="83"/>
    <n v="332"/>
  </r>
  <r>
    <n v="9475"/>
    <x v="371"/>
    <s v="Novacekova"/>
    <x v="13"/>
    <x v="0"/>
    <s v="Fujitsu 3.5 500GB"/>
    <n v="1"/>
    <d v="2012-02-02T00:00:00"/>
    <s v="BB"/>
    <n v="89"/>
    <n v="89"/>
  </r>
  <r>
    <n v="9476"/>
    <x v="24"/>
    <s v="Pierceova"/>
    <x v="25"/>
    <x v="3"/>
    <s v="Corsair 8GB DD3 CL10 Vengeance"/>
    <n v="9"/>
    <d v="2012-05-11T00:00:00"/>
    <s v="PP"/>
    <n v="96"/>
    <n v="864"/>
  </r>
  <r>
    <n v="9477"/>
    <x v="271"/>
    <s v="Litvaova"/>
    <x v="39"/>
    <x v="0"/>
    <s v="Western Digital Caviar AV Green Power 2000GB"/>
    <n v="8"/>
    <d v="2012-09-22T00:00:00"/>
    <s v="ZA"/>
    <n v="97"/>
    <n v="776"/>
  </r>
  <r>
    <n v="9478"/>
    <x v="256"/>
    <s v="Mullerova"/>
    <x v="5"/>
    <x v="2"/>
    <s v="OCZ Vertex 3 Series 120GB"/>
    <n v="4"/>
    <d v="2012-02-23T00:00:00"/>
    <s v="PP"/>
    <n v="77"/>
    <n v="308"/>
  </r>
  <r>
    <n v="9479"/>
    <x v="266"/>
    <s v="Kridlova"/>
    <x v="71"/>
    <x v="1"/>
    <s v="SanDisk Cruzer Fit"/>
    <n v="15"/>
    <d v="2012-05-07T00:00:00"/>
    <s v="BB"/>
    <n v="95"/>
    <n v="1425"/>
  </r>
  <r>
    <n v="9480"/>
    <x v="203"/>
    <s v="Panigajova"/>
    <x v="66"/>
    <x v="1"/>
    <s v="Kingston DataTraveler 100 G2"/>
    <n v="3"/>
    <d v="2012-12-07T00:00:00"/>
    <s v="BA"/>
    <n v="75"/>
    <n v="225"/>
  </r>
  <r>
    <n v="9481"/>
    <x v="286"/>
    <s v="Gronell"/>
    <x v="69"/>
    <x v="2"/>
    <s v="ADATA Premier Pre SP900 64GB"/>
    <n v="12"/>
    <d v="2012-07-28T00:00:00"/>
    <s v="BA"/>
    <n v="76"/>
    <n v="912"/>
  </r>
  <r>
    <n v="9482"/>
    <x v="186"/>
    <s v="Bubeliny"/>
    <x v="28"/>
    <x v="3"/>
    <s v="ADATA 8GB DDR3 CL11"/>
    <n v="1"/>
    <d v="2012-08-28T00:00:00"/>
    <s v="BA"/>
    <n v="99"/>
    <n v="99"/>
  </r>
  <r>
    <n v="9483"/>
    <x v="131"/>
    <s v="Peniakova"/>
    <x v="24"/>
    <x v="3"/>
    <s v="Corsair 8GB DD3 CL10 Vengeance"/>
    <n v="6"/>
    <d v="2012-10-15T00:00:00"/>
    <s v="PP"/>
    <n v="81"/>
    <n v="486"/>
  </r>
  <r>
    <n v="9484"/>
    <x v="359"/>
    <s v="Krystosikova"/>
    <x v="5"/>
    <x v="3"/>
    <s v="Patriot 4GB DDR3 Signature Line"/>
    <n v="1"/>
    <d v="2012-02-11T00:00:00"/>
    <s v="ZA"/>
    <n v="86"/>
    <n v="86"/>
  </r>
  <r>
    <n v="9485"/>
    <x v="107"/>
    <s v="Juhasz"/>
    <x v="25"/>
    <x v="2"/>
    <s v="OCZ Vertex 3 MAX IOPS Series 240GB"/>
    <n v="4"/>
    <d v="2012-12-23T00:00:00"/>
    <s v="KE"/>
    <n v="80"/>
    <n v="320"/>
  </r>
  <r>
    <n v="9486"/>
    <x v="275"/>
    <s v="Kriegerova"/>
    <x v="25"/>
    <x v="1"/>
    <s v="ADATA N005 PRO"/>
    <n v="11"/>
    <d v="2012-06-09T00:00:00"/>
    <s v="MA"/>
    <n v="99"/>
    <n v="1089"/>
  </r>
  <r>
    <n v="9487"/>
    <x v="135"/>
    <s v="Kubackyova"/>
    <x v="58"/>
    <x v="0"/>
    <s v="Western Digital Caviar Green 500GB"/>
    <n v="13"/>
    <d v="2012-10-01T00:00:00"/>
    <s v="BA"/>
    <n v="90"/>
    <n v="1170"/>
  </r>
  <r>
    <n v="9488"/>
    <x v="275"/>
    <s v="Multanova"/>
    <x v="6"/>
    <x v="0"/>
    <s v="Segate Constellation ES.2 2000GB"/>
    <n v="11"/>
    <d v="2012-03-11T00:00:00"/>
    <s v="KE"/>
    <n v="95"/>
    <n v="1045"/>
  </r>
  <r>
    <n v="9489"/>
    <x v="200"/>
    <s v="Pekarova"/>
    <x v="59"/>
    <x v="3"/>
    <s v="ADATA 8GB DDR3 CL11"/>
    <n v="13"/>
    <d v="2012-03-13T00:00:00"/>
    <s v="BA"/>
    <n v="90"/>
    <n v="1170"/>
  </r>
  <r>
    <n v="9490"/>
    <x v="279"/>
    <s v="Kohut"/>
    <x v="16"/>
    <x v="2"/>
    <s v="Kingston HyperX 3K SSD 120GB"/>
    <n v="13"/>
    <d v="2012-02-15T00:00:00"/>
    <s v="ZA"/>
    <n v="75"/>
    <n v="975"/>
  </r>
  <r>
    <n v="9491"/>
    <x v="87"/>
    <s v="Kosiciar"/>
    <x v="4"/>
    <x v="1"/>
    <s v="ADATA N005 PRO"/>
    <n v="9"/>
    <d v="2012-01-16T00:00:00"/>
    <s v="PP"/>
    <n v="83"/>
    <n v="747"/>
  </r>
  <r>
    <n v="9492"/>
    <x v="283"/>
    <s v="Pindiakova"/>
    <x v="77"/>
    <x v="1"/>
    <s v="Kingston DataTraveler Micro"/>
    <n v="13"/>
    <d v="2012-06-10T00:00:00"/>
    <s v="ZA"/>
    <n v="84"/>
    <n v="1092"/>
  </r>
  <r>
    <n v="9493"/>
    <x v="88"/>
    <s v="Patusova"/>
    <x v="24"/>
    <x v="0"/>
    <s v="Fujitsu 3.5 1000 GB"/>
    <n v="6"/>
    <d v="2012-05-06T00:00:00"/>
    <s v="ZA"/>
    <n v="78"/>
    <n v="468"/>
  </r>
  <r>
    <n v="9494"/>
    <x v="97"/>
    <s v="Mihalaova"/>
    <x v="59"/>
    <x v="1"/>
    <s v="SanDisk Cruzer Edge"/>
    <n v="2"/>
    <d v="2012-12-06T00:00:00"/>
    <s v="BA"/>
    <n v="97"/>
    <n v="194"/>
  </r>
  <r>
    <n v="9495"/>
    <x v="74"/>
    <s v="Kupcokova"/>
    <x v="59"/>
    <x v="3"/>
    <s v="ZEPPELIN 8GB DDR3 GOLD"/>
    <n v="13"/>
    <d v="2012-02-13T00:00:00"/>
    <s v="MA"/>
    <n v="75"/>
    <n v="975"/>
  </r>
  <r>
    <n v="9496"/>
    <x v="345"/>
    <s v="Koprda"/>
    <x v="2"/>
    <x v="0"/>
    <s v="Western Digital Red 2000GB"/>
    <n v="10"/>
    <d v="2012-04-21T00:00:00"/>
    <s v="MA"/>
    <n v="86"/>
    <n v="860"/>
  </r>
  <r>
    <n v="9497"/>
    <x v="215"/>
    <s v="Kruszynskiova"/>
    <x v="26"/>
    <x v="0"/>
    <s v="Western Digital Caviar Blue 1000GB"/>
    <n v="1"/>
    <d v="2012-10-03T00:00:00"/>
    <s v="ZA"/>
    <n v="83"/>
    <n v="83"/>
  </r>
  <r>
    <n v="9498"/>
    <x v="142"/>
    <s v="Bansky"/>
    <x v="35"/>
    <x v="1"/>
    <s v="ADATA S107"/>
    <n v="11"/>
    <d v="2012-10-16T00:00:00"/>
    <s v="ZA"/>
    <n v="77"/>
    <n v="847"/>
  </r>
  <r>
    <n v="9499"/>
    <x v="358"/>
    <s v="Dtuka"/>
    <x v="39"/>
    <x v="0"/>
    <s v="Segate Barracuda 7200.12 2000GB"/>
    <n v="14"/>
    <d v="2012-02-06T00:00:00"/>
    <s v="ZA"/>
    <n v="100"/>
    <n v="1400"/>
  </r>
  <r>
    <n v="9500"/>
    <x v="21"/>
    <s v="Komora"/>
    <x v="25"/>
    <x v="2"/>
    <s v="OCZ Vertex 4 Series 64GB"/>
    <n v="9"/>
    <d v="2012-09-21T00:00:00"/>
    <s v="ZA"/>
    <n v="82"/>
    <n v="738"/>
  </r>
  <r>
    <n v="9501"/>
    <x v="295"/>
    <s v="Pltnikova"/>
    <x v="8"/>
    <x v="2"/>
    <s v="Kingston SSDNow V +200 60GB"/>
    <n v="8"/>
    <d v="2012-05-25T00:00:00"/>
    <s v="BB"/>
    <n v="76"/>
    <n v="608"/>
  </r>
  <r>
    <n v="9502"/>
    <x v="222"/>
    <s v="Alt"/>
    <x v="79"/>
    <x v="2"/>
    <s v="ADATA SX900 XPG 128GB"/>
    <n v="13"/>
    <d v="2012-06-06T00:00:00"/>
    <s v="BA"/>
    <n v="84"/>
    <n v="1092"/>
  </r>
  <r>
    <n v="9503"/>
    <x v="159"/>
    <s v="Gronell"/>
    <x v="47"/>
    <x v="0"/>
    <s v="Western Digital Caviar AV Green Power 2000GB"/>
    <n v="7"/>
    <d v="2012-12-10T00:00:00"/>
    <s v="BB"/>
    <n v="90"/>
    <n v="630"/>
  </r>
  <r>
    <n v="9504"/>
    <x v="148"/>
    <s v="Gilla"/>
    <x v="48"/>
    <x v="0"/>
    <s v="Western Digital Caviar Black 500GB"/>
    <n v="9"/>
    <d v="2012-04-07T00:00:00"/>
    <s v="MA"/>
    <n v="93"/>
    <n v="837"/>
  </r>
  <r>
    <n v="9505"/>
    <x v="22"/>
    <s v="Pekarova"/>
    <x v="10"/>
    <x v="0"/>
    <s v="Segate Pipeline HD 1000GB"/>
    <n v="13"/>
    <d v="2012-11-22T00:00:00"/>
    <s v="PP"/>
    <n v="86"/>
    <n v="1118"/>
  </r>
  <r>
    <n v="9506"/>
    <x v="385"/>
    <s v="Letkoova"/>
    <x v="54"/>
    <x v="2"/>
    <s v="OCZ Petrol Series 64GB"/>
    <n v="1"/>
    <d v="2012-12-06T00:00:00"/>
    <s v="PP"/>
    <n v="87"/>
    <n v="87"/>
  </r>
  <r>
    <n v="9507"/>
    <x v="293"/>
    <s v="Mikusova"/>
    <x v="17"/>
    <x v="2"/>
    <s v="ADATA Premier Pre SP900 64GB"/>
    <n v="8"/>
    <d v="2012-05-12T00:00:00"/>
    <s v="KE"/>
    <n v="94"/>
    <n v="752"/>
  </r>
  <r>
    <n v="9508"/>
    <x v="373"/>
    <s v="Kovalik"/>
    <x v="11"/>
    <x v="0"/>
    <s v="Segate Pipeline HD 1000GB"/>
    <n v="5"/>
    <d v="2012-10-01T00:00:00"/>
    <s v="ZA"/>
    <n v="89"/>
    <n v="445"/>
  </r>
  <r>
    <n v="9509"/>
    <x v="147"/>
    <s v="Nagelova"/>
    <x v="30"/>
    <x v="1"/>
    <s v="Sandisk Cruzer Ultra"/>
    <n v="15"/>
    <d v="2012-03-24T00:00:00"/>
    <s v="BA"/>
    <n v="75"/>
    <n v="1125"/>
  </r>
  <r>
    <n v="9510"/>
    <x v="253"/>
    <s v="Gronell"/>
    <x v="10"/>
    <x v="1"/>
    <s v="Kingston DataTraveler 100 G2"/>
    <n v="14"/>
    <d v="2012-05-12T00:00:00"/>
    <s v="MA"/>
    <n v="97"/>
    <n v="1358"/>
  </r>
  <r>
    <n v="9511"/>
    <x v="202"/>
    <s v="Kovalik"/>
    <x v="53"/>
    <x v="3"/>
    <s v="Crucial 4GB DDR3 CL9"/>
    <n v="8"/>
    <d v="2012-01-28T00:00:00"/>
    <s v="MA"/>
    <n v="87"/>
    <n v="696"/>
  </r>
  <r>
    <n v="9512"/>
    <x v="213"/>
    <s v="Mangoldova"/>
    <x v="64"/>
    <x v="3"/>
    <s v="Kingston 4GB DDR3 CL9 EEC"/>
    <n v="10"/>
    <d v="2012-06-11T00:00:00"/>
    <s v="KE"/>
    <n v="82"/>
    <n v="820"/>
  </r>
  <r>
    <n v="9513"/>
    <x v="52"/>
    <s v="Odelgaova"/>
    <x v="61"/>
    <x v="0"/>
    <s v="Segate Constellation ES.2 2000GB"/>
    <n v="2"/>
    <d v="2012-07-04T00:00:00"/>
    <s v="PP"/>
    <n v="93"/>
    <n v="186"/>
  </r>
  <r>
    <n v="9514"/>
    <x v="4"/>
    <s v="Cvanga"/>
    <x v="37"/>
    <x v="3"/>
    <s v="Corsair 8GB DDR3 CL9 XMS3"/>
    <n v="1"/>
    <d v="2012-01-20T00:00:00"/>
    <s v="PP"/>
    <n v="95"/>
    <n v="95"/>
  </r>
  <r>
    <n v="9515"/>
    <x v="311"/>
    <s v="Petrinova"/>
    <x v="51"/>
    <x v="0"/>
    <s v="Western Digital Caviar Green 2000GB"/>
    <n v="4"/>
    <d v="2012-04-27T00:00:00"/>
    <s v="PP"/>
    <n v="83"/>
    <n v="332"/>
  </r>
  <r>
    <n v="9516"/>
    <x v="297"/>
    <s v="Molcanova"/>
    <x v="49"/>
    <x v="1"/>
    <s v="Kingston DataTraveler R3.0"/>
    <n v="3"/>
    <d v="2012-01-14T00:00:00"/>
    <s v="BB"/>
    <n v="98"/>
    <n v="294"/>
  </r>
  <r>
    <n v="9517"/>
    <x v="345"/>
    <s v="Buncsek"/>
    <x v="8"/>
    <x v="3"/>
    <s v="Crucial 4GB DDR3 CL9"/>
    <n v="11"/>
    <d v="2012-12-23T00:00:00"/>
    <s v="PP"/>
    <n v="85"/>
    <n v="935"/>
  </r>
  <r>
    <n v="9518"/>
    <x v="27"/>
    <s v="Mazanecova"/>
    <x v="11"/>
    <x v="3"/>
    <s v="ADATA 8GB DDR3 CL11"/>
    <n v="11"/>
    <d v="2012-03-21T00:00:00"/>
    <s v="BB"/>
    <n v="91"/>
    <n v="1001"/>
  </r>
  <r>
    <n v="9519"/>
    <x v="388"/>
    <s v="Filo"/>
    <x v="56"/>
    <x v="3"/>
    <s v="Crucial 4GB DDR3 CL9"/>
    <n v="11"/>
    <d v="2012-05-18T00:00:00"/>
    <s v="BA"/>
    <n v="78"/>
    <n v="858"/>
  </r>
  <r>
    <n v="9520"/>
    <x v="23"/>
    <s v="Kudorova"/>
    <x v="42"/>
    <x v="0"/>
    <s v="Western Digital Caviar Green 1000GB"/>
    <n v="11"/>
    <d v="2012-03-24T00:00:00"/>
    <s v="ZA"/>
    <n v="96"/>
    <n v="1056"/>
  </r>
  <r>
    <n v="9521"/>
    <x v="320"/>
    <s v="Christ"/>
    <x v="15"/>
    <x v="0"/>
    <s v="Western Digital Caviar Black 500GB"/>
    <n v="12"/>
    <d v="2012-05-12T00:00:00"/>
    <s v="BA"/>
    <n v="93"/>
    <n v="1116"/>
  </r>
  <r>
    <n v="9522"/>
    <x v="80"/>
    <s v="Bosela"/>
    <x v="13"/>
    <x v="3"/>
    <s v="Crucial 8GB DDR3 CL9 Ballistix"/>
    <n v="5"/>
    <d v="2012-12-10T00:00:00"/>
    <s v="BB"/>
    <n v="77"/>
    <n v="385"/>
  </r>
  <r>
    <n v="9523"/>
    <x v="385"/>
    <s v="Nikelova"/>
    <x v="79"/>
    <x v="0"/>
    <s v="Western Digital Caviar Green 1000GB"/>
    <n v="13"/>
    <d v="2012-08-18T00:00:00"/>
    <s v="KE"/>
    <n v="88"/>
    <n v="1144"/>
  </r>
  <r>
    <n v="9524"/>
    <x v="13"/>
    <s v="Javorsky"/>
    <x v="18"/>
    <x v="2"/>
    <s v="Intel 330 120GB"/>
    <n v="15"/>
    <d v="2012-03-06T00:00:00"/>
    <s v="PP"/>
    <n v="95"/>
    <n v="1425"/>
  </r>
  <r>
    <n v="9525"/>
    <x v="90"/>
    <s v="Matejovicova"/>
    <x v="16"/>
    <x v="3"/>
    <s v="Patriot 8GB DDR3 CL9 G2 Series"/>
    <n v="8"/>
    <d v="2012-12-23T00:00:00"/>
    <s v="BB"/>
    <n v="93"/>
    <n v="744"/>
  </r>
  <r>
    <n v="9526"/>
    <x v="167"/>
    <s v="Burdy"/>
    <x v="37"/>
    <x v="2"/>
    <s v="OCZ Petrol Series 64GB"/>
    <n v="2"/>
    <d v="2012-04-04T00:00:00"/>
    <s v="BB"/>
    <n v="89"/>
    <n v="178"/>
  </r>
  <r>
    <n v="9527"/>
    <x v="389"/>
    <s v="Lihanova"/>
    <x v="0"/>
    <x v="0"/>
    <s v="Western Digital Caviar Green 2000GB"/>
    <n v="15"/>
    <d v="2012-11-22T00:00:00"/>
    <s v="PP"/>
    <n v="89"/>
    <n v="1335"/>
  </r>
  <r>
    <n v="9528"/>
    <x v="99"/>
    <s v="Laurincova"/>
    <x v="11"/>
    <x v="0"/>
    <s v="Western Digital Caviar Green 1000GB"/>
    <n v="14"/>
    <d v="2012-02-28T00:00:00"/>
    <s v="BB"/>
    <n v="76"/>
    <n v="1064"/>
  </r>
  <r>
    <n v="9529"/>
    <x v="65"/>
    <s v="Pipisova"/>
    <x v="12"/>
    <x v="2"/>
    <s v="OCZ Octane 128GB"/>
    <n v="7"/>
    <d v="2012-09-15T00:00:00"/>
    <s v="KE"/>
    <n v="86"/>
    <n v="602"/>
  </r>
  <r>
    <n v="9530"/>
    <x v="60"/>
    <s v="Blistan"/>
    <x v="12"/>
    <x v="1"/>
    <s v="ADATA C008"/>
    <n v="6"/>
    <d v="2012-02-11T00:00:00"/>
    <s v="BB"/>
    <n v="100"/>
    <n v="600"/>
  </r>
  <r>
    <n v="9531"/>
    <x v="288"/>
    <s v="Kolaj"/>
    <x v="73"/>
    <x v="3"/>
    <s v="ADATA 8GB DDR CL9"/>
    <n v="5"/>
    <d v="2012-03-26T00:00:00"/>
    <s v="BB"/>
    <n v="98"/>
    <n v="490"/>
  </r>
  <r>
    <n v="9532"/>
    <x v="54"/>
    <s v="Havrila"/>
    <x v="60"/>
    <x v="2"/>
    <s v="OCZ Petrol Series 64GB"/>
    <n v="10"/>
    <d v="2012-04-12T00:00:00"/>
    <s v="ZA"/>
    <n v="79"/>
    <n v="790"/>
  </r>
  <r>
    <n v="9533"/>
    <x v="297"/>
    <s v="Liptakova"/>
    <x v="12"/>
    <x v="2"/>
    <s v="OCZ Petrol Series 64GB"/>
    <n v="10"/>
    <d v="2012-05-14T00:00:00"/>
    <s v="MA"/>
    <n v="100"/>
    <n v="1000"/>
  </r>
  <r>
    <n v="9534"/>
    <x v="284"/>
    <s v="Pobotnyova"/>
    <x v="23"/>
    <x v="1"/>
    <s v="ADATA S107"/>
    <n v="15"/>
    <d v="2012-07-14T00:00:00"/>
    <s v="BA"/>
    <n v="85"/>
    <n v="1275"/>
  </r>
  <r>
    <n v="9535"/>
    <x v="196"/>
    <s v="Mikloskoova"/>
    <x v="9"/>
    <x v="2"/>
    <s v="Intel 330 120GB"/>
    <n v="5"/>
    <d v="2012-11-10T00:00:00"/>
    <s v="KE"/>
    <n v="79"/>
    <n v="395"/>
  </r>
  <r>
    <n v="9536"/>
    <x v="56"/>
    <s v="Beranek"/>
    <x v="45"/>
    <x v="0"/>
    <s v="Western Digital Caviar Blue 1000GB"/>
    <n v="11"/>
    <d v="2012-12-06T00:00:00"/>
    <s v="MA"/>
    <n v="75"/>
    <n v="825"/>
  </r>
  <r>
    <n v="9537"/>
    <x v="5"/>
    <s v="Krutliakova"/>
    <x v="30"/>
    <x v="2"/>
    <s v="OCZ Synapse Cache 128GB"/>
    <n v="13"/>
    <d v="2012-12-11T00:00:00"/>
    <s v="BB"/>
    <n v="79"/>
    <n v="1027"/>
  </r>
  <r>
    <n v="9538"/>
    <x v="257"/>
    <s v="Glasmacher"/>
    <x v="53"/>
    <x v="1"/>
    <s v="SanDisk Cruzer Edge"/>
    <n v="8"/>
    <d v="2012-10-16T00:00:00"/>
    <s v="BA"/>
    <n v="87"/>
    <n v="696"/>
  </r>
  <r>
    <n v="9539"/>
    <x v="104"/>
    <s v="Kubisova"/>
    <x v="13"/>
    <x v="0"/>
    <s v="Western Digital RE Raid Edition 4000GB"/>
    <n v="4"/>
    <d v="2012-05-16T00:00:00"/>
    <s v="MA"/>
    <n v="77"/>
    <n v="308"/>
  </r>
  <r>
    <n v="9540"/>
    <x v="58"/>
    <s v="Havlicek"/>
    <x v="17"/>
    <x v="0"/>
    <s v="Segate Constellation ES 1000GB"/>
    <n v="4"/>
    <d v="2012-07-19T00:00:00"/>
    <s v="BB"/>
    <n v="90"/>
    <n v="360"/>
  </r>
  <r>
    <n v="9541"/>
    <x v="86"/>
    <s v="Klajban"/>
    <x v="73"/>
    <x v="3"/>
    <s v="Corsair 4GB DDR3 XMS3"/>
    <n v="1"/>
    <d v="2012-02-02T00:00:00"/>
    <s v="ZA"/>
    <n v="95"/>
    <n v="95"/>
  </r>
  <r>
    <n v="9542"/>
    <x v="323"/>
    <s v="Podholska"/>
    <x v="76"/>
    <x v="0"/>
    <s v="Segate Barracuda 7200.12 2000GB"/>
    <n v="11"/>
    <d v="2012-09-16T00:00:00"/>
    <s v="BB"/>
    <n v="89"/>
    <n v="979"/>
  </r>
  <r>
    <n v="9543"/>
    <x v="84"/>
    <s v="Kubaskyova"/>
    <x v="16"/>
    <x v="0"/>
    <s v="Western Digital RE Raid Edition 4000GB"/>
    <n v="5"/>
    <d v="2012-10-16T00:00:00"/>
    <s v="ZA"/>
    <n v="94"/>
    <n v="470"/>
  </r>
  <r>
    <n v="9544"/>
    <x v="140"/>
    <s v="Papajova"/>
    <x v="60"/>
    <x v="3"/>
    <s v="Patriot 8GB DDR3 CL10 Viper 3"/>
    <n v="11"/>
    <d v="2012-08-05T00:00:00"/>
    <s v="KE"/>
    <n v="82"/>
    <n v="902"/>
  </r>
  <r>
    <n v="9545"/>
    <x v="259"/>
    <s v="Hutka"/>
    <x v="4"/>
    <x v="2"/>
    <s v="OCZ Vertex 3 MAX IOPS Series 240GB"/>
    <n v="4"/>
    <d v="2012-06-21T00:00:00"/>
    <s v="PP"/>
    <n v="88"/>
    <n v="352"/>
  </r>
  <r>
    <n v="9546"/>
    <x v="258"/>
    <s v="Havran"/>
    <x v="68"/>
    <x v="1"/>
    <s v="ADATA S107"/>
    <n v="12"/>
    <d v="2012-05-16T00:00:00"/>
    <s v="KE"/>
    <n v="77"/>
    <n v="924"/>
  </r>
  <r>
    <n v="9547"/>
    <x v="53"/>
    <s v="Olsbyova"/>
    <x v="78"/>
    <x v="1"/>
    <s v="Kingston DataTraveler 101 G2"/>
    <n v="4"/>
    <d v="2012-01-17T00:00:00"/>
    <s v="KE"/>
    <n v="80"/>
    <n v="320"/>
  </r>
  <r>
    <n v="9548"/>
    <x v="323"/>
    <s v="Kresakova"/>
    <x v="76"/>
    <x v="0"/>
    <s v="Western Digital Red 1000GB"/>
    <n v="2"/>
    <d v="2012-12-25T00:00:00"/>
    <s v="MA"/>
    <n v="91"/>
    <n v="182"/>
  </r>
  <r>
    <n v="9549"/>
    <x v="390"/>
    <s v="Pohancanikova"/>
    <x v="12"/>
    <x v="3"/>
    <s v="ADATA 8GB DDR CL9"/>
    <n v="4"/>
    <d v="2012-08-04T00:00:00"/>
    <s v="KE"/>
    <n v="86"/>
    <n v="344"/>
  </r>
  <r>
    <n v="9550"/>
    <x v="183"/>
    <s v="Mullerova"/>
    <x v="62"/>
    <x v="0"/>
    <s v="Western Digital Caviar Blue 1000GB"/>
    <n v="2"/>
    <d v="2012-01-12T00:00:00"/>
    <s v="PP"/>
    <n v="78"/>
    <n v="156"/>
  </r>
  <r>
    <n v="9551"/>
    <x v="265"/>
    <s v="Novysedlakova"/>
    <x v="69"/>
    <x v="1"/>
    <s v="Kingston DataTraveler 101 G2"/>
    <n v="1"/>
    <d v="2012-11-18T00:00:00"/>
    <s v="MA"/>
    <n v="99"/>
    <n v="99"/>
  </r>
  <r>
    <n v="9552"/>
    <x v="302"/>
    <s v="Molotaova"/>
    <x v="3"/>
    <x v="0"/>
    <s v="Western Digital VelociRaptor 1000GB"/>
    <n v="14"/>
    <d v="2012-11-29T00:00:00"/>
    <s v="MA"/>
    <n v="85"/>
    <n v="1190"/>
  </r>
  <r>
    <n v="9553"/>
    <x v="275"/>
    <s v="Loveckyova"/>
    <x v="28"/>
    <x v="1"/>
    <s v="Kingston DataTraveler 100 G2"/>
    <n v="11"/>
    <d v="2012-10-01T00:00:00"/>
    <s v="BB"/>
    <n v="90"/>
    <n v="990"/>
  </r>
  <r>
    <n v="9554"/>
    <x v="224"/>
    <s v="Divok"/>
    <x v="29"/>
    <x v="3"/>
    <s v="ADATA 8GB DDR3 CL11"/>
    <n v="6"/>
    <d v="2012-03-20T00:00:00"/>
    <s v="BA"/>
    <n v="77"/>
    <n v="462"/>
  </r>
  <r>
    <n v="9555"/>
    <x v="191"/>
    <s v="Magicova"/>
    <x v="55"/>
    <x v="3"/>
    <s v="ADATA 8GB DDR CL9"/>
    <n v="4"/>
    <d v="2012-08-10T00:00:00"/>
    <s v="PP"/>
    <n v="79"/>
    <n v="316"/>
  </r>
  <r>
    <n v="9556"/>
    <x v="136"/>
    <s v="Klafczynski"/>
    <x v="38"/>
    <x v="2"/>
    <s v="Kingston SSDNow V +200 240GB"/>
    <n v="2"/>
    <d v="2012-08-05T00:00:00"/>
    <s v="PP"/>
    <n v="95"/>
    <n v="190"/>
  </r>
  <r>
    <n v="9557"/>
    <x v="382"/>
    <s v="Acsai"/>
    <x v="23"/>
    <x v="0"/>
    <s v="Western Digital Caviar Blue 1000GB"/>
    <n v="13"/>
    <d v="2012-06-20T00:00:00"/>
    <s v="KE"/>
    <n v="93"/>
    <n v="1209"/>
  </r>
  <r>
    <n v="9558"/>
    <x v="383"/>
    <s v="Bowman"/>
    <x v="10"/>
    <x v="0"/>
    <s v="Fujitsu 3.5 2000GB"/>
    <n v="4"/>
    <d v="2012-11-16T00:00:00"/>
    <s v="ZA"/>
    <n v="92"/>
    <n v="368"/>
  </r>
  <r>
    <n v="9559"/>
    <x v="68"/>
    <s v="Istvan"/>
    <x v="53"/>
    <x v="1"/>
    <s v="SanDisk FlashPen-Cruzer Slice"/>
    <n v="14"/>
    <d v="2012-03-01T00:00:00"/>
    <s v="BA"/>
    <n v="75"/>
    <n v="1050"/>
  </r>
  <r>
    <n v="9560"/>
    <x v="51"/>
    <s v="Novacekova"/>
    <x v="45"/>
    <x v="0"/>
    <s v="Western Digital Red 2000GB"/>
    <n v="11"/>
    <d v="2012-08-11T00:00:00"/>
    <s v="PP"/>
    <n v="93"/>
    <n v="1023"/>
  </r>
  <r>
    <n v="9561"/>
    <x v="316"/>
    <s v="Chovan"/>
    <x v="48"/>
    <x v="0"/>
    <s v="Western Digital Caviar Green 2000GB"/>
    <n v="6"/>
    <d v="2012-12-07T00:00:00"/>
    <s v="KE"/>
    <n v="79"/>
    <n v="474"/>
  </r>
  <r>
    <n v="9562"/>
    <x v="378"/>
    <s v="Anjel"/>
    <x v="50"/>
    <x v="3"/>
    <s v="Patriot 4GB DDR3 Signature Line"/>
    <n v="15"/>
    <d v="2012-10-10T00:00:00"/>
    <s v="BA"/>
    <n v="97"/>
    <n v="1455"/>
  </r>
  <r>
    <n v="9563"/>
    <x v="58"/>
    <s v="Fasko"/>
    <x v="46"/>
    <x v="3"/>
    <s v="Corsair 4GB DDR3 XMS3"/>
    <n v="10"/>
    <d v="2012-01-18T00:00:00"/>
    <s v="BB"/>
    <n v="94"/>
    <n v="940"/>
  </r>
  <r>
    <n v="9564"/>
    <x v="186"/>
    <s v="Blistan"/>
    <x v="23"/>
    <x v="0"/>
    <s v="Western Digital Caviar Black 500GB"/>
    <n v="3"/>
    <d v="2012-03-28T00:00:00"/>
    <s v="BA"/>
    <n v="91"/>
    <n v="273"/>
  </r>
  <r>
    <n v="9565"/>
    <x v="299"/>
    <s v="Mayhewova"/>
    <x v="45"/>
    <x v="3"/>
    <s v="Patriot 8GB DDR3 CL9 G2 Series"/>
    <n v="8"/>
    <d v="2012-02-15T00:00:00"/>
    <s v="PP"/>
    <n v="91"/>
    <n v="728"/>
  </r>
  <r>
    <n v="9566"/>
    <x v="281"/>
    <s v="Bruchac"/>
    <x v="58"/>
    <x v="0"/>
    <s v="Segate Constellation ES 1000GB"/>
    <n v="11"/>
    <d v="2012-12-17T00:00:00"/>
    <s v="ZA"/>
    <n v="78"/>
    <n v="858"/>
  </r>
  <r>
    <n v="9567"/>
    <x v="54"/>
    <s v="Korim"/>
    <x v="4"/>
    <x v="1"/>
    <s v="ADATA UV100"/>
    <n v="15"/>
    <d v="2012-10-28T00:00:00"/>
    <s v="MA"/>
    <n v="78"/>
    <n v="1170"/>
  </r>
  <r>
    <n v="9568"/>
    <x v="123"/>
    <s v="Kliment"/>
    <x v="37"/>
    <x v="0"/>
    <s v="Western Digital Caviar AV Green Power 2000GB"/>
    <n v="3"/>
    <d v="2012-12-20T00:00:00"/>
    <s v="ZA"/>
    <n v="89"/>
    <n v="267"/>
  </r>
  <r>
    <n v="9569"/>
    <x v="220"/>
    <s v="Lojkova"/>
    <x v="5"/>
    <x v="2"/>
    <s v="Intel 520 120GB"/>
    <n v="14"/>
    <d v="2012-05-07T00:00:00"/>
    <s v="BA"/>
    <n v="85"/>
    <n v="1190"/>
  </r>
  <r>
    <n v="9570"/>
    <x v="367"/>
    <s v="Brecka"/>
    <x v="61"/>
    <x v="0"/>
    <s v="Segate Barracuda Green 1000GB"/>
    <n v="3"/>
    <d v="2012-09-12T00:00:00"/>
    <s v="PP"/>
    <n v="91"/>
    <n v="273"/>
  </r>
  <r>
    <n v="9571"/>
    <x v="388"/>
    <s v="Haraburda"/>
    <x v="52"/>
    <x v="3"/>
    <s v="Corsair 4GB DDR3 XMS3"/>
    <n v="5"/>
    <d v="2012-01-13T00:00:00"/>
    <s v="BA"/>
    <n v="99"/>
    <n v="495"/>
  </r>
  <r>
    <n v="9572"/>
    <x v="190"/>
    <s v="Gloner"/>
    <x v="71"/>
    <x v="1"/>
    <s v="Kingston DataTraveler Micro"/>
    <n v="2"/>
    <d v="2012-08-14T00:00:00"/>
    <s v="KE"/>
    <n v="100"/>
    <n v="200"/>
  </r>
  <r>
    <n v="9573"/>
    <x v="279"/>
    <s v="Gronel"/>
    <x v="3"/>
    <x v="3"/>
    <s v="Crucial 8GB DDR3 CL9 Ballistix"/>
    <n v="13"/>
    <d v="2012-04-05T00:00:00"/>
    <s v="BB"/>
    <n v="93"/>
    <n v="1209"/>
  </r>
  <r>
    <n v="9574"/>
    <x v="60"/>
    <s v="Chovanec"/>
    <x v="79"/>
    <x v="3"/>
    <s v="Corsair 8GB DDR3 CL9 XMS3"/>
    <n v="8"/>
    <d v="2012-04-17T00:00:00"/>
    <s v="PP"/>
    <n v="80"/>
    <n v="640"/>
  </r>
  <r>
    <n v="9575"/>
    <x v="353"/>
    <s v="Jankovic"/>
    <x v="28"/>
    <x v="1"/>
    <s v="Verbatim Store n Go PinStripe"/>
    <n v="2"/>
    <d v="2012-11-12T00:00:00"/>
    <s v="ZA"/>
    <n v="92"/>
    <n v="184"/>
  </r>
  <r>
    <n v="9576"/>
    <x v="244"/>
    <s v="Pancikova"/>
    <x v="65"/>
    <x v="1"/>
    <s v="Kingston DataTraveler 100 G2"/>
    <n v="1"/>
    <d v="2012-10-25T00:00:00"/>
    <s v="MA"/>
    <n v="84"/>
    <n v="84"/>
  </r>
  <r>
    <n v="9577"/>
    <x v="117"/>
    <s v="Hrmelar"/>
    <x v="64"/>
    <x v="2"/>
    <s v="Intel 520 120GB"/>
    <n v="14"/>
    <d v="2012-05-04T00:00:00"/>
    <s v="PP"/>
    <n v="94"/>
    <n v="1316"/>
  </r>
  <r>
    <n v="9578"/>
    <x v="223"/>
    <s v="Mojcakova"/>
    <x v="16"/>
    <x v="1"/>
    <s v="ADATA S102 PRO"/>
    <n v="9"/>
    <d v="2012-06-16T00:00:00"/>
    <s v="MA"/>
    <n v="88"/>
    <n v="792"/>
  </r>
  <r>
    <n v="9579"/>
    <x v="352"/>
    <s v="Leitmanova"/>
    <x v="45"/>
    <x v="1"/>
    <s v="Kingston DataTraveler Elite"/>
    <n v="15"/>
    <d v="2012-03-26T00:00:00"/>
    <s v="PP"/>
    <n v="81"/>
    <n v="1215"/>
  </r>
  <r>
    <n v="9580"/>
    <x v="36"/>
    <s v="Nemcokova"/>
    <x v="44"/>
    <x v="1"/>
    <s v="Kingston DataTraveler 101 G2"/>
    <n v="4"/>
    <d v="2012-07-10T00:00:00"/>
    <s v="BA"/>
    <n v="79"/>
    <n v="316"/>
  </r>
  <r>
    <n v="9581"/>
    <x v="19"/>
    <s v="Hrban"/>
    <x v="58"/>
    <x v="0"/>
    <s v="Segate Constellation ES.2 2000GB"/>
    <n v="6"/>
    <d v="2012-01-29T00:00:00"/>
    <s v="BA"/>
    <n v="90"/>
    <n v="540"/>
  </r>
  <r>
    <n v="9582"/>
    <x v="198"/>
    <s v="Macekova"/>
    <x v="45"/>
    <x v="1"/>
    <s v="Kingston DataTraveler Elite"/>
    <n v="1"/>
    <d v="2012-02-06T00:00:00"/>
    <s v="MA"/>
    <n v="82"/>
    <n v="82"/>
  </r>
  <r>
    <n v="9583"/>
    <x v="286"/>
    <s v="Kliment"/>
    <x v="8"/>
    <x v="1"/>
    <s v="SanDisk Cruzer Fit"/>
    <n v="2"/>
    <d v="2012-06-04T00:00:00"/>
    <s v="MA"/>
    <n v="100"/>
    <n v="200"/>
  </r>
  <r>
    <n v="9584"/>
    <x v="59"/>
    <s v="Bulla"/>
    <x v="20"/>
    <x v="3"/>
    <s v="Corsair 8GB DDR3 CL9 XMS3"/>
    <n v="12"/>
    <d v="2012-07-04T00:00:00"/>
    <s v="MA"/>
    <n v="86"/>
    <n v="1032"/>
  </r>
  <r>
    <n v="9585"/>
    <x v="240"/>
    <s v="Petljanskaova"/>
    <x v="46"/>
    <x v="1"/>
    <s v="ADATA S102 PRO"/>
    <n v="11"/>
    <d v="2012-11-22T00:00:00"/>
    <s v="PP"/>
    <n v="75"/>
    <n v="825"/>
  </r>
  <r>
    <n v="9586"/>
    <x v="227"/>
    <s v="Lestakova"/>
    <x v="40"/>
    <x v="3"/>
    <s v="Crucial 4GB DDR3 CL9"/>
    <n v="7"/>
    <d v="2012-09-13T00:00:00"/>
    <s v="MA"/>
    <n v="86"/>
    <n v="6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s v="HDD"/>
    <x v="0"/>
    <n v="14"/>
    <d v="2012-02-04T00:00:00"/>
    <s v="MA"/>
    <n v="91"/>
    <x v="0"/>
  </r>
  <r>
    <n v="7549"/>
    <s v="Roman"/>
    <s v="Datko"/>
    <s v="Liptovsky Mikulas"/>
    <s v="FLASH"/>
    <x v="1"/>
    <n v="6"/>
    <d v="2012-10-22T00:00:00"/>
    <s v="KE"/>
    <n v="84"/>
    <x v="1"/>
  </r>
  <r>
    <n v="7550"/>
    <s v="Milena"/>
    <s v="Pavloveova"/>
    <s v="Holic"/>
    <s v="FLASH"/>
    <x v="1"/>
    <n v="14"/>
    <d v="2012-11-24T00:00:00"/>
    <s v="BA"/>
    <n v="78"/>
    <x v="2"/>
  </r>
  <r>
    <n v="7551"/>
    <s v="Blahoslav"/>
    <s v="Kolesar"/>
    <s v="Bojnice"/>
    <s v="SSD"/>
    <x v="2"/>
    <n v="11"/>
    <d v="2012-09-10T00:00:00"/>
    <s v="PP"/>
    <n v="91"/>
    <x v="3"/>
  </r>
  <r>
    <n v="7552"/>
    <s v="Ignac"/>
    <s v="Gatura"/>
    <s v="Liptovsky Mikulas"/>
    <s v="RAM"/>
    <x v="3"/>
    <n v="2"/>
    <d v="2012-04-23T00:00:00"/>
    <s v="BA"/>
    <n v="95"/>
    <x v="4"/>
  </r>
  <r>
    <n v="7553"/>
    <s v="Marina"/>
    <s v="Kubischova"/>
    <s v="Nove Mesto nad Vahom"/>
    <s v="FLASH"/>
    <x v="4"/>
    <n v="5"/>
    <d v="2012-03-25T00:00:00"/>
    <s v="BA"/>
    <n v="80"/>
    <x v="5"/>
  </r>
  <r>
    <n v="7554"/>
    <s v="Fridrich"/>
    <s v="Buvala"/>
    <s v="Zarnovica"/>
    <s v="FLASH"/>
    <x v="5"/>
    <n v="13"/>
    <d v="2012-12-29T00:00:00"/>
    <s v="ZA"/>
    <n v="83"/>
    <x v="6"/>
  </r>
  <r>
    <n v="7555"/>
    <s v="Terezia"/>
    <s v="Nuotaova"/>
    <s v="Dunajska Streda"/>
    <s v="FLASH"/>
    <x v="6"/>
    <n v="12"/>
    <d v="2012-01-03T00:00:00"/>
    <s v="PP"/>
    <n v="94"/>
    <x v="7"/>
  </r>
  <r>
    <n v="7556"/>
    <s v="Bystrik"/>
    <s v="Cvanga"/>
    <s v="Revuca"/>
    <s v="HDD"/>
    <x v="7"/>
    <n v="9"/>
    <d v="2012-05-16T00:00:00"/>
    <s v="BB"/>
    <n v="79"/>
    <x v="8"/>
  </r>
  <r>
    <n v="7557"/>
    <s v="Juraj"/>
    <s v="Kotkuliak"/>
    <s v="Liptovsky Hradok"/>
    <s v="SSD"/>
    <x v="8"/>
    <n v="1"/>
    <d v="2012-11-18T00:00:00"/>
    <s v="KE"/>
    <n v="82"/>
    <x v="9"/>
  </r>
  <r>
    <n v="7558"/>
    <s v="Gabriel"/>
    <s v="Fasko"/>
    <s v="Krompachy"/>
    <s v="SSD"/>
    <x v="9"/>
    <n v="4"/>
    <d v="2012-08-14T00:00:00"/>
    <s v="MA"/>
    <n v="97"/>
    <x v="10"/>
  </r>
  <r>
    <n v="7559"/>
    <s v="Marcel"/>
    <s v="Kabar"/>
    <s v="Snina"/>
    <s v="RAM"/>
    <x v="10"/>
    <n v="11"/>
    <d v="2012-08-19T00:00:00"/>
    <s v="BA"/>
    <n v="93"/>
    <x v="11"/>
  </r>
  <r>
    <n v="7560"/>
    <s v="Ctibor"/>
    <s v="Jankovic"/>
    <s v="Hurbanovo"/>
    <s v="FLASH"/>
    <x v="11"/>
    <n v="9"/>
    <d v="2012-05-20T00:00:00"/>
    <s v="MA"/>
    <n v="90"/>
    <x v="12"/>
  </r>
  <r>
    <n v="7561"/>
    <s v="Albert"/>
    <s v="Kappler"/>
    <s v="Levoca"/>
    <s v="SSD"/>
    <x v="12"/>
    <n v="3"/>
    <d v="2012-01-20T00:00:00"/>
    <s v="PP"/>
    <n v="82"/>
    <x v="13"/>
  </r>
  <r>
    <n v="7562"/>
    <s v="Karina"/>
    <s v="Pohancanikova"/>
    <s v="Detva"/>
    <s v="SSD"/>
    <x v="13"/>
    <n v="6"/>
    <d v="2012-03-28T00:00:00"/>
    <s v="MA"/>
    <n v="94"/>
    <x v="14"/>
  </r>
  <r>
    <n v="7563"/>
    <s v="Stanislav"/>
    <s v="Klajban"/>
    <s v="Svidnik"/>
    <s v="HDD"/>
    <x v="14"/>
    <n v="7"/>
    <d v="2012-09-28T00:00:00"/>
    <s v="PP"/>
    <n v="78"/>
    <x v="15"/>
  </r>
  <r>
    <n v="7564"/>
    <s v="Lea"/>
    <s v="Michelcikova"/>
    <s v="Vrable"/>
    <s v="HDD"/>
    <x v="15"/>
    <n v="13"/>
    <d v="2012-07-12T00:00:00"/>
    <s v="MA"/>
    <n v="90"/>
    <x v="16"/>
  </r>
  <r>
    <n v="7565"/>
    <s v="Matus"/>
    <s v="Kieffer"/>
    <s v="Sala"/>
    <s v="RAM"/>
    <x v="16"/>
    <n v="15"/>
    <d v="2012-02-17T00:00:00"/>
    <s v="MA"/>
    <n v="86"/>
    <x v="17"/>
  </r>
  <r>
    <n v="7566"/>
    <s v="Ernest"/>
    <s v="Kohut"/>
    <s v="Nitra"/>
    <s v="RAM"/>
    <x v="10"/>
    <n v="8"/>
    <d v="2012-08-03T00:00:00"/>
    <s v="PP"/>
    <n v="86"/>
    <x v="18"/>
  </r>
  <r>
    <n v="7567"/>
    <s v="Julius"/>
    <s v="Hosek"/>
    <s v="Trnava"/>
    <s v="HDD"/>
    <x v="17"/>
    <n v="1"/>
    <d v="2012-05-20T00:00:00"/>
    <s v="BB"/>
    <n v="96"/>
    <x v="19"/>
  </r>
  <r>
    <n v="7568"/>
    <s v="Nina"/>
    <s v="Palazzoova"/>
    <s v="Sturovo"/>
    <s v="SSD"/>
    <x v="18"/>
    <n v="9"/>
    <d v="2012-03-19T00:00:00"/>
    <s v="BA"/>
    <n v="77"/>
    <x v="20"/>
  </r>
  <r>
    <n v="7569"/>
    <s v="Gregor"/>
    <s v="Cesnak"/>
    <s v="Novaky"/>
    <s v="FLASH"/>
    <x v="11"/>
    <n v="12"/>
    <d v="2012-05-02T00:00:00"/>
    <s v="BA"/>
    <n v="84"/>
    <x v="21"/>
  </r>
  <r>
    <n v="7570"/>
    <s v="Eugenia"/>
    <s v="Pavleckaova"/>
    <s v="Sala"/>
    <s v="SSD"/>
    <x v="19"/>
    <n v="11"/>
    <d v="2012-08-21T00:00:00"/>
    <s v="KE"/>
    <n v="93"/>
    <x v="11"/>
  </r>
  <r>
    <n v="7571"/>
    <s v="Alena"/>
    <s v="Morhardova"/>
    <s v="Malacky"/>
    <s v="HDD"/>
    <x v="20"/>
    <n v="4"/>
    <d v="2012-04-06T00:00:00"/>
    <s v="KE"/>
    <n v="76"/>
    <x v="22"/>
  </r>
  <r>
    <n v="7572"/>
    <s v="Zita"/>
    <s v="Mitkoova"/>
    <s v="Trencin"/>
    <s v="HDD"/>
    <x v="0"/>
    <n v="4"/>
    <d v="2012-07-09T00:00:00"/>
    <s v="PP"/>
    <n v="80"/>
    <x v="23"/>
  </r>
  <r>
    <n v="7573"/>
    <s v="Helena"/>
    <s v="Moravcikova"/>
    <s v="Telgart"/>
    <s v="RAM"/>
    <x v="21"/>
    <n v="8"/>
    <d v="2012-11-23T00:00:00"/>
    <s v="PP"/>
    <n v="78"/>
    <x v="24"/>
  </r>
  <r>
    <n v="7574"/>
    <s v="Vavrinec"/>
    <s v="Haas"/>
    <s v="Nitra"/>
    <s v="RAM"/>
    <x v="22"/>
    <n v="4"/>
    <d v="2012-07-11T00:00:00"/>
    <s v="BA"/>
    <n v="78"/>
    <x v="25"/>
  </r>
  <r>
    <n v="7575"/>
    <s v="Kamila"/>
    <s v="Lehockyova"/>
    <s v="Humenne"/>
    <s v="RAM"/>
    <x v="23"/>
    <n v="2"/>
    <d v="2012-09-13T00:00:00"/>
    <s v="ZA"/>
    <n v="92"/>
    <x v="26"/>
  </r>
  <r>
    <n v="7576"/>
    <s v="Eleonora"/>
    <s v="Mitickyova"/>
    <s v="Humenne"/>
    <s v="HDD"/>
    <x v="24"/>
    <n v="4"/>
    <d v="2012-09-17T00:00:00"/>
    <s v="BA"/>
    <n v="96"/>
    <x v="27"/>
  </r>
  <r>
    <n v="7577"/>
    <s v="Peter"/>
    <s v="Benus"/>
    <s v="Turcianske Teplice"/>
    <s v="HDD"/>
    <x v="25"/>
    <n v="12"/>
    <d v="2012-11-01T00:00:00"/>
    <s v="ZA"/>
    <n v="76"/>
    <x v="28"/>
  </r>
  <r>
    <n v="7578"/>
    <s v="Elvira"/>
    <s v="Pobotnyova"/>
    <s v="Krupina"/>
    <s v="SSD"/>
    <x v="26"/>
    <n v="14"/>
    <d v="2012-04-13T00:00:00"/>
    <s v="KE"/>
    <n v="88"/>
    <x v="29"/>
  </r>
  <r>
    <n v="7579"/>
    <s v="Alexander"/>
    <s v="Gaturik"/>
    <s v="Svit"/>
    <s v="FLASH"/>
    <x v="27"/>
    <n v="9"/>
    <d v="2012-09-02T00:00:00"/>
    <s v="BA"/>
    <n v="100"/>
    <x v="30"/>
  </r>
  <r>
    <n v="7580"/>
    <s v="Lubica"/>
    <s v="Krejciova"/>
    <s v="Michalovce"/>
    <s v="RAM"/>
    <x v="16"/>
    <n v="5"/>
    <d v="2012-05-20T00:00:00"/>
    <s v="BB"/>
    <n v="88"/>
    <x v="31"/>
  </r>
  <r>
    <n v="7581"/>
    <s v="Henrich"/>
    <s v="Fasko-Kaclik"/>
    <s v="Martin"/>
    <s v="FLASH"/>
    <x v="28"/>
    <n v="9"/>
    <d v="2012-03-24T00:00:00"/>
    <s v="ZA"/>
    <n v="97"/>
    <x v="32"/>
  </r>
  <r>
    <n v="7582"/>
    <s v="Alfred"/>
    <s v="Adamec"/>
    <s v="Tvrdosin"/>
    <s v="HDD"/>
    <x v="29"/>
    <n v="4"/>
    <d v="2012-04-22T00:00:00"/>
    <s v="BB"/>
    <n v="79"/>
    <x v="33"/>
  </r>
  <r>
    <n v="7583"/>
    <s v="Stefan"/>
    <s v="Klavko"/>
    <s v="Vrbove"/>
    <s v="FLASH"/>
    <x v="30"/>
    <n v="12"/>
    <d v="2012-04-17T00:00:00"/>
    <s v="BB"/>
    <n v="77"/>
    <x v="34"/>
  </r>
  <r>
    <n v="7584"/>
    <s v="Hermina"/>
    <s v="Moorcroftova"/>
    <s v="Levoca"/>
    <s v="HDD"/>
    <x v="31"/>
    <n v="4"/>
    <d v="2012-04-15T00:00:00"/>
    <s v="BB"/>
    <n v="87"/>
    <x v="35"/>
  </r>
  <r>
    <n v="7585"/>
    <s v="Blanka"/>
    <s v="Nemethova"/>
    <s v="Bytca"/>
    <s v="RAM"/>
    <x v="32"/>
    <n v="1"/>
    <d v="2012-08-29T00:00:00"/>
    <s v="BB"/>
    <n v="79"/>
    <x v="36"/>
  </r>
  <r>
    <n v="7586"/>
    <s v="Henrieta"/>
    <s v="Podholska"/>
    <s v="Rajec"/>
    <s v="HDD"/>
    <x v="33"/>
    <n v="4"/>
    <d v="2012-06-15T00:00:00"/>
    <s v="ZA"/>
    <n v="95"/>
    <x v="37"/>
  </r>
  <r>
    <n v="7587"/>
    <s v="Albina"/>
    <s v="Pancikova"/>
    <s v="Dunajska Streda"/>
    <s v="HDD"/>
    <x v="34"/>
    <n v="5"/>
    <d v="2012-05-20T00:00:00"/>
    <s v="ZA"/>
    <n v="78"/>
    <x v="38"/>
  </r>
  <r>
    <n v="7588"/>
    <s v="Fridrich"/>
    <s v="Hoska"/>
    <s v="Levoca"/>
    <s v="RAM"/>
    <x v="16"/>
    <n v="11"/>
    <d v="2012-06-10T00:00:00"/>
    <s v="BB"/>
    <n v="82"/>
    <x v="39"/>
  </r>
  <r>
    <n v="7589"/>
    <s v="Dorota"/>
    <s v="Olsiakova"/>
    <s v="Zilina"/>
    <s v="SSD"/>
    <x v="9"/>
    <n v="1"/>
    <d v="2012-09-19T00:00:00"/>
    <s v="PP"/>
    <n v="95"/>
    <x v="40"/>
  </r>
  <r>
    <n v="7590"/>
    <s v="Vladimir"/>
    <s v="Kaclik"/>
    <s v="Nitra"/>
    <s v="FLASH"/>
    <x v="35"/>
    <n v="8"/>
    <d v="2012-12-19T00:00:00"/>
    <s v="BA"/>
    <n v="88"/>
    <x v="41"/>
  </r>
  <r>
    <n v="7591"/>
    <s v="Alan"/>
    <s v="Kappler"/>
    <s v="Rajec"/>
    <s v="FLASH"/>
    <x v="36"/>
    <n v="6"/>
    <d v="2012-01-09T00:00:00"/>
    <s v="BA"/>
    <n v="88"/>
    <x v="42"/>
  </r>
  <r>
    <n v="7592"/>
    <s v="Servac"/>
    <s v="Demian"/>
    <s v="Nemsova"/>
    <s v="RAM"/>
    <x v="22"/>
    <n v="15"/>
    <d v="2012-03-20T00:00:00"/>
    <s v="MA"/>
    <n v="76"/>
    <x v="43"/>
  </r>
  <r>
    <n v="7593"/>
    <s v="Milena"/>
    <s v="Leitnerova"/>
    <s v="Bratislava"/>
    <s v="FLASH"/>
    <x v="4"/>
    <n v="13"/>
    <d v="2012-04-24T00:00:00"/>
    <s v="BB"/>
    <n v="85"/>
    <x v="44"/>
  </r>
  <r>
    <n v="7594"/>
    <s v="Timotej"/>
    <s v="Belopotocky"/>
    <s v="Giraltovce"/>
    <s v="HDD"/>
    <x v="34"/>
    <n v="9"/>
    <d v="2012-07-10T00:00:00"/>
    <s v="BB"/>
    <n v="88"/>
    <x v="45"/>
  </r>
  <r>
    <n v="7595"/>
    <s v="Viola"/>
    <s v="Marconiova"/>
    <s v="Senec"/>
    <s v="HDD"/>
    <x v="37"/>
    <n v="11"/>
    <d v="2012-03-16T00:00:00"/>
    <s v="MA"/>
    <n v="84"/>
    <x v="34"/>
  </r>
  <r>
    <n v="7596"/>
    <s v="Jergus"/>
    <s v="Hajdusik"/>
    <s v="Ilava"/>
    <s v="SSD"/>
    <x v="2"/>
    <n v="7"/>
    <d v="2012-06-18T00:00:00"/>
    <s v="MA"/>
    <n v="90"/>
    <x v="46"/>
  </r>
  <r>
    <n v="7597"/>
    <s v="Leonard"/>
    <s v="Klavko"/>
    <s v="Bytca"/>
    <s v="HDD"/>
    <x v="7"/>
    <n v="7"/>
    <d v="2012-02-29T00:00:00"/>
    <s v="PP"/>
    <n v="97"/>
    <x v="47"/>
  </r>
  <r>
    <n v="7598"/>
    <s v="Hubert"/>
    <s v="Haraburda"/>
    <s v="Spisska Nova Ves"/>
    <s v="FLASH"/>
    <x v="38"/>
    <n v="3"/>
    <d v="2012-02-12T00:00:00"/>
    <s v="MA"/>
    <n v="79"/>
    <x v="48"/>
  </r>
  <r>
    <n v="7599"/>
    <s v="Frantiska"/>
    <s v="Laitmanova"/>
    <s v="Cadca"/>
    <s v="HDD"/>
    <x v="39"/>
    <n v="14"/>
    <d v="2012-04-15T00:00:00"/>
    <s v="BB"/>
    <n v="75"/>
    <x v="49"/>
  </r>
  <r>
    <n v="7600"/>
    <s v="Ludmila"/>
    <s v="Mikusova"/>
    <s v="Prievidza"/>
    <s v="RAM"/>
    <x v="40"/>
    <n v="3"/>
    <d v="2012-03-03T00:00:00"/>
    <s v="PP"/>
    <n v="96"/>
    <x v="50"/>
  </r>
  <r>
    <n v="7601"/>
    <s v="Melinda"/>
    <s v="Marekova"/>
    <s v="Cadca"/>
    <s v="RAM"/>
    <x v="22"/>
    <n v="5"/>
    <d v="2012-02-17T00:00:00"/>
    <s v="BB"/>
    <n v="96"/>
    <x v="51"/>
  </r>
  <r>
    <n v="7602"/>
    <s v="Nikola"/>
    <s v="Marzecova"/>
    <s v="Trnava"/>
    <s v="FLASH"/>
    <x v="41"/>
    <n v="8"/>
    <d v="2012-11-15T00:00:00"/>
    <s v="MA"/>
    <n v="90"/>
    <x v="52"/>
  </r>
  <r>
    <n v="7603"/>
    <s v="Patricia"/>
    <s v="Kruszynskiova"/>
    <s v="Tornala"/>
    <s v="HDD"/>
    <x v="14"/>
    <n v="9"/>
    <d v="2012-04-16T00:00:00"/>
    <s v="ZA"/>
    <n v="85"/>
    <x v="53"/>
  </r>
  <r>
    <n v="7604"/>
    <s v="Julius"/>
    <s v="Dubeci"/>
    <s v="Poprad"/>
    <s v="HDD"/>
    <x v="29"/>
    <n v="2"/>
    <d v="2012-04-01T00:00:00"/>
    <s v="KE"/>
    <n v="100"/>
    <x v="54"/>
  </r>
  <r>
    <n v="7605"/>
    <s v="Martin"/>
    <s v="Hrynda"/>
    <s v="Turcianske Teplice"/>
    <s v="FLASH"/>
    <x v="41"/>
    <n v="12"/>
    <d v="2012-05-16T00:00:00"/>
    <s v="MA"/>
    <n v="93"/>
    <x v="55"/>
  </r>
  <r>
    <n v="7606"/>
    <s v="Eugenia"/>
    <s v="Marconiova"/>
    <s v="Rajecke Teplice"/>
    <s v="HDD"/>
    <x v="7"/>
    <n v="1"/>
    <d v="2012-06-10T00:00:00"/>
    <s v="MA"/>
    <n v="90"/>
    <x v="56"/>
  </r>
  <r>
    <n v="7607"/>
    <s v="Zelmira"/>
    <s v="Lefkowitzova"/>
    <s v="Zarnovica"/>
    <s v="SSD"/>
    <x v="8"/>
    <n v="12"/>
    <d v="2012-02-22T00:00:00"/>
    <s v="ZA"/>
    <n v="91"/>
    <x v="2"/>
  </r>
  <r>
    <n v="7608"/>
    <s v="Kamila"/>
    <s v="Petljanskaova"/>
    <s v="Detva"/>
    <s v="HDD"/>
    <x v="42"/>
    <n v="6"/>
    <d v="2012-11-06T00:00:00"/>
    <s v="PP"/>
    <n v="75"/>
    <x v="57"/>
  </r>
  <r>
    <n v="7609"/>
    <s v="Miloslav"/>
    <s v="Barhac"/>
    <s v="Poltar"/>
    <s v="SSD"/>
    <x v="43"/>
    <n v="4"/>
    <d v="2012-11-21T00:00:00"/>
    <s v="MA"/>
    <n v="91"/>
    <x v="58"/>
  </r>
  <r>
    <n v="7610"/>
    <s v="Dominik"/>
    <s v="Altnau"/>
    <s v="Trencin"/>
    <s v="RAM"/>
    <x v="44"/>
    <n v="1"/>
    <d v="2012-01-10T00:00:00"/>
    <s v="KE"/>
    <n v="81"/>
    <x v="59"/>
  </r>
  <r>
    <n v="7611"/>
    <s v="Mikulas"/>
    <s v="Cambel"/>
    <s v="Modra"/>
    <s v="SSD"/>
    <x v="19"/>
    <n v="13"/>
    <d v="2012-11-12T00:00:00"/>
    <s v="PP"/>
    <n v="88"/>
    <x v="60"/>
  </r>
  <r>
    <n v="7612"/>
    <s v="Ambroz"/>
    <s v="Klajban"/>
    <s v="Galanta"/>
    <s v="FLASH"/>
    <x v="45"/>
    <n v="1"/>
    <d v="2012-04-10T00:00:00"/>
    <s v="ZA"/>
    <n v="85"/>
    <x v="61"/>
  </r>
  <r>
    <n v="7613"/>
    <s v="Silvester"/>
    <s v="Hajdusik"/>
    <s v="Poprad"/>
    <s v="FLASH"/>
    <x v="45"/>
    <n v="6"/>
    <d v="2012-07-05T00:00:00"/>
    <s v="BA"/>
    <n v="78"/>
    <x v="62"/>
  </r>
  <r>
    <n v="7614"/>
    <s v="Zaneta"/>
    <s v="Mauritzova"/>
    <s v="Brezno"/>
    <s v="SSD"/>
    <x v="13"/>
    <n v="15"/>
    <d v="2012-01-16T00:00:00"/>
    <s v="ZA"/>
    <n v="75"/>
    <x v="63"/>
  </r>
  <r>
    <n v="7615"/>
    <s v="Ferdinand"/>
    <s v="Ballinger"/>
    <s v="Cierna nad Tisou"/>
    <s v="HDD"/>
    <x v="46"/>
    <n v="11"/>
    <d v="2012-10-18T00:00:00"/>
    <s v="BB"/>
    <n v="96"/>
    <x v="64"/>
  </r>
  <r>
    <n v="7616"/>
    <s v="Perla"/>
    <s v="Muhlova"/>
    <s v="Zohor"/>
    <s v="FLASH"/>
    <x v="41"/>
    <n v="13"/>
    <d v="2012-08-04T00:00:00"/>
    <s v="PP"/>
    <n v="100"/>
    <x v="65"/>
  </r>
  <r>
    <n v="7617"/>
    <s v="Alfred"/>
    <s v="Cech"/>
    <s v="Kosice"/>
    <s v="SSD"/>
    <x v="12"/>
    <n v="4"/>
    <d v="2012-10-09T00:00:00"/>
    <s v="BA"/>
    <n v="93"/>
    <x v="66"/>
  </r>
  <r>
    <n v="7618"/>
    <s v="Norbert"/>
    <s v="Korim"/>
    <s v="Liptovsky Mikulas"/>
    <s v="HDD"/>
    <x v="17"/>
    <n v="13"/>
    <d v="2012-09-27T00:00:00"/>
    <s v="KE"/>
    <n v="88"/>
    <x v="60"/>
  </r>
  <r>
    <n v="7619"/>
    <s v="Paulina"/>
    <s v="Oberhauserova"/>
    <s v="Vrable"/>
    <s v="HDD"/>
    <x v="47"/>
    <n v="12"/>
    <d v="2012-09-19T00:00:00"/>
    <s v="BA"/>
    <n v="79"/>
    <x v="67"/>
  </r>
  <r>
    <n v="7620"/>
    <s v="Vasil"/>
    <s v="Dolnan"/>
    <s v="Gelnica"/>
    <s v="FLASH"/>
    <x v="27"/>
    <n v="9"/>
    <d v="2012-03-08T00:00:00"/>
    <s v="MA"/>
    <n v="97"/>
    <x v="32"/>
  </r>
  <r>
    <n v="7621"/>
    <s v="Vendelin"/>
    <s v="Beranek"/>
    <s v="Trnava"/>
    <s v="HDD"/>
    <x v="33"/>
    <n v="9"/>
    <d v="2012-07-09T00:00:00"/>
    <s v="KE"/>
    <n v="98"/>
    <x v="68"/>
  </r>
  <r>
    <n v="7622"/>
    <s v="Igor"/>
    <s v="Hais"/>
    <s v="Tornala"/>
    <s v="FLASH"/>
    <x v="30"/>
    <n v="14"/>
    <d v="2012-11-09T00:00:00"/>
    <s v="PP"/>
    <n v="77"/>
    <x v="69"/>
  </r>
  <r>
    <n v="7623"/>
    <s v="Elvira"/>
    <s v="Peniakova"/>
    <s v="Levoca"/>
    <s v="HDD"/>
    <x v="33"/>
    <n v="3"/>
    <d v="2012-05-20T00:00:00"/>
    <s v="KE"/>
    <n v="89"/>
    <x v="70"/>
  </r>
  <r>
    <n v="7624"/>
    <s v="Denisa"/>
    <s v="Kuntzlerova"/>
    <s v="Sturovo"/>
    <s v="HDD"/>
    <x v="15"/>
    <n v="10"/>
    <d v="2012-01-06T00:00:00"/>
    <s v="ZA"/>
    <n v="83"/>
    <x v="71"/>
  </r>
  <r>
    <n v="7625"/>
    <s v="Metod"/>
    <s v="Gilla"/>
    <s v="Nemsova"/>
    <s v="RAM"/>
    <x v="48"/>
    <n v="2"/>
    <d v="2012-07-02T00:00:00"/>
    <s v="BA"/>
    <n v="75"/>
    <x v="72"/>
  </r>
  <r>
    <n v="7626"/>
    <s v="Cyprian"/>
    <s v="Fabricius"/>
    <s v="Hlohovec"/>
    <s v="SSD"/>
    <x v="19"/>
    <n v="10"/>
    <d v="2012-04-23T00:00:00"/>
    <s v="PP"/>
    <n v="94"/>
    <x v="73"/>
  </r>
  <r>
    <n v="7627"/>
    <s v="Klara"/>
    <s v="Pauliakova"/>
    <s v="Sered"/>
    <s v="FLASH"/>
    <x v="27"/>
    <n v="6"/>
    <d v="2012-01-07T00:00:00"/>
    <s v="KE"/>
    <n v="89"/>
    <x v="74"/>
  </r>
  <r>
    <n v="7628"/>
    <s v="Nora"/>
    <s v="Muhlova"/>
    <s v="Hurbanovo"/>
    <s v="HDD"/>
    <x v="17"/>
    <n v="4"/>
    <d v="2012-09-05T00:00:00"/>
    <s v="BA"/>
    <n v="94"/>
    <x v="75"/>
  </r>
  <r>
    <n v="7629"/>
    <s v="Zofia"/>
    <s v="Pecienkaova"/>
    <s v="Leopoldov"/>
    <s v="HDD"/>
    <x v="29"/>
    <n v="10"/>
    <d v="2012-06-09T00:00:00"/>
    <s v="KE"/>
    <n v="77"/>
    <x v="76"/>
  </r>
  <r>
    <n v="7630"/>
    <s v="Zdenka"/>
    <s v="Kriegerova"/>
    <s v="Rajecke Teplice"/>
    <s v="RAM"/>
    <x v="49"/>
    <n v="9"/>
    <d v="2012-03-07T00:00:00"/>
    <s v="KE"/>
    <n v="82"/>
    <x v="77"/>
  </r>
  <r>
    <n v="7631"/>
    <s v="Xenia"/>
    <s v="Kuceraova"/>
    <s v="Modra"/>
    <s v="HDD"/>
    <x v="14"/>
    <n v="11"/>
    <d v="2012-07-26T00:00:00"/>
    <s v="BA"/>
    <n v="77"/>
    <x v="78"/>
  </r>
  <r>
    <n v="7632"/>
    <s v="Imrich"/>
    <s v="Kizek"/>
    <s v="Bardejov"/>
    <s v="RAM"/>
    <x v="48"/>
    <n v="5"/>
    <d v="2012-07-14T00:00:00"/>
    <s v="BB"/>
    <n v="92"/>
    <x v="79"/>
  </r>
  <r>
    <n v="7633"/>
    <s v="Otilia"/>
    <s v="Marekova"/>
    <s v="Bytca"/>
    <s v="FLASH"/>
    <x v="27"/>
    <n v="4"/>
    <d v="2012-11-03T00:00:00"/>
    <s v="ZA"/>
    <n v="94"/>
    <x v="75"/>
  </r>
  <r>
    <n v="7634"/>
    <s v="Melania"/>
    <s v="Pierceova"/>
    <s v="Martin"/>
    <s v="RAM"/>
    <x v="3"/>
    <n v="8"/>
    <d v="2012-01-01T00:00:00"/>
    <s v="PP"/>
    <n v="84"/>
    <x v="80"/>
  </r>
  <r>
    <n v="7635"/>
    <s v="Rudolf"/>
    <s v="Hrnciarik"/>
    <s v="Poprad"/>
    <s v="SSD"/>
    <x v="19"/>
    <n v="3"/>
    <d v="2012-07-04T00:00:00"/>
    <s v="BA"/>
    <n v="76"/>
    <x v="81"/>
  </r>
  <r>
    <n v="7636"/>
    <s v="Andrea"/>
    <s v="Nagelova"/>
    <s v="Rajecke Teplice"/>
    <s v="RAM"/>
    <x v="32"/>
    <n v="2"/>
    <d v="2012-01-19T00:00:00"/>
    <s v="PP"/>
    <n v="99"/>
    <x v="82"/>
  </r>
  <r>
    <n v="7637"/>
    <s v="Ursula"/>
    <s v="Kuntzlerova"/>
    <s v="Stupava"/>
    <s v="FLASH"/>
    <x v="45"/>
    <n v="12"/>
    <d v="2012-11-28T00:00:00"/>
    <s v="BB"/>
    <n v="81"/>
    <x v="83"/>
  </r>
  <r>
    <n v="7638"/>
    <s v="Zoltan"/>
    <s v="Kordulic"/>
    <s v="Tornala"/>
    <s v="SSD"/>
    <x v="50"/>
    <n v="3"/>
    <d v="2012-02-25T00:00:00"/>
    <s v="MA"/>
    <n v="83"/>
    <x v="84"/>
  </r>
  <r>
    <n v="7639"/>
    <s v="Julia"/>
    <s v="Dobrota"/>
    <s v="Bojnice"/>
    <s v="SSD"/>
    <x v="51"/>
    <n v="5"/>
    <d v="2012-11-11T00:00:00"/>
    <s v="BB"/>
    <n v="100"/>
    <x v="85"/>
  </r>
  <r>
    <n v="7640"/>
    <s v="Stefania"/>
    <s v="Nociarova"/>
    <s v="Dobsina"/>
    <s v="FLASH"/>
    <x v="52"/>
    <n v="2"/>
    <d v="2012-04-14T00:00:00"/>
    <s v="BA"/>
    <n v="86"/>
    <x v="86"/>
  </r>
  <r>
    <n v="7641"/>
    <s v="Drahomir"/>
    <s v="Kostial"/>
    <s v="Leopoldov"/>
    <s v="HDD"/>
    <x v="53"/>
    <n v="5"/>
    <d v="2012-02-23T00:00:00"/>
    <s v="ZA"/>
    <n v="79"/>
    <x v="87"/>
  </r>
  <r>
    <n v="7642"/>
    <s v="Milan"/>
    <s v="Farmer"/>
    <s v="Sala"/>
    <s v="FLASH"/>
    <x v="54"/>
    <n v="3"/>
    <d v="2012-01-12T00:00:00"/>
    <s v="KE"/>
    <n v="77"/>
    <x v="88"/>
  </r>
  <r>
    <n v="7643"/>
    <s v="Amalia"/>
    <s v="Pobotnyova"/>
    <s v="Brezno"/>
    <s v="HDD"/>
    <x v="17"/>
    <n v="9"/>
    <d v="2012-09-09T00:00:00"/>
    <s v="MA"/>
    <n v="89"/>
    <x v="89"/>
  </r>
  <r>
    <n v="7644"/>
    <s v="Barbora"/>
    <s v="Mitterkaova"/>
    <s v="Svit"/>
    <s v="FLASH"/>
    <x v="55"/>
    <n v="2"/>
    <d v="2012-03-16T00:00:00"/>
    <s v="BB"/>
    <n v="77"/>
    <x v="90"/>
  </r>
  <r>
    <n v="7645"/>
    <s v="Diana"/>
    <s v="Pampurikova"/>
    <s v="Ruzomberok"/>
    <s v="SSD"/>
    <x v="12"/>
    <n v="7"/>
    <d v="2012-11-21T00:00:00"/>
    <s v="ZA"/>
    <n v="78"/>
    <x v="15"/>
  </r>
  <r>
    <n v="7646"/>
    <s v="Blazej"/>
    <s v="Krajcovic"/>
    <s v="Liptovsky Hradok"/>
    <s v="HDD"/>
    <x v="56"/>
    <n v="10"/>
    <d v="2012-07-15T00:00:00"/>
    <s v="ZA"/>
    <n v="98"/>
    <x v="91"/>
  </r>
  <r>
    <n v="7647"/>
    <s v="Bruno"/>
    <s v="Citterberg"/>
    <s v="Sturovo"/>
    <s v="HDD"/>
    <x v="57"/>
    <n v="15"/>
    <d v="2012-05-12T00:00:00"/>
    <s v="ZA"/>
    <n v="78"/>
    <x v="16"/>
  </r>
  <r>
    <n v="7648"/>
    <s v="Svatopluk"/>
    <s v="Kovacik"/>
    <s v="Rajec"/>
    <s v="SSD"/>
    <x v="58"/>
    <n v="2"/>
    <d v="2012-04-11T00:00:00"/>
    <s v="BA"/>
    <n v="86"/>
    <x v="86"/>
  </r>
  <r>
    <n v="7649"/>
    <s v="Oliver"/>
    <s v="Donoval"/>
    <s v="Levice"/>
    <s v="SSD"/>
    <x v="59"/>
    <n v="2"/>
    <d v="2012-07-01T00:00:00"/>
    <s v="KE"/>
    <n v="83"/>
    <x v="92"/>
  </r>
  <r>
    <n v="7650"/>
    <s v="Ludmila"/>
    <s v="Pancikova"/>
    <s v="Dobsina"/>
    <s v="SSD"/>
    <x v="12"/>
    <n v="1"/>
    <d v="2012-11-10T00:00:00"/>
    <s v="BB"/>
    <n v="85"/>
    <x v="61"/>
  </r>
  <r>
    <n v="7651"/>
    <s v="Petra"/>
    <s v="Mikovinyova"/>
    <s v="Rajec"/>
    <s v="HDD"/>
    <x v="46"/>
    <n v="1"/>
    <d v="2012-12-08T00:00:00"/>
    <s v="BB"/>
    <n v="79"/>
    <x v="36"/>
  </r>
  <r>
    <n v="7652"/>
    <s v="Oto"/>
    <s v="Hoska"/>
    <s v="Tvrdosin"/>
    <s v="SSD"/>
    <x v="8"/>
    <n v="10"/>
    <d v="2012-04-11T00:00:00"/>
    <s v="BA"/>
    <n v="83"/>
    <x v="71"/>
  </r>
  <r>
    <n v="7653"/>
    <s v="Maria"/>
    <s v="Nemcokova"/>
    <s v="Modra"/>
    <s v="SSD"/>
    <x v="13"/>
    <n v="3"/>
    <d v="2012-01-13T00:00:00"/>
    <s v="PP"/>
    <n v="86"/>
    <x v="93"/>
  </r>
  <r>
    <n v="7654"/>
    <s v="Nikola"/>
    <s v="Matusakova"/>
    <s v="Krupina"/>
    <s v="HDD"/>
    <x v="39"/>
    <n v="12"/>
    <d v="2012-06-09T00:00:00"/>
    <s v="ZA"/>
    <n v="83"/>
    <x v="94"/>
  </r>
  <r>
    <n v="7655"/>
    <s v="Valer"/>
    <s v="Combrink"/>
    <s v="Spisska Nova Ves"/>
    <s v="HDD"/>
    <x v="33"/>
    <n v="9"/>
    <d v="2012-06-22T00:00:00"/>
    <s v="ZA"/>
    <n v="88"/>
    <x v="45"/>
  </r>
  <r>
    <n v="7656"/>
    <s v="Miroslava"/>
    <s v="Luptovciakova"/>
    <s v="Gelnica"/>
    <s v="SSD"/>
    <x v="9"/>
    <n v="1"/>
    <d v="2012-10-13T00:00:00"/>
    <s v="ZA"/>
    <n v="83"/>
    <x v="95"/>
  </r>
  <r>
    <n v="7657"/>
    <s v="Bohdana"/>
    <s v="Matejovicova"/>
    <s v="Holic"/>
    <s v="SSD"/>
    <x v="13"/>
    <n v="6"/>
    <d v="2012-06-23T00:00:00"/>
    <s v="BB"/>
    <n v="96"/>
    <x v="96"/>
  </r>
  <r>
    <n v="7658"/>
    <s v="Leopold"/>
    <s v="Evanoff"/>
    <s v="Krompachy"/>
    <s v="RAM"/>
    <x v="60"/>
    <n v="14"/>
    <d v="2012-08-12T00:00:00"/>
    <s v="MA"/>
    <n v="91"/>
    <x v="0"/>
  </r>
  <r>
    <n v="7659"/>
    <s v="Agnesa"/>
    <s v="Palesova"/>
    <s v="Galanta"/>
    <s v="HDD"/>
    <x v="61"/>
    <n v="7"/>
    <d v="2012-10-16T00:00:00"/>
    <s v="PP"/>
    <n v="80"/>
    <x v="97"/>
  </r>
  <r>
    <n v="7660"/>
    <s v="Dalibor"/>
    <s v="Klimo"/>
    <s v="Prievidza"/>
    <s v="FLASH"/>
    <x v="62"/>
    <n v="4"/>
    <d v="2012-04-29T00:00:00"/>
    <s v="ZA"/>
    <n v="100"/>
    <x v="5"/>
  </r>
  <r>
    <n v="7661"/>
    <s v="Roman"/>
    <s v="Kolaj"/>
    <s v="Nemsova"/>
    <s v="FLASH"/>
    <x v="41"/>
    <n v="7"/>
    <d v="2012-02-22T00:00:00"/>
    <s v="BB"/>
    <n v="77"/>
    <x v="98"/>
  </r>
  <r>
    <n v="7662"/>
    <s v="Daniela"/>
    <s v="Kubickaova"/>
    <s v="Modry Kamen"/>
    <s v="RAM"/>
    <x v="10"/>
    <n v="2"/>
    <d v="2012-05-26T00:00:00"/>
    <s v="BB"/>
    <n v="97"/>
    <x v="99"/>
  </r>
  <r>
    <n v="7663"/>
    <s v="Kamil"/>
    <s v="Juracek"/>
    <s v="Namestovo"/>
    <s v="RAM"/>
    <x v="32"/>
    <n v="15"/>
    <d v="2012-09-01T00:00:00"/>
    <s v="MA"/>
    <n v="85"/>
    <x v="100"/>
  </r>
  <r>
    <n v="7664"/>
    <s v="Dominika"/>
    <s v="Piliarkinova"/>
    <s v="Cadca"/>
    <s v="HDD"/>
    <x v="14"/>
    <n v="9"/>
    <d v="2012-07-04T00:00:00"/>
    <s v="PP"/>
    <n v="98"/>
    <x v="68"/>
  </r>
  <r>
    <n v="7665"/>
    <s v="Matej"/>
    <s v="Cibulka"/>
    <s v="Rajecke Teplice"/>
    <s v="SSD"/>
    <x v="63"/>
    <n v="8"/>
    <d v="2012-12-26T00:00:00"/>
    <s v="MA"/>
    <n v="99"/>
    <x v="45"/>
  </r>
  <r>
    <n v="7666"/>
    <s v="Cecilia"/>
    <s v="Liptakova"/>
    <s v="Senec"/>
    <s v="FLASH"/>
    <x v="5"/>
    <n v="3"/>
    <d v="2012-12-08T00:00:00"/>
    <s v="BB"/>
    <n v="75"/>
    <x v="101"/>
  </r>
  <r>
    <n v="7667"/>
    <s v="Bohumila"/>
    <s v="Kupecova"/>
    <s v="Svidnik"/>
    <s v="HDD"/>
    <x v="0"/>
    <n v="14"/>
    <d v="2012-11-24T00:00:00"/>
    <s v="ZA"/>
    <n v="81"/>
    <x v="102"/>
  </r>
  <r>
    <n v="7668"/>
    <s v="Stanislav"/>
    <s v="Giertl"/>
    <s v="Snina"/>
    <s v="FLASH"/>
    <x v="4"/>
    <n v="1"/>
    <d v="2012-01-28T00:00:00"/>
    <s v="KE"/>
    <n v="91"/>
    <x v="103"/>
  </r>
  <r>
    <n v="7669"/>
    <s v="Darina"/>
    <s v="Lefkowitzova"/>
    <s v="Nova Bana"/>
    <s v="SSD"/>
    <x v="59"/>
    <n v="3"/>
    <d v="2012-01-04T00:00:00"/>
    <s v="ZA"/>
    <n v="91"/>
    <x v="104"/>
  </r>
  <r>
    <n v="7670"/>
    <s v="Miloslav"/>
    <s v="Klavko"/>
    <s v="Snina"/>
    <s v="SSD"/>
    <x v="64"/>
    <n v="11"/>
    <d v="2012-01-20T00:00:00"/>
    <s v="BB"/>
    <n v="76"/>
    <x v="105"/>
  </r>
  <r>
    <n v="7671"/>
    <s v="Tatiana"/>
    <s v="Oravskyova"/>
    <s v="Sala"/>
    <s v="SSD"/>
    <x v="43"/>
    <n v="7"/>
    <d v="2012-11-04T00:00:00"/>
    <s v="BA"/>
    <n v="98"/>
    <x v="106"/>
  </r>
  <r>
    <n v="7672"/>
    <s v="Rozalia"/>
    <s v="Pavloveova"/>
    <s v="Hlohovec"/>
    <s v="RAM"/>
    <x v="48"/>
    <n v="9"/>
    <d v="2012-10-10T00:00:00"/>
    <s v="BA"/>
    <n v="92"/>
    <x v="107"/>
  </r>
  <r>
    <n v="7673"/>
    <s v="Lea"/>
    <s v="Pauliakova"/>
    <s v="Humenne"/>
    <s v="RAM"/>
    <x v="44"/>
    <n v="3"/>
    <d v="2012-09-19T00:00:00"/>
    <s v="ZA"/>
    <n v="79"/>
    <x v="48"/>
  </r>
  <r>
    <n v="7674"/>
    <s v="Albin"/>
    <s v="Korenacka"/>
    <s v="Skalica"/>
    <s v="FLASH"/>
    <x v="4"/>
    <n v="3"/>
    <d v="2012-05-11T00:00:00"/>
    <s v="BA"/>
    <n v="99"/>
    <x v="108"/>
  </r>
  <r>
    <n v="7675"/>
    <s v="Milica"/>
    <s v="Mikusova"/>
    <s v="Malacky"/>
    <s v="FLASH"/>
    <x v="52"/>
    <n v="7"/>
    <d v="2012-02-22T00:00:00"/>
    <s v="MA"/>
    <n v="91"/>
    <x v="109"/>
  </r>
  <r>
    <n v="7676"/>
    <s v="Brigita"/>
    <s v="Krystosikova"/>
    <s v="Cierna nad Tisou"/>
    <s v="FLASH"/>
    <x v="30"/>
    <n v="5"/>
    <d v="2012-02-20T00:00:00"/>
    <s v="MA"/>
    <n v="81"/>
    <x v="110"/>
  </r>
  <r>
    <n v="7677"/>
    <s v="Miriama"/>
    <s v="Laubertova"/>
    <s v="Kosice"/>
    <s v="FLASH"/>
    <x v="4"/>
    <n v="6"/>
    <d v="2012-11-23T00:00:00"/>
    <s v="BB"/>
    <n v="100"/>
    <x v="111"/>
  </r>
  <r>
    <n v="7678"/>
    <s v="David"/>
    <s v="Hutka"/>
    <s v="Myjava"/>
    <s v="FLASH"/>
    <x v="65"/>
    <n v="4"/>
    <d v="2012-04-25T00:00:00"/>
    <s v="BB"/>
    <n v="82"/>
    <x v="112"/>
  </r>
  <r>
    <n v="7679"/>
    <s v="Aurelia"/>
    <s v="Marekova"/>
    <s v="Bardejov"/>
    <s v="SSD"/>
    <x v="50"/>
    <n v="11"/>
    <d v="2012-12-09T00:00:00"/>
    <s v="KE"/>
    <n v="77"/>
    <x v="78"/>
  </r>
  <r>
    <n v="7680"/>
    <s v="Gaspar"/>
    <s v="Klesken"/>
    <s v="Modry Kamen"/>
    <s v="HDD"/>
    <x v="56"/>
    <n v="4"/>
    <d v="2012-08-10T00:00:00"/>
    <s v="BA"/>
    <n v="91"/>
    <x v="58"/>
  </r>
  <r>
    <n v="7681"/>
    <s v="Vlastimil"/>
    <s v="Hoska"/>
    <s v="Kosice"/>
    <s v="SSD"/>
    <x v="43"/>
    <n v="4"/>
    <d v="2012-08-22T00:00:00"/>
    <s v="ZA"/>
    <n v="89"/>
    <x v="113"/>
  </r>
  <r>
    <n v="7682"/>
    <s v="Brigita"/>
    <s v="Majercikova"/>
    <s v="Cadca"/>
    <s v="HDD"/>
    <x v="17"/>
    <n v="5"/>
    <d v="2012-02-14T00:00:00"/>
    <s v="PP"/>
    <n v="83"/>
    <x v="114"/>
  </r>
  <r>
    <n v="7683"/>
    <s v="Martina"/>
    <s v="Murphyova"/>
    <s v="Revuca"/>
    <s v="FLASH"/>
    <x v="45"/>
    <n v="3"/>
    <d v="2012-04-12T00:00:00"/>
    <s v="ZA"/>
    <n v="92"/>
    <x v="115"/>
  </r>
  <r>
    <n v="7684"/>
    <s v="Marcela"/>
    <s v="Noellnerova"/>
    <s v="Trnava"/>
    <s v="HDD"/>
    <x v="29"/>
    <n v="3"/>
    <d v="2012-01-18T00:00:00"/>
    <s v="KE"/>
    <n v="99"/>
    <x v="108"/>
  </r>
  <r>
    <n v="7685"/>
    <s v="Melania"/>
    <s v="Kubackyova"/>
    <s v="Stara Tura"/>
    <s v="HDD"/>
    <x v="56"/>
    <n v="6"/>
    <d v="2012-07-03T00:00:00"/>
    <s v="PP"/>
    <n v="87"/>
    <x v="116"/>
  </r>
  <r>
    <n v="7686"/>
    <s v="Andrea"/>
    <s v="Novacekova"/>
    <s v="Nitra"/>
    <s v="HDD"/>
    <x v="14"/>
    <n v="4"/>
    <d v="2012-10-22T00:00:00"/>
    <s v="MA"/>
    <n v="84"/>
    <x v="117"/>
  </r>
  <r>
    <n v="7687"/>
    <s v="Bohus"/>
    <s v="Giertli"/>
    <s v="Michalovce"/>
    <s v="FLASH"/>
    <x v="28"/>
    <n v="5"/>
    <d v="2012-03-03T00:00:00"/>
    <s v="ZA"/>
    <n v="92"/>
    <x v="79"/>
  </r>
  <r>
    <n v="7688"/>
    <s v="Stanislav"/>
    <s v="Alt"/>
    <s v="Sered"/>
    <s v="FLASH"/>
    <x v="1"/>
    <n v="10"/>
    <d v="2012-08-11T00:00:00"/>
    <s v="ZA"/>
    <n v="86"/>
    <x v="118"/>
  </r>
  <r>
    <n v="7689"/>
    <s v="Dalibor"/>
    <s v="Cesnak"/>
    <s v="Cierna nad Tisou"/>
    <s v="FLASH"/>
    <x v="27"/>
    <n v="6"/>
    <d v="2012-10-07T00:00:00"/>
    <s v="KE"/>
    <n v="89"/>
    <x v="74"/>
  </r>
  <r>
    <n v="7690"/>
    <s v="Jarolim"/>
    <s v="Banik"/>
    <s v="Svaty Jur"/>
    <s v="SSD"/>
    <x v="66"/>
    <n v="9"/>
    <d v="2012-05-03T00:00:00"/>
    <s v="ZA"/>
    <n v="98"/>
    <x v="68"/>
  </r>
  <r>
    <n v="7691"/>
    <s v="Lubomira"/>
    <s v="Paffova"/>
    <s v="Cierna nad Tisou"/>
    <s v="SSD"/>
    <x v="18"/>
    <n v="1"/>
    <d v="2012-04-05T00:00:00"/>
    <s v="ZA"/>
    <n v="79"/>
    <x v="36"/>
  </r>
  <r>
    <n v="7692"/>
    <s v="Jana"/>
    <s v="Madroova"/>
    <s v="Michalovce"/>
    <s v="RAM"/>
    <x v="49"/>
    <n v="2"/>
    <d v="2012-10-02T00:00:00"/>
    <s v="PP"/>
    <n v="98"/>
    <x v="119"/>
  </r>
  <r>
    <n v="7693"/>
    <s v="Petra"/>
    <s v="Nelsonova"/>
    <s v="Stropkov"/>
    <s v="FLASH"/>
    <x v="65"/>
    <n v="10"/>
    <d v="2012-06-22T00:00:00"/>
    <s v="BA"/>
    <n v="82"/>
    <x v="120"/>
  </r>
  <r>
    <n v="7694"/>
    <s v="Sergej"/>
    <s v="Knosko"/>
    <s v="Spisska Nova Ves"/>
    <s v="SSD"/>
    <x v="2"/>
    <n v="4"/>
    <d v="2012-10-06T00:00:00"/>
    <s v="BB"/>
    <n v="92"/>
    <x v="121"/>
  </r>
  <r>
    <n v="7695"/>
    <s v="Barbora"/>
    <s v="Pavelkova"/>
    <s v="Svaty Jur"/>
    <s v="RAM"/>
    <x v="3"/>
    <n v="13"/>
    <d v="2012-08-09T00:00:00"/>
    <s v="MA"/>
    <n v="82"/>
    <x v="122"/>
  </r>
  <r>
    <n v="7696"/>
    <s v="Gertruda"/>
    <s v="Martonova"/>
    <s v="Krompachy"/>
    <s v="HDD"/>
    <x v="7"/>
    <n v="2"/>
    <d v="2012-03-18T00:00:00"/>
    <s v="BA"/>
    <n v="87"/>
    <x v="123"/>
  </r>
  <r>
    <n v="7697"/>
    <s v="Patricia"/>
    <s v="Michelcikova"/>
    <s v="Piestany"/>
    <s v="RAM"/>
    <x v="67"/>
    <n v="11"/>
    <d v="2012-06-23T00:00:00"/>
    <s v="ZA"/>
    <n v="89"/>
    <x v="124"/>
  </r>
  <r>
    <n v="7698"/>
    <s v="Rudolf"/>
    <s v="Hutka"/>
    <s v="Sala"/>
    <s v="RAM"/>
    <x v="32"/>
    <n v="6"/>
    <d v="2012-06-20T00:00:00"/>
    <s v="BA"/>
    <n v="99"/>
    <x v="125"/>
  </r>
  <r>
    <n v="7699"/>
    <s v="Jaroslav"/>
    <s v="Kalasky"/>
    <s v="Galanta"/>
    <s v="SSD"/>
    <x v="51"/>
    <n v="1"/>
    <d v="2012-11-15T00:00:00"/>
    <s v="KE"/>
    <n v="87"/>
    <x v="126"/>
  </r>
  <r>
    <n v="7700"/>
    <s v="Malvina"/>
    <s v="Marcinova"/>
    <s v="Hlohovec"/>
    <s v="FLASH"/>
    <x v="68"/>
    <n v="5"/>
    <d v="2012-06-07T00:00:00"/>
    <s v="BB"/>
    <n v="85"/>
    <x v="127"/>
  </r>
  <r>
    <n v="7701"/>
    <s v="Silvester"/>
    <s v="Jergus"/>
    <s v="Tornala"/>
    <s v="RAM"/>
    <x v="23"/>
    <n v="13"/>
    <d v="2012-04-25T00:00:00"/>
    <s v="BA"/>
    <n v="87"/>
    <x v="128"/>
  </r>
  <r>
    <n v="7702"/>
    <s v="Tatiana"/>
    <s v="Kralikova"/>
    <s v="Hurbanovo"/>
    <s v="RAM"/>
    <x v="40"/>
    <n v="9"/>
    <d v="2012-01-24T00:00:00"/>
    <s v="ZA"/>
    <n v="83"/>
    <x v="129"/>
  </r>
  <r>
    <n v="7703"/>
    <s v="Iveta"/>
    <s v="Krnacova"/>
    <s v="Banska Bystrica"/>
    <s v="FLASH"/>
    <x v="45"/>
    <n v="3"/>
    <d v="2012-04-24T00:00:00"/>
    <s v="BB"/>
    <n v="96"/>
    <x v="50"/>
  </r>
  <r>
    <n v="7704"/>
    <s v="Helena"/>
    <s v="Laurincova"/>
    <s v="Trnava"/>
    <s v="HDD"/>
    <x v="39"/>
    <n v="15"/>
    <d v="2012-04-27T00:00:00"/>
    <s v="BA"/>
    <n v="80"/>
    <x v="130"/>
  </r>
  <r>
    <n v="7705"/>
    <s v="Anastazia"/>
    <s v="Panigajova"/>
    <s v="Liptovsky Mikulas"/>
    <s v="RAM"/>
    <x v="48"/>
    <n v="4"/>
    <d v="2012-04-01T00:00:00"/>
    <s v="BA"/>
    <n v="84"/>
    <x v="117"/>
  </r>
  <r>
    <n v="7706"/>
    <s v="Urban"/>
    <s v="Demian"/>
    <s v="Stropkov"/>
    <s v="RAM"/>
    <x v="23"/>
    <n v="8"/>
    <d v="2012-02-17T00:00:00"/>
    <s v="BA"/>
    <n v="90"/>
    <x v="52"/>
  </r>
  <r>
    <n v="7707"/>
    <s v="Natalia"/>
    <s v="Kriegerova"/>
    <s v="Banska Bystrica"/>
    <s v="HDD"/>
    <x v="34"/>
    <n v="12"/>
    <d v="2012-12-14T00:00:00"/>
    <s v="BB"/>
    <n v="97"/>
    <x v="131"/>
  </r>
  <r>
    <n v="7708"/>
    <s v="Lubomira"/>
    <s v="Paffova"/>
    <s v="Hurbanovo"/>
    <s v="HDD"/>
    <x v="39"/>
    <n v="8"/>
    <d v="2012-09-26T00:00:00"/>
    <s v="BB"/>
    <n v="78"/>
    <x v="24"/>
  </r>
  <r>
    <n v="7709"/>
    <s v="Julius"/>
    <s v="Cibula"/>
    <s v="Brezno"/>
    <s v="FLASH"/>
    <x v="41"/>
    <n v="2"/>
    <d v="2012-03-29T00:00:00"/>
    <s v="MA"/>
    <n v="94"/>
    <x v="132"/>
  </r>
  <r>
    <n v="7710"/>
    <s v="Milada"/>
    <s v="Krejciova"/>
    <s v="Galanta"/>
    <s v="RAM"/>
    <x v="69"/>
    <n v="7"/>
    <d v="2012-10-25T00:00:00"/>
    <s v="ZA"/>
    <n v="99"/>
    <x v="20"/>
  </r>
  <r>
    <n v="7711"/>
    <s v="Julia"/>
    <s v="Pazarova"/>
    <s v="Bardejov"/>
    <s v="HDD"/>
    <x v="53"/>
    <n v="14"/>
    <d v="2012-10-26T00:00:00"/>
    <s v="KE"/>
    <n v="77"/>
    <x v="69"/>
  </r>
  <r>
    <n v="7712"/>
    <s v="Ervin"/>
    <s v="Herman"/>
    <s v="Svit"/>
    <s v="RAM"/>
    <x v="21"/>
    <n v="8"/>
    <d v="2012-12-18T00:00:00"/>
    <s v="PP"/>
    <n v="79"/>
    <x v="133"/>
  </r>
  <r>
    <n v="7713"/>
    <s v="Bonifac"/>
    <s v="Christ"/>
    <s v="Dunajska Streda"/>
    <s v="FLASH"/>
    <x v="11"/>
    <n v="11"/>
    <d v="2012-09-05T00:00:00"/>
    <s v="KE"/>
    <n v="81"/>
    <x v="134"/>
  </r>
  <r>
    <n v="7714"/>
    <s v="Katarina"/>
    <s v="Mikloskoova"/>
    <s v="Nitra"/>
    <s v="RAM"/>
    <x v="44"/>
    <n v="7"/>
    <d v="2012-12-12T00:00:00"/>
    <s v="ZA"/>
    <n v="80"/>
    <x v="97"/>
  </r>
  <r>
    <n v="7715"/>
    <s v="Rene"/>
    <s v="Dubensky"/>
    <s v="Krompachy"/>
    <s v="FLASH"/>
    <x v="30"/>
    <n v="7"/>
    <d v="2012-04-04T00:00:00"/>
    <s v="PP"/>
    <n v="95"/>
    <x v="135"/>
  </r>
  <r>
    <n v="7716"/>
    <s v="Adriana"/>
    <s v="Mitterkaova"/>
    <s v="Kosice"/>
    <s v="RAM"/>
    <x v="48"/>
    <n v="3"/>
    <d v="2012-02-13T00:00:00"/>
    <s v="BB"/>
    <n v="90"/>
    <x v="136"/>
  </r>
  <r>
    <n v="7717"/>
    <s v="Lubomira"/>
    <s v="Lukacova"/>
    <s v="Namestovo"/>
    <s v="RAM"/>
    <x v="48"/>
    <n v="2"/>
    <d v="2012-02-08T00:00:00"/>
    <s v="ZA"/>
    <n v="92"/>
    <x v="26"/>
  </r>
  <r>
    <n v="7718"/>
    <s v="Kazimir"/>
    <s v="Barbirik"/>
    <s v="Gelnica"/>
    <s v="SSD"/>
    <x v="26"/>
    <n v="2"/>
    <d v="2012-09-27T00:00:00"/>
    <s v="BB"/>
    <n v="83"/>
    <x v="92"/>
  </r>
  <r>
    <n v="7719"/>
    <s v="Leonard"/>
    <s v="Kizek"/>
    <s v="Zohor"/>
    <s v="HDD"/>
    <x v="33"/>
    <n v="10"/>
    <d v="2012-07-05T00:00:00"/>
    <s v="BA"/>
    <n v="92"/>
    <x v="137"/>
  </r>
  <r>
    <n v="7720"/>
    <s v="Vratislav"/>
    <s v="Couturier"/>
    <s v="Tornala"/>
    <s v="FLASH"/>
    <x v="52"/>
    <n v="1"/>
    <d v="2012-02-13T00:00:00"/>
    <s v="ZA"/>
    <n v="95"/>
    <x v="40"/>
  </r>
  <r>
    <n v="7721"/>
    <s v="Eva"/>
    <s v="Pauliakova"/>
    <s v="Gelnica"/>
    <s v="RAM"/>
    <x v="44"/>
    <n v="7"/>
    <d v="2012-01-08T00:00:00"/>
    <s v="KE"/>
    <n v="76"/>
    <x v="138"/>
  </r>
  <r>
    <n v="7722"/>
    <s v="Florian"/>
    <s v="Kapusta"/>
    <s v="Ruzomberok"/>
    <s v="FLASH"/>
    <x v="70"/>
    <n v="13"/>
    <d v="2012-05-06T00:00:00"/>
    <s v="PP"/>
    <n v="98"/>
    <x v="0"/>
  </r>
  <r>
    <n v="7723"/>
    <s v="Natalia"/>
    <s v="Murphyova"/>
    <s v="Humenne"/>
    <s v="HDD"/>
    <x v="33"/>
    <n v="11"/>
    <d v="2012-10-03T00:00:00"/>
    <s v="ZA"/>
    <n v="92"/>
    <x v="139"/>
  </r>
  <r>
    <n v="7724"/>
    <s v="Jozefina"/>
    <s v="Matosova"/>
    <s v="Levoca"/>
    <s v="SSD"/>
    <x v="58"/>
    <n v="4"/>
    <d v="2012-01-08T00:00:00"/>
    <s v="ZA"/>
    <n v="96"/>
    <x v="27"/>
  </r>
  <r>
    <n v="7725"/>
    <s v="Emanuel"/>
    <s v="Hajdusik"/>
    <s v="Bytca"/>
    <s v="SSD"/>
    <x v="71"/>
    <n v="15"/>
    <d v="2012-06-15T00:00:00"/>
    <s v="KE"/>
    <n v="91"/>
    <x v="140"/>
  </r>
  <r>
    <n v="7726"/>
    <s v="Agata"/>
    <s v="Lopusnyova"/>
    <s v="Snina"/>
    <s v="SSD"/>
    <x v="63"/>
    <n v="13"/>
    <d v="2012-07-26T00:00:00"/>
    <s v="ZA"/>
    <n v="88"/>
    <x v="60"/>
  </r>
  <r>
    <n v="7727"/>
    <s v="Eugen"/>
    <s v="Faschko"/>
    <s v="Trencin"/>
    <s v="SSD"/>
    <x v="71"/>
    <n v="2"/>
    <d v="2012-07-04T00:00:00"/>
    <s v="KE"/>
    <n v="83"/>
    <x v="92"/>
  </r>
  <r>
    <n v="7728"/>
    <s v="Berta"/>
    <s v="Pavloveova"/>
    <s v="Senec"/>
    <s v="RAM"/>
    <x v="49"/>
    <n v="8"/>
    <d v="2012-07-28T00:00:00"/>
    <s v="PP"/>
    <n v="81"/>
    <x v="141"/>
  </r>
  <r>
    <n v="7729"/>
    <s v="Ambroz"/>
    <s v="Ferencik"/>
    <s v="Sered"/>
    <s v="FLASH"/>
    <x v="41"/>
    <n v="1"/>
    <d v="2012-03-01T00:00:00"/>
    <s v="KE"/>
    <n v="79"/>
    <x v="36"/>
  </r>
  <r>
    <n v="7730"/>
    <s v="Eva"/>
    <s v="Matosova"/>
    <s v="Gelnica"/>
    <s v="RAM"/>
    <x v="22"/>
    <n v="9"/>
    <d v="2012-08-07T00:00:00"/>
    <s v="ZA"/>
    <n v="97"/>
    <x v="32"/>
  </r>
  <r>
    <n v="7731"/>
    <s v="Blahoslav"/>
    <s v="Demian"/>
    <s v="Sala"/>
    <s v="RAM"/>
    <x v="21"/>
    <n v="8"/>
    <d v="2012-10-01T00:00:00"/>
    <s v="BA"/>
    <n v="94"/>
    <x v="142"/>
  </r>
  <r>
    <n v="7732"/>
    <s v="Livia"/>
    <s v="Pavlikova"/>
    <s v="Leopoldov"/>
    <s v="HDD"/>
    <x v="47"/>
    <n v="12"/>
    <d v="2012-11-15T00:00:00"/>
    <s v="ZA"/>
    <n v="84"/>
    <x v="21"/>
  </r>
  <r>
    <n v="7733"/>
    <s v="Sara"/>
    <s v="Kristalova"/>
    <s v="Spisska Nova Ves"/>
    <s v="HDD"/>
    <x v="61"/>
    <n v="2"/>
    <d v="2012-10-29T00:00:00"/>
    <s v="MA"/>
    <n v="80"/>
    <x v="143"/>
  </r>
  <r>
    <n v="7734"/>
    <s v="Tichomir"/>
    <s v="Klimo"/>
    <s v="Zvolen"/>
    <s v="HDD"/>
    <x v="42"/>
    <n v="6"/>
    <d v="2012-04-08T00:00:00"/>
    <s v="MA"/>
    <n v="84"/>
    <x v="1"/>
  </r>
  <r>
    <n v="7735"/>
    <s v="Ursula"/>
    <s v="Lojkova"/>
    <s v="Kosice"/>
    <s v="SSD"/>
    <x v="19"/>
    <n v="2"/>
    <d v="2012-05-15T00:00:00"/>
    <s v="ZA"/>
    <n v="80"/>
    <x v="143"/>
  </r>
  <r>
    <n v="7736"/>
    <s v="Vilma"/>
    <s v="Panigajova"/>
    <s v="Zvolen"/>
    <s v="SSD"/>
    <x v="72"/>
    <n v="1"/>
    <d v="2012-06-17T00:00:00"/>
    <s v="MA"/>
    <n v="96"/>
    <x v="19"/>
  </r>
  <r>
    <n v="7737"/>
    <s v="Blanka"/>
    <s v="Nemethova"/>
    <s v="Senec"/>
    <s v="HDD"/>
    <x v="15"/>
    <n v="13"/>
    <d v="2012-11-19T00:00:00"/>
    <s v="BA"/>
    <n v="90"/>
    <x v="16"/>
  </r>
  <r>
    <n v="7738"/>
    <s v="Valentin"/>
    <s v="Dubeci"/>
    <s v="Zvolen"/>
    <s v="FLASH"/>
    <x v="65"/>
    <n v="13"/>
    <d v="2012-06-16T00:00:00"/>
    <s v="ZA"/>
    <n v="76"/>
    <x v="144"/>
  </r>
  <r>
    <n v="7739"/>
    <s v="Drahomira"/>
    <s v="Petrinova"/>
    <s v="Martin"/>
    <s v="RAM"/>
    <x v="60"/>
    <n v="13"/>
    <d v="2012-06-10T00:00:00"/>
    <s v="KE"/>
    <n v="75"/>
    <x v="145"/>
  </r>
  <r>
    <n v="7740"/>
    <s v="Richard"/>
    <s v="Giertl"/>
    <s v="Detva"/>
    <s v="FLASH"/>
    <x v="68"/>
    <n v="9"/>
    <d v="2012-04-07T00:00:00"/>
    <s v="MA"/>
    <n v="81"/>
    <x v="146"/>
  </r>
  <r>
    <n v="7741"/>
    <s v="Patrik"/>
    <s v="Kozma"/>
    <s v="Sered"/>
    <s v="SSD"/>
    <x v="63"/>
    <n v="1"/>
    <d v="2012-08-20T00:00:00"/>
    <s v="PP"/>
    <n v="94"/>
    <x v="147"/>
  </r>
  <r>
    <n v="7742"/>
    <s v="Marcela"/>
    <s v="Muhlova"/>
    <s v="Liptovsky Mikulas"/>
    <s v="HDD"/>
    <x v="42"/>
    <n v="8"/>
    <d v="2012-03-12T00:00:00"/>
    <s v="ZA"/>
    <n v="95"/>
    <x v="148"/>
  </r>
  <r>
    <n v="7743"/>
    <s v="Tibor"/>
    <s v="Dudas"/>
    <s v="Nova Bana"/>
    <s v="FLASH"/>
    <x v="68"/>
    <n v="4"/>
    <d v="2012-01-06T00:00:00"/>
    <s v="BA"/>
    <n v="98"/>
    <x v="149"/>
  </r>
  <r>
    <n v="7744"/>
    <s v="Kornel"/>
    <s v="Citmar"/>
    <s v="Turcianske Teplice"/>
    <s v="HDD"/>
    <x v="29"/>
    <n v="14"/>
    <d v="2012-08-16T00:00:00"/>
    <s v="PP"/>
    <n v="87"/>
    <x v="150"/>
  </r>
  <r>
    <n v="7745"/>
    <s v="Monika"/>
    <s v="Liskayova"/>
    <s v="Sered"/>
    <s v="SSD"/>
    <x v="2"/>
    <n v="9"/>
    <d v="2012-10-21T00:00:00"/>
    <s v="KE"/>
    <n v="95"/>
    <x v="151"/>
  </r>
  <r>
    <n v="7746"/>
    <s v="Melinda"/>
    <s v="Luceova"/>
    <s v="Sered"/>
    <s v="FLASH"/>
    <x v="73"/>
    <n v="14"/>
    <d v="2012-11-24T00:00:00"/>
    <s v="MA"/>
    <n v="99"/>
    <x v="152"/>
  </r>
  <r>
    <n v="7747"/>
    <s v="Dezider"/>
    <s v="Dubeci"/>
    <s v="Cadca"/>
    <s v="HDD"/>
    <x v="0"/>
    <n v="8"/>
    <d v="2012-07-19T00:00:00"/>
    <s v="PP"/>
    <n v="79"/>
    <x v="133"/>
  </r>
  <r>
    <n v="7748"/>
    <s v="Teodor"/>
    <s v="Cibulka"/>
    <s v="Levoca"/>
    <s v="SSD"/>
    <x v="13"/>
    <n v="13"/>
    <d v="2012-03-23T00:00:00"/>
    <s v="MA"/>
    <n v="84"/>
    <x v="2"/>
  </r>
  <r>
    <n v="7749"/>
    <s v="Emil"/>
    <s v="Green"/>
    <s v="Stropkov"/>
    <s v="SSD"/>
    <x v="2"/>
    <n v="7"/>
    <d v="2012-08-05T00:00:00"/>
    <s v="BB"/>
    <n v="87"/>
    <x v="153"/>
  </r>
  <r>
    <n v="7750"/>
    <s v="Benjamin"/>
    <s v="Gonda"/>
    <s v="Vrable"/>
    <s v="RAM"/>
    <x v="67"/>
    <n v="9"/>
    <d v="2012-05-18T00:00:00"/>
    <s v="MA"/>
    <n v="97"/>
    <x v="32"/>
  </r>
  <r>
    <n v="7751"/>
    <s v="Angela"/>
    <s v="Murinova"/>
    <s v="Trnava"/>
    <s v="SSD"/>
    <x v="59"/>
    <n v="11"/>
    <d v="2012-04-15T00:00:00"/>
    <s v="PP"/>
    <n v="78"/>
    <x v="154"/>
  </r>
  <r>
    <n v="7752"/>
    <s v="Amalia"/>
    <s v="Liskayova"/>
    <s v="Zilina"/>
    <s v="SSD"/>
    <x v="8"/>
    <n v="13"/>
    <d v="2012-08-09T00:00:00"/>
    <s v="BA"/>
    <n v="85"/>
    <x v="44"/>
  </r>
  <r>
    <n v="7753"/>
    <s v="Denisa"/>
    <s v="Krutliakova"/>
    <s v="Puchov"/>
    <s v="SSD"/>
    <x v="9"/>
    <n v="15"/>
    <d v="2012-12-08T00:00:00"/>
    <s v="KE"/>
    <n v="90"/>
    <x v="155"/>
  </r>
  <r>
    <n v="7754"/>
    <s v="Bohdan"/>
    <s v="Giablo"/>
    <s v="Stupava"/>
    <s v="HDD"/>
    <x v="17"/>
    <n v="7"/>
    <d v="2012-05-17T00:00:00"/>
    <s v="BB"/>
    <n v="85"/>
    <x v="156"/>
  </r>
  <r>
    <n v="7755"/>
    <s v="Eugenia"/>
    <s v="Mikulasiova"/>
    <s v="Kezmarok"/>
    <s v="SSD"/>
    <x v="2"/>
    <n v="8"/>
    <d v="2012-03-29T00:00:00"/>
    <s v="BA"/>
    <n v="96"/>
    <x v="157"/>
  </r>
  <r>
    <n v="7756"/>
    <s v="Marian"/>
    <s v="Bandura"/>
    <s v="Prievidza"/>
    <s v="HDD"/>
    <x v="57"/>
    <n v="3"/>
    <d v="2012-08-16T00:00:00"/>
    <s v="BB"/>
    <n v="84"/>
    <x v="158"/>
  </r>
  <r>
    <n v="7757"/>
    <s v="David"/>
    <s v="Javorcik"/>
    <s v="Humenne"/>
    <s v="RAM"/>
    <x v="16"/>
    <n v="1"/>
    <d v="2012-07-23T00:00:00"/>
    <s v="BA"/>
    <n v="79"/>
    <x v="36"/>
  </r>
  <r>
    <n v="7758"/>
    <s v="Emilia"/>
    <s v="Mindtakova"/>
    <s v="Liptovsky Hradok"/>
    <s v="SSD"/>
    <x v="51"/>
    <n v="9"/>
    <d v="2012-09-14T00:00:00"/>
    <s v="ZA"/>
    <n v="92"/>
    <x v="107"/>
  </r>
  <r>
    <n v="7759"/>
    <s v="Albina"/>
    <s v="Nagelova"/>
    <s v="Trencin"/>
    <s v="RAM"/>
    <x v="23"/>
    <n v="6"/>
    <d v="2012-09-12T00:00:00"/>
    <s v="PP"/>
    <n v="92"/>
    <x v="159"/>
  </r>
  <r>
    <n v="7760"/>
    <s v="Dorota"/>
    <s v="Lihanova"/>
    <s v="Bardejov"/>
    <s v="FLASH"/>
    <x v="27"/>
    <n v="1"/>
    <d v="2012-11-04T00:00:00"/>
    <s v="BB"/>
    <n v="97"/>
    <x v="160"/>
  </r>
  <r>
    <n v="7761"/>
    <s v="Daniel"/>
    <s v="Kolaj"/>
    <s v="Revuca"/>
    <s v="SSD"/>
    <x v="59"/>
    <n v="14"/>
    <d v="2012-08-14T00:00:00"/>
    <s v="KE"/>
    <n v="88"/>
    <x v="29"/>
  </r>
  <r>
    <n v="7762"/>
    <s v="Viera"/>
    <s v="Marconiova"/>
    <s v="Tvrdosin"/>
    <s v="RAM"/>
    <x v="60"/>
    <n v="13"/>
    <d v="2012-11-02T00:00:00"/>
    <s v="KE"/>
    <n v="78"/>
    <x v="161"/>
  </r>
  <r>
    <n v="7763"/>
    <s v="Renata"/>
    <s v="Mayhewova"/>
    <s v="Zohor"/>
    <s v="RAM"/>
    <x v="67"/>
    <n v="9"/>
    <d v="2012-10-13T00:00:00"/>
    <s v="ZA"/>
    <n v="96"/>
    <x v="162"/>
  </r>
  <r>
    <n v="7764"/>
    <s v="Jozef"/>
    <s v="Klimo"/>
    <s v="Novaky"/>
    <s v="HDD"/>
    <x v="56"/>
    <n v="10"/>
    <d v="2012-08-22T00:00:00"/>
    <s v="ZA"/>
    <n v="89"/>
    <x v="163"/>
  </r>
  <r>
    <n v="7765"/>
    <s v="Servac"/>
    <s v="Gasperan"/>
    <s v="Lipany"/>
    <s v="SSD"/>
    <x v="72"/>
    <n v="4"/>
    <d v="2012-12-09T00:00:00"/>
    <s v="PP"/>
    <n v="82"/>
    <x v="112"/>
  </r>
  <r>
    <n v="7766"/>
    <s v="Zita"/>
    <s v="Michelcikova"/>
    <s v="Hurbanovo"/>
    <s v="FLASH"/>
    <x v="28"/>
    <n v="10"/>
    <d v="2012-07-21T00:00:00"/>
    <s v="PP"/>
    <n v="77"/>
    <x v="76"/>
  </r>
  <r>
    <n v="7767"/>
    <s v="Galina"/>
    <s v="Maruskaova"/>
    <s v="Banska Stiavnica"/>
    <s v="FLASH"/>
    <x v="5"/>
    <n v="14"/>
    <d v="2012-01-14T00:00:00"/>
    <s v="KE"/>
    <n v="84"/>
    <x v="164"/>
  </r>
  <r>
    <n v="7768"/>
    <s v="Beata"/>
    <s v="Nemcokova"/>
    <s v="Nove Mesto nad Vahom"/>
    <s v="SSD"/>
    <x v="13"/>
    <n v="12"/>
    <d v="2012-04-12T00:00:00"/>
    <s v="MA"/>
    <n v="77"/>
    <x v="34"/>
  </r>
  <r>
    <n v="7769"/>
    <s v="Cyprian"/>
    <s v="Kan"/>
    <s v="Bojnice"/>
    <s v="FLASH"/>
    <x v="52"/>
    <n v="1"/>
    <d v="2012-06-27T00:00:00"/>
    <s v="BB"/>
    <n v="95"/>
    <x v="40"/>
  </r>
  <r>
    <n v="7770"/>
    <s v="Petronela"/>
    <s v="Morhardova"/>
    <s v="Rajecke Teplice"/>
    <s v="SSD"/>
    <x v="72"/>
    <n v="12"/>
    <d v="2012-03-01T00:00:00"/>
    <s v="ZA"/>
    <n v="100"/>
    <x v="130"/>
  </r>
  <r>
    <n v="7771"/>
    <s v="Oskar"/>
    <s v="Haviar"/>
    <s v="Sered"/>
    <s v="HDD"/>
    <x v="14"/>
    <n v="13"/>
    <d v="2012-07-14T00:00:00"/>
    <s v="KE"/>
    <n v="86"/>
    <x v="165"/>
  </r>
  <r>
    <n v="7772"/>
    <s v="Miriama"/>
    <s v="Kudelkaova"/>
    <s v="Cierna nad Tisou"/>
    <s v="SSD"/>
    <x v="13"/>
    <n v="4"/>
    <d v="2012-07-16T00:00:00"/>
    <s v="ZA"/>
    <n v="80"/>
    <x v="23"/>
  </r>
  <r>
    <n v="7773"/>
    <s v="Demeter"/>
    <s v="Barhac"/>
    <s v="Vrable"/>
    <s v="FLASH"/>
    <x v="55"/>
    <n v="4"/>
    <d v="2012-08-13T00:00:00"/>
    <s v="PP"/>
    <n v="100"/>
    <x v="5"/>
  </r>
  <r>
    <n v="7774"/>
    <s v="Oldrich"/>
    <s v="Brady"/>
    <s v="Hlohovec"/>
    <s v="RAM"/>
    <x v="16"/>
    <n v="1"/>
    <d v="2012-09-14T00:00:00"/>
    <s v="PP"/>
    <n v="84"/>
    <x v="166"/>
  </r>
  <r>
    <n v="7775"/>
    <s v="Jergus"/>
    <s v="Barhac"/>
    <s v="Revuca"/>
    <s v="RAM"/>
    <x v="10"/>
    <n v="11"/>
    <d v="2012-04-25T00:00:00"/>
    <s v="PP"/>
    <n v="91"/>
    <x v="3"/>
  </r>
  <r>
    <n v="7776"/>
    <s v="Mojmir"/>
    <s v="Kosegi"/>
    <s v="Poltar"/>
    <s v="SSD"/>
    <x v="66"/>
    <n v="12"/>
    <d v="2012-12-12T00:00:00"/>
    <s v="BA"/>
    <n v="80"/>
    <x v="167"/>
  </r>
  <r>
    <n v="7777"/>
    <s v="Bozena"/>
    <s v="Marekova"/>
    <s v="Piestany"/>
    <s v="RAM"/>
    <x v="44"/>
    <n v="7"/>
    <d v="2012-12-04T00:00:00"/>
    <s v="KE"/>
    <n v="93"/>
    <x v="168"/>
  </r>
  <r>
    <n v="7778"/>
    <s v="Juraj"/>
    <s v="Ivan"/>
    <s v="Telgart"/>
    <s v="FLASH"/>
    <x v="36"/>
    <n v="5"/>
    <d v="2012-09-06T00:00:00"/>
    <s v="MA"/>
    <n v="84"/>
    <x v="169"/>
  </r>
  <r>
    <n v="7779"/>
    <s v="Levoslav"/>
    <s v="Hurdalek"/>
    <s v="Bratislava"/>
    <s v="RAM"/>
    <x v="69"/>
    <n v="6"/>
    <d v="2012-03-13T00:00:00"/>
    <s v="ZA"/>
    <n v="98"/>
    <x v="170"/>
  </r>
  <r>
    <n v="7780"/>
    <s v="Anabela"/>
    <s v="Kriegerova"/>
    <s v="Poprad"/>
    <s v="HDD"/>
    <x v="29"/>
    <n v="8"/>
    <d v="2012-12-02T00:00:00"/>
    <s v="PP"/>
    <n v="84"/>
    <x v="80"/>
  </r>
  <r>
    <n v="7781"/>
    <s v="Regina"/>
    <s v="Kralikova"/>
    <s v="Presov"/>
    <s v="FLASH"/>
    <x v="52"/>
    <n v="1"/>
    <d v="2012-10-06T00:00:00"/>
    <s v="KE"/>
    <n v="86"/>
    <x v="171"/>
  </r>
  <r>
    <n v="7782"/>
    <s v="Igor"/>
    <s v="Fillo"/>
    <s v="Vrbove"/>
    <s v="RAM"/>
    <x v="16"/>
    <n v="4"/>
    <d v="2012-12-02T00:00:00"/>
    <s v="MA"/>
    <n v="80"/>
    <x v="23"/>
  </r>
  <r>
    <n v="7783"/>
    <s v="Vojtech"/>
    <s v="Gajdosik"/>
    <s v="Holic"/>
    <s v="FLASH"/>
    <x v="52"/>
    <n v="6"/>
    <d v="2012-01-06T00:00:00"/>
    <s v="BB"/>
    <n v="94"/>
    <x v="14"/>
  </r>
  <r>
    <n v="7784"/>
    <s v="Ilja"/>
    <s v="Degul"/>
    <s v="Stropkov"/>
    <s v="HDD"/>
    <x v="14"/>
    <n v="8"/>
    <d v="2012-10-11T00:00:00"/>
    <s v="BA"/>
    <n v="95"/>
    <x v="148"/>
  </r>
  <r>
    <n v="7785"/>
    <s v="Mojmir"/>
    <s v="Blistan"/>
    <s v="Telgart"/>
    <s v="RAM"/>
    <x v="67"/>
    <n v="10"/>
    <d v="2012-03-08T00:00:00"/>
    <s v="ZA"/>
    <n v="76"/>
    <x v="148"/>
  </r>
  <r>
    <n v="7786"/>
    <s v="Rastislav"/>
    <s v="Fasko"/>
    <s v="Modry Kamen"/>
    <s v="HDD"/>
    <x v="42"/>
    <n v="11"/>
    <d v="2012-02-21T00:00:00"/>
    <s v="PP"/>
    <n v="86"/>
    <x v="172"/>
  </r>
  <r>
    <n v="7787"/>
    <s v="Patrik"/>
    <s v="Hrno"/>
    <s v="Kuty"/>
    <s v="SSD"/>
    <x v="50"/>
    <n v="6"/>
    <d v="2012-01-06T00:00:00"/>
    <s v="MA"/>
    <n v="75"/>
    <x v="57"/>
  </r>
  <r>
    <n v="7788"/>
    <s v="Andrej"/>
    <s v="Dtuka"/>
    <s v="Nemsova"/>
    <s v="FLASH"/>
    <x v="36"/>
    <n v="5"/>
    <d v="2012-07-06T00:00:00"/>
    <s v="ZA"/>
    <n v="79"/>
    <x v="87"/>
  </r>
  <r>
    <n v="7789"/>
    <s v="Julia"/>
    <s v="Hojcus"/>
    <s v="Revuca"/>
    <s v="FLASH"/>
    <x v="74"/>
    <n v="14"/>
    <d v="2012-07-01T00:00:00"/>
    <s v="KE"/>
    <n v="77"/>
    <x v="69"/>
  </r>
  <r>
    <n v="7790"/>
    <s v="Radoslav"/>
    <s v="Juracek"/>
    <s v="Holic"/>
    <s v="RAM"/>
    <x v="22"/>
    <n v="5"/>
    <d v="2012-06-19T00:00:00"/>
    <s v="BA"/>
    <n v="96"/>
    <x v="51"/>
  </r>
  <r>
    <n v="7791"/>
    <s v="Zina"/>
    <s v="Mitkoova"/>
    <s v="Novaky"/>
    <s v="RAM"/>
    <x v="32"/>
    <n v="15"/>
    <d v="2012-04-13T00:00:00"/>
    <s v="PP"/>
    <n v="95"/>
    <x v="173"/>
  </r>
  <r>
    <n v="7792"/>
    <s v="Zigmund"/>
    <s v="Figlus"/>
    <s v="Novaky"/>
    <s v="RAM"/>
    <x v="10"/>
    <n v="2"/>
    <d v="2012-07-25T00:00:00"/>
    <s v="BB"/>
    <n v="96"/>
    <x v="174"/>
  </r>
  <r>
    <n v="7793"/>
    <s v="Hermina"/>
    <s v="Michelcikova"/>
    <s v="Zilina"/>
    <s v="HDD"/>
    <x v="29"/>
    <n v="12"/>
    <d v="2012-01-23T00:00:00"/>
    <s v="ZA"/>
    <n v="97"/>
    <x v="131"/>
  </r>
  <r>
    <n v="7794"/>
    <s v="Margareta"/>
    <s v="Paulovicova"/>
    <s v="Stara Tura"/>
    <s v="SSD"/>
    <x v="75"/>
    <n v="8"/>
    <d v="2012-09-24T00:00:00"/>
    <s v="BA"/>
    <n v="76"/>
    <x v="175"/>
  </r>
  <r>
    <n v="7795"/>
    <s v="Libusa"/>
    <s v="Lepkoova"/>
    <s v="Trnava"/>
    <s v="RAM"/>
    <x v="21"/>
    <n v="7"/>
    <d v="2012-02-08T00:00:00"/>
    <s v="MA"/>
    <n v="88"/>
    <x v="176"/>
  </r>
  <r>
    <n v="7796"/>
    <s v="Zaneta"/>
    <s v="Kridlova"/>
    <s v="Cierna nad Tisou"/>
    <s v="RAM"/>
    <x v="10"/>
    <n v="14"/>
    <d v="2012-05-12T00:00:00"/>
    <s v="PP"/>
    <n v="82"/>
    <x v="177"/>
  </r>
  <r>
    <n v="7797"/>
    <s v="Levoslav"/>
    <s v="Kappler"/>
    <s v="Michalovce"/>
    <s v="HDD"/>
    <x v="7"/>
    <n v="13"/>
    <d v="2012-06-08T00:00:00"/>
    <s v="BA"/>
    <n v="85"/>
    <x v="44"/>
  </r>
  <r>
    <n v="7798"/>
    <s v="Jergus"/>
    <s v="Juhasz"/>
    <s v="Modry Kamen"/>
    <s v="HDD"/>
    <x v="39"/>
    <n v="4"/>
    <d v="2012-07-17T00:00:00"/>
    <s v="PP"/>
    <n v="90"/>
    <x v="178"/>
  </r>
  <r>
    <n v="7799"/>
    <s v="Erika"/>
    <s v="Lickoova"/>
    <s v="Brezno"/>
    <s v="FLASH"/>
    <x v="70"/>
    <n v="4"/>
    <d v="2012-10-06T00:00:00"/>
    <s v="MA"/>
    <n v="77"/>
    <x v="179"/>
  </r>
  <r>
    <n v="7800"/>
    <s v="Levoslav"/>
    <s v="Harmata"/>
    <s v="Cadca"/>
    <s v="HDD"/>
    <x v="14"/>
    <n v="5"/>
    <d v="2012-10-13T00:00:00"/>
    <s v="ZA"/>
    <n v="98"/>
    <x v="180"/>
  </r>
  <r>
    <n v="7801"/>
    <s v="Robert"/>
    <s v="Habovcik"/>
    <s v="Ilava"/>
    <s v="FLASH"/>
    <x v="73"/>
    <n v="6"/>
    <d v="2012-10-06T00:00:00"/>
    <s v="PP"/>
    <n v="75"/>
    <x v="57"/>
  </r>
  <r>
    <n v="7802"/>
    <s v="Erik"/>
    <s v="Auxt"/>
    <s v="Zvolen"/>
    <s v="HDD"/>
    <x v="53"/>
    <n v="8"/>
    <d v="2012-07-20T00:00:00"/>
    <s v="BB"/>
    <n v="98"/>
    <x v="181"/>
  </r>
  <r>
    <n v="7803"/>
    <s v="Zuzana"/>
    <s v="Kubizniakova"/>
    <s v="Hlohovec"/>
    <s v="HDD"/>
    <x v="14"/>
    <n v="7"/>
    <d v="2012-01-24T00:00:00"/>
    <s v="PP"/>
    <n v="95"/>
    <x v="135"/>
  </r>
  <r>
    <n v="7804"/>
    <s v="Lubica"/>
    <s v="Lehockyova"/>
    <s v="Kosice"/>
    <s v="FLASH"/>
    <x v="6"/>
    <n v="13"/>
    <d v="2012-10-25T00:00:00"/>
    <s v="BB"/>
    <n v="82"/>
    <x v="122"/>
  </r>
  <r>
    <n v="7805"/>
    <s v="Sidonia"/>
    <s v="Meyerova"/>
    <s v="Cadca"/>
    <s v="FLASH"/>
    <x v="11"/>
    <n v="13"/>
    <d v="2012-08-28T00:00:00"/>
    <s v="MA"/>
    <n v="91"/>
    <x v="182"/>
  </r>
  <r>
    <n v="7806"/>
    <s v="Eva"/>
    <s v="Pierceova"/>
    <s v="Galanta"/>
    <s v="SSD"/>
    <x v="64"/>
    <n v="12"/>
    <d v="2012-10-11T00:00:00"/>
    <s v="BB"/>
    <n v="78"/>
    <x v="183"/>
  </r>
  <r>
    <n v="7807"/>
    <s v="Agnesa"/>
    <s v="Nuotaova"/>
    <s v="Liptovsky Mikulas"/>
    <s v="HDD"/>
    <x v="37"/>
    <n v="2"/>
    <d v="2012-06-09T00:00:00"/>
    <s v="PP"/>
    <n v="99"/>
    <x v="82"/>
  </r>
  <r>
    <n v="7808"/>
    <s v="Irena"/>
    <s v="Olsiakova"/>
    <s v="Vrable"/>
    <s v="FLASH"/>
    <x v="41"/>
    <n v="4"/>
    <d v="2012-04-07T00:00:00"/>
    <s v="PP"/>
    <n v="79"/>
    <x v="33"/>
  </r>
  <r>
    <n v="7809"/>
    <s v="Bernard"/>
    <s v="Howard"/>
    <s v="Puchov"/>
    <s v="HDD"/>
    <x v="61"/>
    <n v="15"/>
    <d v="2012-01-24T00:00:00"/>
    <s v="KE"/>
    <n v="83"/>
    <x v="184"/>
  </r>
  <r>
    <n v="7810"/>
    <s v="Alexandra"/>
    <s v="Kuceraova"/>
    <s v="Sturovo"/>
    <s v="FLASH"/>
    <x v="45"/>
    <n v="1"/>
    <d v="2012-07-14T00:00:00"/>
    <s v="BA"/>
    <n v="84"/>
    <x v="166"/>
  </r>
  <r>
    <n v="7811"/>
    <s v="Milos"/>
    <s v="Kosik"/>
    <s v="Nitra"/>
    <s v="FLASH"/>
    <x v="73"/>
    <n v="4"/>
    <d v="2012-03-09T00:00:00"/>
    <s v="BA"/>
    <n v="95"/>
    <x v="37"/>
  </r>
  <r>
    <n v="7812"/>
    <s v="Julia"/>
    <s v="Borovicka"/>
    <s v="Poltar"/>
    <s v="RAM"/>
    <x v="60"/>
    <n v="3"/>
    <d v="2012-09-26T00:00:00"/>
    <s v="KE"/>
    <n v="93"/>
    <x v="185"/>
  </r>
  <r>
    <n v="7813"/>
    <s v="Bohumil"/>
    <s v="Ferrara"/>
    <s v="Svit"/>
    <s v="HDD"/>
    <x v="0"/>
    <n v="12"/>
    <d v="2012-12-18T00:00:00"/>
    <s v="BB"/>
    <n v="99"/>
    <x v="186"/>
  </r>
  <r>
    <n v="7814"/>
    <s v="Blazej"/>
    <s v="Hoechstetter"/>
    <s v="Bratislava"/>
    <s v="FLASH"/>
    <x v="41"/>
    <n v="7"/>
    <d v="2012-12-01T00:00:00"/>
    <s v="BA"/>
    <n v="84"/>
    <x v="170"/>
  </r>
  <r>
    <n v="7815"/>
    <s v="Luboslava"/>
    <s v="Krnacova"/>
    <s v="Levice"/>
    <s v="HDD"/>
    <x v="20"/>
    <n v="14"/>
    <d v="2012-01-06T00:00:00"/>
    <s v="KE"/>
    <n v="94"/>
    <x v="187"/>
  </r>
  <r>
    <n v="7816"/>
    <s v="Elena"/>
    <s v="Lednaova"/>
    <s v="Nova Bana"/>
    <s v="FLASH"/>
    <x v="38"/>
    <n v="9"/>
    <d v="2012-08-13T00:00:00"/>
    <s v="PP"/>
    <n v="91"/>
    <x v="188"/>
  </r>
  <r>
    <n v="7817"/>
    <s v="Karolina"/>
    <s v="Moorcroftova"/>
    <s v="Bardejov"/>
    <s v="FLASH"/>
    <x v="55"/>
    <n v="8"/>
    <d v="2012-10-27T00:00:00"/>
    <s v="KE"/>
    <n v="81"/>
    <x v="141"/>
  </r>
  <r>
    <n v="7818"/>
    <s v="Timotej"/>
    <s v="Celar"/>
    <s v="Zarnovica"/>
    <s v="SSD"/>
    <x v="50"/>
    <n v="12"/>
    <d v="2012-10-05T00:00:00"/>
    <s v="KE"/>
    <n v="85"/>
    <x v="189"/>
  </r>
  <r>
    <n v="7819"/>
    <s v="Silvester"/>
    <s v="Gonda"/>
    <s v="Banska Stiavnica"/>
    <s v="HDD"/>
    <x v="24"/>
    <n v="4"/>
    <d v="2012-03-10T00:00:00"/>
    <s v="MA"/>
    <n v="78"/>
    <x v="25"/>
  </r>
  <r>
    <n v="7820"/>
    <s v="Kornelia"/>
    <s v="Kristofova"/>
    <s v="Nove Mesto nad Vahom"/>
    <s v="FLASH"/>
    <x v="27"/>
    <n v="15"/>
    <d v="2012-06-25T00:00:00"/>
    <s v="BB"/>
    <n v="83"/>
    <x v="184"/>
  </r>
  <r>
    <n v="7821"/>
    <s v="Jakub"/>
    <s v="Doppler"/>
    <s v="Senec"/>
    <s v="FLASH"/>
    <x v="30"/>
    <n v="4"/>
    <d v="2012-11-22T00:00:00"/>
    <s v="BA"/>
    <n v="87"/>
    <x v="35"/>
  </r>
  <r>
    <n v="7822"/>
    <s v="Stela"/>
    <s v="Lanzova"/>
    <s v="Nove Mesto nad Vahom"/>
    <s v="RAM"/>
    <x v="48"/>
    <n v="14"/>
    <d v="2012-08-26T00:00:00"/>
    <s v="MA"/>
    <n v="90"/>
    <x v="190"/>
  </r>
  <r>
    <n v="7823"/>
    <s v="Filip"/>
    <s v="Doncsiak"/>
    <s v="Brezno"/>
    <s v="HDD"/>
    <x v="14"/>
    <n v="2"/>
    <d v="2012-11-08T00:00:00"/>
    <s v="PP"/>
    <n v="97"/>
    <x v="99"/>
  </r>
  <r>
    <n v="7824"/>
    <s v="Branislava"/>
    <s v="Moorcroftova"/>
    <s v="Banska Stiavnica"/>
    <s v="FLASH"/>
    <x v="54"/>
    <n v="1"/>
    <d v="2012-07-10T00:00:00"/>
    <s v="MA"/>
    <n v="81"/>
    <x v="59"/>
  </r>
  <r>
    <n v="7825"/>
    <s v="Bohuslava"/>
    <s v="Pepichova"/>
    <s v="Poltar"/>
    <s v="FLASH"/>
    <x v="68"/>
    <n v="14"/>
    <d v="2012-02-13T00:00:00"/>
    <s v="KE"/>
    <n v="89"/>
    <x v="191"/>
  </r>
  <r>
    <n v="7826"/>
    <s v="Oleg"/>
    <s v="Engler"/>
    <s v="Modry Kamen"/>
    <s v="RAM"/>
    <x v="10"/>
    <n v="8"/>
    <d v="2012-12-02T00:00:00"/>
    <s v="BB"/>
    <n v="98"/>
    <x v="181"/>
  </r>
  <r>
    <n v="7827"/>
    <s v="Tamara"/>
    <s v="Papajova"/>
    <s v="Turcianske Teplice"/>
    <s v="HDD"/>
    <x v="33"/>
    <n v="13"/>
    <d v="2012-05-02T00:00:00"/>
    <s v="PP"/>
    <n v="86"/>
    <x v="165"/>
  </r>
  <r>
    <n v="7828"/>
    <s v="Patrik"/>
    <s v="Borovicka"/>
    <s v="Skalica"/>
    <s v="SSD"/>
    <x v="50"/>
    <n v="6"/>
    <d v="2012-06-04T00:00:00"/>
    <s v="ZA"/>
    <n v="77"/>
    <x v="192"/>
  </r>
  <r>
    <n v="7829"/>
    <s v="Leopold"/>
    <s v="Brady"/>
    <s v="Prievidza"/>
    <s v="SSD"/>
    <x v="8"/>
    <n v="6"/>
    <d v="2012-12-02T00:00:00"/>
    <s v="ZA"/>
    <n v="79"/>
    <x v="193"/>
  </r>
  <r>
    <n v="7830"/>
    <s v="Moric"/>
    <s v="Christ"/>
    <s v="Brezno"/>
    <s v="HDD"/>
    <x v="39"/>
    <n v="5"/>
    <d v="2012-06-02T00:00:00"/>
    <s v="MA"/>
    <n v="76"/>
    <x v="37"/>
  </r>
  <r>
    <n v="7831"/>
    <s v="Vasil"/>
    <s v="Gaturik"/>
    <s v="Nova Bana"/>
    <s v="FLASH"/>
    <x v="1"/>
    <n v="4"/>
    <d v="2012-07-04T00:00:00"/>
    <s v="PP"/>
    <n v="97"/>
    <x v="10"/>
  </r>
  <r>
    <n v="7832"/>
    <s v="Diana"/>
    <s v="Motykaova"/>
    <s v="Trnava"/>
    <s v="HDD"/>
    <x v="46"/>
    <n v="14"/>
    <d v="2012-04-14T00:00:00"/>
    <s v="MA"/>
    <n v="93"/>
    <x v="194"/>
  </r>
  <r>
    <n v="7833"/>
    <s v="Adriana"/>
    <s v="Mindekova"/>
    <s v="Holic"/>
    <s v="FLASH"/>
    <x v="55"/>
    <n v="2"/>
    <d v="2012-09-17T00:00:00"/>
    <s v="PP"/>
    <n v="75"/>
    <x v="72"/>
  </r>
  <r>
    <n v="7834"/>
    <s v="Slavka"/>
    <s v="Kubackyova"/>
    <s v="Lipany"/>
    <s v="FLASH"/>
    <x v="52"/>
    <n v="9"/>
    <d v="2012-08-02T00:00:00"/>
    <s v="BB"/>
    <n v="83"/>
    <x v="129"/>
  </r>
  <r>
    <n v="7835"/>
    <s v="Edmund"/>
    <s v="Kelvany"/>
    <s v="Senec"/>
    <s v="SSD"/>
    <x v="13"/>
    <n v="1"/>
    <d v="2012-07-01T00:00:00"/>
    <s v="MA"/>
    <n v="86"/>
    <x v="171"/>
  </r>
  <r>
    <n v="7836"/>
    <s v="Ingrida"/>
    <s v="Petrusova"/>
    <s v="Prievidza"/>
    <s v="SSD"/>
    <x v="71"/>
    <n v="7"/>
    <d v="2012-05-20T00:00:00"/>
    <s v="ZA"/>
    <n v="88"/>
    <x v="176"/>
  </r>
  <r>
    <n v="7837"/>
    <s v="Hugo"/>
    <s v="Docekal"/>
    <s v="Zvolen"/>
    <s v="SSD"/>
    <x v="12"/>
    <n v="3"/>
    <d v="2012-12-15T00:00:00"/>
    <s v="PP"/>
    <n v="94"/>
    <x v="195"/>
  </r>
  <r>
    <n v="7838"/>
    <s v="Andrej"/>
    <s v="Hruska"/>
    <s v="Zvolen"/>
    <s v="HDD"/>
    <x v="47"/>
    <n v="9"/>
    <d v="2012-03-01T00:00:00"/>
    <s v="KE"/>
    <n v="86"/>
    <x v="196"/>
  </r>
  <r>
    <n v="7839"/>
    <s v="Jela"/>
    <s v="Lojkova"/>
    <s v="Novaky"/>
    <s v="HDD"/>
    <x v="33"/>
    <n v="5"/>
    <d v="2012-01-23T00:00:00"/>
    <s v="MA"/>
    <n v="80"/>
    <x v="5"/>
  </r>
  <r>
    <n v="7840"/>
    <s v="Sona"/>
    <s v="Mitterkaova"/>
    <s v="Zilina"/>
    <s v="HDD"/>
    <x v="39"/>
    <n v="6"/>
    <d v="2012-04-29T00:00:00"/>
    <s v="ZA"/>
    <n v="83"/>
    <x v="197"/>
  </r>
  <r>
    <n v="7841"/>
    <s v="Radomir"/>
    <s v="Brady"/>
    <s v="Hlohovec"/>
    <s v="RAM"/>
    <x v="48"/>
    <n v="9"/>
    <d v="2012-10-04T00:00:00"/>
    <s v="BA"/>
    <n v="83"/>
    <x v="129"/>
  </r>
  <r>
    <n v="7842"/>
    <s v="Jozefina"/>
    <s v="Pavloveova"/>
    <s v="Tornala"/>
    <s v="RAM"/>
    <x v="10"/>
    <n v="5"/>
    <d v="2012-10-16T00:00:00"/>
    <s v="BB"/>
    <n v="75"/>
    <x v="198"/>
  </r>
  <r>
    <n v="7843"/>
    <s v="Petra"/>
    <s v="Marcinova"/>
    <s v="Hurbanovo"/>
    <s v="FLASH"/>
    <x v="4"/>
    <n v="5"/>
    <d v="2012-06-25T00:00:00"/>
    <s v="BB"/>
    <n v="92"/>
    <x v="79"/>
  </r>
  <r>
    <n v="7844"/>
    <s v="Imrich"/>
    <s v="Hudec"/>
    <s v="Nova Bana"/>
    <s v="FLASH"/>
    <x v="28"/>
    <n v="10"/>
    <d v="2012-02-11T00:00:00"/>
    <s v="BA"/>
    <n v="98"/>
    <x v="91"/>
  </r>
  <r>
    <n v="7845"/>
    <s v="Jaromir"/>
    <s v="Javorcik-Frntol"/>
    <s v="Levice"/>
    <s v="RAM"/>
    <x v="10"/>
    <n v="2"/>
    <d v="2012-02-02T00:00:00"/>
    <s v="MA"/>
    <n v="93"/>
    <x v="199"/>
  </r>
  <r>
    <n v="7846"/>
    <s v="Beata"/>
    <s v="Papajova"/>
    <s v="Levice"/>
    <s v="FLASH"/>
    <x v="45"/>
    <n v="11"/>
    <d v="2012-03-26T00:00:00"/>
    <s v="BA"/>
    <n v="88"/>
    <x v="200"/>
  </r>
  <r>
    <n v="7847"/>
    <s v="Marta"/>
    <s v="Lichvarova"/>
    <s v="Bratislava"/>
    <s v="HDD"/>
    <x v="15"/>
    <n v="7"/>
    <d v="2012-02-26T00:00:00"/>
    <s v="KE"/>
    <n v="100"/>
    <x v="201"/>
  </r>
  <r>
    <n v="7848"/>
    <s v="Ladislav"/>
    <s v="Dolinsky"/>
    <s v="Humenne"/>
    <s v="FLASH"/>
    <x v="54"/>
    <n v="6"/>
    <d v="2012-10-26T00:00:00"/>
    <s v="BB"/>
    <n v="90"/>
    <x v="202"/>
  </r>
  <r>
    <n v="7849"/>
    <s v="Lukas"/>
    <s v="Brenkus"/>
    <s v="Svit"/>
    <s v="RAM"/>
    <x v="67"/>
    <n v="4"/>
    <d v="2012-05-03T00:00:00"/>
    <s v="KE"/>
    <n v="89"/>
    <x v="113"/>
  </r>
  <r>
    <n v="7850"/>
    <s v="Julia"/>
    <s v="Klein"/>
    <s v="Komarno"/>
    <s v="FLASH"/>
    <x v="76"/>
    <n v="13"/>
    <d v="2012-11-19T00:00:00"/>
    <s v="ZA"/>
    <n v="78"/>
    <x v="161"/>
  </r>
  <r>
    <n v="7851"/>
    <s v="Maros"/>
    <s v="Belko"/>
    <s v="Poprad"/>
    <s v="HDD"/>
    <x v="46"/>
    <n v="6"/>
    <d v="2012-04-23T00:00:00"/>
    <s v="BB"/>
    <n v="79"/>
    <x v="193"/>
  </r>
  <r>
    <n v="7852"/>
    <s v="Regina"/>
    <s v="Maculaova"/>
    <s v="Senec"/>
    <s v="FLASH"/>
    <x v="62"/>
    <n v="2"/>
    <d v="2012-05-02T00:00:00"/>
    <s v="MA"/>
    <n v="76"/>
    <x v="203"/>
  </r>
  <r>
    <n v="7853"/>
    <s v="Vladimira"/>
    <s v="Kralikova"/>
    <s v="Zilina"/>
    <s v="RAM"/>
    <x v="44"/>
    <n v="7"/>
    <d v="2012-11-16T00:00:00"/>
    <s v="MA"/>
    <n v="97"/>
    <x v="47"/>
  </r>
  <r>
    <n v="7854"/>
    <s v="Alica"/>
    <s v="Nikelova"/>
    <s v="Trencin"/>
    <s v="SSD"/>
    <x v="43"/>
    <n v="1"/>
    <d v="2012-09-09T00:00:00"/>
    <s v="KE"/>
    <n v="93"/>
    <x v="204"/>
  </r>
  <r>
    <n v="7855"/>
    <s v="David"/>
    <s v="Gazdik"/>
    <s v="Sturovo"/>
    <s v="HDD"/>
    <x v="31"/>
    <n v="9"/>
    <d v="2012-05-28T00:00:00"/>
    <s v="KE"/>
    <n v="94"/>
    <x v="205"/>
  </r>
  <r>
    <n v="7856"/>
    <s v="Blazej"/>
    <s v="Ballinger"/>
    <s v="Namestovo"/>
    <s v="HDD"/>
    <x v="57"/>
    <n v="13"/>
    <d v="2012-07-08T00:00:00"/>
    <s v="MA"/>
    <n v="90"/>
    <x v="16"/>
  </r>
  <r>
    <n v="7857"/>
    <s v="Medard"/>
    <s v="Ferrara"/>
    <s v="Poltar"/>
    <s v="RAM"/>
    <x v="3"/>
    <n v="7"/>
    <d v="2012-07-10T00:00:00"/>
    <s v="BA"/>
    <n v="85"/>
    <x v="156"/>
  </r>
  <r>
    <n v="7858"/>
    <s v="Livia"/>
    <s v="Kubosova"/>
    <s v="Bojnice"/>
    <s v="FLASH"/>
    <x v="65"/>
    <n v="6"/>
    <d v="2012-10-20T00:00:00"/>
    <s v="ZA"/>
    <n v="75"/>
    <x v="57"/>
  </r>
  <r>
    <n v="7859"/>
    <s v="Olympia"/>
    <s v="Kriegerova"/>
    <s v="Bytca"/>
    <s v="RAM"/>
    <x v="67"/>
    <n v="6"/>
    <d v="2012-09-01T00:00:00"/>
    <s v="ZA"/>
    <n v="81"/>
    <x v="206"/>
  </r>
  <r>
    <n v="7860"/>
    <s v="Marta"/>
    <s v="Malgaova"/>
    <s v="Nova Bana"/>
    <s v="RAM"/>
    <x v="69"/>
    <n v="1"/>
    <d v="2012-07-10T00:00:00"/>
    <s v="BA"/>
    <n v="94"/>
    <x v="147"/>
  </r>
  <r>
    <n v="7861"/>
    <s v="Ladislav"/>
    <s v="Bosela"/>
    <s v="Liptovsky Mikulas"/>
    <s v="RAM"/>
    <x v="22"/>
    <n v="3"/>
    <d v="2012-02-22T00:00:00"/>
    <s v="BA"/>
    <n v="79"/>
    <x v="48"/>
  </r>
  <r>
    <n v="7862"/>
    <s v="Eva"/>
    <s v="Morgensternova"/>
    <s v="Cierna nad Tisou"/>
    <s v="SSD"/>
    <x v="66"/>
    <n v="3"/>
    <d v="2012-06-13T00:00:00"/>
    <s v="PP"/>
    <n v="94"/>
    <x v="195"/>
  </r>
  <r>
    <n v="7863"/>
    <s v="Dionyz"/>
    <s v="Hajdusik"/>
    <s v="Banska Bystrica"/>
    <s v="RAM"/>
    <x v="48"/>
    <n v="3"/>
    <d v="2012-07-05T00:00:00"/>
    <s v="BB"/>
    <n v="90"/>
    <x v="136"/>
  </r>
  <r>
    <n v="7864"/>
    <s v="Drahoslava"/>
    <s v="Lopusnyova"/>
    <s v="Poltar"/>
    <s v="SSD"/>
    <x v="72"/>
    <n v="1"/>
    <d v="2012-06-15T00:00:00"/>
    <s v="ZA"/>
    <n v="96"/>
    <x v="19"/>
  </r>
  <r>
    <n v="7865"/>
    <s v="Bozena"/>
    <s v="Kuntzlerova"/>
    <s v="Turcianske Teplice"/>
    <s v="SSD"/>
    <x v="50"/>
    <n v="3"/>
    <d v="2012-08-13T00:00:00"/>
    <s v="PP"/>
    <n v="89"/>
    <x v="70"/>
  </r>
  <r>
    <n v="7866"/>
    <s v="Michal"/>
    <s v="Kantarik"/>
    <s v="Myjava"/>
    <s v="SSD"/>
    <x v="13"/>
    <n v="8"/>
    <d v="2012-08-28T00:00:00"/>
    <s v="BB"/>
    <n v="88"/>
    <x v="41"/>
  </r>
  <r>
    <n v="7867"/>
    <s v="Darina"/>
    <s v="Malova"/>
    <s v="Michalovce"/>
    <s v="HDD"/>
    <x v="7"/>
    <n v="11"/>
    <d v="2012-04-16T00:00:00"/>
    <s v="KE"/>
    <n v="82"/>
    <x v="39"/>
  </r>
  <r>
    <n v="7868"/>
    <s v="Bohumir"/>
    <s v="Gramla"/>
    <s v="Zohor"/>
    <s v="FLASH"/>
    <x v="41"/>
    <n v="13"/>
    <d v="2012-04-14T00:00:00"/>
    <s v="PP"/>
    <n v="81"/>
    <x v="207"/>
  </r>
  <r>
    <n v="7869"/>
    <s v="Felix"/>
    <s v="Kelvany"/>
    <s v="Malacky"/>
    <s v="FLASH"/>
    <x v="74"/>
    <n v="11"/>
    <d v="2012-04-24T00:00:00"/>
    <s v="ZA"/>
    <n v="89"/>
    <x v="124"/>
  </r>
  <r>
    <n v="7870"/>
    <s v="Oldrich"/>
    <s v="Kotrik"/>
    <s v="Poltar"/>
    <s v="RAM"/>
    <x v="23"/>
    <n v="13"/>
    <d v="2012-01-29T00:00:00"/>
    <s v="PP"/>
    <n v="92"/>
    <x v="208"/>
  </r>
  <r>
    <n v="7871"/>
    <s v="Hermina"/>
    <s v="Paulovicova"/>
    <s v="Komarno"/>
    <s v="SSD"/>
    <x v="50"/>
    <n v="2"/>
    <d v="2012-12-29T00:00:00"/>
    <s v="MA"/>
    <n v="94"/>
    <x v="132"/>
  </r>
  <r>
    <n v="7872"/>
    <s v="Liana"/>
    <s v="Lopusnyova"/>
    <s v="Modry Kamen"/>
    <s v="SSD"/>
    <x v="26"/>
    <n v="2"/>
    <d v="2012-04-20T00:00:00"/>
    <s v="KE"/>
    <n v="91"/>
    <x v="209"/>
  </r>
  <r>
    <n v="7873"/>
    <s v="Kornelia"/>
    <s v="Mikusova"/>
    <s v="Bratislava"/>
    <s v="HDD"/>
    <x v="39"/>
    <n v="2"/>
    <d v="2012-11-05T00:00:00"/>
    <s v="BB"/>
    <n v="89"/>
    <x v="210"/>
  </r>
  <r>
    <n v="7874"/>
    <s v="Miroslava"/>
    <s v="Palazzoova"/>
    <s v="Banska Stiavnica"/>
    <s v="RAM"/>
    <x v="44"/>
    <n v="3"/>
    <d v="2012-08-01T00:00:00"/>
    <s v="KE"/>
    <n v="86"/>
    <x v="93"/>
  </r>
  <r>
    <n v="7875"/>
    <s v="Lenka"/>
    <s v="Marianekova"/>
    <s v="Skalica"/>
    <s v="SSD"/>
    <x v="18"/>
    <n v="3"/>
    <d v="2012-10-23T00:00:00"/>
    <s v="MA"/>
    <n v="88"/>
    <x v="211"/>
  </r>
  <r>
    <n v="7876"/>
    <s v="Julia"/>
    <s v="Kostial"/>
    <s v="Presov"/>
    <s v="HDD"/>
    <x v="24"/>
    <n v="12"/>
    <d v="2012-11-16T00:00:00"/>
    <s v="ZA"/>
    <n v="91"/>
    <x v="2"/>
  </r>
  <r>
    <n v="7877"/>
    <s v="Denis"/>
    <s v="Dolinsky"/>
    <s v="Banska Bystrica"/>
    <s v="FLASH"/>
    <x v="62"/>
    <n v="11"/>
    <d v="2012-12-09T00:00:00"/>
    <s v="KE"/>
    <n v="98"/>
    <x v="69"/>
  </r>
  <r>
    <n v="7878"/>
    <s v="Kamil"/>
    <s v="Futas"/>
    <s v="Snina"/>
    <s v="HDD"/>
    <x v="17"/>
    <n v="10"/>
    <d v="2012-06-11T00:00:00"/>
    <s v="KE"/>
    <n v="83"/>
    <x v="71"/>
  </r>
  <r>
    <n v="7879"/>
    <s v="Lubica"/>
    <s v="Mihalova"/>
    <s v="Giraltovce"/>
    <s v="RAM"/>
    <x v="23"/>
    <n v="4"/>
    <d v="2012-07-27T00:00:00"/>
    <s v="ZA"/>
    <n v="93"/>
    <x v="66"/>
  </r>
  <r>
    <n v="7880"/>
    <s v="Adriana"/>
    <s v="Kupcokova"/>
    <s v="Vrable"/>
    <s v="RAM"/>
    <x v="32"/>
    <n v="12"/>
    <d v="2012-12-22T00:00:00"/>
    <s v="PP"/>
    <n v="88"/>
    <x v="64"/>
  </r>
  <r>
    <n v="7881"/>
    <s v="Dasa"/>
    <s v="Malatinecova"/>
    <s v="Zohor"/>
    <s v="RAM"/>
    <x v="44"/>
    <n v="3"/>
    <d v="2012-09-14T00:00:00"/>
    <s v="MA"/>
    <n v="84"/>
    <x v="158"/>
  </r>
  <r>
    <n v="7882"/>
    <s v="Vendelin"/>
    <s v="Gilla"/>
    <s v="Levice"/>
    <s v="RAM"/>
    <x v="48"/>
    <n v="3"/>
    <d v="2012-11-12T00:00:00"/>
    <s v="BA"/>
    <n v="92"/>
    <x v="115"/>
  </r>
  <r>
    <n v="7883"/>
    <s v="Izabela"/>
    <s v="Kuhnsmanova"/>
    <s v="Sturovo"/>
    <s v="HDD"/>
    <x v="34"/>
    <n v="10"/>
    <d v="2012-02-17T00:00:00"/>
    <s v="KE"/>
    <n v="94"/>
    <x v="73"/>
  </r>
  <r>
    <n v="7884"/>
    <s v="Vilma"/>
    <s v="Maculaova"/>
    <s v="Skalica"/>
    <s v="SSD"/>
    <x v="72"/>
    <n v="14"/>
    <d v="2012-04-25T00:00:00"/>
    <s v="PP"/>
    <n v="79"/>
    <x v="212"/>
  </r>
  <r>
    <n v="7885"/>
    <s v="Darina"/>
    <s v="Nociarova"/>
    <s v="Levice"/>
    <s v="SSD"/>
    <x v="63"/>
    <n v="12"/>
    <d v="2012-07-11T00:00:00"/>
    <s v="ZA"/>
    <n v="89"/>
    <x v="213"/>
  </r>
  <r>
    <n v="7886"/>
    <s v="Benadik"/>
    <s v="Kieffer"/>
    <s v="Cadca"/>
    <s v="HDD"/>
    <x v="46"/>
    <n v="6"/>
    <d v="2012-11-02T00:00:00"/>
    <s v="PP"/>
    <n v="85"/>
    <x v="214"/>
  </r>
  <r>
    <n v="7887"/>
    <s v="Liana"/>
    <s v="Mayhewova"/>
    <s v="Prievidza"/>
    <s v="RAM"/>
    <x v="49"/>
    <n v="7"/>
    <d v="2012-08-15T00:00:00"/>
    <s v="KE"/>
    <n v="81"/>
    <x v="215"/>
  </r>
  <r>
    <n v="7888"/>
    <s v="Roman"/>
    <s v="Grlicky"/>
    <s v="Komarno"/>
    <s v="SSD"/>
    <x v="13"/>
    <n v="2"/>
    <d v="2012-03-21T00:00:00"/>
    <s v="MA"/>
    <n v="95"/>
    <x v="4"/>
  </r>
  <r>
    <n v="7889"/>
    <s v="Adela"/>
    <s v="Pobotnyova"/>
    <s v="Rajecke Teplice"/>
    <s v="HDD"/>
    <x v="42"/>
    <n v="1"/>
    <d v="2012-05-13T00:00:00"/>
    <s v="BA"/>
    <n v="78"/>
    <x v="216"/>
  </r>
  <r>
    <n v="7890"/>
    <s v="Jozef"/>
    <s v="Koenig"/>
    <s v="Nitra"/>
    <s v="HDD"/>
    <x v="46"/>
    <n v="10"/>
    <d v="2012-04-27T00:00:00"/>
    <s v="MA"/>
    <n v="93"/>
    <x v="217"/>
  </r>
  <r>
    <n v="7891"/>
    <s v="Erik"/>
    <s v="Gajdosik"/>
    <s v="Telgart"/>
    <s v="RAM"/>
    <x v="16"/>
    <n v="15"/>
    <d v="2012-05-18T00:00:00"/>
    <s v="ZA"/>
    <n v="96"/>
    <x v="218"/>
  </r>
  <r>
    <n v="7892"/>
    <s v="Vendelin"/>
    <s v="Banik"/>
    <s v="Hurbanovo"/>
    <s v="SSD"/>
    <x v="63"/>
    <n v="15"/>
    <d v="2012-12-19T00:00:00"/>
    <s v="ZA"/>
    <n v="81"/>
    <x v="219"/>
  </r>
  <r>
    <n v="7893"/>
    <s v="Erik"/>
    <s v="Bansky"/>
    <s v="Trencin"/>
    <s v="FLASH"/>
    <x v="65"/>
    <n v="14"/>
    <d v="2012-09-11T00:00:00"/>
    <s v="MA"/>
    <n v="93"/>
    <x v="194"/>
  </r>
  <r>
    <n v="7894"/>
    <s v="Raduz"/>
    <s v="Korim"/>
    <s v="Stupava"/>
    <s v="FLASH"/>
    <x v="27"/>
    <n v="9"/>
    <d v="2012-09-26T00:00:00"/>
    <s v="BA"/>
    <n v="87"/>
    <x v="220"/>
  </r>
  <r>
    <n v="7895"/>
    <s v="Ruzena"/>
    <s v="Pampurikova"/>
    <s v="Nemsova"/>
    <s v="FLASH"/>
    <x v="62"/>
    <n v="15"/>
    <d v="2012-04-15T00:00:00"/>
    <s v="BB"/>
    <n v="78"/>
    <x v="16"/>
  </r>
  <r>
    <n v="7896"/>
    <s v="Zdenka"/>
    <s v="Mangoldova"/>
    <s v="Michalovce"/>
    <s v="HDD"/>
    <x v="14"/>
    <n v="5"/>
    <d v="2012-08-01T00:00:00"/>
    <s v="KE"/>
    <n v="77"/>
    <x v="221"/>
  </r>
  <r>
    <n v="7897"/>
    <s v="Bystrik"/>
    <s v="Alt"/>
    <s v="Senec"/>
    <s v="SSD"/>
    <x v="19"/>
    <n v="13"/>
    <d v="2012-11-17T00:00:00"/>
    <s v="KE"/>
    <n v="84"/>
    <x v="2"/>
  </r>
  <r>
    <n v="7898"/>
    <s v="Ursula"/>
    <s v="Olsbyova"/>
    <s v="Sered"/>
    <s v="SSD"/>
    <x v="43"/>
    <n v="9"/>
    <d v="2012-04-18T00:00:00"/>
    <s v="MA"/>
    <n v="81"/>
    <x v="146"/>
  </r>
  <r>
    <n v="7899"/>
    <s v="Vendelin"/>
    <s v="Kieffer"/>
    <s v="Nova Bana"/>
    <s v="FLASH"/>
    <x v="27"/>
    <n v="3"/>
    <d v="2012-06-26T00:00:00"/>
    <s v="BB"/>
    <n v="79"/>
    <x v="48"/>
  </r>
  <r>
    <n v="7900"/>
    <s v="Gizela"/>
    <s v="Paulovicova"/>
    <s v="Lipany"/>
    <s v="SSD"/>
    <x v="43"/>
    <n v="8"/>
    <d v="2012-06-29T00:00:00"/>
    <s v="MA"/>
    <n v="92"/>
    <x v="222"/>
  </r>
  <r>
    <n v="7901"/>
    <s v="Drahomir"/>
    <s v="Boros"/>
    <s v="Ruzomberok"/>
    <s v="RAM"/>
    <x v="40"/>
    <n v="10"/>
    <d v="2012-12-25T00:00:00"/>
    <s v="BA"/>
    <n v="77"/>
    <x v="76"/>
  </r>
  <r>
    <n v="7902"/>
    <s v="Vitazoslav"/>
    <s v="Havlicek"/>
    <s v="Cadca"/>
    <s v="RAM"/>
    <x v="10"/>
    <n v="13"/>
    <d v="2012-10-10T00:00:00"/>
    <s v="BA"/>
    <n v="83"/>
    <x v="6"/>
  </r>
  <r>
    <n v="7903"/>
    <s v="Justina"/>
    <s v="Lenarthova"/>
    <s v="Svit"/>
    <s v="HDD"/>
    <x v="37"/>
    <n v="9"/>
    <d v="2012-02-19T00:00:00"/>
    <s v="KE"/>
    <n v="88"/>
    <x v="45"/>
  </r>
  <r>
    <n v="7904"/>
    <s v="Dominik"/>
    <s v="Juhasz"/>
    <s v="Dunajska Streda"/>
    <s v="RAM"/>
    <x v="40"/>
    <n v="1"/>
    <d v="2012-08-07T00:00:00"/>
    <s v="ZA"/>
    <n v="93"/>
    <x v="204"/>
  </r>
  <r>
    <n v="7905"/>
    <s v="Irma"/>
    <s v="Marcinova"/>
    <s v="Bratislava"/>
    <s v="HDD"/>
    <x v="15"/>
    <n v="2"/>
    <d v="2012-04-01T00:00:00"/>
    <s v="BA"/>
    <n v="81"/>
    <x v="223"/>
  </r>
  <r>
    <n v="7906"/>
    <s v="Vojtech"/>
    <s v="Jagercik"/>
    <s v="Poprad"/>
    <s v="RAM"/>
    <x v="3"/>
    <n v="8"/>
    <d v="2012-03-02T00:00:00"/>
    <s v="ZA"/>
    <n v="96"/>
    <x v="157"/>
  </r>
  <r>
    <n v="7907"/>
    <s v="Agata"/>
    <s v="Mitkoova"/>
    <s v="Svidnik"/>
    <s v="HDD"/>
    <x v="31"/>
    <n v="15"/>
    <d v="2012-10-12T00:00:00"/>
    <s v="PP"/>
    <n v="96"/>
    <x v="218"/>
  </r>
  <r>
    <n v="7908"/>
    <s v="Emilia"/>
    <s v="Kranerova"/>
    <s v="Krompachy"/>
    <s v="HDD"/>
    <x v="7"/>
    <n v="11"/>
    <d v="2012-03-14T00:00:00"/>
    <s v="BA"/>
    <n v="84"/>
    <x v="34"/>
  </r>
  <r>
    <n v="7909"/>
    <s v="Svetlana"/>
    <s v="Pecienkaova"/>
    <s v="Galanta"/>
    <s v="RAM"/>
    <x v="49"/>
    <n v="1"/>
    <d v="2012-03-15T00:00:00"/>
    <s v="PP"/>
    <n v="92"/>
    <x v="224"/>
  </r>
  <r>
    <n v="7910"/>
    <s v="Patrik"/>
    <s v="Cambel"/>
    <s v="Zarnovica"/>
    <s v="RAM"/>
    <x v="23"/>
    <n v="9"/>
    <d v="2012-02-03T00:00:00"/>
    <s v="BA"/>
    <n v="100"/>
    <x v="30"/>
  </r>
  <r>
    <n v="7911"/>
    <s v="Vieroslava"/>
    <s v="Lepkoova"/>
    <s v="Tvrdosin"/>
    <s v="RAM"/>
    <x v="22"/>
    <n v="14"/>
    <d v="2012-11-01T00:00:00"/>
    <s v="BB"/>
    <n v="93"/>
    <x v="194"/>
  </r>
  <r>
    <n v="7912"/>
    <s v="Dorota"/>
    <s v="Nagelova"/>
    <s v="Humenne"/>
    <s v="SSD"/>
    <x v="26"/>
    <n v="8"/>
    <d v="2012-02-16T00:00:00"/>
    <s v="BB"/>
    <n v="76"/>
    <x v="175"/>
  </r>
  <r>
    <n v="7913"/>
    <s v="Samuel"/>
    <s v="Denesi"/>
    <s v="Galanta"/>
    <s v="SSD"/>
    <x v="12"/>
    <n v="4"/>
    <d v="2012-08-13T00:00:00"/>
    <s v="BA"/>
    <n v="100"/>
    <x v="5"/>
  </r>
  <r>
    <n v="7914"/>
    <s v="Valentin"/>
    <s v="Gazdik"/>
    <s v="Novaky"/>
    <s v="SSD"/>
    <x v="59"/>
    <n v="4"/>
    <d v="2012-12-25T00:00:00"/>
    <s v="BB"/>
    <n v="88"/>
    <x v="225"/>
  </r>
  <r>
    <n v="7915"/>
    <s v="Marek"/>
    <s v="Klesken"/>
    <s v="Levice"/>
    <s v="SSD"/>
    <x v="66"/>
    <n v="9"/>
    <d v="2012-08-21T00:00:00"/>
    <s v="MA"/>
    <n v="95"/>
    <x v="151"/>
  </r>
  <r>
    <n v="7916"/>
    <s v="Konstantin"/>
    <s v="Bunciak"/>
    <s v="Spisska Nova Ves"/>
    <s v="FLASH"/>
    <x v="28"/>
    <n v="4"/>
    <d v="2012-07-22T00:00:00"/>
    <s v="KE"/>
    <n v="99"/>
    <x v="226"/>
  </r>
  <r>
    <n v="7917"/>
    <s v="Viola"/>
    <s v="Mattaova"/>
    <s v="Humenne"/>
    <s v="FLASH"/>
    <x v="38"/>
    <n v="13"/>
    <d v="2012-07-07T00:00:00"/>
    <s v="BA"/>
    <n v="99"/>
    <x v="227"/>
  </r>
  <r>
    <n v="7918"/>
    <s v="Anastazia"/>
    <s v="Maruskinova"/>
    <s v="Svit"/>
    <s v="HDD"/>
    <x v="42"/>
    <n v="8"/>
    <d v="2012-08-28T00:00:00"/>
    <s v="PP"/>
    <n v="81"/>
    <x v="141"/>
  </r>
  <r>
    <n v="7919"/>
    <s v="Drahoslav"/>
    <s v="Kolaj"/>
    <s v="Modry Kamen"/>
    <s v="RAM"/>
    <x v="22"/>
    <n v="9"/>
    <d v="2012-11-05T00:00:00"/>
    <s v="KE"/>
    <n v="84"/>
    <x v="228"/>
  </r>
  <r>
    <n v="7920"/>
    <s v="Zaneta"/>
    <s v="Mihalova"/>
    <s v="Giraltovce"/>
    <s v="SSD"/>
    <x v="26"/>
    <n v="12"/>
    <d v="2012-07-18T00:00:00"/>
    <s v="KE"/>
    <n v="87"/>
    <x v="229"/>
  </r>
  <r>
    <n v="7921"/>
    <s v="Anna"/>
    <s v="Kubischova"/>
    <s v="Nove Mesto nad Vahom"/>
    <s v="RAM"/>
    <x v="32"/>
    <n v="10"/>
    <d v="2012-10-02T00:00:00"/>
    <s v="PP"/>
    <n v="94"/>
    <x v="73"/>
  </r>
  <r>
    <n v="7922"/>
    <s v="Rebeka"/>
    <s v="Pajtinkaova"/>
    <s v="Nove Mesto nad Vahom"/>
    <s v="SSD"/>
    <x v="9"/>
    <n v="7"/>
    <d v="2012-11-11T00:00:00"/>
    <s v="KE"/>
    <n v="87"/>
    <x v="153"/>
  </r>
  <r>
    <n v="7923"/>
    <s v="Kamila"/>
    <s v="Pltnikova"/>
    <s v="Humenne"/>
    <s v="RAM"/>
    <x v="16"/>
    <n v="3"/>
    <d v="2012-12-29T00:00:00"/>
    <s v="PP"/>
    <n v="81"/>
    <x v="230"/>
  </r>
  <r>
    <n v="7924"/>
    <s v="Ladislav"/>
    <s v="Andreansky"/>
    <s v="Piestany"/>
    <s v="FLASH"/>
    <x v="41"/>
    <n v="14"/>
    <d v="2012-05-26T00:00:00"/>
    <s v="PP"/>
    <n v="88"/>
    <x v="29"/>
  </r>
  <r>
    <n v="7925"/>
    <s v="Miroslava"/>
    <s v="Marzecova"/>
    <s v="Svit"/>
    <s v="FLASH"/>
    <x v="62"/>
    <n v="5"/>
    <d v="2012-03-26T00:00:00"/>
    <s v="BA"/>
    <n v="93"/>
    <x v="231"/>
  </r>
  <r>
    <n v="7926"/>
    <s v="Kamila"/>
    <s v="Laurincova"/>
    <s v="Sala"/>
    <s v="HDD"/>
    <x v="24"/>
    <n v="13"/>
    <d v="2012-01-27T00:00:00"/>
    <s v="KE"/>
    <n v="81"/>
    <x v="207"/>
  </r>
  <r>
    <n v="7927"/>
    <s v="Vaclav"/>
    <s v="Belopotocky"/>
    <s v="Hlohovec"/>
    <s v="FLASH"/>
    <x v="77"/>
    <n v="2"/>
    <d v="2012-09-09T00:00:00"/>
    <s v="ZA"/>
    <n v="95"/>
    <x v="4"/>
  </r>
  <r>
    <n v="7928"/>
    <s v="Tichomir"/>
    <s v="Brief"/>
    <s v="Trnava"/>
    <s v="SSD"/>
    <x v="64"/>
    <n v="13"/>
    <d v="2012-06-13T00:00:00"/>
    <s v="MA"/>
    <n v="90"/>
    <x v="16"/>
  </r>
  <r>
    <n v="7929"/>
    <s v="Ivan"/>
    <s v="Howard"/>
    <s v="Modra"/>
    <s v="SSD"/>
    <x v="18"/>
    <n v="5"/>
    <d v="2012-10-21T00:00:00"/>
    <s v="KE"/>
    <n v="86"/>
    <x v="232"/>
  </r>
  <r>
    <n v="7930"/>
    <s v="Lubos"/>
    <s v="Ballinger"/>
    <s v="Nitra"/>
    <s v="HDD"/>
    <x v="53"/>
    <n v="4"/>
    <d v="2012-05-02T00:00:00"/>
    <s v="KE"/>
    <n v="91"/>
    <x v="58"/>
  </r>
  <r>
    <n v="7931"/>
    <s v="Otilia"/>
    <s v="Makoviniova"/>
    <s v="Tvrdosin"/>
    <s v="HDD"/>
    <x v="42"/>
    <n v="10"/>
    <d v="2012-08-06T00:00:00"/>
    <s v="MA"/>
    <n v="81"/>
    <x v="12"/>
  </r>
  <r>
    <n v="7932"/>
    <s v="Medard"/>
    <s v="Evanoff"/>
    <s v="Zohor"/>
    <s v="HDD"/>
    <x v="17"/>
    <n v="10"/>
    <d v="2012-01-11T00:00:00"/>
    <s v="BA"/>
    <n v="88"/>
    <x v="233"/>
  </r>
  <r>
    <n v="7933"/>
    <s v="Jan"/>
    <s v="Gasparovic"/>
    <s v="Banska Bystrica"/>
    <s v="FLASH"/>
    <x v="54"/>
    <n v="13"/>
    <d v="2012-05-28T00:00:00"/>
    <s v="ZA"/>
    <n v="92"/>
    <x v="208"/>
  </r>
  <r>
    <n v="7934"/>
    <s v="Zlatica"/>
    <s v="Martonova"/>
    <s v="Tornala"/>
    <s v="RAM"/>
    <x v="69"/>
    <n v="15"/>
    <d v="2012-08-01T00:00:00"/>
    <s v="KE"/>
    <n v="98"/>
    <x v="234"/>
  </r>
  <r>
    <n v="7935"/>
    <s v="Roland"/>
    <s v="Klafczynski"/>
    <s v="Vrable"/>
    <s v="SSD"/>
    <x v="71"/>
    <n v="3"/>
    <d v="2012-05-12T00:00:00"/>
    <s v="BA"/>
    <n v="95"/>
    <x v="235"/>
  </r>
  <r>
    <n v="7936"/>
    <s v="Luboslava"/>
    <s v="Paulovicova"/>
    <s v="Stupava"/>
    <s v="RAM"/>
    <x v="49"/>
    <n v="8"/>
    <d v="2012-12-15T00:00:00"/>
    <s v="ZA"/>
    <n v="75"/>
    <x v="111"/>
  </r>
  <r>
    <n v="7937"/>
    <s v="Rene"/>
    <s v="Hrbek"/>
    <s v="Kosice"/>
    <s v="SSD"/>
    <x v="66"/>
    <n v="9"/>
    <d v="2012-09-15T00:00:00"/>
    <s v="PP"/>
    <n v="77"/>
    <x v="20"/>
  </r>
  <r>
    <n v="7938"/>
    <s v="Ema"/>
    <s v="Odelgaova"/>
    <s v="Leopoldov"/>
    <s v="FLASH"/>
    <x v="45"/>
    <n v="8"/>
    <d v="2012-01-12T00:00:00"/>
    <s v="BA"/>
    <n v="86"/>
    <x v="18"/>
  </r>
  <r>
    <n v="7939"/>
    <s v="Nora"/>
    <s v="Pilatova"/>
    <s v="Krupina"/>
    <s v="HDD"/>
    <x v="39"/>
    <n v="8"/>
    <d v="2012-01-26T00:00:00"/>
    <s v="PP"/>
    <n v="90"/>
    <x v="52"/>
  </r>
  <r>
    <n v="7940"/>
    <s v="Leonard"/>
    <s v="Ivan"/>
    <s v="Hurbanovo"/>
    <s v="SSD"/>
    <x v="18"/>
    <n v="4"/>
    <d v="2012-12-13T00:00:00"/>
    <s v="PP"/>
    <n v="85"/>
    <x v="236"/>
  </r>
  <r>
    <n v="7941"/>
    <s v="Hedviga"/>
    <s v="Kriegerova"/>
    <s v="Bojnice"/>
    <s v="FLASH"/>
    <x v="36"/>
    <n v="9"/>
    <d v="2012-01-06T00:00:00"/>
    <s v="ZA"/>
    <n v="85"/>
    <x v="53"/>
  </r>
  <r>
    <n v="7942"/>
    <s v="Frantiska"/>
    <s v="Ocelova"/>
    <s v="Hurbanovo"/>
    <s v="FLASH"/>
    <x v="11"/>
    <n v="6"/>
    <d v="2012-01-14T00:00:00"/>
    <s v="BA"/>
    <n v="97"/>
    <x v="237"/>
  </r>
  <r>
    <n v="7943"/>
    <s v="Sara"/>
    <s v="Lauleova"/>
    <s v="Revuca"/>
    <s v="HDD"/>
    <x v="15"/>
    <n v="2"/>
    <d v="2012-12-03T00:00:00"/>
    <s v="BB"/>
    <n v="82"/>
    <x v="238"/>
  </r>
  <r>
    <n v="7944"/>
    <s v="Amalia"/>
    <s v="Pohancanikova"/>
    <s v="Spisska Nova Ves"/>
    <s v="FLASH"/>
    <x v="62"/>
    <n v="3"/>
    <d v="2012-12-29T00:00:00"/>
    <s v="PP"/>
    <n v="83"/>
    <x v="84"/>
  </r>
  <r>
    <n v="7945"/>
    <s v="Estera"/>
    <s v="Pliestikova"/>
    <s v="Kezmarok"/>
    <s v="SSD"/>
    <x v="26"/>
    <n v="2"/>
    <d v="2012-03-06T00:00:00"/>
    <s v="BB"/>
    <n v="89"/>
    <x v="210"/>
  </r>
  <r>
    <n v="7946"/>
    <s v="Nora"/>
    <s v="Lopusnyova"/>
    <s v="Sala"/>
    <s v="SSD"/>
    <x v="71"/>
    <n v="10"/>
    <d v="2012-04-19T00:00:00"/>
    <s v="PP"/>
    <n v="99"/>
    <x v="239"/>
  </r>
  <r>
    <n v="7947"/>
    <s v="Lucia"/>
    <s v="Mitkoova"/>
    <s v="Bardejov"/>
    <s v="FLASH"/>
    <x v="65"/>
    <n v="14"/>
    <d v="2012-09-27T00:00:00"/>
    <s v="BA"/>
    <n v="95"/>
    <x v="240"/>
  </r>
  <r>
    <n v="7948"/>
    <s v="Danica"/>
    <s v="Mayhewova"/>
    <s v="Rajecke Teplice"/>
    <s v="SSD"/>
    <x v="75"/>
    <n v="8"/>
    <d v="2012-10-06T00:00:00"/>
    <s v="ZA"/>
    <n v="80"/>
    <x v="241"/>
  </r>
  <r>
    <n v="7949"/>
    <s v="Monika"/>
    <s v="Matinecova"/>
    <s v="Detva"/>
    <s v="FLASH"/>
    <x v="36"/>
    <n v="3"/>
    <d v="2012-04-25T00:00:00"/>
    <s v="ZA"/>
    <n v="100"/>
    <x v="242"/>
  </r>
  <r>
    <n v="7950"/>
    <s v="Andrea"/>
    <s v="Paulenkaova"/>
    <s v="Malacky"/>
    <s v="HDD"/>
    <x v="24"/>
    <n v="2"/>
    <d v="2012-09-20T00:00:00"/>
    <s v="ZA"/>
    <n v="99"/>
    <x v="82"/>
  </r>
  <r>
    <n v="7951"/>
    <s v="Dobromila"/>
    <s v="Liptakova"/>
    <s v="Telgart"/>
    <s v="HDD"/>
    <x v="7"/>
    <n v="9"/>
    <d v="2012-01-23T00:00:00"/>
    <s v="BA"/>
    <n v="79"/>
    <x v="8"/>
  </r>
  <r>
    <n v="7952"/>
    <s v="Imrich"/>
    <s v="Dobrota"/>
    <s v="Bratislava"/>
    <s v="FLASH"/>
    <x v="76"/>
    <n v="9"/>
    <d v="2012-07-29T00:00:00"/>
    <s v="ZA"/>
    <n v="93"/>
    <x v="243"/>
  </r>
  <r>
    <n v="7953"/>
    <s v="Oldrich"/>
    <s v="Bandura"/>
    <s v="Banska Stiavnica"/>
    <s v="RAM"/>
    <x v="16"/>
    <n v="2"/>
    <d v="2012-03-18T00:00:00"/>
    <s v="PP"/>
    <n v="81"/>
    <x v="223"/>
  </r>
  <r>
    <n v="7954"/>
    <s v="Sara"/>
    <s v="Marcinova"/>
    <s v="Myjava"/>
    <s v="RAM"/>
    <x v="67"/>
    <n v="12"/>
    <d v="2012-05-28T00:00:00"/>
    <s v="PP"/>
    <n v="87"/>
    <x v="229"/>
  </r>
  <r>
    <n v="7955"/>
    <s v="Nina"/>
    <s v="Petrusova"/>
    <s v="Tvrdosin"/>
    <s v="HDD"/>
    <x v="29"/>
    <n v="7"/>
    <d v="2012-08-03T00:00:00"/>
    <s v="KE"/>
    <n v="99"/>
    <x v="20"/>
  </r>
  <r>
    <n v="7956"/>
    <s v="Vasil"/>
    <s v="Hosko"/>
    <s v="Bratislava"/>
    <s v="FLASH"/>
    <x v="73"/>
    <n v="8"/>
    <d v="2012-06-19T00:00:00"/>
    <s v="KE"/>
    <n v="93"/>
    <x v="244"/>
  </r>
  <r>
    <n v="7957"/>
    <s v="Albin"/>
    <s v="Eckel"/>
    <s v="Hurbanovo"/>
    <s v="SSD"/>
    <x v="19"/>
    <n v="14"/>
    <d v="2012-01-17T00:00:00"/>
    <s v="ZA"/>
    <n v="96"/>
    <x v="245"/>
  </r>
  <r>
    <n v="7958"/>
    <s v="Miroslava"/>
    <s v="Moravcikova"/>
    <s v="Dunajska Streda"/>
    <s v="HDD"/>
    <x v="7"/>
    <n v="14"/>
    <d v="2012-04-04T00:00:00"/>
    <s v="KE"/>
    <n v="81"/>
    <x v="102"/>
  </r>
  <r>
    <n v="7959"/>
    <s v="Timotej"/>
    <s v="Hutka"/>
    <s v="Telgart"/>
    <s v="FLASH"/>
    <x v="73"/>
    <n v="15"/>
    <d v="2012-01-11T00:00:00"/>
    <s v="ZA"/>
    <n v="84"/>
    <x v="190"/>
  </r>
  <r>
    <n v="7960"/>
    <s v="Dominika"/>
    <s v="Lojkova"/>
    <s v="Banska Bystrica"/>
    <s v="HDD"/>
    <x v="24"/>
    <n v="15"/>
    <d v="2012-04-06T00:00:00"/>
    <s v="MA"/>
    <n v="82"/>
    <x v="246"/>
  </r>
  <r>
    <n v="7961"/>
    <s v="Gabriel"/>
    <s v="Budaj"/>
    <s v="Presov"/>
    <s v="SSD"/>
    <x v="8"/>
    <n v="14"/>
    <d v="2012-10-18T00:00:00"/>
    <s v="KE"/>
    <n v="83"/>
    <x v="247"/>
  </r>
  <r>
    <n v="7962"/>
    <s v="Eugenia"/>
    <s v="Mikusova"/>
    <s v="Trencin"/>
    <s v="RAM"/>
    <x v="32"/>
    <n v="12"/>
    <d v="2012-09-20T00:00:00"/>
    <s v="BB"/>
    <n v="100"/>
    <x v="130"/>
  </r>
  <r>
    <n v="7963"/>
    <s v="Brigita"/>
    <s v="Piliarkinova"/>
    <s v="Dobsina"/>
    <s v="SSD"/>
    <x v="19"/>
    <n v="11"/>
    <d v="2012-09-14T00:00:00"/>
    <s v="ZA"/>
    <n v="75"/>
    <x v="248"/>
  </r>
  <r>
    <n v="7964"/>
    <s v="Jaromir"/>
    <s v="Bacusan"/>
    <s v="Revuca"/>
    <s v="RAM"/>
    <x v="23"/>
    <n v="11"/>
    <d v="2012-04-23T00:00:00"/>
    <s v="ZA"/>
    <n v="87"/>
    <x v="249"/>
  </r>
  <r>
    <n v="7965"/>
    <s v="Bernard"/>
    <s v="Kaslik"/>
    <s v="Martin"/>
    <s v="SSD"/>
    <x v="58"/>
    <n v="9"/>
    <d v="2012-01-02T00:00:00"/>
    <s v="BA"/>
    <n v="79"/>
    <x v="8"/>
  </r>
  <r>
    <n v="7966"/>
    <s v="Anezka"/>
    <s v="Krnacova"/>
    <s v="Levoca"/>
    <s v="RAM"/>
    <x v="49"/>
    <n v="14"/>
    <d v="2012-01-27T00:00:00"/>
    <s v="MA"/>
    <n v="92"/>
    <x v="250"/>
  </r>
  <r>
    <n v="7967"/>
    <s v="Karolina"/>
    <s v="Mikulasiova"/>
    <s v="Stupava"/>
    <s v="RAM"/>
    <x v="48"/>
    <n v="12"/>
    <d v="2012-04-10T00:00:00"/>
    <s v="BA"/>
    <n v="79"/>
    <x v="67"/>
  </r>
  <r>
    <n v="7968"/>
    <s v="Estera"/>
    <s v="Lauleova"/>
    <s v="Levoca"/>
    <s v="SSD"/>
    <x v="59"/>
    <n v="13"/>
    <d v="2012-07-28T00:00:00"/>
    <s v="KE"/>
    <n v="88"/>
    <x v="60"/>
  </r>
  <r>
    <n v="7969"/>
    <s v="Florian"/>
    <s v="Altnau"/>
    <s v="Turcianske Teplice"/>
    <s v="RAM"/>
    <x v="69"/>
    <n v="7"/>
    <d v="2012-11-18T00:00:00"/>
    <s v="PP"/>
    <n v="91"/>
    <x v="109"/>
  </r>
  <r>
    <n v="7970"/>
    <s v="Berta"/>
    <s v="Lepkoova"/>
    <s v="Tornala"/>
    <s v="HDD"/>
    <x v="42"/>
    <n v="2"/>
    <d v="2012-08-26T00:00:00"/>
    <s v="PP"/>
    <n v="79"/>
    <x v="251"/>
  </r>
  <r>
    <n v="7971"/>
    <s v="Rene"/>
    <s v="Komora-Luptovciak"/>
    <s v="Vrable"/>
    <s v="FLASH"/>
    <x v="27"/>
    <n v="11"/>
    <d v="2012-09-23T00:00:00"/>
    <s v="MA"/>
    <n v="81"/>
    <x v="134"/>
  </r>
  <r>
    <n v="7972"/>
    <s v="Oskar"/>
    <s v="Kelvany"/>
    <s v="Piestany"/>
    <s v="RAM"/>
    <x v="40"/>
    <n v="12"/>
    <d v="2012-05-27T00:00:00"/>
    <s v="ZA"/>
    <n v="77"/>
    <x v="34"/>
  </r>
  <r>
    <n v="7973"/>
    <s v="Matej"/>
    <s v="Haviar"/>
    <s v="Poltar"/>
    <s v="SSD"/>
    <x v="9"/>
    <n v="2"/>
    <d v="2012-03-07T00:00:00"/>
    <s v="PP"/>
    <n v="89"/>
    <x v="210"/>
  </r>
  <r>
    <n v="7974"/>
    <s v="Kornelia"/>
    <s v="Michalcikova"/>
    <s v="Holic"/>
    <s v="HDD"/>
    <x v="37"/>
    <n v="11"/>
    <d v="2012-01-29T00:00:00"/>
    <s v="ZA"/>
    <n v="96"/>
    <x v="64"/>
  </r>
  <r>
    <n v="7975"/>
    <s v="Gabriel"/>
    <s v="Gronell"/>
    <s v="Tornala"/>
    <s v="HDD"/>
    <x v="15"/>
    <n v="5"/>
    <d v="2012-09-10T00:00:00"/>
    <s v="PP"/>
    <n v="82"/>
    <x v="252"/>
  </r>
  <r>
    <n v="7976"/>
    <s v="Vilma"/>
    <s v="Kriegerova"/>
    <s v="Hurbanovo"/>
    <s v="HDD"/>
    <x v="25"/>
    <n v="4"/>
    <d v="2012-06-04T00:00:00"/>
    <s v="PP"/>
    <n v="92"/>
    <x v="121"/>
  </r>
  <r>
    <n v="7977"/>
    <s v="Stanislava"/>
    <s v="Moravcikova"/>
    <s v="Trnava"/>
    <s v="SSD"/>
    <x v="63"/>
    <n v="11"/>
    <d v="2012-02-11T00:00:00"/>
    <s v="BA"/>
    <n v="91"/>
    <x v="3"/>
  </r>
  <r>
    <n v="7978"/>
    <s v="Peter"/>
    <s v="Bosela"/>
    <s v="Spisska Nova Ves"/>
    <s v="SSD"/>
    <x v="2"/>
    <n v="7"/>
    <d v="2012-08-05T00:00:00"/>
    <s v="KE"/>
    <n v="80"/>
    <x v="97"/>
  </r>
  <r>
    <n v="7979"/>
    <s v="Dobroslava"/>
    <s v="Libicova"/>
    <s v="Vrable"/>
    <s v="HDD"/>
    <x v="42"/>
    <n v="2"/>
    <d v="2012-11-23T00:00:00"/>
    <s v="KE"/>
    <n v="94"/>
    <x v="132"/>
  </r>
  <r>
    <n v="7980"/>
    <s v="Katarina"/>
    <s v="Palazzoova"/>
    <s v="Sered"/>
    <s v="SSD"/>
    <x v="13"/>
    <n v="5"/>
    <d v="2012-09-04T00:00:00"/>
    <s v="BB"/>
    <n v="98"/>
    <x v="180"/>
  </r>
  <r>
    <n v="7981"/>
    <s v="Zuzana"/>
    <s v="Novakova"/>
    <s v="Vrable"/>
    <s v="FLASH"/>
    <x v="70"/>
    <n v="5"/>
    <d v="2012-08-06T00:00:00"/>
    <s v="BA"/>
    <n v="80"/>
    <x v="5"/>
  </r>
  <r>
    <n v="7982"/>
    <s v="Radomir"/>
    <s v="Bercik"/>
    <s v="Sturovo"/>
    <s v="FLASH"/>
    <x v="76"/>
    <n v="14"/>
    <d v="2012-07-26T00:00:00"/>
    <s v="BB"/>
    <n v="92"/>
    <x v="250"/>
  </r>
  <r>
    <n v="7983"/>
    <s v="Svetozar"/>
    <s v="Brenkus"/>
    <s v="Trstena"/>
    <s v="RAM"/>
    <x v="21"/>
    <n v="9"/>
    <d v="2012-12-27T00:00:00"/>
    <s v="PP"/>
    <n v="100"/>
    <x v="30"/>
  </r>
  <r>
    <n v="7984"/>
    <s v="Petronela"/>
    <s v="Murinova"/>
    <s v="Zohor"/>
    <s v="RAM"/>
    <x v="40"/>
    <n v="15"/>
    <d v="2012-06-27T00:00:00"/>
    <s v="ZA"/>
    <n v="76"/>
    <x v="43"/>
  </r>
  <r>
    <n v="7985"/>
    <s v="Miloslav"/>
    <s v="Giablo"/>
    <s v="Ilava"/>
    <s v="HDD"/>
    <x v="24"/>
    <n v="10"/>
    <d v="2012-12-24T00:00:00"/>
    <s v="BA"/>
    <n v="78"/>
    <x v="253"/>
  </r>
  <r>
    <n v="7986"/>
    <s v="Radoslav"/>
    <s v="Juhasz"/>
    <s v="Brezno"/>
    <s v="FLASH"/>
    <x v="77"/>
    <n v="5"/>
    <d v="2012-04-20T00:00:00"/>
    <s v="BA"/>
    <n v="83"/>
    <x v="114"/>
  </r>
  <r>
    <n v="7987"/>
    <s v="Olympia"/>
    <s v="Pecienkaova"/>
    <s v="Kosice"/>
    <s v="HDD"/>
    <x v="20"/>
    <n v="12"/>
    <d v="2012-04-02T00:00:00"/>
    <s v="KE"/>
    <n v="97"/>
    <x v="131"/>
  </r>
  <r>
    <n v="7988"/>
    <s v="Alzbeta"/>
    <s v="Kralikova"/>
    <s v="Poltar"/>
    <s v="FLASH"/>
    <x v="70"/>
    <n v="5"/>
    <d v="2012-11-05T00:00:00"/>
    <s v="BA"/>
    <n v="91"/>
    <x v="254"/>
  </r>
  <r>
    <n v="7989"/>
    <s v="Miriama"/>
    <s v="Mazanecova"/>
    <s v="Tornala"/>
    <s v="SSD"/>
    <x v="9"/>
    <n v="11"/>
    <d v="2012-11-26T00:00:00"/>
    <s v="KE"/>
    <n v="98"/>
    <x v="69"/>
  </r>
  <r>
    <n v="7990"/>
    <s v="Alica"/>
    <s v="Nicholsova"/>
    <s v="Kosice"/>
    <s v="SSD"/>
    <x v="63"/>
    <n v="10"/>
    <d v="2012-11-13T00:00:00"/>
    <s v="PP"/>
    <n v="90"/>
    <x v="30"/>
  </r>
  <r>
    <n v="7991"/>
    <s v="Filip"/>
    <s v="Kochan"/>
    <s v="Lipany"/>
    <s v="FLASH"/>
    <x v="68"/>
    <n v="6"/>
    <d v="2012-02-21T00:00:00"/>
    <s v="KE"/>
    <n v="80"/>
    <x v="51"/>
  </r>
  <r>
    <n v="7992"/>
    <s v="Karolina"/>
    <s v="Maculaova"/>
    <s v="Liptovsky Mikulas"/>
    <s v="HDD"/>
    <x v="56"/>
    <n v="15"/>
    <d v="2012-10-28T00:00:00"/>
    <s v="KE"/>
    <n v="93"/>
    <x v="255"/>
  </r>
  <r>
    <n v="7993"/>
    <s v="Michal"/>
    <s v="Drga"/>
    <s v="Banska Bystrica"/>
    <s v="FLASH"/>
    <x v="6"/>
    <n v="11"/>
    <d v="2012-05-01T00:00:00"/>
    <s v="MA"/>
    <n v="98"/>
    <x v="69"/>
  </r>
  <r>
    <n v="7994"/>
    <s v="Alexandra"/>
    <s v="Podholska"/>
    <s v="Sturovo"/>
    <s v="SSD"/>
    <x v="8"/>
    <n v="15"/>
    <d v="2012-10-22T00:00:00"/>
    <s v="PP"/>
    <n v="89"/>
    <x v="256"/>
  </r>
  <r>
    <n v="7995"/>
    <s v="Dana"/>
    <s v="Krnacova"/>
    <s v="Turcianske Teplice"/>
    <s v="FLASH"/>
    <x v="4"/>
    <n v="14"/>
    <d v="2012-03-24T00:00:00"/>
    <s v="PP"/>
    <n v="96"/>
    <x v="245"/>
  </r>
  <r>
    <n v="7996"/>
    <s v="Romana"/>
    <s v="Nezbedova"/>
    <s v="Poprad"/>
    <s v="SSD"/>
    <x v="71"/>
    <n v="11"/>
    <d v="2012-11-18T00:00:00"/>
    <s v="PP"/>
    <n v="83"/>
    <x v="257"/>
  </r>
  <r>
    <n v="7997"/>
    <s v="Veronika"/>
    <s v="Kupcokova"/>
    <s v="Banska Bystrica"/>
    <s v="FLASH"/>
    <x v="76"/>
    <n v="10"/>
    <d v="2012-09-08T00:00:00"/>
    <s v="BB"/>
    <n v="98"/>
    <x v="91"/>
  </r>
  <r>
    <n v="7998"/>
    <s v="Hugo"/>
    <s v="Burdy"/>
    <s v="Galanta"/>
    <s v="FLASH"/>
    <x v="45"/>
    <n v="10"/>
    <d v="2012-10-04T00:00:00"/>
    <s v="BB"/>
    <n v="88"/>
    <x v="233"/>
  </r>
  <r>
    <n v="7999"/>
    <s v="Sofia"/>
    <s v="Paulenkaova"/>
    <s v="Hurbanovo"/>
    <s v="HDD"/>
    <x v="25"/>
    <n v="15"/>
    <d v="2012-06-02T00:00:00"/>
    <s v="PP"/>
    <n v="86"/>
    <x v="17"/>
  </r>
  <r>
    <n v="8000"/>
    <s v="Tamara"/>
    <s v="Medvedova"/>
    <s v="Bytca"/>
    <s v="HDD"/>
    <x v="47"/>
    <n v="8"/>
    <d v="2012-07-04T00:00:00"/>
    <s v="MA"/>
    <n v="79"/>
    <x v="133"/>
  </r>
  <r>
    <n v="8001"/>
    <s v="Imrich"/>
    <s v="Kamensky"/>
    <s v="Humenne"/>
    <s v="FLASH"/>
    <x v="11"/>
    <n v="13"/>
    <d v="2012-04-03T00:00:00"/>
    <s v="PP"/>
    <n v="96"/>
    <x v="258"/>
  </r>
  <r>
    <n v="8002"/>
    <s v="Etela"/>
    <s v="Lickoova"/>
    <s v="Komarno"/>
    <s v="FLASH"/>
    <x v="45"/>
    <n v="6"/>
    <d v="2012-06-23T00:00:00"/>
    <s v="PP"/>
    <n v="96"/>
    <x v="96"/>
  </r>
  <r>
    <n v="8003"/>
    <s v="Dezider"/>
    <s v="Alt"/>
    <s v="Kosice"/>
    <s v="FLASH"/>
    <x v="5"/>
    <n v="4"/>
    <d v="2012-01-05T00:00:00"/>
    <s v="PP"/>
    <n v="91"/>
    <x v="58"/>
  </r>
  <r>
    <n v="8004"/>
    <s v="Lenka"/>
    <s v="Kristekova"/>
    <s v="Prievidza"/>
    <s v="SSD"/>
    <x v="51"/>
    <n v="15"/>
    <d v="2012-10-10T00:00:00"/>
    <s v="BB"/>
    <n v="97"/>
    <x v="259"/>
  </r>
  <r>
    <n v="8005"/>
    <s v="Radomir"/>
    <s v="Helena"/>
    <s v="Trnava"/>
    <s v="FLASH"/>
    <x v="74"/>
    <n v="2"/>
    <d v="2012-01-01T00:00:00"/>
    <s v="MA"/>
    <n v="82"/>
    <x v="238"/>
  </r>
  <r>
    <n v="8006"/>
    <s v="Valentin"/>
    <s v="Francik"/>
    <s v="Revuca"/>
    <s v="SSD"/>
    <x v="51"/>
    <n v="10"/>
    <d v="2012-08-17T00:00:00"/>
    <s v="ZA"/>
    <n v="98"/>
    <x v="91"/>
  </r>
  <r>
    <n v="8007"/>
    <s v="Branislav"/>
    <s v="Kliment"/>
    <s v="Komarno"/>
    <s v="SSD"/>
    <x v="50"/>
    <n v="15"/>
    <d v="2012-01-02T00:00:00"/>
    <s v="ZA"/>
    <n v="88"/>
    <x v="260"/>
  </r>
  <r>
    <n v="8008"/>
    <s v="Miriama"/>
    <s v="Kralikova"/>
    <s v="Komarno"/>
    <s v="RAM"/>
    <x v="48"/>
    <n v="8"/>
    <d v="2012-04-24T00:00:00"/>
    <s v="BB"/>
    <n v="83"/>
    <x v="261"/>
  </r>
  <r>
    <n v="8009"/>
    <s v="Bystrik"/>
    <s v="Kocprd"/>
    <s v="Ilava"/>
    <s v="RAM"/>
    <x v="3"/>
    <n v="7"/>
    <d v="2012-05-14T00:00:00"/>
    <s v="BA"/>
    <n v="84"/>
    <x v="170"/>
  </r>
  <r>
    <n v="8010"/>
    <s v="Belo"/>
    <s v="Bohacik"/>
    <s v="Zarnovica"/>
    <s v="SSD"/>
    <x v="18"/>
    <n v="4"/>
    <d v="2012-01-01T00:00:00"/>
    <s v="KE"/>
    <n v="82"/>
    <x v="112"/>
  </r>
  <r>
    <n v="8011"/>
    <s v="Ctibor"/>
    <s v="Dunajsky"/>
    <s v="Modry Kamen"/>
    <s v="RAM"/>
    <x v="32"/>
    <n v="6"/>
    <d v="2012-05-05T00:00:00"/>
    <s v="MA"/>
    <n v="96"/>
    <x v="96"/>
  </r>
  <r>
    <n v="8012"/>
    <s v="Medard"/>
    <s v="Denesi"/>
    <s v="Telgart"/>
    <s v="SSD"/>
    <x v="43"/>
    <n v="6"/>
    <d v="2012-08-23T00:00:00"/>
    <s v="MA"/>
    <n v="91"/>
    <x v="15"/>
  </r>
  <r>
    <n v="8013"/>
    <s v="Lubos"/>
    <s v="Hutka"/>
    <s v="Kuty"/>
    <s v="SSD"/>
    <x v="26"/>
    <n v="14"/>
    <d v="2012-04-18T00:00:00"/>
    <s v="ZA"/>
    <n v="85"/>
    <x v="262"/>
  </r>
  <r>
    <n v="8014"/>
    <s v="Elvira"/>
    <s v="Kruszynskiova"/>
    <s v="Stupava"/>
    <s v="HDD"/>
    <x v="42"/>
    <n v="15"/>
    <d v="2012-08-07T00:00:00"/>
    <s v="PP"/>
    <n v="89"/>
    <x v="256"/>
  </r>
  <r>
    <n v="8015"/>
    <s v="Milan"/>
    <s v="Kolesar"/>
    <s v="Ilava"/>
    <s v="FLASH"/>
    <x v="11"/>
    <n v="11"/>
    <d v="2012-03-12T00:00:00"/>
    <s v="PP"/>
    <n v="96"/>
    <x v="64"/>
  </r>
  <r>
    <n v="8016"/>
    <s v="Eduard"/>
    <s v="Dolinsky"/>
    <s v="Dobsina"/>
    <s v="FLASH"/>
    <x v="45"/>
    <n v="3"/>
    <d v="2012-02-20T00:00:00"/>
    <s v="KE"/>
    <n v="89"/>
    <x v="70"/>
  </r>
  <r>
    <n v="8017"/>
    <s v="Stefan"/>
    <s v="Duhan"/>
    <s v="Snina"/>
    <s v="HDD"/>
    <x v="53"/>
    <n v="9"/>
    <d v="2012-01-17T00:00:00"/>
    <s v="PP"/>
    <n v="83"/>
    <x v="129"/>
  </r>
  <r>
    <n v="8018"/>
    <s v="Hilda"/>
    <s v="Noellnerova"/>
    <s v="Poprad"/>
    <s v="SSD"/>
    <x v="71"/>
    <n v="14"/>
    <d v="2012-10-21T00:00:00"/>
    <s v="KE"/>
    <n v="97"/>
    <x v="263"/>
  </r>
  <r>
    <n v="8019"/>
    <s v="Svetlana"/>
    <s v="Palazzoova"/>
    <s v="Bojnice"/>
    <s v="RAM"/>
    <x v="32"/>
    <n v="14"/>
    <d v="2012-11-05T00:00:00"/>
    <s v="BB"/>
    <n v="99"/>
    <x v="152"/>
  </r>
  <r>
    <n v="8020"/>
    <s v="Libusa"/>
    <s v="Ondrasikova"/>
    <s v="Hlohovec"/>
    <s v="FLASH"/>
    <x v="1"/>
    <n v="15"/>
    <d v="2012-12-08T00:00:00"/>
    <s v="MA"/>
    <n v="86"/>
    <x v="17"/>
  </r>
  <r>
    <n v="8021"/>
    <s v="Kristina"/>
    <s v="Letkoova"/>
    <s v="Cadca"/>
    <s v="RAM"/>
    <x v="49"/>
    <n v="14"/>
    <d v="2012-05-23T00:00:00"/>
    <s v="PP"/>
    <n v="99"/>
    <x v="152"/>
  </r>
  <r>
    <n v="8022"/>
    <s v="Magdalena"/>
    <s v="Mikusova"/>
    <s v="Snina"/>
    <s v="HDD"/>
    <x v="17"/>
    <n v="10"/>
    <d v="2012-03-28T00:00:00"/>
    <s v="MA"/>
    <n v="76"/>
    <x v="148"/>
  </r>
  <r>
    <n v="8023"/>
    <s v="Tomas"/>
    <s v="Belopotocky"/>
    <s v="Novaky"/>
    <s v="RAM"/>
    <x v="10"/>
    <n v="3"/>
    <d v="2012-11-22T00:00:00"/>
    <s v="PP"/>
    <n v="93"/>
    <x v="185"/>
  </r>
  <r>
    <n v="8024"/>
    <s v="Ladislav"/>
    <s v="Chovanec"/>
    <s v="Trencin"/>
    <s v="FLASH"/>
    <x v="74"/>
    <n v="11"/>
    <d v="2012-08-09T00:00:00"/>
    <s v="MA"/>
    <n v="90"/>
    <x v="239"/>
  </r>
  <r>
    <n v="8025"/>
    <s v="Kornel"/>
    <s v="Dordik"/>
    <s v="Rajecke Teplice"/>
    <s v="RAM"/>
    <x v="48"/>
    <n v="12"/>
    <d v="2012-12-12T00:00:00"/>
    <s v="KE"/>
    <n v="86"/>
    <x v="264"/>
  </r>
  <r>
    <n v="8026"/>
    <s v="Frantiska"/>
    <s v="Lichvarova"/>
    <s v="Hurbanovo"/>
    <s v="FLASH"/>
    <x v="68"/>
    <n v="5"/>
    <d v="2012-06-02T00:00:00"/>
    <s v="PP"/>
    <n v="99"/>
    <x v="265"/>
  </r>
  <r>
    <n v="8027"/>
    <s v="Viera"/>
    <s v="Lehotskyova"/>
    <s v="Liptovsky Mikulas"/>
    <s v="SSD"/>
    <x v="12"/>
    <n v="5"/>
    <d v="2012-09-04T00:00:00"/>
    <s v="MA"/>
    <n v="85"/>
    <x v="127"/>
  </r>
  <r>
    <n v="8028"/>
    <s v="Dusan"/>
    <s v="Caban"/>
    <s v="Nitra"/>
    <s v="HDD"/>
    <x v="25"/>
    <n v="8"/>
    <d v="2012-10-05T00:00:00"/>
    <s v="ZA"/>
    <n v="98"/>
    <x v="181"/>
  </r>
  <r>
    <n v="8029"/>
    <s v="Ales"/>
    <s v="Butora"/>
    <s v="Krupina"/>
    <s v="RAM"/>
    <x v="16"/>
    <n v="8"/>
    <d v="2012-05-27T00:00:00"/>
    <s v="ZA"/>
    <n v="88"/>
    <x v="41"/>
  </r>
  <r>
    <n v="8030"/>
    <s v="Dasa"/>
    <s v="Matusakova"/>
    <s v="Liptovsky Hradok"/>
    <s v="HDD"/>
    <x v="47"/>
    <n v="3"/>
    <d v="2012-12-06T00:00:00"/>
    <s v="BB"/>
    <n v="87"/>
    <x v="266"/>
  </r>
  <r>
    <n v="8031"/>
    <s v="Vojtech"/>
    <s v="Fillo"/>
    <s v="Stupava"/>
    <s v="HDD"/>
    <x v="56"/>
    <n v="10"/>
    <d v="2012-01-12T00:00:00"/>
    <s v="KE"/>
    <n v="95"/>
    <x v="267"/>
  </r>
  <r>
    <n v="8032"/>
    <s v="Ignac"/>
    <s v="Komora-Luptovciak"/>
    <s v="Detva"/>
    <s v="SSD"/>
    <x v="50"/>
    <n v="7"/>
    <d v="2012-11-18T00:00:00"/>
    <s v="ZA"/>
    <n v="75"/>
    <x v="268"/>
  </r>
  <r>
    <n v="8033"/>
    <s v="Branislava"/>
    <s v="Kubaskyova"/>
    <s v="Tvrdosin"/>
    <s v="HDD"/>
    <x v="31"/>
    <n v="10"/>
    <d v="2012-05-05T00:00:00"/>
    <s v="KE"/>
    <n v="91"/>
    <x v="269"/>
  </r>
  <r>
    <n v="8034"/>
    <s v="Boris"/>
    <s v="Cicmanec"/>
    <s v="Revuca"/>
    <s v="RAM"/>
    <x v="49"/>
    <n v="10"/>
    <d v="2012-04-02T00:00:00"/>
    <s v="KE"/>
    <n v="77"/>
    <x v="76"/>
  </r>
  <r>
    <n v="8035"/>
    <s v="Fedor"/>
    <s v="Harvanka"/>
    <s v="Tvrdosin"/>
    <s v="FLASH"/>
    <x v="54"/>
    <n v="14"/>
    <d v="2012-04-21T00:00:00"/>
    <s v="BB"/>
    <n v="80"/>
    <x v="270"/>
  </r>
  <r>
    <n v="8036"/>
    <s v="Ambroz"/>
    <s v="Auxt"/>
    <s v="Giraltovce"/>
    <s v="SSD"/>
    <x v="13"/>
    <n v="13"/>
    <d v="2012-03-20T00:00:00"/>
    <s v="KE"/>
    <n v="97"/>
    <x v="271"/>
  </r>
  <r>
    <n v="8037"/>
    <s v="Izabela"/>
    <s v="Mojcakova"/>
    <s v="Nemsova"/>
    <s v="SSD"/>
    <x v="63"/>
    <n v="3"/>
    <d v="2012-11-17T00:00:00"/>
    <s v="BB"/>
    <n v="81"/>
    <x v="230"/>
  </r>
  <r>
    <n v="8038"/>
    <s v="Maximilian"/>
    <s v="Kantarik"/>
    <s v="Ilava"/>
    <s v="FLASH"/>
    <x v="68"/>
    <n v="5"/>
    <d v="2012-08-12T00:00:00"/>
    <s v="BB"/>
    <n v="100"/>
    <x v="85"/>
  </r>
  <r>
    <n v="8039"/>
    <s v="Radoslav"/>
    <s v="Kotrcka"/>
    <s v="Bytca"/>
    <s v="FLASH"/>
    <x v="6"/>
    <n v="9"/>
    <d v="2012-02-27T00:00:00"/>
    <s v="MA"/>
    <n v="77"/>
    <x v="20"/>
  </r>
  <r>
    <n v="8040"/>
    <s v="Oskar"/>
    <s v="Kieborz"/>
    <s v="Myjava"/>
    <s v="RAM"/>
    <x v="22"/>
    <n v="6"/>
    <d v="2012-02-23T00:00:00"/>
    <s v="BA"/>
    <n v="77"/>
    <x v="192"/>
  </r>
  <r>
    <n v="8041"/>
    <s v="Miroslav"/>
    <s v="Hrbek"/>
    <s v="Michalovce"/>
    <s v="FLASH"/>
    <x v="36"/>
    <n v="4"/>
    <d v="2012-12-16T00:00:00"/>
    <s v="PP"/>
    <n v="81"/>
    <x v="272"/>
  </r>
  <r>
    <n v="8042"/>
    <s v="Roland"/>
    <s v="Kieborz"/>
    <s v="Namestovo"/>
    <s v="HDD"/>
    <x v="57"/>
    <n v="15"/>
    <d v="2012-05-01T00:00:00"/>
    <s v="PP"/>
    <n v="90"/>
    <x v="155"/>
  </r>
  <r>
    <n v="8043"/>
    <s v="Ludmila"/>
    <s v="Lojkovicova"/>
    <s v="Martin"/>
    <s v="SSD"/>
    <x v="59"/>
    <n v="1"/>
    <d v="2012-10-29T00:00:00"/>
    <s v="BB"/>
    <n v="86"/>
    <x v="171"/>
  </r>
  <r>
    <n v="8044"/>
    <s v="Michal"/>
    <s v="Caban"/>
    <s v="Vrbove"/>
    <s v="SSD"/>
    <x v="72"/>
    <n v="10"/>
    <d v="2012-07-15T00:00:00"/>
    <s v="BB"/>
    <n v="83"/>
    <x v="71"/>
  </r>
  <r>
    <n v="8045"/>
    <s v="Lea"/>
    <s v="Lefkowitzova"/>
    <s v="Galanta"/>
    <s v="RAM"/>
    <x v="49"/>
    <n v="5"/>
    <d v="2012-04-14T00:00:00"/>
    <s v="PP"/>
    <n v="96"/>
    <x v="51"/>
  </r>
  <r>
    <n v="8046"/>
    <s v="Rozalia"/>
    <s v="Kruszynskiova"/>
    <s v="Turcianske Teplice"/>
    <s v="SSD"/>
    <x v="50"/>
    <n v="5"/>
    <d v="2012-02-18T00:00:00"/>
    <s v="KE"/>
    <n v="86"/>
    <x v="232"/>
  </r>
  <r>
    <n v="8047"/>
    <s v="Silvester"/>
    <s v="Kadecky"/>
    <s v="Nitra"/>
    <s v="HDD"/>
    <x v="31"/>
    <n v="7"/>
    <d v="2012-02-25T00:00:00"/>
    <s v="ZA"/>
    <n v="91"/>
    <x v="109"/>
  </r>
  <r>
    <n v="8048"/>
    <s v="Boris"/>
    <s v="Dunajsky"/>
    <s v="Liptovsky Hradok"/>
    <s v="RAM"/>
    <x v="69"/>
    <n v="15"/>
    <d v="2012-06-01T00:00:00"/>
    <s v="MA"/>
    <n v="89"/>
    <x v="256"/>
  </r>
  <r>
    <n v="8049"/>
    <s v="Tibor"/>
    <s v="Komora-Luptovciak"/>
    <s v="Nitra"/>
    <s v="SSD"/>
    <x v="19"/>
    <n v="1"/>
    <d v="2012-03-17T00:00:00"/>
    <s v="ZA"/>
    <n v="86"/>
    <x v="171"/>
  </r>
  <r>
    <n v="8050"/>
    <s v="Vojtech"/>
    <s v="Docekal"/>
    <s v="Trstena"/>
    <s v="HDD"/>
    <x v="56"/>
    <n v="10"/>
    <d v="2012-05-22T00:00:00"/>
    <s v="MA"/>
    <n v="90"/>
    <x v="30"/>
  </r>
  <r>
    <n v="8051"/>
    <s v="Henrieta"/>
    <s v="Pipisova"/>
    <s v="Hlohovec"/>
    <s v="FLASH"/>
    <x v="54"/>
    <n v="3"/>
    <d v="2012-03-07T00:00:00"/>
    <s v="BA"/>
    <n v="85"/>
    <x v="273"/>
  </r>
  <r>
    <n v="8052"/>
    <s v="Olympia"/>
    <s v="Papajova"/>
    <s v="Sered"/>
    <s v="RAM"/>
    <x v="67"/>
    <n v="14"/>
    <d v="2012-01-18T00:00:00"/>
    <s v="PP"/>
    <n v="94"/>
    <x v="187"/>
  </r>
  <r>
    <n v="8053"/>
    <s v="Stefan"/>
    <s v="Chamar"/>
    <s v="Presov"/>
    <s v="SSD"/>
    <x v="43"/>
    <n v="9"/>
    <d v="2012-03-18T00:00:00"/>
    <s v="KE"/>
    <n v="97"/>
    <x v="32"/>
  </r>
  <r>
    <n v="8054"/>
    <s v="Judita"/>
    <s v="Lauleova"/>
    <s v="Nove Mesto nad Vahom"/>
    <s v="SSD"/>
    <x v="12"/>
    <n v="5"/>
    <d v="2012-02-22T00:00:00"/>
    <s v="KE"/>
    <n v="95"/>
    <x v="274"/>
  </r>
  <r>
    <n v="8055"/>
    <s v="Livia"/>
    <s v="Morgensternova"/>
    <s v="Holic"/>
    <s v="HDD"/>
    <x v="37"/>
    <n v="2"/>
    <d v="2012-11-21T00:00:00"/>
    <s v="PP"/>
    <n v="100"/>
    <x v="54"/>
  </r>
  <r>
    <n v="8056"/>
    <s v="Izabela"/>
    <s v="Mangoldova"/>
    <s v="Dunajska Streda"/>
    <s v="HDD"/>
    <x v="42"/>
    <n v="2"/>
    <d v="2012-02-17T00:00:00"/>
    <s v="MA"/>
    <n v="89"/>
    <x v="210"/>
  </r>
  <r>
    <n v="8057"/>
    <s v="Albina"/>
    <s v="Matusakova"/>
    <s v="Liptovsky Hradok"/>
    <s v="HDD"/>
    <x v="25"/>
    <n v="14"/>
    <d v="2012-07-17T00:00:00"/>
    <s v="KE"/>
    <n v="92"/>
    <x v="250"/>
  </r>
  <r>
    <n v="8058"/>
    <s v="Zina"/>
    <s v="Mullerova"/>
    <s v="Stropkov"/>
    <s v="HDD"/>
    <x v="24"/>
    <n v="15"/>
    <d v="2012-06-17T00:00:00"/>
    <s v="MA"/>
    <n v="77"/>
    <x v="275"/>
  </r>
  <r>
    <n v="8059"/>
    <s v="Blanka"/>
    <s v="Lukacova"/>
    <s v="Bojnice"/>
    <s v="HDD"/>
    <x v="46"/>
    <n v="10"/>
    <d v="2012-10-27T00:00:00"/>
    <s v="MA"/>
    <n v="99"/>
    <x v="239"/>
  </r>
  <r>
    <n v="8060"/>
    <s v="Nadezda"/>
    <s v="Luptakova"/>
    <s v="Sturovo"/>
    <s v="HDD"/>
    <x v="33"/>
    <n v="5"/>
    <d v="2012-05-15T00:00:00"/>
    <s v="BB"/>
    <n v="85"/>
    <x v="127"/>
  </r>
  <r>
    <n v="8061"/>
    <s v="Patricia"/>
    <s v="Palesova"/>
    <s v="Snina"/>
    <s v="RAM"/>
    <x v="3"/>
    <n v="1"/>
    <d v="2012-05-01T00:00:00"/>
    <s v="BA"/>
    <n v="82"/>
    <x v="9"/>
  </r>
  <r>
    <n v="8062"/>
    <s v="Matus"/>
    <s v="Barek"/>
    <s v="Sered"/>
    <s v="SSD"/>
    <x v="71"/>
    <n v="1"/>
    <d v="2012-01-06T00:00:00"/>
    <s v="ZA"/>
    <n v="82"/>
    <x v="9"/>
  </r>
  <r>
    <n v="8063"/>
    <s v="Jaroslav"/>
    <s v="Haas"/>
    <s v="Svit"/>
    <s v="FLASH"/>
    <x v="5"/>
    <n v="15"/>
    <d v="2012-08-20T00:00:00"/>
    <s v="MA"/>
    <n v="90"/>
    <x v="155"/>
  </r>
  <r>
    <n v="8064"/>
    <s v="Levoslav"/>
    <s v="Korim"/>
    <s v="Hurbanovo"/>
    <s v="SSD"/>
    <x v="71"/>
    <n v="8"/>
    <d v="2012-11-14T00:00:00"/>
    <s v="MA"/>
    <n v="94"/>
    <x v="142"/>
  </r>
  <r>
    <n v="8065"/>
    <s v="Zita"/>
    <s v="Krejciova"/>
    <s v="Stropkov"/>
    <s v="FLASH"/>
    <x v="36"/>
    <n v="4"/>
    <d v="2012-10-24T00:00:00"/>
    <s v="KE"/>
    <n v="90"/>
    <x v="178"/>
  </r>
  <r>
    <n v="8066"/>
    <s v="Henrieta"/>
    <s v="Podholska"/>
    <s v="Trstena"/>
    <s v="FLASH"/>
    <x v="77"/>
    <n v="4"/>
    <d v="2012-11-20T00:00:00"/>
    <s v="MA"/>
    <n v="80"/>
    <x v="23"/>
  </r>
  <r>
    <n v="8067"/>
    <s v="Milos"/>
    <s v="Hudec"/>
    <s v="Nove Mesto nad Vahom"/>
    <s v="FLASH"/>
    <x v="55"/>
    <n v="6"/>
    <d v="2012-04-08T00:00:00"/>
    <s v="KE"/>
    <n v="81"/>
    <x v="206"/>
  </r>
  <r>
    <n v="8068"/>
    <s v="Luboslav"/>
    <s v="Kahoun"/>
    <s v="Turcianske Teplice"/>
    <s v="RAM"/>
    <x v="49"/>
    <n v="15"/>
    <d v="2012-08-10T00:00:00"/>
    <s v="BA"/>
    <n v="98"/>
    <x v="234"/>
  </r>
  <r>
    <n v="8069"/>
    <s v="Regina"/>
    <s v="Multanova"/>
    <s v="Komarno"/>
    <s v="HDD"/>
    <x v="39"/>
    <n v="15"/>
    <d v="2012-02-18T00:00:00"/>
    <s v="BA"/>
    <n v="82"/>
    <x v="246"/>
  </r>
  <r>
    <n v="8070"/>
    <s v="Valentina"/>
    <s v="Nahlovskyova"/>
    <s v="Svaty Jur"/>
    <s v="SSD"/>
    <x v="26"/>
    <n v="14"/>
    <d v="2012-11-24T00:00:00"/>
    <s v="PP"/>
    <n v="100"/>
    <x v="276"/>
  </r>
  <r>
    <n v="8071"/>
    <s v="Viktoria"/>
    <s v="Michelcikova"/>
    <s v="Leopoldov"/>
    <s v="FLASH"/>
    <x v="54"/>
    <n v="3"/>
    <d v="2012-11-27T00:00:00"/>
    <s v="ZA"/>
    <n v="86"/>
    <x v="93"/>
  </r>
  <r>
    <n v="8072"/>
    <s v="Gertruda"/>
    <s v="Pavciakova"/>
    <s v="Hurbanovo"/>
    <s v="FLASH"/>
    <x v="77"/>
    <n v="13"/>
    <d v="2012-07-04T00:00:00"/>
    <s v="PP"/>
    <n v="92"/>
    <x v="208"/>
  </r>
  <r>
    <n v="8073"/>
    <s v="Xenia"/>
    <s v="Kubizniakova"/>
    <s v="Lipany"/>
    <s v="RAM"/>
    <x v="60"/>
    <n v="5"/>
    <d v="2012-12-05T00:00:00"/>
    <s v="BA"/>
    <n v="100"/>
    <x v="85"/>
  </r>
  <r>
    <n v="8074"/>
    <s v="Valeria"/>
    <s v="Marzecova"/>
    <s v="Krupina"/>
    <s v="HDD"/>
    <x v="0"/>
    <n v="8"/>
    <d v="2012-10-01T00:00:00"/>
    <s v="BA"/>
    <n v="100"/>
    <x v="277"/>
  </r>
  <r>
    <n v="8075"/>
    <s v="Jozefina"/>
    <s v="Mangoldova"/>
    <s v="Zohor"/>
    <s v="SSD"/>
    <x v="43"/>
    <n v="11"/>
    <d v="2012-04-11T00:00:00"/>
    <s v="KE"/>
    <n v="93"/>
    <x v="11"/>
  </r>
  <r>
    <n v="8076"/>
    <s v="Mojmir"/>
    <s v="Bacusan"/>
    <s v="Presov"/>
    <s v="FLASH"/>
    <x v="54"/>
    <n v="5"/>
    <d v="2012-02-12T00:00:00"/>
    <s v="MA"/>
    <n v="93"/>
    <x v="231"/>
  </r>
  <r>
    <n v="8077"/>
    <s v="Anna"/>
    <s v="Mullerova"/>
    <s v="Komarno"/>
    <s v="SSD"/>
    <x v="51"/>
    <n v="13"/>
    <d v="2012-08-05T00:00:00"/>
    <s v="BB"/>
    <n v="95"/>
    <x v="278"/>
  </r>
  <r>
    <n v="8078"/>
    <s v="Miroslava"/>
    <s v="Multanova"/>
    <s v="Ilava"/>
    <s v="SSD"/>
    <x v="13"/>
    <n v="2"/>
    <d v="2012-03-24T00:00:00"/>
    <s v="ZA"/>
    <n v="75"/>
    <x v="72"/>
  </r>
  <r>
    <n v="8079"/>
    <s v="Lujza"/>
    <s v="Matosova"/>
    <s v="Namestovo"/>
    <s v="SSD"/>
    <x v="51"/>
    <n v="12"/>
    <d v="2012-08-18T00:00:00"/>
    <s v="MA"/>
    <n v="88"/>
    <x v="64"/>
  </r>
  <r>
    <n v="8080"/>
    <s v="Martina"/>
    <s v="Piliarkinova"/>
    <s v="Stupava"/>
    <s v="SSD"/>
    <x v="71"/>
    <n v="14"/>
    <d v="2012-02-27T00:00:00"/>
    <s v="ZA"/>
    <n v="81"/>
    <x v="102"/>
  </r>
  <r>
    <n v="8081"/>
    <s v="Drahoslava"/>
    <s v="Kruszynskiova"/>
    <s v="Dunajska Streda"/>
    <s v="FLASH"/>
    <x v="28"/>
    <n v="13"/>
    <d v="2012-04-26T00:00:00"/>
    <s v="ZA"/>
    <n v="95"/>
    <x v="278"/>
  </r>
  <r>
    <n v="8082"/>
    <s v="Matilda"/>
    <s v="Kubischova"/>
    <s v="Svidnik"/>
    <s v="FLASH"/>
    <x v="27"/>
    <n v="8"/>
    <d v="2012-11-11T00:00:00"/>
    <s v="ZA"/>
    <n v="99"/>
    <x v="45"/>
  </r>
  <r>
    <n v="8083"/>
    <s v="Blahoslav"/>
    <s v="Butora"/>
    <s v="Trencin"/>
    <s v="HDD"/>
    <x v="7"/>
    <n v="6"/>
    <d v="2012-07-04T00:00:00"/>
    <s v="ZA"/>
    <n v="79"/>
    <x v="193"/>
  </r>
  <r>
    <n v="8084"/>
    <s v="Bohdan"/>
    <s v="Kahoun"/>
    <s v="Nemsova"/>
    <s v="RAM"/>
    <x v="23"/>
    <n v="2"/>
    <d v="2012-02-21T00:00:00"/>
    <s v="ZA"/>
    <n v="95"/>
    <x v="4"/>
  </r>
  <r>
    <n v="8085"/>
    <s v="Vaclav"/>
    <s v="Kantoris"/>
    <s v="Spisska Nova Ves"/>
    <s v="RAM"/>
    <x v="16"/>
    <n v="2"/>
    <d v="2012-06-02T00:00:00"/>
    <s v="BA"/>
    <n v="92"/>
    <x v="26"/>
  </r>
  <r>
    <n v="8086"/>
    <s v="Iveta"/>
    <s v="Makoviniova"/>
    <s v="Trnava"/>
    <s v="SSD"/>
    <x v="58"/>
    <n v="9"/>
    <d v="2012-06-18T00:00:00"/>
    <s v="PP"/>
    <n v="98"/>
    <x v="68"/>
  </r>
  <r>
    <n v="8087"/>
    <s v="Milada"/>
    <s v="Matosova"/>
    <s v="Komarno"/>
    <s v="RAM"/>
    <x v="32"/>
    <n v="10"/>
    <d v="2012-04-16T00:00:00"/>
    <s v="PP"/>
    <n v="92"/>
    <x v="137"/>
  </r>
  <r>
    <n v="8088"/>
    <s v="Lesana"/>
    <s v="Nikolaidesova"/>
    <s v="Detva"/>
    <s v="HDD"/>
    <x v="53"/>
    <n v="6"/>
    <d v="2012-03-18T00:00:00"/>
    <s v="BB"/>
    <n v="97"/>
    <x v="237"/>
  </r>
  <r>
    <n v="8089"/>
    <s v="Teodor"/>
    <s v="Bruoth"/>
    <s v="Turcianske Teplice"/>
    <s v="RAM"/>
    <x v="67"/>
    <n v="12"/>
    <d v="2012-06-23T00:00:00"/>
    <s v="PP"/>
    <n v="89"/>
    <x v="213"/>
  </r>
  <r>
    <n v="8090"/>
    <s v="Samuel"/>
    <s v="Celar"/>
    <s v="Zarnovica"/>
    <s v="HDD"/>
    <x v="20"/>
    <n v="15"/>
    <d v="2012-11-10T00:00:00"/>
    <s v="KE"/>
    <n v="77"/>
    <x v="275"/>
  </r>
  <r>
    <n v="8091"/>
    <s v="Kazimir"/>
    <s v="Kolesar"/>
    <s v="Lipany"/>
    <s v="HDD"/>
    <x v="25"/>
    <n v="6"/>
    <d v="2012-04-04T00:00:00"/>
    <s v="PP"/>
    <n v="100"/>
    <x v="111"/>
  </r>
  <r>
    <n v="8092"/>
    <s v="Erik"/>
    <s v="Figlus"/>
    <s v="Martin"/>
    <s v="FLASH"/>
    <x v="52"/>
    <n v="3"/>
    <d v="2012-04-22T00:00:00"/>
    <s v="MA"/>
    <n v="89"/>
    <x v="70"/>
  </r>
  <r>
    <n v="8093"/>
    <s v="Viktor"/>
    <s v="Hruska"/>
    <s v="Tornala"/>
    <s v="SSD"/>
    <x v="63"/>
    <n v="4"/>
    <d v="2012-01-26T00:00:00"/>
    <s v="ZA"/>
    <n v="77"/>
    <x v="179"/>
  </r>
  <r>
    <n v="8094"/>
    <s v="Zaneta"/>
    <s v="Podholska"/>
    <s v="Kezmarok"/>
    <s v="HDD"/>
    <x v="31"/>
    <n v="13"/>
    <d v="2012-11-11T00:00:00"/>
    <s v="BA"/>
    <n v="87"/>
    <x v="128"/>
  </r>
  <r>
    <n v="8095"/>
    <s v="Leonard"/>
    <s v="Citmar"/>
    <s v="Nemsova"/>
    <s v="FLASH"/>
    <x v="5"/>
    <n v="12"/>
    <d v="2012-11-26T00:00:00"/>
    <s v="ZA"/>
    <n v="89"/>
    <x v="213"/>
  </r>
  <r>
    <n v="8096"/>
    <s v="Valeria"/>
    <s v="Pavciakova"/>
    <s v="Detva"/>
    <s v="HDD"/>
    <x v="17"/>
    <n v="13"/>
    <d v="2012-11-29T00:00:00"/>
    <s v="MA"/>
    <n v="84"/>
    <x v="2"/>
  </r>
  <r>
    <n v="8097"/>
    <s v="Bohumila"/>
    <s v="Lednaova"/>
    <s v="Malacky"/>
    <s v="SSD"/>
    <x v="63"/>
    <n v="5"/>
    <d v="2012-03-18T00:00:00"/>
    <s v="KE"/>
    <n v="88"/>
    <x v="31"/>
  </r>
  <r>
    <n v="8098"/>
    <s v="Dobroslava"/>
    <s v="Palazzoova"/>
    <s v="Hurbanovo"/>
    <s v="HDD"/>
    <x v="25"/>
    <n v="7"/>
    <d v="2012-05-25T00:00:00"/>
    <s v="BA"/>
    <n v="92"/>
    <x v="279"/>
  </r>
  <r>
    <n v="8099"/>
    <s v="Gabriela"/>
    <s v="Marconiova"/>
    <s v="Lipany"/>
    <s v="RAM"/>
    <x v="32"/>
    <n v="13"/>
    <d v="2012-08-01T00:00:00"/>
    <s v="KE"/>
    <n v="82"/>
    <x v="122"/>
  </r>
  <r>
    <n v="8100"/>
    <s v="Bohumir"/>
    <s v="Kostial"/>
    <s v="Trstena"/>
    <s v="SSD"/>
    <x v="59"/>
    <n v="2"/>
    <d v="2012-09-26T00:00:00"/>
    <s v="KE"/>
    <n v="85"/>
    <x v="280"/>
  </r>
  <r>
    <n v="8101"/>
    <s v="Frederik"/>
    <s v="Dupej"/>
    <s v="Malacky"/>
    <s v="SSD"/>
    <x v="63"/>
    <n v="10"/>
    <d v="2012-12-03T00:00:00"/>
    <s v="KE"/>
    <n v="80"/>
    <x v="277"/>
  </r>
  <r>
    <n v="8102"/>
    <s v="Vlastimil"/>
    <s v="Dostal"/>
    <s v="Krompachy"/>
    <s v="RAM"/>
    <x v="44"/>
    <n v="12"/>
    <d v="2012-06-28T00:00:00"/>
    <s v="MA"/>
    <n v="95"/>
    <x v="43"/>
  </r>
  <r>
    <n v="8103"/>
    <s v="Albina"/>
    <s v="Pltnikova"/>
    <s v="Stara Tura"/>
    <s v="RAM"/>
    <x v="69"/>
    <n v="3"/>
    <d v="2012-07-19T00:00:00"/>
    <s v="BA"/>
    <n v="94"/>
    <x v="195"/>
  </r>
  <r>
    <n v="8104"/>
    <s v="Slavka"/>
    <s v="Madroova"/>
    <s v="Modra"/>
    <s v="FLASH"/>
    <x v="1"/>
    <n v="9"/>
    <d v="2012-09-21T00:00:00"/>
    <s v="KE"/>
    <n v="82"/>
    <x v="77"/>
  </r>
  <r>
    <n v="8105"/>
    <s v="Bruno"/>
    <s v="Korenacka"/>
    <s v="Kosice"/>
    <s v="SSD"/>
    <x v="8"/>
    <n v="8"/>
    <d v="2012-11-26T00:00:00"/>
    <s v="KE"/>
    <n v="99"/>
    <x v="45"/>
  </r>
  <r>
    <n v="8106"/>
    <s v="Zora"/>
    <s v="Matusakova"/>
    <s v="Piestany"/>
    <s v="FLASH"/>
    <x v="45"/>
    <n v="8"/>
    <d v="2012-06-28T00:00:00"/>
    <s v="PP"/>
    <n v="91"/>
    <x v="281"/>
  </r>
  <r>
    <n v="8107"/>
    <s v="Dezider"/>
    <s v="Klimek"/>
    <s v="Malacky"/>
    <s v="RAM"/>
    <x v="32"/>
    <n v="14"/>
    <d v="2012-06-29T00:00:00"/>
    <s v="KE"/>
    <n v="80"/>
    <x v="270"/>
  </r>
  <r>
    <n v="8108"/>
    <s v="Kamila"/>
    <s v="Novakova"/>
    <s v="Trstena"/>
    <s v="RAM"/>
    <x v="49"/>
    <n v="15"/>
    <d v="2012-04-18T00:00:00"/>
    <s v="BA"/>
    <n v="100"/>
    <x v="282"/>
  </r>
  <r>
    <n v="8109"/>
    <s v="Jela"/>
    <s v="Ocelova"/>
    <s v="Bardejov"/>
    <s v="RAM"/>
    <x v="10"/>
    <n v="7"/>
    <d v="2012-09-09T00:00:00"/>
    <s v="KE"/>
    <n v="81"/>
    <x v="215"/>
  </r>
  <r>
    <n v="8110"/>
    <s v="Silvia"/>
    <s v="Obrtanecova"/>
    <s v="Dunajska Streda"/>
    <s v="FLASH"/>
    <x v="62"/>
    <n v="11"/>
    <d v="2012-04-21T00:00:00"/>
    <s v="BA"/>
    <n v="90"/>
    <x v="239"/>
  </r>
  <r>
    <n v="8111"/>
    <s v="Natasa"/>
    <s v="Mitterbachova"/>
    <s v="Skalica"/>
    <s v="FLASH"/>
    <x v="28"/>
    <n v="10"/>
    <d v="2012-03-08T00:00:00"/>
    <s v="ZA"/>
    <n v="89"/>
    <x v="163"/>
  </r>
  <r>
    <n v="8112"/>
    <s v="Alica"/>
    <s v="Oravecova"/>
    <s v="Ilava"/>
    <s v="SSD"/>
    <x v="63"/>
    <n v="4"/>
    <d v="2012-10-03T00:00:00"/>
    <s v="ZA"/>
    <n v="86"/>
    <x v="283"/>
  </r>
  <r>
    <n v="8113"/>
    <s v="Aurel"/>
    <s v="Kappler"/>
    <s v="Nove Mesto nad Vahom"/>
    <s v="HDD"/>
    <x v="53"/>
    <n v="8"/>
    <d v="2012-09-10T00:00:00"/>
    <s v="ZA"/>
    <n v="87"/>
    <x v="284"/>
  </r>
  <r>
    <n v="8114"/>
    <s v="Alexej"/>
    <s v="Gaturik"/>
    <s v="Martin"/>
    <s v="RAM"/>
    <x v="16"/>
    <n v="12"/>
    <d v="2012-05-15T00:00:00"/>
    <s v="PP"/>
    <n v="89"/>
    <x v="213"/>
  </r>
  <r>
    <n v="8115"/>
    <s v="Vladimir"/>
    <s v="Farmer"/>
    <s v="Hurbanovo"/>
    <s v="FLASH"/>
    <x v="76"/>
    <n v="15"/>
    <d v="2012-03-24T00:00:00"/>
    <s v="PP"/>
    <n v="78"/>
    <x v="16"/>
  </r>
  <r>
    <n v="8116"/>
    <s v="Valer"/>
    <s v="Gonda"/>
    <s v="Nova Bana"/>
    <s v="FLASH"/>
    <x v="4"/>
    <n v="9"/>
    <d v="2012-06-06T00:00:00"/>
    <s v="ZA"/>
    <n v="75"/>
    <x v="285"/>
  </r>
  <r>
    <n v="8117"/>
    <s v="Oldrich"/>
    <s v="Huska"/>
    <s v="Stara Tura"/>
    <s v="FLASH"/>
    <x v="41"/>
    <n v="9"/>
    <d v="2012-04-25T00:00:00"/>
    <s v="MA"/>
    <n v="80"/>
    <x v="52"/>
  </r>
  <r>
    <n v="8118"/>
    <s v="Karol"/>
    <s v="Karasek"/>
    <s v="Stupava"/>
    <s v="FLASH"/>
    <x v="28"/>
    <n v="15"/>
    <d v="2012-05-04T00:00:00"/>
    <s v="BB"/>
    <n v="87"/>
    <x v="286"/>
  </r>
  <r>
    <n v="8119"/>
    <s v="Olympia"/>
    <s v="Krutliakova"/>
    <s v="Brezno"/>
    <s v="SSD"/>
    <x v="18"/>
    <n v="6"/>
    <d v="2012-01-21T00:00:00"/>
    <s v="ZA"/>
    <n v="92"/>
    <x v="159"/>
  </r>
  <r>
    <n v="8120"/>
    <s v="Dezider"/>
    <s v="Betka"/>
    <s v="Svaty Jur"/>
    <s v="RAM"/>
    <x v="32"/>
    <n v="1"/>
    <d v="2012-01-05T00:00:00"/>
    <s v="BB"/>
    <n v="76"/>
    <x v="287"/>
  </r>
  <r>
    <n v="8121"/>
    <s v="Gregor"/>
    <s v="Gramla"/>
    <s v="Prievidza"/>
    <s v="HDD"/>
    <x v="31"/>
    <n v="4"/>
    <d v="2012-09-02T00:00:00"/>
    <s v="PP"/>
    <n v="75"/>
    <x v="242"/>
  </r>
  <r>
    <n v="8122"/>
    <s v="Izabela"/>
    <s v="Pobotnyova"/>
    <s v="Banska Stiavnica"/>
    <s v="HDD"/>
    <x v="61"/>
    <n v="15"/>
    <d v="2012-07-21T00:00:00"/>
    <s v="PP"/>
    <n v="93"/>
    <x v="255"/>
  </r>
  <r>
    <n v="8123"/>
    <s v="Cyril"/>
    <s v="Fassco"/>
    <s v="Presov"/>
    <s v="FLASH"/>
    <x v="5"/>
    <n v="12"/>
    <d v="2012-06-07T00:00:00"/>
    <s v="KE"/>
    <n v="86"/>
    <x v="264"/>
  </r>
  <r>
    <n v="8124"/>
    <s v="Antonia"/>
    <s v="Langhoerigova"/>
    <s v="Zarnovica"/>
    <s v="HDD"/>
    <x v="34"/>
    <n v="1"/>
    <d v="2012-11-24T00:00:00"/>
    <s v="ZA"/>
    <n v="97"/>
    <x v="160"/>
  </r>
  <r>
    <n v="8125"/>
    <s v="Estera"/>
    <s v="Krkoskaova"/>
    <s v="Michalovce"/>
    <s v="SSD"/>
    <x v="59"/>
    <n v="14"/>
    <d v="2012-06-29T00:00:00"/>
    <s v="PP"/>
    <n v="84"/>
    <x v="164"/>
  </r>
  <r>
    <n v="8126"/>
    <s v="Tibor"/>
    <s v="Kolaj"/>
    <s v="Skalica"/>
    <s v="RAM"/>
    <x v="10"/>
    <n v="15"/>
    <d v="2012-08-22T00:00:00"/>
    <s v="PP"/>
    <n v="93"/>
    <x v="255"/>
  </r>
  <r>
    <n v="8127"/>
    <s v="Pravoslav"/>
    <s v="Kochan"/>
    <s v="Humenne"/>
    <s v="HDD"/>
    <x v="14"/>
    <n v="11"/>
    <d v="2012-01-14T00:00:00"/>
    <s v="PP"/>
    <n v="86"/>
    <x v="172"/>
  </r>
  <r>
    <n v="8128"/>
    <s v="Jarolim"/>
    <s v="Kovac"/>
    <s v="Skalica"/>
    <s v="RAM"/>
    <x v="48"/>
    <n v="5"/>
    <d v="2012-03-11T00:00:00"/>
    <s v="MA"/>
    <n v="82"/>
    <x v="252"/>
  </r>
  <r>
    <n v="8129"/>
    <s v="Alexander"/>
    <s v="Evanoff"/>
    <s v="Senec"/>
    <s v="SSD"/>
    <x v="9"/>
    <n v="4"/>
    <d v="2012-04-07T00:00:00"/>
    <s v="MA"/>
    <n v="78"/>
    <x v="25"/>
  </r>
  <r>
    <n v="8130"/>
    <s v="Agata"/>
    <s v="Marekova"/>
    <s v="Svidnik"/>
    <s v="HDD"/>
    <x v="46"/>
    <n v="9"/>
    <d v="2012-12-28T00:00:00"/>
    <s v="BB"/>
    <n v="90"/>
    <x v="12"/>
  </r>
  <r>
    <n v="8131"/>
    <s v="Tatiana"/>
    <s v="Kurajdaova"/>
    <s v="Hurbanovo"/>
    <s v="HDD"/>
    <x v="56"/>
    <n v="6"/>
    <d v="2012-07-26T00:00:00"/>
    <s v="BA"/>
    <n v="100"/>
    <x v="111"/>
  </r>
  <r>
    <n v="8132"/>
    <s v="Alfred"/>
    <s v="Bacusan"/>
    <s v="Kezmarok"/>
    <s v="FLASH"/>
    <x v="73"/>
    <n v="9"/>
    <d v="2012-06-15T00:00:00"/>
    <s v="BA"/>
    <n v="83"/>
    <x v="129"/>
  </r>
  <r>
    <n v="8133"/>
    <s v="Alan"/>
    <s v="Faschko"/>
    <s v="Bardejov"/>
    <s v="FLASH"/>
    <x v="70"/>
    <n v="3"/>
    <d v="2012-02-24T00:00:00"/>
    <s v="BB"/>
    <n v="77"/>
    <x v="88"/>
  </r>
  <r>
    <n v="8134"/>
    <s v="Jaroslav"/>
    <s v="Gronel"/>
    <s v="Hlohovec"/>
    <s v="FLASH"/>
    <x v="52"/>
    <n v="13"/>
    <d v="2012-10-04T00:00:00"/>
    <s v="BB"/>
    <n v="91"/>
    <x v="182"/>
  </r>
  <r>
    <n v="8135"/>
    <s v="Lubica"/>
    <s v="Paulenova"/>
    <s v="Nitra"/>
    <s v="HDD"/>
    <x v="56"/>
    <n v="3"/>
    <d v="2012-12-18T00:00:00"/>
    <s v="BB"/>
    <n v="84"/>
    <x v="158"/>
  </r>
  <r>
    <n v="8136"/>
    <s v="Marek"/>
    <s v="Dobrik"/>
    <s v="Trnava"/>
    <s v="SSD"/>
    <x v="75"/>
    <n v="3"/>
    <d v="2012-03-26T00:00:00"/>
    <s v="KE"/>
    <n v="96"/>
    <x v="50"/>
  </r>
  <r>
    <n v="8137"/>
    <s v="Jozef"/>
    <s v="Haraburda"/>
    <s v="Hurbanovo"/>
    <s v="RAM"/>
    <x v="3"/>
    <n v="3"/>
    <d v="2012-02-02T00:00:00"/>
    <s v="KE"/>
    <n v="99"/>
    <x v="108"/>
  </r>
  <r>
    <n v="8138"/>
    <s v="Estera"/>
    <s v="Nealova"/>
    <s v="Sturovo"/>
    <s v="RAM"/>
    <x v="40"/>
    <n v="1"/>
    <d v="2012-11-19T00:00:00"/>
    <s v="KE"/>
    <n v="92"/>
    <x v="224"/>
  </r>
  <r>
    <n v="8139"/>
    <s v="Felix"/>
    <s v="Hudec"/>
    <s v="Nova Bana"/>
    <s v="RAM"/>
    <x v="10"/>
    <n v="15"/>
    <d v="2012-04-27T00:00:00"/>
    <s v="BA"/>
    <n v="97"/>
    <x v="259"/>
  </r>
  <r>
    <n v="8140"/>
    <s v="Stanislav"/>
    <s v="Farmer"/>
    <s v="Piestany"/>
    <s v="HDD"/>
    <x v="61"/>
    <n v="11"/>
    <d v="2012-03-27T00:00:00"/>
    <s v="MA"/>
    <n v="93"/>
    <x v="11"/>
  </r>
  <r>
    <n v="8141"/>
    <s v="Dalibor"/>
    <s v="Kostial"/>
    <s v="Turcianske Teplice"/>
    <s v="SSD"/>
    <x v="71"/>
    <n v="4"/>
    <d v="2012-09-10T00:00:00"/>
    <s v="BA"/>
    <n v="80"/>
    <x v="23"/>
  </r>
  <r>
    <n v="8142"/>
    <s v="Ludomila"/>
    <s v="Kubicaova"/>
    <s v="Skalica"/>
    <s v="SSD"/>
    <x v="9"/>
    <n v="4"/>
    <d v="2012-10-23T00:00:00"/>
    <s v="ZA"/>
    <n v="99"/>
    <x v="226"/>
  </r>
  <r>
    <n v="8143"/>
    <s v="Mojmir"/>
    <s v="Brozman"/>
    <s v="Kezmarok"/>
    <s v="SSD"/>
    <x v="63"/>
    <n v="9"/>
    <d v="2012-02-09T00:00:00"/>
    <s v="BB"/>
    <n v="82"/>
    <x v="77"/>
  </r>
  <r>
    <n v="8144"/>
    <s v="Marcel"/>
    <s v="Havlicek"/>
    <s v="Stara Tura"/>
    <s v="FLASH"/>
    <x v="35"/>
    <n v="15"/>
    <d v="2012-10-19T00:00:00"/>
    <s v="MA"/>
    <n v="98"/>
    <x v="234"/>
  </r>
  <r>
    <n v="8145"/>
    <s v="Lubomir"/>
    <s v="Bulla"/>
    <s v="Poltar"/>
    <s v="SSD"/>
    <x v="9"/>
    <n v="4"/>
    <d v="2012-06-22T00:00:00"/>
    <s v="ZA"/>
    <n v="90"/>
    <x v="178"/>
  </r>
  <r>
    <n v="8146"/>
    <s v="Luboslav"/>
    <s v="Kotiar"/>
    <s v="Revuca"/>
    <s v="HDD"/>
    <x v="34"/>
    <n v="14"/>
    <d v="2012-04-05T00:00:00"/>
    <s v="PP"/>
    <n v="81"/>
    <x v="102"/>
  </r>
  <r>
    <n v="8147"/>
    <s v="Kornelia"/>
    <s v="Nociarova"/>
    <s v="Levice"/>
    <s v="RAM"/>
    <x v="16"/>
    <n v="15"/>
    <d v="2012-06-02T00:00:00"/>
    <s v="BB"/>
    <n v="82"/>
    <x v="246"/>
  </r>
  <r>
    <n v="8148"/>
    <s v="Izabela"/>
    <s v="Krsakova"/>
    <s v="Trstena"/>
    <s v="FLASH"/>
    <x v="45"/>
    <n v="12"/>
    <d v="2012-07-08T00:00:00"/>
    <s v="BB"/>
    <n v="86"/>
    <x v="264"/>
  </r>
  <r>
    <n v="8149"/>
    <s v="Margita"/>
    <s v="Langhoerigova"/>
    <s v="Zvolen"/>
    <s v="SSD"/>
    <x v="43"/>
    <n v="9"/>
    <d v="2012-02-21T00:00:00"/>
    <s v="BB"/>
    <n v="96"/>
    <x v="162"/>
  </r>
  <r>
    <n v="8150"/>
    <s v="Lukas"/>
    <s v="Gazdik"/>
    <s v="Sala"/>
    <s v="SSD"/>
    <x v="19"/>
    <n v="9"/>
    <d v="2012-09-28T00:00:00"/>
    <s v="ZA"/>
    <n v="77"/>
    <x v="20"/>
  </r>
  <r>
    <n v="8151"/>
    <s v="Valer"/>
    <s v="Aina"/>
    <s v="Revuca"/>
    <s v="RAM"/>
    <x v="69"/>
    <n v="9"/>
    <d v="2012-05-14T00:00:00"/>
    <s v="KE"/>
    <n v="91"/>
    <x v="188"/>
  </r>
  <r>
    <n v="8152"/>
    <s v="Pankrac"/>
    <s v="Babarik"/>
    <s v="Svit"/>
    <s v="FLASH"/>
    <x v="28"/>
    <n v="7"/>
    <d v="2012-03-14T00:00:00"/>
    <s v="PP"/>
    <n v="76"/>
    <x v="138"/>
  </r>
  <r>
    <n v="8153"/>
    <s v="Sidonia"/>
    <s v="Nezbedova"/>
    <s v="Dobsina"/>
    <s v="FLASH"/>
    <x v="41"/>
    <n v="9"/>
    <d v="2012-09-02T00:00:00"/>
    <s v="PP"/>
    <n v="92"/>
    <x v="107"/>
  </r>
  <r>
    <n v="8154"/>
    <s v="Brigita"/>
    <s v="Meresova"/>
    <s v="Ilava"/>
    <s v="SSD"/>
    <x v="9"/>
    <n v="6"/>
    <d v="2012-12-21T00:00:00"/>
    <s v="PP"/>
    <n v="89"/>
    <x v="74"/>
  </r>
  <r>
    <n v="8155"/>
    <s v="Karolina"/>
    <s v="Palazzoova"/>
    <s v="Rajec"/>
    <s v="RAM"/>
    <x v="48"/>
    <n v="12"/>
    <d v="2012-03-07T00:00:00"/>
    <s v="ZA"/>
    <n v="83"/>
    <x v="94"/>
  </r>
  <r>
    <n v="8156"/>
    <s v="Roland"/>
    <s v="Haraburda"/>
    <s v="Humenne"/>
    <s v="FLASH"/>
    <x v="28"/>
    <n v="7"/>
    <d v="2012-02-15T00:00:00"/>
    <s v="BB"/>
    <n v="79"/>
    <x v="288"/>
  </r>
  <r>
    <n v="8157"/>
    <s v="Gabriela"/>
    <s v="Laitmanova"/>
    <s v="Hurbanovo"/>
    <s v="SSD"/>
    <x v="75"/>
    <n v="1"/>
    <d v="2012-02-10T00:00:00"/>
    <s v="MA"/>
    <n v="78"/>
    <x v="216"/>
  </r>
  <r>
    <n v="8158"/>
    <s v="Jozefina"/>
    <s v="Pohancanikova"/>
    <s v="Svit"/>
    <s v="HDD"/>
    <x v="29"/>
    <n v="12"/>
    <d v="2012-10-21T00:00:00"/>
    <s v="MA"/>
    <n v="76"/>
    <x v="28"/>
  </r>
  <r>
    <n v="8159"/>
    <s v="Hortenzia"/>
    <s v="Malloyova"/>
    <s v="Komarno"/>
    <s v="RAM"/>
    <x v="22"/>
    <n v="14"/>
    <d v="2012-08-14T00:00:00"/>
    <s v="BA"/>
    <n v="91"/>
    <x v="0"/>
  </r>
  <r>
    <n v="8160"/>
    <s v="Jaroslav"/>
    <s v="Drab"/>
    <s v="Ilava"/>
    <s v="HDD"/>
    <x v="34"/>
    <n v="10"/>
    <d v="2012-07-04T00:00:00"/>
    <s v="MA"/>
    <n v="93"/>
    <x v="217"/>
  </r>
  <r>
    <n v="8161"/>
    <s v="Hugo"/>
    <s v="Demko"/>
    <s v="Michalovce"/>
    <s v="RAM"/>
    <x v="69"/>
    <n v="5"/>
    <d v="2012-02-24T00:00:00"/>
    <s v="MA"/>
    <n v="85"/>
    <x v="127"/>
  </r>
  <r>
    <n v="8162"/>
    <s v="Henrich"/>
    <s v="Kotrcka"/>
    <s v="Skalica"/>
    <s v="HDD"/>
    <x v="37"/>
    <n v="5"/>
    <d v="2012-02-26T00:00:00"/>
    <s v="BB"/>
    <n v="85"/>
    <x v="127"/>
  </r>
  <r>
    <n v="8163"/>
    <s v="Patrik"/>
    <s v="Kovalik"/>
    <s v="Banska Stiavnica"/>
    <s v="HDD"/>
    <x v="33"/>
    <n v="15"/>
    <d v="2012-11-22T00:00:00"/>
    <s v="KE"/>
    <n v="94"/>
    <x v="289"/>
  </r>
  <r>
    <n v="8164"/>
    <s v="Patricia"/>
    <s v="Laubertova"/>
    <s v="Nitra"/>
    <s v="RAM"/>
    <x v="32"/>
    <n v="2"/>
    <d v="2012-11-14T00:00:00"/>
    <s v="ZA"/>
    <n v="84"/>
    <x v="290"/>
  </r>
  <r>
    <n v="8165"/>
    <s v="Miloslav"/>
    <s v="Barinek"/>
    <s v="Rajec"/>
    <s v="SSD"/>
    <x v="18"/>
    <n v="4"/>
    <d v="2012-04-13T00:00:00"/>
    <s v="MA"/>
    <n v="83"/>
    <x v="291"/>
  </r>
  <r>
    <n v="8166"/>
    <s v="Lukas"/>
    <s v="Degul"/>
    <s v="Vrable"/>
    <s v="SSD"/>
    <x v="72"/>
    <n v="9"/>
    <d v="2012-01-26T00:00:00"/>
    <s v="BB"/>
    <n v="80"/>
    <x v="52"/>
  </r>
  <r>
    <n v="8167"/>
    <s v="Bruno"/>
    <s v="Chudik"/>
    <s v="Snina"/>
    <s v="HDD"/>
    <x v="14"/>
    <n v="11"/>
    <d v="2012-09-01T00:00:00"/>
    <s v="PP"/>
    <n v="92"/>
    <x v="139"/>
  </r>
  <r>
    <n v="8168"/>
    <s v="Elvira"/>
    <s v="Pekarova"/>
    <s v="Zarnovica"/>
    <s v="SSD"/>
    <x v="75"/>
    <n v="11"/>
    <d v="2012-05-06T00:00:00"/>
    <s v="MA"/>
    <n v="95"/>
    <x v="292"/>
  </r>
  <r>
    <n v="8169"/>
    <s v="Milos"/>
    <s v="Kliment"/>
    <s v="Sturovo"/>
    <s v="HDD"/>
    <x v="46"/>
    <n v="11"/>
    <d v="2012-01-11T00:00:00"/>
    <s v="KE"/>
    <n v="98"/>
    <x v="69"/>
  </r>
  <r>
    <n v="8170"/>
    <s v="Stanislava"/>
    <s v="Laitmanova"/>
    <s v="Snina"/>
    <s v="RAM"/>
    <x v="44"/>
    <n v="9"/>
    <d v="2012-07-08T00:00:00"/>
    <s v="KE"/>
    <n v="78"/>
    <x v="293"/>
  </r>
  <r>
    <n v="8171"/>
    <s v="Zaneta"/>
    <s v="Piliarkinova"/>
    <s v="Sturovo"/>
    <s v="FLASH"/>
    <x v="5"/>
    <n v="13"/>
    <d v="2012-05-06T00:00:00"/>
    <s v="MA"/>
    <n v="81"/>
    <x v="207"/>
  </r>
  <r>
    <n v="8172"/>
    <s v="Jarmila"/>
    <s v="Pfenderova"/>
    <s v="Kezmarok"/>
    <s v="HDD"/>
    <x v="7"/>
    <n v="2"/>
    <d v="2012-02-10T00:00:00"/>
    <s v="BB"/>
    <n v="91"/>
    <x v="209"/>
  </r>
  <r>
    <n v="8173"/>
    <s v="Cecilia"/>
    <s v="Kristalova"/>
    <s v="Zvolen"/>
    <s v="FLASH"/>
    <x v="52"/>
    <n v="6"/>
    <d v="2012-01-09T00:00:00"/>
    <s v="KE"/>
    <n v="98"/>
    <x v="170"/>
  </r>
  <r>
    <n v="8174"/>
    <s v="Pankrac"/>
    <s v="Combrink"/>
    <s v="Banska Stiavnica"/>
    <s v="HDD"/>
    <x v="34"/>
    <n v="1"/>
    <d v="2012-11-25T00:00:00"/>
    <s v="KE"/>
    <n v="82"/>
    <x v="9"/>
  </r>
  <r>
    <n v="8175"/>
    <s v="Bernard"/>
    <s v="Budaj"/>
    <s v="Galanta"/>
    <s v="RAM"/>
    <x v="49"/>
    <n v="15"/>
    <d v="2012-04-16T00:00:00"/>
    <s v="PP"/>
    <n v="79"/>
    <x v="294"/>
  </r>
  <r>
    <n v="8176"/>
    <s v="Bruno"/>
    <s v="Fitkomides"/>
    <s v="Prievidza"/>
    <s v="SSD"/>
    <x v="26"/>
    <n v="13"/>
    <d v="2012-10-16T00:00:00"/>
    <s v="BB"/>
    <n v="78"/>
    <x v="161"/>
  </r>
  <r>
    <n v="8177"/>
    <s v="Olympia"/>
    <s v="Majercikova"/>
    <s v="Krupina"/>
    <s v="RAM"/>
    <x v="21"/>
    <n v="11"/>
    <d v="2012-11-06T00:00:00"/>
    <s v="ZA"/>
    <n v="85"/>
    <x v="295"/>
  </r>
  <r>
    <n v="8178"/>
    <s v="Maria"/>
    <s v="Michalcikova"/>
    <s v="Michalovce"/>
    <s v="RAM"/>
    <x v="40"/>
    <n v="7"/>
    <d v="2012-02-28T00:00:00"/>
    <s v="ZA"/>
    <n v="80"/>
    <x v="97"/>
  </r>
  <r>
    <n v="8179"/>
    <s v="Angela"/>
    <s v="Luptakova"/>
    <s v="Nitra"/>
    <s v="FLASH"/>
    <x v="1"/>
    <n v="10"/>
    <d v="2012-02-07T00:00:00"/>
    <s v="KE"/>
    <n v="89"/>
    <x v="163"/>
  </r>
  <r>
    <n v="8180"/>
    <s v="Branislava"/>
    <s v="Lickoova"/>
    <s v="Nemsova"/>
    <s v="RAM"/>
    <x v="16"/>
    <n v="2"/>
    <d v="2012-12-15T00:00:00"/>
    <s v="ZA"/>
    <n v="100"/>
    <x v="54"/>
  </r>
  <r>
    <n v="8181"/>
    <s v="Bronislava"/>
    <s v="Petrinova"/>
    <s v="Liptovsky Mikulas"/>
    <s v="HDD"/>
    <x v="17"/>
    <n v="12"/>
    <d v="2012-12-10T00:00:00"/>
    <s v="BA"/>
    <n v="82"/>
    <x v="296"/>
  </r>
  <r>
    <n v="8182"/>
    <s v="Regina"/>
    <s v="Ondrasikova"/>
    <s v="Novaky"/>
    <s v="RAM"/>
    <x v="22"/>
    <n v="6"/>
    <d v="2012-12-27T00:00:00"/>
    <s v="PP"/>
    <n v="77"/>
    <x v="192"/>
  </r>
  <r>
    <n v="8183"/>
    <s v="Adam"/>
    <s v="Gaturik"/>
    <s v="Kezmarok"/>
    <s v="RAM"/>
    <x v="10"/>
    <n v="1"/>
    <d v="2012-10-13T00:00:00"/>
    <s v="MA"/>
    <n v="90"/>
    <x v="56"/>
  </r>
  <r>
    <n v="8184"/>
    <s v="Beata"/>
    <s v="Pohorelecova"/>
    <s v="Modry Kamen"/>
    <s v="FLASH"/>
    <x v="28"/>
    <n v="8"/>
    <d v="2012-09-24T00:00:00"/>
    <s v="PP"/>
    <n v="84"/>
    <x v="80"/>
  </r>
  <r>
    <n v="8185"/>
    <s v="Radomir"/>
    <s v="Helena"/>
    <s v="Svit"/>
    <s v="SSD"/>
    <x v="58"/>
    <n v="11"/>
    <d v="2012-04-08T00:00:00"/>
    <s v="PP"/>
    <n v="89"/>
    <x v="124"/>
  </r>
  <r>
    <n v="8186"/>
    <s v="Irena"/>
    <s v="Lehotskyova"/>
    <s v="Michalovce"/>
    <s v="SSD"/>
    <x v="26"/>
    <n v="15"/>
    <d v="2012-12-04T00:00:00"/>
    <s v="BB"/>
    <n v="96"/>
    <x v="218"/>
  </r>
  <r>
    <n v="8187"/>
    <s v="Ema"/>
    <s v="Piatekova"/>
    <s v="Tvrdosin"/>
    <s v="RAM"/>
    <x v="49"/>
    <n v="3"/>
    <d v="2012-01-17T00:00:00"/>
    <s v="PP"/>
    <n v="87"/>
    <x v="266"/>
  </r>
  <r>
    <n v="8188"/>
    <s v="Ambroz"/>
    <s v="Gloner"/>
    <s v="Revuca"/>
    <s v="FLASH"/>
    <x v="52"/>
    <n v="7"/>
    <d v="2012-01-08T00:00:00"/>
    <s v="MA"/>
    <n v="90"/>
    <x v="46"/>
  </r>
  <r>
    <n v="8189"/>
    <s v="Slavka"/>
    <s v="Piatekova"/>
    <s v="Banska Bystrica"/>
    <s v="HDD"/>
    <x v="24"/>
    <n v="13"/>
    <d v="2012-10-17T00:00:00"/>
    <s v="KE"/>
    <n v="92"/>
    <x v="208"/>
  </r>
  <r>
    <n v="8190"/>
    <s v="Branislav"/>
    <s v="Gilla"/>
    <s v="Liptovsky Hradok"/>
    <s v="FLASH"/>
    <x v="74"/>
    <n v="9"/>
    <d v="2012-07-16T00:00:00"/>
    <s v="MA"/>
    <n v="75"/>
    <x v="285"/>
  </r>
  <r>
    <n v="8191"/>
    <s v="Jaroslava"/>
    <s v="Malova"/>
    <s v="Martin"/>
    <s v="HDD"/>
    <x v="15"/>
    <n v="9"/>
    <d v="2012-07-22T00:00:00"/>
    <s v="BA"/>
    <n v="94"/>
    <x v="205"/>
  </r>
  <r>
    <n v="8192"/>
    <s v="Severin"/>
    <s v="Franko"/>
    <s v="Svidnik"/>
    <s v="RAM"/>
    <x v="10"/>
    <n v="11"/>
    <d v="2012-07-05T00:00:00"/>
    <s v="PP"/>
    <n v="100"/>
    <x v="297"/>
  </r>
  <r>
    <n v="8193"/>
    <s v="Tatiana"/>
    <s v="Nikelova"/>
    <s v="Hurbanovo"/>
    <s v="FLASH"/>
    <x v="35"/>
    <n v="6"/>
    <d v="2012-03-27T00:00:00"/>
    <s v="MA"/>
    <n v="88"/>
    <x v="42"/>
  </r>
  <r>
    <n v="8194"/>
    <s v="Kornel"/>
    <s v="Heckmann"/>
    <s v="Trencin"/>
    <s v="FLASH"/>
    <x v="68"/>
    <n v="10"/>
    <d v="2012-01-29T00:00:00"/>
    <s v="MA"/>
    <n v="82"/>
    <x v="120"/>
  </r>
  <r>
    <n v="8195"/>
    <s v="Henrich"/>
    <s v="Cerveny"/>
    <s v="Leopoldov"/>
    <s v="HDD"/>
    <x v="46"/>
    <n v="10"/>
    <d v="2012-03-24T00:00:00"/>
    <s v="ZA"/>
    <n v="91"/>
    <x v="269"/>
  </r>
  <r>
    <n v="8196"/>
    <s v="Jaroslava"/>
    <s v="Pepichova"/>
    <s v="Presov"/>
    <s v="SSD"/>
    <x v="75"/>
    <n v="8"/>
    <d v="2012-08-03T00:00:00"/>
    <s v="BA"/>
    <n v="85"/>
    <x v="298"/>
  </r>
  <r>
    <n v="8197"/>
    <s v="Filomena"/>
    <s v="Morhardova"/>
    <s v="Rajec"/>
    <s v="SSD"/>
    <x v="58"/>
    <n v="5"/>
    <d v="2012-02-18T00:00:00"/>
    <s v="BB"/>
    <n v="86"/>
    <x v="232"/>
  </r>
  <r>
    <n v="8198"/>
    <s v="Aurel"/>
    <s v="Ferster"/>
    <s v="Trstena"/>
    <s v="RAM"/>
    <x v="48"/>
    <n v="14"/>
    <d v="2012-09-15T00:00:00"/>
    <s v="ZA"/>
    <n v="95"/>
    <x v="240"/>
  </r>
  <r>
    <n v="8199"/>
    <s v="Moric"/>
    <s v="Denesi"/>
    <s v="Vrbove"/>
    <s v="HDD"/>
    <x v="39"/>
    <n v="6"/>
    <d v="2012-05-24T00:00:00"/>
    <s v="MA"/>
    <n v="83"/>
    <x v="197"/>
  </r>
  <r>
    <n v="8200"/>
    <s v="Andrej"/>
    <s v="Faska"/>
    <s v="Myjava"/>
    <s v="FLASH"/>
    <x v="38"/>
    <n v="1"/>
    <d v="2012-07-20T00:00:00"/>
    <s v="ZA"/>
    <n v="79"/>
    <x v="36"/>
  </r>
  <r>
    <n v="8201"/>
    <s v="Vladislav"/>
    <s v="Eckel"/>
    <s v="Revuca"/>
    <s v="FLASH"/>
    <x v="74"/>
    <n v="13"/>
    <d v="2012-12-18T00:00:00"/>
    <s v="KE"/>
    <n v="78"/>
    <x v="161"/>
  </r>
  <r>
    <n v="8202"/>
    <s v="Izabela"/>
    <s v="Martzekova"/>
    <s v="Stropkov"/>
    <s v="RAM"/>
    <x v="44"/>
    <n v="5"/>
    <d v="2012-11-23T00:00:00"/>
    <s v="BA"/>
    <n v="76"/>
    <x v="37"/>
  </r>
  <r>
    <n v="8203"/>
    <s v="?Hana"/>
    <s v="Mihalaova"/>
    <s v="Prievidza"/>
    <s v="HDD"/>
    <x v="61"/>
    <n v="3"/>
    <d v="2012-11-17T00:00:00"/>
    <s v="MA"/>
    <n v="97"/>
    <x v="299"/>
  </r>
  <r>
    <n v="8204"/>
    <s v="Vaclav"/>
    <s v="Bandura"/>
    <s v="Ilava"/>
    <s v="FLASH"/>
    <x v="45"/>
    <n v="5"/>
    <d v="2012-09-05T00:00:00"/>
    <s v="MA"/>
    <n v="79"/>
    <x v="87"/>
  </r>
  <r>
    <n v="8205"/>
    <s v="Kristian"/>
    <s v="Kantarik"/>
    <s v="Vrable"/>
    <s v="SSD"/>
    <x v="2"/>
    <n v="4"/>
    <d v="2012-09-15T00:00:00"/>
    <s v="BB"/>
    <n v="85"/>
    <x v="236"/>
  </r>
  <r>
    <n v="8206"/>
    <s v="Alfred"/>
    <s v="Altnau"/>
    <s v="Sturovo"/>
    <s v="FLASH"/>
    <x v="6"/>
    <n v="15"/>
    <d v="2012-05-24T00:00:00"/>
    <s v="BA"/>
    <n v="86"/>
    <x v="17"/>
  </r>
  <r>
    <n v="8207"/>
    <s v="Samuel"/>
    <s v="Boros"/>
    <s v="Hurbanovo"/>
    <s v="HDD"/>
    <x v="46"/>
    <n v="6"/>
    <d v="2012-07-04T00:00:00"/>
    <s v="PP"/>
    <n v="77"/>
    <x v="192"/>
  </r>
  <r>
    <n v="8208"/>
    <s v="Roman"/>
    <s v="Kadecky"/>
    <s v="Zvolen"/>
    <s v="RAM"/>
    <x v="3"/>
    <n v="10"/>
    <d v="2012-02-25T00:00:00"/>
    <s v="PP"/>
    <n v="92"/>
    <x v="137"/>
  </r>
  <r>
    <n v="8209"/>
    <s v="Ladislav"/>
    <s v="Blistan"/>
    <s v="Hlohovec"/>
    <s v="HDD"/>
    <x v="37"/>
    <n v="6"/>
    <d v="2012-08-25T00:00:00"/>
    <s v="MA"/>
    <n v="97"/>
    <x v="237"/>
  </r>
  <r>
    <n v="8210"/>
    <s v="Miloslav"/>
    <s v="Brozman"/>
    <s v="Svit"/>
    <s v="SSD"/>
    <x v="12"/>
    <n v="14"/>
    <d v="2012-01-04T00:00:00"/>
    <s v="KE"/>
    <n v="95"/>
    <x v="240"/>
  </r>
  <r>
    <n v="8211"/>
    <s v="Nina"/>
    <s v="Morhardova"/>
    <s v="Stara Tura"/>
    <s v="FLASH"/>
    <x v="38"/>
    <n v="7"/>
    <d v="2012-02-04T00:00:00"/>
    <s v="BB"/>
    <n v="82"/>
    <x v="300"/>
  </r>
  <r>
    <n v="8212"/>
    <s v="Zlatica"/>
    <s v="Martinecova"/>
    <s v="Spisska Nova Ves"/>
    <s v="SSD"/>
    <x v="58"/>
    <n v="3"/>
    <d v="2012-01-16T00:00:00"/>
    <s v="PP"/>
    <n v="84"/>
    <x v="158"/>
  </r>
  <r>
    <n v="8213"/>
    <s v="Irena"/>
    <s v="Nogaova"/>
    <s v="Levice"/>
    <s v="FLASH"/>
    <x v="27"/>
    <n v="10"/>
    <d v="2012-06-23T00:00:00"/>
    <s v="ZA"/>
    <n v="99"/>
    <x v="239"/>
  </r>
  <r>
    <n v="8214"/>
    <s v="Vanda"/>
    <s v="Paulenkaova"/>
    <s v="Modry Kamen"/>
    <s v="RAM"/>
    <x v="69"/>
    <n v="15"/>
    <d v="2012-03-11T00:00:00"/>
    <s v="BB"/>
    <n v="90"/>
    <x v="155"/>
  </r>
  <r>
    <n v="8215"/>
    <s v="Ignac"/>
    <s v="Ivanis"/>
    <s v="Hlohovec"/>
    <s v="HDD"/>
    <x v="20"/>
    <n v="1"/>
    <d v="2012-11-14T00:00:00"/>
    <s v="BA"/>
    <n v="80"/>
    <x v="301"/>
  </r>
  <r>
    <n v="8216"/>
    <s v="Leopold"/>
    <s v="Cicmanec"/>
    <s v="Trnava"/>
    <s v="SSD"/>
    <x v="12"/>
    <n v="15"/>
    <d v="2012-03-25T00:00:00"/>
    <s v="BB"/>
    <n v="89"/>
    <x v="256"/>
  </r>
  <r>
    <n v="8217"/>
    <s v="Vanda"/>
    <s v="Lepkoova"/>
    <s v="Sturovo"/>
    <s v="SSD"/>
    <x v="63"/>
    <n v="2"/>
    <d v="2012-03-14T00:00:00"/>
    <s v="PP"/>
    <n v="81"/>
    <x v="223"/>
  </r>
  <r>
    <n v="8218"/>
    <s v="Dominik"/>
    <s v="Kocis"/>
    <s v="Rajecke Teplice"/>
    <s v="FLASH"/>
    <x v="54"/>
    <n v="4"/>
    <d v="2012-05-19T00:00:00"/>
    <s v="ZA"/>
    <n v="98"/>
    <x v="149"/>
  </r>
  <r>
    <n v="8219"/>
    <s v="Zdenka"/>
    <s v="Maczova"/>
    <s v="Dunajska Streda"/>
    <s v="RAM"/>
    <x v="21"/>
    <n v="6"/>
    <d v="2012-07-09T00:00:00"/>
    <s v="KE"/>
    <n v="96"/>
    <x v="96"/>
  </r>
  <r>
    <n v="8220"/>
    <s v="Felix"/>
    <s v="Gajdos"/>
    <s v="Revuca"/>
    <s v="RAM"/>
    <x v="69"/>
    <n v="6"/>
    <d v="2012-12-22T00:00:00"/>
    <s v="PP"/>
    <n v="80"/>
    <x v="51"/>
  </r>
  <r>
    <n v="8221"/>
    <s v="Arpad"/>
    <s v="Gajdosik"/>
    <s v="Hlohovec"/>
    <s v="RAM"/>
    <x v="44"/>
    <n v="6"/>
    <d v="2012-02-04T00:00:00"/>
    <s v="BB"/>
    <n v="89"/>
    <x v="74"/>
  </r>
  <r>
    <n v="8222"/>
    <s v="Monika"/>
    <s v="Ledbetterova"/>
    <s v="Hurbanovo"/>
    <s v="RAM"/>
    <x v="22"/>
    <n v="2"/>
    <d v="2012-12-09T00:00:00"/>
    <s v="PP"/>
    <n v="75"/>
    <x v="72"/>
  </r>
  <r>
    <n v="8223"/>
    <s v="Albina"/>
    <s v="Lehockyova"/>
    <s v="Rajec"/>
    <s v="FLASH"/>
    <x v="76"/>
    <n v="10"/>
    <d v="2012-01-15T00:00:00"/>
    <s v="KE"/>
    <n v="100"/>
    <x v="302"/>
  </r>
  <r>
    <n v="8224"/>
    <s v="Jana"/>
    <s v="Pilatova"/>
    <s v="Namestovo"/>
    <s v="HDD"/>
    <x v="56"/>
    <n v="1"/>
    <d v="2012-03-12T00:00:00"/>
    <s v="PP"/>
    <n v="95"/>
    <x v="40"/>
  </r>
  <r>
    <n v="8225"/>
    <s v="Petronela"/>
    <s v="Matejovicova"/>
    <s v="Stropkov"/>
    <s v="SSD"/>
    <x v="58"/>
    <n v="5"/>
    <d v="2012-04-17T00:00:00"/>
    <s v="MA"/>
    <n v="76"/>
    <x v="37"/>
  </r>
  <r>
    <n v="8226"/>
    <s v="Mojmir"/>
    <s v="Kozak"/>
    <s v="Modry Kamen"/>
    <s v="FLASH"/>
    <x v="77"/>
    <n v="10"/>
    <d v="2012-11-25T00:00:00"/>
    <s v="KE"/>
    <n v="96"/>
    <x v="167"/>
  </r>
  <r>
    <n v="8227"/>
    <s v="Valentina"/>
    <s v="Krupaova"/>
    <s v="Kosice"/>
    <s v="SSD"/>
    <x v="13"/>
    <n v="8"/>
    <d v="2012-02-12T00:00:00"/>
    <s v="PP"/>
    <n v="83"/>
    <x v="261"/>
  </r>
  <r>
    <n v="8228"/>
    <s v="Izabela"/>
    <s v="Marianekova"/>
    <s v="Rajecke Teplice"/>
    <s v="RAM"/>
    <x v="21"/>
    <n v="10"/>
    <d v="2012-05-26T00:00:00"/>
    <s v="ZA"/>
    <n v="94"/>
    <x v="73"/>
  </r>
  <r>
    <n v="8229"/>
    <s v="Robert"/>
    <s v="Kozma"/>
    <s v="Zilina"/>
    <s v="HDD"/>
    <x v="46"/>
    <n v="5"/>
    <d v="2012-12-25T00:00:00"/>
    <s v="KE"/>
    <n v="76"/>
    <x v="37"/>
  </r>
  <r>
    <n v="8230"/>
    <s v="Rebeka"/>
    <s v="Luptakova"/>
    <s v="Lipany"/>
    <s v="SSD"/>
    <x v="26"/>
    <n v="2"/>
    <d v="2012-04-07T00:00:00"/>
    <s v="ZA"/>
    <n v="94"/>
    <x v="132"/>
  </r>
  <r>
    <n v="8231"/>
    <s v="Stefan"/>
    <s v="Korim"/>
    <s v="Martin"/>
    <s v="FLASH"/>
    <x v="27"/>
    <n v="15"/>
    <d v="2012-10-07T00:00:00"/>
    <s v="ZA"/>
    <n v="92"/>
    <x v="303"/>
  </r>
  <r>
    <n v="8232"/>
    <s v="Daniel"/>
    <s v="Horsky"/>
    <s v="Leopoldov"/>
    <s v="HDD"/>
    <x v="47"/>
    <n v="11"/>
    <d v="2012-05-09T00:00:00"/>
    <s v="MA"/>
    <n v="76"/>
    <x v="105"/>
  </r>
  <r>
    <n v="8233"/>
    <s v="Emilia"/>
    <s v="Molcanova"/>
    <s v="Rajecke Teplice"/>
    <s v="FLASH"/>
    <x v="28"/>
    <n v="8"/>
    <d v="2012-12-26T00:00:00"/>
    <s v="ZA"/>
    <n v="87"/>
    <x v="284"/>
  </r>
  <r>
    <n v="8234"/>
    <s v="Ilja"/>
    <s v="Fasko"/>
    <s v="Bojnice"/>
    <s v="HDD"/>
    <x v="39"/>
    <n v="13"/>
    <d v="2012-12-02T00:00:00"/>
    <s v="BA"/>
    <n v="84"/>
    <x v="2"/>
  </r>
  <r>
    <n v="8235"/>
    <s v="Viktor"/>
    <s v="Barhac"/>
    <s v="Liptovsky Mikulas"/>
    <s v="FLASH"/>
    <x v="11"/>
    <n v="1"/>
    <d v="2012-05-04T00:00:00"/>
    <s v="BB"/>
    <n v="98"/>
    <x v="304"/>
  </r>
  <r>
    <n v="8236"/>
    <s v="Marcela"/>
    <s v="Krupaova"/>
    <s v="Modry Kamen"/>
    <s v="FLASH"/>
    <x v="38"/>
    <n v="9"/>
    <d v="2012-12-03T00:00:00"/>
    <s v="BB"/>
    <n v="85"/>
    <x v="53"/>
  </r>
  <r>
    <n v="8237"/>
    <s v="Bohuslav"/>
    <s v="Bulla"/>
    <s v="Humenne"/>
    <s v="HDD"/>
    <x v="34"/>
    <n v="15"/>
    <d v="2012-09-04T00:00:00"/>
    <s v="MA"/>
    <n v="99"/>
    <x v="305"/>
  </r>
  <r>
    <n v="8238"/>
    <s v="Henrich"/>
    <s v="Alt"/>
    <s v="Nova Bana"/>
    <s v="FLASH"/>
    <x v="11"/>
    <n v="1"/>
    <d v="2012-02-22T00:00:00"/>
    <s v="PP"/>
    <n v="95"/>
    <x v="40"/>
  </r>
  <r>
    <n v="8239"/>
    <s v="Milada"/>
    <s v="Malova"/>
    <s v="Nemsova"/>
    <s v="HDD"/>
    <x v="20"/>
    <n v="15"/>
    <d v="2012-06-12T00:00:00"/>
    <s v="MA"/>
    <n v="99"/>
    <x v="305"/>
  </r>
  <r>
    <n v="8240"/>
    <s v="Daniel"/>
    <s v="Bihari"/>
    <s v="Poltar"/>
    <s v="HDD"/>
    <x v="53"/>
    <n v="8"/>
    <d v="2012-06-12T00:00:00"/>
    <s v="BB"/>
    <n v="93"/>
    <x v="244"/>
  </r>
  <r>
    <n v="8241"/>
    <s v="Leopold"/>
    <s v="Kaclik"/>
    <s v="Svit"/>
    <s v="HDD"/>
    <x v="24"/>
    <n v="7"/>
    <d v="2012-02-22T00:00:00"/>
    <s v="PP"/>
    <n v="92"/>
    <x v="279"/>
  </r>
  <r>
    <n v="8242"/>
    <s v="Florian"/>
    <s v="Harvanka"/>
    <s v="Trencin"/>
    <s v="SSD"/>
    <x v="66"/>
    <n v="6"/>
    <d v="2012-07-13T00:00:00"/>
    <s v="MA"/>
    <n v="95"/>
    <x v="306"/>
  </r>
  <r>
    <n v="8243"/>
    <s v="Blahoslav"/>
    <s v="Dudas"/>
    <s v="Vrbove"/>
    <s v="SSD"/>
    <x v="75"/>
    <n v="15"/>
    <d v="2012-05-03T00:00:00"/>
    <s v="PP"/>
    <n v="83"/>
    <x v="184"/>
  </r>
  <r>
    <n v="8244"/>
    <s v="Gregor"/>
    <s v="Grakalskis"/>
    <s v="Rajec"/>
    <s v="SSD"/>
    <x v="43"/>
    <n v="3"/>
    <d v="2012-02-19T00:00:00"/>
    <s v="ZA"/>
    <n v="83"/>
    <x v="84"/>
  </r>
  <r>
    <n v="8245"/>
    <s v="Belo"/>
    <s v="Haas"/>
    <s v="Poltar"/>
    <s v="RAM"/>
    <x v="21"/>
    <n v="15"/>
    <d v="2012-09-21T00:00:00"/>
    <s v="PP"/>
    <n v="82"/>
    <x v="246"/>
  </r>
  <r>
    <n v="8246"/>
    <s v="Sabina"/>
    <s v="Mayhewova"/>
    <s v="Brezno"/>
    <s v="RAM"/>
    <x v="10"/>
    <n v="12"/>
    <d v="2012-03-16T00:00:00"/>
    <s v="ZA"/>
    <n v="82"/>
    <x v="296"/>
  </r>
  <r>
    <n v="8247"/>
    <s v="Igor"/>
    <s v="Cunderlik"/>
    <s v="Kuty"/>
    <s v="SSD"/>
    <x v="75"/>
    <n v="8"/>
    <d v="2012-03-13T00:00:00"/>
    <s v="BB"/>
    <n v="99"/>
    <x v="45"/>
  </r>
  <r>
    <n v="8248"/>
    <s v="Richard"/>
    <s v="Gaturik"/>
    <s v="Dunajska Streda"/>
    <s v="FLASH"/>
    <x v="70"/>
    <n v="11"/>
    <d v="2012-09-16T00:00:00"/>
    <s v="BA"/>
    <n v="78"/>
    <x v="154"/>
  </r>
  <r>
    <n v="8249"/>
    <s v="Renata"/>
    <s v="Langhoerigova"/>
    <s v="Piestany"/>
    <s v="HDD"/>
    <x v="14"/>
    <n v="10"/>
    <d v="2012-06-06T00:00:00"/>
    <s v="BA"/>
    <n v="100"/>
    <x v="302"/>
  </r>
  <r>
    <n v="8250"/>
    <s v="Kornelia"/>
    <s v="Mattaova"/>
    <s v="Leopoldov"/>
    <s v="FLASH"/>
    <x v="65"/>
    <n v="4"/>
    <d v="2012-09-01T00:00:00"/>
    <s v="KE"/>
    <n v="99"/>
    <x v="226"/>
  </r>
  <r>
    <n v="8251"/>
    <s v="Lucia"/>
    <s v="Piatekova"/>
    <s v="Liptovsky Hradok"/>
    <s v="FLASH"/>
    <x v="73"/>
    <n v="5"/>
    <d v="2012-12-24T00:00:00"/>
    <s v="KE"/>
    <n v="77"/>
    <x v="221"/>
  </r>
  <r>
    <n v="8252"/>
    <s v="Edmund"/>
    <s v="Fortiak"/>
    <s v="Gelnica"/>
    <s v="RAM"/>
    <x v="60"/>
    <n v="5"/>
    <d v="2012-11-19T00:00:00"/>
    <s v="ZA"/>
    <n v="83"/>
    <x v="114"/>
  </r>
  <r>
    <n v="8253"/>
    <s v="Ludmila"/>
    <s v="Malgaova"/>
    <s v="Poltar"/>
    <s v="HDD"/>
    <x v="17"/>
    <n v="2"/>
    <d v="2012-10-12T00:00:00"/>
    <s v="ZA"/>
    <n v="87"/>
    <x v="123"/>
  </r>
  <r>
    <n v="8254"/>
    <s v="Medard"/>
    <s v="Habovcik"/>
    <s v="Spisska Nova Ves"/>
    <s v="HDD"/>
    <x v="15"/>
    <n v="3"/>
    <d v="2012-06-28T00:00:00"/>
    <s v="KE"/>
    <n v="91"/>
    <x v="104"/>
  </r>
  <r>
    <n v="8255"/>
    <s v="Marcel"/>
    <s v="Bese"/>
    <s v="Galanta"/>
    <s v="RAM"/>
    <x v="23"/>
    <n v="12"/>
    <d v="2012-08-17T00:00:00"/>
    <s v="MA"/>
    <n v="92"/>
    <x v="307"/>
  </r>
  <r>
    <n v="8256"/>
    <s v="Drahoslav"/>
    <s v="Hrnciarik"/>
    <s v="Namestovo"/>
    <s v="HDD"/>
    <x v="61"/>
    <n v="1"/>
    <d v="2012-11-29T00:00:00"/>
    <s v="BB"/>
    <n v="97"/>
    <x v="160"/>
  </r>
  <r>
    <n v="8257"/>
    <s v="Rozalia"/>
    <s v="Nelsonova"/>
    <s v="Rajecke Teplice"/>
    <s v="SSD"/>
    <x v="19"/>
    <n v="10"/>
    <d v="2012-09-17T00:00:00"/>
    <s v="BB"/>
    <n v="77"/>
    <x v="76"/>
  </r>
  <r>
    <n v="8258"/>
    <s v="Lea"/>
    <s v="Mattaova"/>
    <s v="Banska Stiavnica"/>
    <s v="HDD"/>
    <x v="14"/>
    <n v="13"/>
    <d v="2012-01-07T00:00:00"/>
    <s v="BA"/>
    <n v="86"/>
    <x v="165"/>
  </r>
  <r>
    <n v="8259"/>
    <s v="Milos"/>
    <s v="Franzgreb"/>
    <s v="Zvolen"/>
    <s v="HDD"/>
    <x v="24"/>
    <n v="5"/>
    <d v="2012-02-10T00:00:00"/>
    <s v="MA"/>
    <n v="77"/>
    <x v="221"/>
  </r>
  <r>
    <n v="8260"/>
    <s v="Bronislava"/>
    <s v="Ludvikova"/>
    <s v="Sered"/>
    <s v="RAM"/>
    <x v="49"/>
    <n v="7"/>
    <d v="2012-06-17T00:00:00"/>
    <s v="PP"/>
    <n v="100"/>
    <x v="201"/>
  </r>
  <r>
    <n v="8261"/>
    <s v="Miroslava"/>
    <s v="Lefkowitzova"/>
    <s v="Bardejov"/>
    <s v="FLASH"/>
    <x v="70"/>
    <n v="13"/>
    <d v="2012-07-05T00:00:00"/>
    <s v="BA"/>
    <n v="94"/>
    <x v="308"/>
  </r>
  <r>
    <n v="8262"/>
    <s v="Viktor"/>
    <s v="Auxt"/>
    <s v="Vrbove"/>
    <s v="SSD"/>
    <x v="2"/>
    <n v="5"/>
    <d v="2012-08-22T00:00:00"/>
    <s v="PP"/>
    <n v="82"/>
    <x v="252"/>
  </r>
  <r>
    <n v="8263"/>
    <s v="Samuel"/>
    <s v="Kizek"/>
    <s v="Nemsova"/>
    <s v="RAM"/>
    <x v="22"/>
    <n v="7"/>
    <d v="2012-07-05T00:00:00"/>
    <s v="MA"/>
    <n v="99"/>
    <x v="20"/>
  </r>
  <r>
    <n v="8264"/>
    <s v="Alexander"/>
    <s v="Korbel"/>
    <s v="Brezno"/>
    <s v="RAM"/>
    <x v="32"/>
    <n v="8"/>
    <d v="2012-11-02T00:00:00"/>
    <s v="KE"/>
    <n v="93"/>
    <x v="244"/>
  </r>
  <r>
    <n v="8265"/>
    <s v="Michal"/>
    <s v="Frntol"/>
    <s v="Sturovo"/>
    <s v="RAM"/>
    <x v="67"/>
    <n v="11"/>
    <d v="2012-03-22T00:00:00"/>
    <s v="KE"/>
    <n v="79"/>
    <x v="309"/>
  </r>
  <r>
    <n v="8266"/>
    <s v="Frantiska"/>
    <s v="Lednaova"/>
    <s v="Novaky"/>
    <s v="SSD"/>
    <x v="8"/>
    <n v="13"/>
    <d v="2012-08-01T00:00:00"/>
    <s v="BB"/>
    <n v="79"/>
    <x v="310"/>
  </r>
  <r>
    <n v="8267"/>
    <s v="Dionyz"/>
    <s v="Hrnciarik"/>
    <s v="Stropkov"/>
    <s v="RAM"/>
    <x v="60"/>
    <n v="9"/>
    <d v="2012-10-09T00:00:00"/>
    <s v="MA"/>
    <n v="85"/>
    <x v="53"/>
  </r>
  <r>
    <n v="8268"/>
    <s v="Eliska"/>
    <s v="Marzecova"/>
    <s v="Senec"/>
    <s v="FLASH"/>
    <x v="65"/>
    <n v="1"/>
    <d v="2012-07-04T00:00:00"/>
    <s v="KE"/>
    <n v="82"/>
    <x v="9"/>
  </r>
  <r>
    <n v="8269"/>
    <s v="Denis"/>
    <s v="Hutka"/>
    <s v="Kuty"/>
    <s v="HDD"/>
    <x v="0"/>
    <n v="9"/>
    <d v="2012-01-03T00:00:00"/>
    <s v="MA"/>
    <n v="88"/>
    <x v="45"/>
  </r>
  <r>
    <n v="8270"/>
    <s v="Eugenia"/>
    <s v="Kunaova"/>
    <s v="Bratislava"/>
    <s v="FLASH"/>
    <x v="62"/>
    <n v="13"/>
    <d v="2012-12-28T00:00:00"/>
    <s v="KE"/>
    <n v="78"/>
    <x v="161"/>
  </r>
  <r>
    <n v="8271"/>
    <s v="Metod"/>
    <s v="Blaho"/>
    <s v="Holic"/>
    <s v="RAM"/>
    <x v="44"/>
    <n v="15"/>
    <d v="2012-12-12T00:00:00"/>
    <s v="MA"/>
    <n v="84"/>
    <x v="190"/>
  </r>
  <r>
    <n v="8272"/>
    <s v="Oleg"/>
    <s v="Javorcik-Frntol"/>
    <s v="Kuty"/>
    <s v="SSD"/>
    <x v="59"/>
    <n v="1"/>
    <d v="2012-06-02T00:00:00"/>
    <s v="BA"/>
    <n v="80"/>
    <x v="301"/>
  </r>
  <r>
    <n v="8273"/>
    <s v="Fedor"/>
    <s v="Banik"/>
    <s v="Skalica"/>
    <s v="RAM"/>
    <x v="60"/>
    <n v="4"/>
    <d v="2012-03-16T00:00:00"/>
    <s v="BA"/>
    <n v="95"/>
    <x v="37"/>
  </r>
  <r>
    <n v="8274"/>
    <s v="Olga"/>
    <s v="Ludvikova"/>
    <s v="Leopoldov"/>
    <s v="RAM"/>
    <x v="10"/>
    <n v="10"/>
    <d v="2012-06-03T00:00:00"/>
    <s v="BB"/>
    <n v="89"/>
    <x v="163"/>
  </r>
  <r>
    <n v="8275"/>
    <s v="Silvia"/>
    <s v="Olsiakova"/>
    <s v="Zilina"/>
    <s v="HDD"/>
    <x v="46"/>
    <n v="2"/>
    <d v="2012-05-08T00:00:00"/>
    <s v="MA"/>
    <n v="96"/>
    <x v="174"/>
  </r>
  <r>
    <n v="8276"/>
    <s v="Klement"/>
    <s v="Herman"/>
    <s v="Piestany"/>
    <s v="HDD"/>
    <x v="14"/>
    <n v="8"/>
    <d v="2012-07-04T00:00:00"/>
    <s v="BA"/>
    <n v="91"/>
    <x v="281"/>
  </r>
  <r>
    <n v="8277"/>
    <s v="Jan"/>
    <s v="Klimek"/>
    <s v="Nemsova"/>
    <s v="SSD"/>
    <x v="58"/>
    <n v="5"/>
    <d v="2012-11-07T00:00:00"/>
    <s v="ZA"/>
    <n v="88"/>
    <x v="31"/>
  </r>
  <r>
    <n v="8278"/>
    <s v="Lubor"/>
    <s v="Buncsek"/>
    <s v="Bytca"/>
    <s v="RAM"/>
    <x v="69"/>
    <n v="7"/>
    <d v="2012-06-01T00:00:00"/>
    <s v="ZA"/>
    <n v="90"/>
    <x v="46"/>
  </r>
  <r>
    <n v="8279"/>
    <s v="Zita"/>
    <s v="Murinova"/>
    <s v="Modra"/>
    <s v="SSD"/>
    <x v="13"/>
    <n v="13"/>
    <d v="2012-12-20T00:00:00"/>
    <s v="PP"/>
    <n v="92"/>
    <x v="208"/>
  </r>
  <r>
    <n v="8280"/>
    <s v="Daniela"/>
    <s v="Medvedova"/>
    <s v="Hlohovec"/>
    <s v="FLASH"/>
    <x v="77"/>
    <n v="6"/>
    <d v="2012-03-15T00:00:00"/>
    <s v="BB"/>
    <n v="95"/>
    <x v="306"/>
  </r>
  <r>
    <n v="8281"/>
    <s v="Klara"/>
    <s v="Litvaova"/>
    <s v="Komarno"/>
    <s v="HDD"/>
    <x v="42"/>
    <n v="14"/>
    <d v="2012-05-14T00:00:00"/>
    <s v="MA"/>
    <n v="85"/>
    <x v="262"/>
  </r>
  <r>
    <n v="8282"/>
    <s v="Drahoslava"/>
    <s v="Ondrasikova"/>
    <s v="Zarnovica"/>
    <s v="HDD"/>
    <x v="20"/>
    <n v="1"/>
    <d v="2012-01-27T00:00:00"/>
    <s v="PP"/>
    <n v="94"/>
    <x v="147"/>
  </r>
  <r>
    <n v="8283"/>
    <s v="Agata"/>
    <s v="Majercikova"/>
    <s v="Kuty"/>
    <s v="FLASH"/>
    <x v="45"/>
    <n v="1"/>
    <d v="2012-10-07T00:00:00"/>
    <s v="BB"/>
    <n v="100"/>
    <x v="311"/>
  </r>
  <r>
    <n v="8284"/>
    <s v="Gejza"/>
    <s v="Knapcok"/>
    <s v="Hurbanovo"/>
    <s v="HDD"/>
    <x v="39"/>
    <n v="6"/>
    <d v="2012-02-17T00:00:00"/>
    <s v="BA"/>
    <n v="89"/>
    <x v="74"/>
  </r>
  <r>
    <n v="8285"/>
    <s v="Ctibor"/>
    <s v="Ferianc"/>
    <s v="Trstena"/>
    <s v="FLASH"/>
    <x v="27"/>
    <n v="10"/>
    <d v="2012-06-23T00:00:00"/>
    <s v="BA"/>
    <n v="95"/>
    <x v="267"/>
  </r>
  <r>
    <n v="8286"/>
    <s v="Alzbeta"/>
    <s v="Oravecova"/>
    <s v="Rajec"/>
    <s v="RAM"/>
    <x v="32"/>
    <n v="1"/>
    <d v="2012-11-16T00:00:00"/>
    <s v="KE"/>
    <n v="96"/>
    <x v="19"/>
  </r>
  <r>
    <n v="8287"/>
    <s v="Gertruda"/>
    <s v="Pajtinkaova"/>
    <s v="Nemsova"/>
    <s v="FLASH"/>
    <x v="35"/>
    <n v="9"/>
    <d v="2012-11-11T00:00:00"/>
    <s v="ZA"/>
    <n v="97"/>
    <x v="32"/>
  </r>
  <r>
    <n v="8288"/>
    <s v="Vojtech"/>
    <s v="Ivanis"/>
    <s v="Lipany"/>
    <s v="HDD"/>
    <x v="31"/>
    <n v="8"/>
    <d v="2012-11-08T00:00:00"/>
    <s v="BB"/>
    <n v="98"/>
    <x v="181"/>
  </r>
  <r>
    <n v="8289"/>
    <s v="Matus"/>
    <s v="Horvath"/>
    <s v="Turcianske Teplice"/>
    <s v="HDD"/>
    <x v="61"/>
    <n v="11"/>
    <d v="2012-02-05T00:00:00"/>
    <s v="PP"/>
    <n v="89"/>
    <x v="124"/>
  </r>
  <r>
    <n v="8290"/>
    <s v="Zofia"/>
    <s v="Pavciakova"/>
    <s v="Presov"/>
    <s v="FLASH"/>
    <x v="41"/>
    <n v="2"/>
    <d v="2012-04-28T00:00:00"/>
    <s v="PP"/>
    <n v="87"/>
    <x v="123"/>
  </r>
  <r>
    <n v="8291"/>
    <s v="Jana"/>
    <s v="Kuriczova"/>
    <s v="Brezno"/>
    <s v="SSD"/>
    <x v="2"/>
    <n v="9"/>
    <d v="2012-02-26T00:00:00"/>
    <s v="MA"/>
    <n v="85"/>
    <x v="53"/>
  </r>
  <r>
    <n v="8292"/>
    <s v="Blazej"/>
    <s v="Frntol"/>
    <s v="Revuca"/>
    <s v="SSD"/>
    <x v="59"/>
    <n v="5"/>
    <d v="2012-03-27T00:00:00"/>
    <s v="BB"/>
    <n v="95"/>
    <x v="274"/>
  </r>
  <r>
    <n v="8293"/>
    <s v="Cyril"/>
    <s v="Auxt"/>
    <s v="Presov"/>
    <s v="RAM"/>
    <x v="10"/>
    <n v="10"/>
    <d v="2012-01-04T00:00:00"/>
    <s v="BA"/>
    <n v="75"/>
    <x v="312"/>
  </r>
  <r>
    <n v="8294"/>
    <s v="Svetlana"/>
    <s v="Kristalova"/>
    <s v="Telgart"/>
    <s v="RAM"/>
    <x v="23"/>
    <n v="2"/>
    <d v="2012-03-16T00:00:00"/>
    <s v="MA"/>
    <n v="91"/>
    <x v="209"/>
  </r>
  <r>
    <n v="8295"/>
    <s v="Svatopluk"/>
    <s v="Hojcus"/>
    <s v="Krupina"/>
    <s v="RAM"/>
    <x v="10"/>
    <n v="14"/>
    <d v="2012-03-06T00:00:00"/>
    <s v="BB"/>
    <n v="87"/>
    <x v="150"/>
  </r>
  <r>
    <n v="8296"/>
    <s v="Slava"/>
    <s v="Moravcikova"/>
    <s v="Banska Stiavnica"/>
    <s v="HDD"/>
    <x v="0"/>
    <n v="3"/>
    <d v="2012-01-26T00:00:00"/>
    <s v="ZA"/>
    <n v="98"/>
    <x v="313"/>
  </r>
  <r>
    <n v="8297"/>
    <s v="Matej"/>
    <s v="Couturier"/>
    <s v="Bojnice"/>
    <s v="SSD"/>
    <x v="13"/>
    <n v="5"/>
    <d v="2012-02-29T00:00:00"/>
    <s v="BB"/>
    <n v="97"/>
    <x v="314"/>
  </r>
  <r>
    <n v="8298"/>
    <s v="Zlatica"/>
    <s v="Palazzoova"/>
    <s v="Nove Mesto nad Vahom"/>
    <s v="RAM"/>
    <x v="48"/>
    <n v="4"/>
    <d v="2012-01-15T00:00:00"/>
    <s v="ZA"/>
    <n v="95"/>
    <x v="37"/>
  </r>
  <r>
    <n v="8299"/>
    <s v="Milada"/>
    <s v="Liskayova"/>
    <s v="Dobsina"/>
    <s v="RAM"/>
    <x v="49"/>
    <n v="3"/>
    <d v="2012-08-23T00:00:00"/>
    <s v="KE"/>
    <n v="76"/>
    <x v="81"/>
  </r>
  <r>
    <n v="8300"/>
    <s v="Drahomira"/>
    <s v="Petrusova"/>
    <s v="Michalovce"/>
    <s v="FLASH"/>
    <x v="36"/>
    <n v="6"/>
    <d v="2012-02-19T00:00:00"/>
    <s v="KE"/>
    <n v="75"/>
    <x v="57"/>
  </r>
  <r>
    <n v="8301"/>
    <s v="Antonia"/>
    <s v="Kristofova"/>
    <s v="Bojnice"/>
    <s v="SSD"/>
    <x v="58"/>
    <n v="3"/>
    <d v="2012-10-16T00:00:00"/>
    <s v="BB"/>
    <n v="78"/>
    <x v="315"/>
  </r>
  <r>
    <n v="8302"/>
    <s v="Ladislav"/>
    <s v="Chabada"/>
    <s v="Nemsova"/>
    <s v="FLASH"/>
    <x v="41"/>
    <n v="15"/>
    <d v="2012-09-27T00:00:00"/>
    <s v="KE"/>
    <n v="97"/>
    <x v="259"/>
  </r>
  <r>
    <n v="8303"/>
    <s v="Julius"/>
    <s v="Divok"/>
    <s v="Malacky"/>
    <s v="FLASH"/>
    <x v="38"/>
    <n v="12"/>
    <d v="2012-11-26T00:00:00"/>
    <s v="ZA"/>
    <n v="78"/>
    <x v="183"/>
  </r>
  <r>
    <n v="8304"/>
    <s v="Alojza"/>
    <s v="Krkoskaova"/>
    <s v="Malacky"/>
    <s v="SSD"/>
    <x v="59"/>
    <n v="1"/>
    <d v="2012-10-23T00:00:00"/>
    <s v="BB"/>
    <n v="88"/>
    <x v="316"/>
  </r>
  <r>
    <n v="8305"/>
    <s v="Servac"/>
    <s v="Chabada"/>
    <s v="Zarnovica"/>
    <s v="HDD"/>
    <x v="20"/>
    <n v="4"/>
    <d v="2012-12-07T00:00:00"/>
    <s v="BA"/>
    <n v="80"/>
    <x v="23"/>
  </r>
  <r>
    <n v="8306"/>
    <s v="Vincent"/>
    <s v="Ivanec"/>
    <s v="Leopoldov"/>
    <s v="HDD"/>
    <x v="47"/>
    <n v="10"/>
    <d v="2012-04-24T00:00:00"/>
    <s v="BA"/>
    <n v="92"/>
    <x v="137"/>
  </r>
  <r>
    <n v="8307"/>
    <s v="Svetlana"/>
    <s v="Nikelova"/>
    <s v="Myjava"/>
    <s v="FLASH"/>
    <x v="6"/>
    <n v="8"/>
    <d v="2012-05-07T00:00:00"/>
    <s v="PP"/>
    <n v="86"/>
    <x v="18"/>
  </r>
  <r>
    <n v="8308"/>
    <s v="Zigmund"/>
    <s v="Kohut"/>
    <s v="Martin"/>
    <s v="FLASH"/>
    <x v="73"/>
    <n v="8"/>
    <d v="2012-08-23T00:00:00"/>
    <s v="MA"/>
    <n v="79"/>
    <x v="133"/>
  </r>
  <r>
    <n v="8309"/>
    <s v="Kristian"/>
    <s v="Fasko"/>
    <s v="Cierna nad Tisou"/>
    <s v="FLASH"/>
    <x v="11"/>
    <n v="14"/>
    <d v="2012-01-12T00:00:00"/>
    <s v="BA"/>
    <n v="99"/>
    <x v="152"/>
  </r>
  <r>
    <n v="8310"/>
    <s v="Danica"/>
    <s v="Kristofova"/>
    <s v="Modry Kamen"/>
    <s v="SSD"/>
    <x v="8"/>
    <n v="10"/>
    <d v="2012-02-14T00:00:00"/>
    <s v="PP"/>
    <n v="86"/>
    <x v="118"/>
  </r>
  <r>
    <n v="8311"/>
    <s v="Lea"/>
    <s v="Marconiova"/>
    <s v="Novaky"/>
    <s v="HDD"/>
    <x v="34"/>
    <n v="12"/>
    <d v="2012-01-22T00:00:00"/>
    <s v="KE"/>
    <n v="92"/>
    <x v="307"/>
  </r>
  <r>
    <n v="8312"/>
    <s v="Veronika"/>
    <s v="Macekova"/>
    <s v="Turcianske Teplice"/>
    <s v="SSD"/>
    <x v="63"/>
    <n v="7"/>
    <d v="2012-01-25T00:00:00"/>
    <s v="BA"/>
    <n v="82"/>
    <x v="300"/>
  </r>
  <r>
    <n v="8313"/>
    <s v="Tatiana"/>
    <s v="Majercikova"/>
    <s v="Rajec"/>
    <s v="SSD"/>
    <x v="64"/>
    <n v="15"/>
    <d v="2012-12-18T00:00:00"/>
    <s v="MA"/>
    <n v="100"/>
    <x v="282"/>
  </r>
  <r>
    <n v="8314"/>
    <s v="Sidonia"/>
    <s v="Lenarthova"/>
    <s v="Myjava"/>
    <s v="RAM"/>
    <x v="60"/>
    <n v="8"/>
    <d v="2012-02-23T00:00:00"/>
    <s v="BA"/>
    <n v="83"/>
    <x v="261"/>
  </r>
  <r>
    <n v="8315"/>
    <s v="Lubomir"/>
    <s v="Kovalik"/>
    <s v="Humenne"/>
    <s v="RAM"/>
    <x v="40"/>
    <n v="4"/>
    <d v="2012-12-06T00:00:00"/>
    <s v="ZA"/>
    <n v="95"/>
    <x v="37"/>
  </r>
  <r>
    <n v="8316"/>
    <s v="Henrieta"/>
    <s v="Macekova"/>
    <s v="Gelnica"/>
    <s v="RAM"/>
    <x v="44"/>
    <n v="12"/>
    <d v="2012-12-11T00:00:00"/>
    <s v="KE"/>
    <n v="94"/>
    <x v="7"/>
  </r>
  <r>
    <n v="8317"/>
    <s v="Hedviga"/>
    <s v="Nezbedova"/>
    <s v="Stara Tura"/>
    <s v="RAM"/>
    <x v="23"/>
    <n v="5"/>
    <d v="2012-07-01T00:00:00"/>
    <s v="ZA"/>
    <n v="76"/>
    <x v="37"/>
  </r>
  <r>
    <n v="8318"/>
    <s v="Zigmund"/>
    <s v="Hutka"/>
    <s v="Sered"/>
    <s v="FLASH"/>
    <x v="70"/>
    <n v="13"/>
    <d v="2012-09-13T00:00:00"/>
    <s v="BB"/>
    <n v="92"/>
    <x v="208"/>
  </r>
  <r>
    <n v="8319"/>
    <s v="Angela"/>
    <s v="Kupecova"/>
    <s v="Telgart"/>
    <s v="HDD"/>
    <x v="31"/>
    <n v="15"/>
    <d v="2012-05-20T00:00:00"/>
    <s v="PP"/>
    <n v="81"/>
    <x v="219"/>
  </r>
  <r>
    <n v="8320"/>
    <s v="Richard"/>
    <s v="Karasek"/>
    <s v="Dunajska Streda"/>
    <s v="SSD"/>
    <x v="9"/>
    <n v="6"/>
    <d v="2012-07-02T00:00:00"/>
    <s v="PP"/>
    <n v="91"/>
    <x v="15"/>
  </r>
  <r>
    <n v="8321"/>
    <s v="Milena"/>
    <s v="Lopusnyova"/>
    <s v="Poltar"/>
    <s v="RAM"/>
    <x v="23"/>
    <n v="7"/>
    <d v="2012-12-03T00:00:00"/>
    <s v="BB"/>
    <n v="93"/>
    <x v="168"/>
  </r>
  <r>
    <n v="8322"/>
    <s v="Marina"/>
    <s v="Mihalova"/>
    <s v="Kezmarok"/>
    <s v="HDD"/>
    <x v="17"/>
    <n v="9"/>
    <d v="2012-10-14T00:00:00"/>
    <s v="BA"/>
    <n v="80"/>
    <x v="52"/>
  </r>
  <r>
    <n v="8323"/>
    <s v="Terezia"/>
    <s v="Kuriczova"/>
    <s v="Nitra"/>
    <s v="RAM"/>
    <x v="67"/>
    <n v="3"/>
    <d v="2012-09-19T00:00:00"/>
    <s v="BB"/>
    <n v="96"/>
    <x v="50"/>
  </r>
  <r>
    <n v="8324"/>
    <s v="Jozefina"/>
    <s v="Kubaskyova"/>
    <s v="Cadca"/>
    <s v="HDD"/>
    <x v="24"/>
    <n v="11"/>
    <d v="2012-03-02T00:00:00"/>
    <s v="KE"/>
    <n v="82"/>
    <x v="39"/>
  </r>
  <r>
    <n v="8325"/>
    <s v="Gregor"/>
    <s v="Cmelik"/>
    <s v="Tornala"/>
    <s v="HDD"/>
    <x v="7"/>
    <n v="8"/>
    <d v="2012-07-12T00:00:00"/>
    <s v="MA"/>
    <n v="83"/>
    <x v="261"/>
  </r>
  <r>
    <n v="8326"/>
    <s v="Denisa"/>
    <s v="Lehockyova"/>
    <s v="Snina"/>
    <s v="FLASH"/>
    <x v="30"/>
    <n v="12"/>
    <d v="2012-06-21T00:00:00"/>
    <s v="ZA"/>
    <n v="99"/>
    <x v="186"/>
  </r>
  <r>
    <n v="8327"/>
    <s v="Zlatica"/>
    <s v="Krkoskaova"/>
    <s v="Rajec"/>
    <s v="RAM"/>
    <x v="23"/>
    <n v="11"/>
    <d v="2012-12-06T00:00:00"/>
    <s v="BA"/>
    <n v="100"/>
    <x v="297"/>
  </r>
  <r>
    <n v="8328"/>
    <s v="Imrich"/>
    <s v="Fasko"/>
    <s v="Tvrdosin"/>
    <s v="FLASH"/>
    <x v="41"/>
    <n v="15"/>
    <d v="2012-11-14T00:00:00"/>
    <s v="MA"/>
    <n v="95"/>
    <x v="173"/>
  </r>
  <r>
    <n v="8329"/>
    <s v="Ambroz"/>
    <s v="Kocis"/>
    <s v="Holic"/>
    <s v="RAM"/>
    <x v="49"/>
    <n v="14"/>
    <d v="2012-05-02T00:00:00"/>
    <s v="BA"/>
    <n v="79"/>
    <x v="212"/>
  </r>
  <r>
    <n v="8330"/>
    <s v="Frantisek"/>
    <s v="Borovicka"/>
    <s v="Tornala"/>
    <s v="RAM"/>
    <x v="69"/>
    <n v="7"/>
    <d v="2012-09-04T00:00:00"/>
    <s v="MA"/>
    <n v="76"/>
    <x v="138"/>
  </r>
  <r>
    <n v="8331"/>
    <s v="Gertruda"/>
    <s v="Langhoerigova"/>
    <s v="Ilava"/>
    <s v="SSD"/>
    <x v="18"/>
    <n v="7"/>
    <d v="2012-02-21T00:00:00"/>
    <s v="BB"/>
    <n v="99"/>
    <x v="20"/>
  </r>
  <r>
    <n v="8332"/>
    <s v="Arpad"/>
    <s v="Janoskova"/>
    <s v="Telgart"/>
    <s v="SSD"/>
    <x v="72"/>
    <n v="12"/>
    <d v="2012-01-02T00:00:00"/>
    <s v="PP"/>
    <n v="77"/>
    <x v="34"/>
  </r>
  <r>
    <n v="8333"/>
    <s v="Juliana"/>
    <s v="Mauritzova"/>
    <s v="Stupava"/>
    <s v="SSD"/>
    <x v="59"/>
    <n v="4"/>
    <d v="2012-06-05T00:00:00"/>
    <s v="MA"/>
    <n v="83"/>
    <x v="291"/>
  </r>
  <r>
    <n v="8334"/>
    <s v="Erika"/>
    <s v="Nemcokova"/>
    <s v="Trnava"/>
    <s v="RAM"/>
    <x v="60"/>
    <n v="4"/>
    <d v="2012-02-14T00:00:00"/>
    <s v="BA"/>
    <n v="94"/>
    <x v="75"/>
  </r>
  <r>
    <n v="8335"/>
    <s v="Anna"/>
    <s v="Mayhewova"/>
    <s v="Hlohovec"/>
    <s v="RAM"/>
    <x v="23"/>
    <n v="13"/>
    <d v="2012-10-11T00:00:00"/>
    <s v="PP"/>
    <n v="95"/>
    <x v="278"/>
  </r>
  <r>
    <n v="8336"/>
    <s v="Eduard"/>
    <s v="Amri"/>
    <s v="Stara Tura"/>
    <s v="HDD"/>
    <x v="29"/>
    <n v="15"/>
    <d v="2012-02-04T00:00:00"/>
    <s v="PP"/>
    <n v="75"/>
    <x v="63"/>
  </r>
  <r>
    <n v="8337"/>
    <s v="Gejza"/>
    <s v="Beno"/>
    <s v="Svidnik"/>
    <s v="HDD"/>
    <x v="33"/>
    <n v="14"/>
    <d v="2012-01-19T00:00:00"/>
    <s v="PP"/>
    <n v="99"/>
    <x v="152"/>
  </r>
  <r>
    <n v="8338"/>
    <s v="Sofia"/>
    <s v="Mattaova"/>
    <s v="Zvolen"/>
    <s v="HDD"/>
    <x v="31"/>
    <n v="11"/>
    <d v="2012-10-15T00:00:00"/>
    <s v="MA"/>
    <n v="90"/>
    <x v="239"/>
  </r>
  <r>
    <n v="8339"/>
    <s v="Alena"/>
    <s v="Kranerova"/>
    <s v="Trnava"/>
    <s v="SSD"/>
    <x v="19"/>
    <n v="9"/>
    <d v="2012-12-11T00:00:00"/>
    <s v="BB"/>
    <n v="77"/>
    <x v="20"/>
  </r>
  <r>
    <n v="8340"/>
    <s v="Viktoria"/>
    <s v="Mitkoova"/>
    <s v="Cierna nad Tisou"/>
    <s v="HDD"/>
    <x v="56"/>
    <n v="11"/>
    <d v="2012-01-23T00:00:00"/>
    <s v="BB"/>
    <n v="97"/>
    <x v="317"/>
  </r>
  <r>
    <n v="8341"/>
    <s v="Ambroz"/>
    <s v="Kovalik"/>
    <s v="Krupina"/>
    <s v="SSD"/>
    <x v="58"/>
    <n v="4"/>
    <d v="2012-11-28T00:00:00"/>
    <s v="KE"/>
    <n v="80"/>
    <x v="23"/>
  </r>
  <r>
    <n v="8342"/>
    <s v="Maximilian"/>
    <s v="Beraxa"/>
    <s v="Levoca"/>
    <s v="SSD"/>
    <x v="8"/>
    <n v="2"/>
    <d v="2012-09-13T00:00:00"/>
    <s v="BB"/>
    <n v="93"/>
    <x v="199"/>
  </r>
  <r>
    <n v="8343"/>
    <s v="Levoslav"/>
    <s v="Brady"/>
    <s v="Levoca"/>
    <s v="FLASH"/>
    <x v="73"/>
    <n v="1"/>
    <d v="2012-06-05T00:00:00"/>
    <s v="MA"/>
    <n v="82"/>
    <x v="9"/>
  </r>
  <r>
    <n v="8344"/>
    <s v="Lubica"/>
    <s v="Kubusova"/>
    <s v="Trencin"/>
    <s v="FLASH"/>
    <x v="70"/>
    <n v="13"/>
    <d v="2012-07-21T00:00:00"/>
    <s v="BB"/>
    <n v="89"/>
    <x v="318"/>
  </r>
  <r>
    <n v="8345"/>
    <s v="Lucia"/>
    <s v="Podholska"/>
    <s v="Trstena"/>
    <s v="RAM"/>
    <x v="69"/>
    <n v="8"/>
    <d v="2012-08-26T00:00:00"/>
    <s v="ZA"/>
    <n v="86"/>
    <x v="18"/>
  </r>
  <r>
    <n v="8346"/>
    <s v="?Hana"/>
    <s v="Mitickyova"/>
    <s v="Skalica"/>
    <s v="HDD"/>
    <x v="33"/>
    <n v="4"/>
    <d v="2012-02-20T00:00:00"/>
    <s v="MA"/>
    <n v="98"/>
    <x v="149"/>
  </r>
  <r>
    <n v="8347"/>
    <s v="Miloslav"/>
    <s v="Kalasky"/>
    <s v="Vrable"/>
    <s v="HDD"/>
    <x v="15"/>
    <n v="13"/>
    <d v="2012-01-09T00:00:00"/>
    <s v="KE"/>
    <n v="98"/>
    <x v="0"/>
  </r>
  <r>
    <n v="8348"/>
    <s v="Mojmir"/>
    <s v="Chudik"/>
    <s v="Kezmarok"/>
    <s v="FLASH"/>
    <x v="62"/>
    <n v="5"/>
    <d v="2012-07-18T00:00:00"/>
    <s v="BA"/>
    <n v="77"/>
    <x v="221"/>
  </r>
  <r>
    <n v="8349"/>
    <s v="Ingrida"/>
    <s v="Malusova"/>
    <s v="Stropkov"/>
    <s v="RAM"/>
    <x v="22"/>
    <n v="12"/>
    <d v="2012-03-22T00:00:00"/>
    <s v="BA"/>
    <n v="100"/>
    <x v="130"/>
  </r>
  <r>
    <n v="8350"/>
    <s v="Filip"/>
    <s v="Kosiciar"/>
    <s v="Skalica"/>
    <s v="HDD"/>
    <x v="34"/>
    <n v="1"/>
    <d v="2012-10-11T00:00:00"/>
    <s v="BB"/>
    <n v="75"/>
    <x v="319"/>
  </r>
  <r>
    <n v="8351"/>
    <s v="Ignac"/>
    <s v="Horvat-Fasko"/>
    <s v="Bojnice"/>
    <s v="FLASH"/>
    <x v="5"/>
    <n v="2"/>
    <d v="2012-12-24T00:00:00"/>
    <s v="BB"/>
    <n v="90"/>
    <x v="320"/>
  </r>
  <r>
    <n v="8352"/>
    <s v="Luboslav"/>
    <s v="Janoskova"/>
    <s v="Cadca"/>
    <s v="SSD"/>
    <x v="51"/>
    <n v="4"/>
    <d v="2012-11-28T00:00:00"/>
    <s v="PP"/>
    <n v="94"/>
    <x v="75"/>
  </r>
  <r>
    <n v="8353"/>
    <s v="Timotej"/>
    <s v="Hosek"/>
    <s v="Stara Tura"/>
    <s v="SSD"/>
    <x v="75"/>
    <n v="14"/>
    <d v="2012-05-15T00:00:00"/>
    <s v="BA"/>
    <n v="78"/>
    <x v="2"/>
  </r>
  <r>
    <n v="8354"/>
    <s v="Bruno"/>
    <s v="Huska"/>
    <s v="Bytca"/>
    <s v="SSD"/>
    <x v="66"/>
    <n v="9"/>
    <d v="2012-01-09T00:00:00"/>
    <s v="MA"/>
    <n v="75"/>
    <x v="285"/>
  </r>
  <r>
    <n v="8355"/>
    <s v="Marta"/>
    <s v="Pajtinkaova"/>
    <s v="Modra"/>
    <s v="FLASH"/>
    <x v="76"/>
    <n v="8"/>
    <d v="2012-09-17T00:00:00"/>
    <s v="KE"/>
    <n v="76"/>
    <x v="175"/>
  </r>
  <r>
    <n v="8356"/>
    <s v="Drahoslava"/>
    <s v="Lickoova"/>
    <s v="Svit"/>
    <s v="SSD"/>
    <x v="63"/>
    <n v="3"/>
    <d v="2012-08-13T00:00:00"/>
    <s v="BA"/>
    <n v="76"/>
    <x v="81"/>
  </r>
  <r>
    <n v="8357"/>
    <s v="Malvina"/>
    <s v="Pepichova"/>
    <s v="Tornala"/>
    <s v="HDD"/>
    <x v="14"/>
    <n v="10"/>
    <d v="2012-05-16T00:00:00"/>
    <s v="PP"/>
    <n v="75"/>
    <x v="312"/>
  </r>
  <r>
    <n v="8358"/>
    <s v="Felix"/>
    <s v="Gilla"/>
    <s v="Trencin"/>
    <s v="FLASH"/>
    <x v="74"/>
    <n v="6"/>
    <d v="2012-10-29T00:00:00"/>
    <s v="PP"/>
    <n v="79"/>
    <x v="193"/>
  </r>
  <r>
    <n v="8359"/>
    <s v="Alfonz"/>
    <s v="Cmelik"/>
    <s v="Levice"/>
    <s v="RAM"/>
    <x v="16"/>
    <n v="3"/>
    <d v="2012-01-15T00:00:00"/>
    <s v="PP"/>
    <n v="81"/>
    <x v="230"/>
  </r>
  <r>
    <n v="8360"/>
    <s v="Dagmara"/>
    <s v="Moorcroftova"/>
    <s v="Nova Bana"/>
    <s v="SSD"/>
    <x v="64"/>
    <n v="10"/>
    <d v="2012-05-05T00:00:00"/>
    <s v="MA"/>
    <n v="98"/>
    <x v="91"/>
  </r>
  <r>
    <n v="8361"/>
    <s v="Oldrich"/>
    <s v="Kovac"/>
    <s v="Dobsina"/>
    <s v="HDD"/>
    <x v="0"/>
    <n v="13"/>
    <d v="2012-08-13T00:00:00"/>
    <s v="PP"/>
    <n v="89"/>
    <x v="318"/>
  </r>
  <r>
    <n v="8362"/>
    <s v="Estera"/>
    <s v="Macekova"/>
    <s v="Stara Tura"/>
    <s v="RAM"/>
    <x v="49"/>
    <n v="7"/>
    <d v="2012-10-12T00:00:00"/>
    <s v="BA"/>
    <n v="93"/>
    <x v="168"/>
  </r>
  <r>
    <n v="8363"/>
    <s v="Konstantin"/>
    <s v="Korenacka"/>
    <s v="Krompachy"/>
    <s v="SSD"/>
    <x v="12"/>
    <n v="2"/>
    <d v="2012-11-03T00:00:00"/>
    <s v="KE"/>
    <n v="85"/>
    <x v="280"/>
  </r>
  <r>
    <n v="8364"/>
    <s v="Viktoria"/>
    <s v="Ledbetterova"/>
    <s v="Kosice"/>
    <s v="SSD"/>
    <x v="51"/>
    <n v="3"/>
    <d v="2012-04-29T00:00:00"/>
    <s v="KE"/>
    <n v="85"/>
    <x v="273"/>
  </r>
  <r>
    <n v="8365"/>
    <s v="Ludmila"/>
    <s v="Kristalova"/>
    <s v="Sala"/>
    <s v="RAM"/>
    <x v="48"/>
    <n v="7"/>
    <d v="2012-06-23T00:00:00"/>
    <s v="BA"/>
    <n v="92"/>
    <x v="279"/>
  </r>
  <r>
    <n v="8366"/>
    <s v="Dominik"/>
    <s v="Drga"/>
    <s v="Humenne"/>
    <s v="RAM"/>
    <x v="49"/>
    <n v="3"/>
    <d v="2012-12-15T00:00:00"/>
    <s v="KE"/>
    <n v="99"/>
    <x v="108"/>
  </r>
  <r>
    <n v="8367"/>
    <s v="Olga"/>
    <s v="Pobotnyova"/>
    <s v="Nitra"/>
    <s v="SSD"/>
    <x v="51"/>
    <n v="6"/>
    <d v="2012-12-17T00:00:00"/>
    <s v="BA"/>
    <n v="96"/>
    <x v="96"/>
  </r>
  <r>
    <n v="8368"/>
    <s v="Boleslav"/>
    <s v="Gilla"/>
    <s v="Prievidza"/>
    <s v="SSD"/>
    <x v="63"/>
    <n v="1"/>
    <d v="2012-10-09T00:00:00"/>
    <s v="BB"/>
    <n v="88"/>
    <x v="316"/>
  </r>
  <r>
    <n v="8369"/>
    <s v="Lydia"/>
    <s v="Kudorova"/>
    <s v="Poltar"/>
    <s v="SSD"/>
    <x v="51"/>
    <n v="8"/>
    <d v="2012-06-20T00:00:00"/>
    <s v="BA"/>
    <n v="86"/>
    <x v="18"/>
  </r>
  <r>
    <n v="8370"/>
    <s v="Dasa"/>
    <s v="Piliarova"/>
    <s v="Spisska Nova Ves"/>
    <s v="HDD"/>
    <x v="14"/>
    <n v="12"/>
    <d v="2012-01-09T00:00:00"/>
    <s v="KE"/>
    <n v="90"/>
    <x v="321"/>
  </r>
  <r>
    <n v="8371"/>
    <s v="Vratko"/>
    <s v="Kalasky"/>
    <s v="Stropkov"/>
    <s v="SSD"/>
    <x v="64"/>
    <n v="13"/>
    <d v="2012-04-25T00:00:00"/>
    <s v="ZA"/>
    <n v="75"/>
    <x v="145"/>
  </r>
  <r>
    <n v="8372"/>
    <s v="Terezia"/>
    <s v="Malloyova"/>
    <s v="Bardejov"/>
    <s v="HDD"/>
    <x v="0"/>
    <n v="2"/>
    <d v="2012-02-26T00:00:00"/>
    <s v="KE"/>
    <n v="94"/>
    <x v="132"/>
  </r>
  <r>
    <n v="8373"/>
    <s v="Patrik"/>
    <s v="Ferianc"/>
    <s v="Zilina"/>
    <s v="SSD"/>
    <x v="19"/>
    <n v="11"/>
    <d v="2012-01-19T00:00:00"/>
    <s v="KE"/>
    <n v="98"/>
    <x v="69"/>
  </r>
  <r>
    <n v="8374"/>
    <s v="Julia"/>
    <s v="Howard"/>
    <s v="Dobsina"/>
    <s v="HDD"/>
    <x v="46"/>
    <n v="5"/>
    <d v="2012-04-08T00:00:00"/>
    <s v="ZA"/>
    <n v="92"/>
    <x v="79"/>
  </r>
  <r>
    <n v="8375"/>
    <s v="Svetlana"/>
    <s v="Kuceraova"/>
    <s v="Hurbanovo"/>
    <s v="SSD"/>
    <x v="51"/>
    <n v="5"/>
    <d v="2012-06-18T00:00:00"/>
    <s v="PP"/>
    <n v="99"/>
    <x v="265"/>
  </r>
  <r>
    <n v="8376"/>
    <s v="Radoslav"/>
    <s v="Bandura"/>
    <s v="Zilina"/>
    <s v="FLASH"/>
    <x v="54"/>
    <n v="13"/>
    <d v="2012-09-18T00:00:00"/>
    <s v="BB"/>
    <n v="99"/>
    <x v="227"/>
  </r>
  <r>
    <n v="8377"/>
    <s v="Nadezda"/>
    <s v="Mikusova"/>
    <s v="Trencin"/>
    <s v="RAM"/>
    <x v="69"/>
    <n v="8"/>
    <d v="2012-07-19T00:00:00"/>
    <s v="MA"/>
    <n v="87"/>
    <x v="284"/>
  </r>
  <r>
    <n v="8378"/>
    <s v="Vitazoslav"/>
    <s v="Eyrich"/>
    <s v="Gelnica"/>
    <s v="HDD"/>
    <x v="47"/>
    <n v="7"/>
    <d v="2012-03-22T00:00:00"/>
    <s v="ZA"/>
    <n v="79"/>
    <x v="288"/>
  </r>
  <r>
    <n v="8379"/>
    <s v="Dominika"/>
    <s v="Kubusova"/>
    <s v="Modry Kamen"/>
    <s v="HDD"/>
    <x v="57"/>
    <n v="10"/>
    <d v="2012-11-26T00:00:00"/>
    <s v="PP"/>
    <n v="75"/>
    <x v="312"/>
  </r>
  <r>
    <n v="8380"/>
    <s v="Klaudia"/>
    <s v="Lieova"/>
    <s v="Myjava"/>
    <s v="RAM"/>
    <x v="3"/>
    <n v="9"/>
    <d v="2012-06-03T00:00:00"/>
    <s v="KE"/>
    <n v="77"/>
    <x v="20"/>
  </r>
  <r>
    <n v="8381"/>
    <s v="Slava"/>
    <s v="Meyerova"/>
    <s v="Lipany"/>
    <s v="HDD"/>
    <x v="42"/>
    <n v="10"/>
    <d v="2012-03-06T00:00:00"/>
    <s v="BB"/>
    <n v="99"/>
    <x v="239"/>
  </r>
  <r>
    <n v="8382"/>
    <s v="Jaroslav"/>
    <s v="Fasko"/>
    <s v="Detva"/>
    <s v="HDD"/>
    <x v="14"/>
    <n v="6"/>
    <d v="2012-04-20T00:00:00"/>
    <s v="ZA"/>
    <n v="76"/>
    <x v="322"/>
  </r>
  <r>
    <n v="8383"/>
    <s v="Mikulas"/>
    <s v="Dobrota"/>
    <s v="Piestany"/>
    <s v="HDD"/>
    <x v="47"/>
    <n v="6"/>
    <d v="2012-03-21T00:00:00"/>
    <s v="PP"/>
    <n v="87"/>
    <x v="116"/>
  </r>
  <r>
    <n v="8384"/>
    <s v="Eliska"/>
    <s v="Oberhauserova"/>
    <s v="Banska Bystrica"/>
    <s v="FLASH"/>
    <x v="30"/>
    <n v="6"/>
    <d v="2012-11-06T00:00:00"/>
    <s v="BB"/>
    <n v="92"/>
    <x v="159"/>
  </r>
  <r>
    <n v="8385"/>
    <s v="Roman"/>
    <s v="Hruska"/>
    <s v="Rajec"/>
    <s v="HDD"/>
    <x v="53"/>
    <n v="2"/>
    <d v="2012-02-17T00:00:00"/>
    <s v="BA"/>
    <n v="92"/>
    <x v="26"/>
  </r>
  <r>
    <n v="8386"/>
    <s v="Gejza"/>
    <s v="Betka"/>
    <s v="Banska Bystrica"/>
    <s v="SSD"/>
    <x v="63"/>
    <n v="6"/>
    <d v="2012-11-09T00:00:00"/>
    <s v="KE"/>
    <n v="75"/>
    <x v="57"/>
  </r>
  <r>
    <n v="8387"/>
    <s v="Ervin"/>
    <s v="Husenica"/>
    <s v="Trencin"/>
    <s v="SSD"/>
    <x v="12"/>
    <n v="7"/>
    <d v="2012-01-26T00:00:00"/>
    <s v="ZA"/>
    <n v="81"/>
    <x v="215"/>
  </r>
  <r>
    <n v="8388"/>
    <s v="Regina"/>
    <s v="Malusova"/>
    <s v="Novaky"/>
    <s v="RAM"/>
    <x v="40"/>
    <n v="9"/>
    <d v="2012-05-05T00:00:00"/>
    <s v="KE"/>
    <n v="88"/>
    <x v="45"/>
  </r>
  <r>
    <n v="8389"/>
    <s v="Elena"/>
    <s v="Pepichova"/>
    <s v="Tornala"/>
    <s v="FLASH"/>
    <x v="68"/>
    <n v="7"/>
    <d v="2012-07-11T00:00:00"/>
    <s v="KE"/>
    <n v="84"/>
    <x v="170"/>
  </r>
  <r>
    <n v="8390"/>
    <s v="Galina"/>
    <s v="Lieova"/>
    <s v="Senec"/>
    <s v="RAM"/>
    <x v="22"/>
    <n v="10"/>
    <d v="2012-01-26T00:00:00"/>
    <s v="BA"/>
    <n v="84"/>
    <x v="323"/>
  </r>
  <r>
    <n v="8391"/>
    <s v="Elvira"/>
    <s v="Luptakova"/>
    <s v="Zilina"/>
    <s v="HDD"/>
    <x v="56"/>
    <n v="8"/>
    <d v="2012-02-12T00:00:00"/>
    <s v="KE"/>
    <n v="90"/>
    <x v="52"/>
  </r>
  <r>
    <n v="8392"/>
    <s v="Teodor"/>
    <s v="Besenda"/>
    <s v="Zohor"/>
    <s v="HDD"/>
    <x v="53"/>
    <n v="12"/>
    <d v="2012-07-26T00:00:00"/>
    <s v="KE"/>
    <n v="90"/>
    <x v="321"/>
  </r>
  <r>
    <n v="8393"/>
    <s v="Ida"/>
    <s v="Maddaova"/>
    <s v="Brezno"/>
    <s v="HDD"/>
    <x v="0"/>
    <n v="13"/>
    <d v="2012-03-10T00:00:00"/>
    <s v="PP"/>
    <n v="78"/>
    <x v="161"/>
  </r>
  <r>
    <n v="8394"/>
    <s v="Judita"/>
    <s v="Marekova"/>
    <s v="Hlohovec"/>
    <s v="RAM"/>
    <x v="3"/>
    <n v="5"/>
    <d v="2012-06-11T00:00:00"/>
    <s v="PP"/>
    <n v="80"/>
    <x v="5"/>
  </r>
  <r>
    <n v="8395"/>
    <s v="Milena"/>
    <s v="Leitnerova"/>
    <s v="Ruzomberok"/>
    <s v="RAM"/>
    <x v="3"/>
    <n v="7"/>
    <d v="2012-05-06T00:00:00"/>
    <s v="KE"/>
    <n v="88"/>
    <x v="176"/>
  </r>
  <r>
    <n v="8396"/>
    <s v="Roman"/>
    <s v="Kotrcka"/>
    <s v="Krompachy"/>
    <s v="RAM"/>
    <x v="10"/>
    <n v="6"/>
    <d v="2012-03-16T00:00:00"/>
    <s v="BB"/>
    <n v="80"/>
    <x v="51"/>
  </r>
  <r>
    <n v="8397"/>
    <s v="Matus"/>
    <s v="Hrynda"/>
    <s v="Poprad"/>
    <s v="RAM"/>
    <x v="40"/>
    <n v="5"/>
    <d v="2012-06-21T00:00:00"/>
    <s v="MA"/>
    <n v="83"/>
    <x v="114"/>
  </r>
  <r>
    <n v="8398"/>
    <s v="Drahomir"/>
    <s v="Ferrara"/>
    <s v="Dobsina"/>
    <s v="HDD"/>
    <x v="57"/>
    <n v="4"/>
    <d v="2012-05-08T00:00:00"/>
    <s v="KE"/>
    <n v="99"/>
    <x v="226"/>
  </r>
  <r>
    <n v="8399"/>
    <s v="Zigmund"/>
    <s v="Gilla"/>
    <s v="Bytca"/>
    <s v="RAM"/>
    <x v="67"/>
    <n v="15"/>
    <d v="2012-03-06T00:00:00"/>
    <s v="ZA"/>
    <n v="98"/>
    <x v="234"/>
  </r>
  <r>
    <n v="8400"/>
    <s v="Edmund"/>
    <s v="Klajban"/>
    <s v="Liptovsky Mikulas"/>
    <s v="HDD"/>
    <x v="29"/>
    <n v="12"/>
    <d v="2012-01-08T00:00:00"/>
    <s v="PP"/>
    <n v="84"/>
    <x v="21"/>
  </r>
  <r>
    <n v="8401"/>
    <s v="Margita"/>
    <s v="Krnacova"/>
    <s v="Banska Bystrica"/>
    <s v="HDD"/>
    <x v="37"/>
    <n v="2"/>
    <d v="2012-11-03T00:00:00"/>
    <s v="BA"/>
    <n v="86"/>
    <x v="86"/>
  </r>
  <r>
    <n v="8402"/>
    <s v="Gregor"/>
    <s v="Dovala"/>
    <s v="Galanta"/>
    <s v="HDD"/>
    <x v="0"/>
    <n v="15"/>
    <d v="2012-03-02T00:00:00"/>
    <s v="ZA"/>
    <n v="88"/>
    <x v="260"/>
  </r>
  <r>
    <n v="8403"/>
    <s v="Nina"/>
    <s v="Kubickaova"/>
    <s v="Zilina"/>
    <s v="SSD"/>
    <x v="13"/>
    <n v="15"/>
    <d v="2012-04-17T00:00:00"/>
    <s v="BB"/>
    <n v="88"/>
    <x v="260"/>
  </r>
  <r>
    <n v="8404"/>
    <s v="Denis"/>
    <s v="Gazdik"/>
    <s v="Modra"/>
    <s v="RAM"/>
    <x v="67"/>
    <n v="15"/>
    <d v="2012-11-23T00:00:00"/>
    <s v="BA"/>
    <n v="78"/>
    <x v="16"/>
  </r>
  <r>
    <n v="8405"/>
    <s v="Vratko"/>
    <s v="Kosegi"/>
    <s v="Spisska Nova Ves"/>
    <s v="FLASH"/>
    <x v="73"/>
    <n v="14"/>
    <d v="2012-03-15T00:00:00"/>
    <s v="BB"/>
    <n v="87"/>
    <x v="150"/>
  </r>
  <r>
    <n v="8406"/>
    <s v="Norbert"/>
    <s v="Kocis"/>
    <s v="Tvrdosin"/>
    <s v="HDD"/>
    <x v="33"/>
    <n v="2"/>
    <d v="2012-12-06T00:00:00"/>
    <s v="PP"/>
    <n v="99"/>
    <x v="82"/>
  </r>
  <r>
    <n v="8407"/>
    <s v="Dusana"/>
    <s v="Mikloskoova"/>
    <s v="Nemsova"/>
    <s v="FLASH"/>
    <x v="73"/>
    <n v="1"/>
    <d v="2012-07-19T00:00:00"/>
    <s v="BB"/>
    <n v="95"/>
    <x v="40"/>
  </r>
  <r>
    <n v="8408"/>
    <s v="Stanislav"/>
    <s v="Kapusta"/>
    <s v="Myjava"/>
    <s v="SSD"/>
    <x v="9"/>
    <n v="5"/>
    <d v="2012-07-03T00:00:00"/>
    <s v="BB"/>
    <n v="96"/>
    <x v="51"/>
  </r>
  <r>
    <n v="8409"/>
    <s v="Olympia"/>
    <s v="Patusova"/>
    <s v="Martin"/>
    <s v="HDD"/>
    <x v="17"/>
    <n v="11"/>
    <d v="2012-10-01T00:00:00"/>
    <s v="ZA"/>
    <n v="91"/>
    <x v="3"/>
  </r>
  <r>
    <n v="8410"/>
    <s v="Nikola"/>
    <s v="Malova"/>
    <s v="Hlohovec"/>
    <s v="RAM"/>
    <x v="10"/>
    <n v="10"/>
    <d v="2012-11-09T00:00:00"/>
    <s v="ZA"/>
    <n v="75"/>
    <x v="312"/>
  </r>
  <r>
    <n v="8411"/>
    <s v="Karolina"/>
    <s v="Marianekova"/>
    <s v="Modra"/>
    <s v="FLASH"/>
    <x v="76"/>
    <n v="11"/>
    <d v="2012-09-29T00:00:00"/>
    <s v="MA"/>
    <n v="79"/>
    <x v="309"/>
  </r>
  <r>
    <n v="8412"/>
    <s v="Rebeka"/>
    <s v="Lickoova"/>
    <s v="Svaty Jur"/>
    <s v="HDD"/>
    <x v="29"/>
    <n v="7"/>
    <d v="2012-05-24T00:00:00"/>
    <s v="BB"/>
    <n v="80"/>
    <x v="97"/>
  </r>
  <r>
    <n v="8413"/>
    <s v="Olga"/>
    <s v="Krkoskaova"/>
    <s v="Dobsina"/>
    <s v="FLASH"/>
    <x v="35"/>
    <n v="13"/>
    <d v="2012-03-20T00:00:00"/>
    <s v="ZA"/>
    <n v="95"/>
    <x v="278"/>
  </r>
  <r>
    <n v="8414"/>
    <s v="Zdenka"/>
    <s v="Pazarova"/>
    <s v="Puchov"/>
    <s v="RAM"/>
    <x v="67"/>
    <n v="6"/>
    <d v="2012-01-02T00:00:00"/>
    <s v="PP"/>
    <n v="87"/>
    <x v="116"/>
  </r>
  <r>
    <n v="8415"/>
    <s v="Peter"/>
    <s v="Citmar"/>
    <s v="Dobsina"/>
    <s v="FLASH"/>
    <x v="6"/>
    <n v="10"/>
    <d v="2012-01-29T00:00:00"/>
    <s v="KE"/>
    <n v="75"/>
    <x v="312"/>
  </r>
  <r>
    <n v="8416"/>
    <s v="Daniela"/>
    <s v="Nelsonova"/>
    <s v="Krupina"/>
    <s v="RAM"/>
    <x v="69"/>
    <n v="8"/>
    <d v="2012-06-02T00:00:00"/>
    <s v="BA"/>
    <n v="88"/>
    <x v="41"/>
  </r>
  <r>
    <n v="8417"/>
    <s v="Vratislav"/>
    <s v="Beranek"/>
    <s v="Hlohovec"/>
    <s v="HDD"/>
    <x v="29"/>
    <n v="2"/>
    <d v="2012-11-14T00:00:00"/>
    <s v="BB"/>
    <n v="82"/>
    <x v="238"/>
  </r>
  <r>
    <n v="8418"/>
    <s v="Oliver"/>
    <s v="Figlus"/>
    <s v="Presov"/>
    <s v="SSD"/>
    <x v="72"/>
    <n v="2"/>
    <d v="2012-10-28T00:00:00"/>
    <s v="BA"/>
    <n v="78"/>
    <x v="324"/>
  </r>
  <r>
    <n v="8419"/>
    <s v="Albina"/>
    <s v="Molcanova"/>
    <s v="Trstena"/>
    <s v="RAM"/>
    <x v="67"/>
    <n v="12"/>
    <d v="2012-04-07T00:00:00"/>
    <s v="PP"/>
    <n v="77"/>
    <x v="34"/>
  </r>
  <r>
    <n v="8420"/>
    <s v="Zofia"/>
    <s v="Letkoova"/>
    <s v="Vrable"/>
    <s v="FLASH"/>
    <x v="52"/>
    <n v="2"/>
    <d v="2012-06-03T00:00:00"/>
    <s v="BA"/>
    <n v="91"/>
    <x v="209"/>
  </r>
  <r>
    <n v="8421"/>
    <s v="Agata"/>
    <s v="Kristalova"/>
    <s v="Vrbove"/>
    <s v="HDD"/>
    <x v="25"/>
    <n v="7"/>
    <d v="2012-05-17T00:00:00"/>
    <s v="BB"/>
    <n v="95"/>
    <x v="135"/>
  </r>
  <r>
    <n v="8422"/>
    <s v="Denis"/>
    <s v="Eyrich"/>
    <s v="Svidnik"/>
    <s v="SSD"/>
    <x v="26"/>
    <n v="13"/>
    <d v="2012-09-16T00:00:00"/>
    <s v="KE"/>
    <n v="91"/>
    <x v="182"/>
  </r>
  <r>
    <n v="8423"/>
    <s v="Augustin"/>
    <s v="Havlicek"/>
    <s v="Myjava"/>
    <s v="RAM"/>
    <x v="44"/>
    <n v="5"/>
    <d v="2012-02-04T00:00:00"/>
    <s v="ZA"/>
    <n v="85"/>
    <x v="127"/>
  </r>
  <r>
    <n v="8424"/>
    <s v="Miroslav"/>
    <s v="Krajcovic"/>
    <s v="Vrbove"/>
    <s v="RAM"/>
    <x v="69"/>
    <n v="13"/>
    <d v="2012-09-20T00:00:00"/>
    <s v="KE"/>
    <n v="96"/>
    <x v="258"/>
  </r>
  <r>
    <n v="8425"/>
    <s v="Anton"/>
    <s v="Hrnciarik"/>
    <s v="Humenne"/>
    <s v="FLASH"/>
    <x v="73"/>
    <n v="15"/>
    <d v="2012-11-27T00:00:00"/>
    <s v="BA"/>
    <n v="95"/>
    <x v="173"/>
  </r>
  <r>
    <n v="8426"/>
    <s v="Barbora"/>
    <s v="Palazzoova"/>
    <s v="Vrable"/>
    <s v="FLASH"/>
    <x v="54"/>
    <n v="8"/>
    <d v="2012-10-15T00:00:00"/>
    <s v="ZA"/>
    <n v="75"/>
    <x v="111"/>
  </r>
  <r>
    <n v="8427"/>
    <s v="Milada"/>
    <s v="Mihalaova"/>
    <s v="Trstena"/>
    <s v="HDD"/>
    <x v="25"/>
    <n v="11"/>
    <d v="2012-03-27T00:00:00"/>
    <s v="PP"/>
    <n v="89"/>
    <x v="124"/>
  </r>
  <r>
    <n v="8428"/>
    <s v="Ingrida"/>
    <s v="Maruskinova"/>
    <s v="Namestovo"/>
    <s v="FLASH"/>
    <x v="28"/>
    <n v="1"/>
    <d v="2012-06-22T00:00:00"/>
    <s v="ZA"/>
    <n v="83"/>
    <x v="95"/>
  </r>
  <r>
    <n v="8429"/>
    <s v="Terezia"/>
    <s v="Luptakova"/>
    <s v="Modra"/>
    <s v="SSD"/>
    <x v="59"/>
    <n v="10"/>
    <d v="2012-10-01T00:00:00"/>
    <s v="PP"/>
    <n v="97"/>
    <x v="325"/>
  </r>
  <r>
    <n v="8430"/>
    <s v="Stanislava"/>
    <s v="Lisyova"/>
    <s v="Sered"/>
    <s v="FLASH"/>
    <x v="45"/>
    <n v="14"/>
    <d v="2012-07-26T00:00:00"/>
    <s v="BA"/>
    <n v="79"/>
    <x v="212"/>
  </r>
  <r>
    <n v="8431"/>
    <s v="Zelmira"/>
    <s v="Krejciova"/>
    <s v="Sala"/>
    <s v="FLASH"/>
    <x v="54"/>
    <n v="4"/>
    <d v="2012-06-03T00:00:00"/>
    <s v="MA"/>
    <n v="99"/>
    <x v="226"/>
  </r>
  <r>
    <n v="8432"/>
    <s v="Viktor"/>
    <s v="Drab"/>
    <s v="Hurbanovo"/>
    <s v="SSD"/>
    <x v="8"/>
    <n v="12"/>
    <d v="2012-01-27T00:00:00"/>
    <s v="BB"/>
    <n v="81"/>
    <x v="83"/>
  </r>
  <r>
    <n v="8433"/>
    <s v="Anna"/>
    <s v="Lukacova"/>
    <s v="Modry Kamen"/>
    <s v="FLASH"/>
    <x v="62"/>
    <n v="12"/>
    <d v="2012-05-24T00:00:00"/>
    <s v="ZA"/>
    <n v="78"/>
    <x v="183"/>
  </r>
  <r>
    <n v="8434"/>
    <s v="Milena"/>
    <s v="Krsakova"/>
    <s v="Cierna nad Tisou"/>
    <s v="RAM"/>
    <x v="23"/>
    <n v="8"/>
    <d v="2012-06-26T00:00:00"/>
    <s v="PP"/>
    <n v="75"/>
    <x v="111"/>
  </r>
  <r>
    <n v="8435"/>
    <s v="Dobroslav"/>
    <s v="Gajdosik"/>
    <s v="Telgart"/>
    <s v="SSD"/>
    <x v="2"/>
    <n v="7"/>
    <d v="2012-11-06T00:00:00"/>
    <s v="BA"/>
    <n v="75"/>
    <x v="268"/>
  </r>
  <r>
    <n v="8436"/>
    <s v="Miloslav"/>
    <s v="Belopotocky"/>
    <s v="Bardejov"/>
    <s v="SSD"/>
    <x v="66"/>
    <n v="12"/>
    <d v="2012-04-24T00:00:00"/>
    <s v="MA"/>
    <n v="76"/>
    <x v="28"/>
  </r>
  <r>
    <n v="8437"/>
    <s v="Eugen"/>
    <s v="Fasko-Kaclik"/>
    <s v="Sala"/>
    <s v="FLASH"/>
    <x v="41"/>
    <n v="15"/>
    <d v="2012-10-21T00:00:00"/>
    <s v="ZA"/>
    <n v="87"/>
    <x v="286"/>
  </r>
  <r>
    <n v="8438"/>
    <s v="Roland"/>
    <s v="Ferenc"/>
    <s v="Kuty"/>
    <s v="SSD"/>
    <x v="63"/>
    <n v="10"/>
    <d v="2012-03-08T00:00:00"/>
    <s v="PP"/>
    <n v="99"/>
    <x v="239"/>
  </r>
  <r>
    <n v="8439"/>
    <s v="Bohumil"/>
    <s v="Hosek"/>
    <s v="Hlohovec"/>
    <s v="RAM"/>
    <x v="10"/>
    <n v="9"/>
    <d v="2012-04-27T00:00:00"/>
    <s v="BA"/>
    <n v="86"/>
    <x v="196"/>
  </r>
  <r>
    <n v="8440"/>
    <s v="Silvia"/>
    <s v="Matinecova"/>
    <s v="Kosice"/>
    <s v="RAM"/>
    <x v="3"/>
    <n v="1"/>
    <d v="2012-05-06T00:00:00"/>
    <s v="ZA"/>
    <n v="75"/>
    <x v="319"/>
  </r>
  <r>
    <n v="8441"/>
    <s v="Felix"/>
    <s v="Green"/>
    <s v="Skalica"/>
    <s v="SSD"/>
    <x v="50"/>
    <n v="6"/>
    <d v="2012-09-03T00:00:00"/>
    <s v="KE"/>
    <n v="88"/>
    <x v="42"/>
  </r>
  <r>
    <n v="8442"/>
    <s v="Stanislava"/>
    <s v="Medvedova"/>
    <s v="Bardejov"/>
    <s v="HDD"/>
    <x v="42"/>
    <n v="8"/>
    <d v="2012-12-05T00:00:00"/>
    <s v="BB"/>
    <n v="96"/>
    <x v="157"/>
  </r>
  <r>
    <n v="8443"/>
    <s v="Emil"/>
    <s v="Fasko-Frntol"/>
    <s v="Nova Bana"/>
    <s v="RAM"/>
    <x v="22"/>
    <n v="2"/>
    <d v="2012-02-24T00:00:00"/>
    <s v="MA"/>
    <n v="75"/>
    <x v="72"/>
  </r>
  <r>
    <n v="8444"/>
    <s v="Branislav"/>
    <s v="Ionadi"/>
    <s v="Senec"/>
    <s v="SSD"/>
    <x v="58"/>
    <n v="15"/>
    <d v="2012-04-24T00:00:00"/>
    <s v="KE"/>
    <n v="83"/>
    <x v="184"/>
  </r>
  <r>
    <n v="8445"/>
    <s v="Rastislav"/>
    <s v="Kotrik"/>
    <s v="Bardejov"/>
    <s v="RAM"/>
    <x v="22"/>
    <n v="3"/>
    <d v="2012-07-18T00:00:00"/>
    <s v="BB"/>
    <n v="99"/>
    <x v="108"/>
  </r>
  <r>
    <n v="8446"/>
    <s v="Lukas"/>
    <s v="Kapitan"/>
    <s v="Zarnovica"/>
    <s v="RAM"/>
    <x v="10"/>
    <n v="12"/>
    <d v="2012-10-29T00:00:00"/>
    <s v="BB"/>
    <n v="75"/>
    <x v="30"/>
  </r>
  <r>
    <n v="8447"/>
    <s v="Alexej"/>
    <s v="Benc"/>
    <s v="Senec"/>
    <s v="FLASH"/>
    <x v="45"/>
    <n v="11"/>
    <d v="2012-04-24T00:00:00"/>
    <s v="ZA"/>
    <n v="96"/>
    <x v="64"/>
  </r>
  <r>
    <n v="8448"/>
    <s v="Drahomira"/>
    <s v="Kubackyova"/>
    <s v="Nove Mesto nad Vahom"/>
    <s v="HDD"/>
    <x v="61"/>
    <n v="15"/>
    <d v="2012-10-22T00:00:00"/>
    <s v="PP"/>
    <n v="86"/>
    <x v="17"/>
  </r>
  <r>
    <n v="8449"/>
    <s v="Agata"/>
    <s v="Pazarova"/>
    <s v="Bardejov"/>
    <s v="FLASH"/>
    <x v="68"/>
    <n v="7"/>
    <d v="2012-08-02T00:00:00"/>
    <s v="MA"/>
    <n v="75"/>
    <x v="268"/>
  </r>
  <r>
    <n v="8450"/>
    <s v="Arpad"/>
    <s v="Dettweiler"/>
    <s v="Ilava"/>
    <s v="FLASH"/>
    <x v="41"/>
    <n v="14"/>
    <d v="2012-04-24T00:00:00"/>
    <s v="BB"/>
    <n v="100"/>
    <x v="276"/>
  </r>
  <r>
    <n v="8451"/>
    <s v="Henrich"/>
    <s v="Kliment"/>
    <s v="Trstena"/>
    <s v="SSD"/>
    <x v="66"/>
    <n v="11"/>
    <d v="2012-12-04T00:00:00"/>
    <s v="ZA"/>
    <n v="90"/>
    <x v="239"/>
  </r>
  <r>
    <n v="8452"/>
    <s v="Petronela"/>
    <s v="Paulovicova"/>
    <s v="Malacky"/>
    <s v="FLASH"/>
    <x v="6"/>
    <n v="9"/>
    <d v="2012-11-09T00:00:00"/>
    <s v="MA"/>
    <n v="91"/>
    <x v="188"/>
  </r>
  <r>
    <n v="8453"/>
    <s v="Luboslav"/>
    <s v="Gafrik"/>
    <s v="Hurbanovo"/>
    <s v="FLASH"/>
    <x v="28"/>
    <n v="6"/>
    <d v="2012-12-09T00:00:00"/>
    <s v="ZA"/>
    <n v="100"/>
    <x v="111"/>
  </r>
  <r>
    <n v="8454"/>
    <s v="Oskar"/>
    <s v="Beraxa"/>
    <s v="Tornala"/>
    <s v="HDD"/>
    <x v="31"/>
    <n v="11"/>
    <d v="2012-12-21T00:00:00"/>
    <s v="PP"/>
    <n v="86"/>
    <x v="172"/>
  </r>
  <r>
    <n v="8455"/>
    <s v="Malvina"/>
    <s v="Maculaova"/>
    <s v="Bojnice"/>
    <s v="SSD"/>
    <x v="13"/>
    <n v="2"/>
    <d v="2012-07-06T00:00:00"/>
    <s v="ZA"/>
    <n v="83"/>
    <x v="92"/>
  </r>
  <r>
    <n v="8456"/>
    <s v="Vratislav"/>
    <s v="Cicmanec"/>
    <s v="Rajecke Teplice"/>
    <s v="SSD"/>
    <x v="71"/>
    <n v="8"/>
    <d v="2012-03-19T00:00:00"/>
    <s v="BA"/>
    <n v="83"/>
    <x v="261"/>
  </r>
  <r>
    <n v="8457"/>
    <s v="Marina"/>
    <s v="Murinova"/>
    <s v="Modra"/>
    <s v="RAM"/>
    <x v="67"/>
    <n v="10"/>
    <d v="2012-02-09T00:00:00"/>
    <s v="BA"/>
    <n v="98"/>
    <x v="91"/>
  </r>
  <r>
    <n v="8458"/>
    <s v="Linda"/>
    <s v="Multanova"/>
    <s v="Lipany"/>
    <s v="FLASH"/>
    <x v="36"/>
    <n v="9"/>
    <d v="2012-03-03T00:00:00"/>
    <s v="KE"/>
    <n v="85"/>
    <x v="53"/>
  </r>
  <r>
    <n v="8459"/>
    <s v="Medard"/>
    <s v="Kotyra"/>
    <s v="Telgart"/>
    <s v="RAM"/>
    <x v="21"/>
    <n v="7"/>
    <d v="2012-12-15T00:00:00"/>
    <s v="ZA"/>
    <n v="86"/>
    <x v="326"/>
  </r>
  <r>
    <n v="8460"/>
    <s v="Jergus"/>
    <s v="Kahoun"/>
    <s v="Bojnice"/>
    <s v="RAM"/>
    <x v="48"/>
    <n v="3"/>
    <d v="2012-09-28T00:00:00"/>
    <s v="BA"/>
    <n v="85"/>
    <x v="273"/>
  </r>
  <r>
    <n v="8461"/>
    <s v="Drahoslav"/>
    <s v="Kieborz"/>
    <s v="Hurbanovo"/>
    <s v="RAM"/>
    <x v="67"/>
    <n v="10"/>
    <d v="2012-06-28T00:00:00"/>
    <s v="KE"/>
    <n v="94"/>
    <x v="73"/>
  </r>
  <r>
    <n v="8462"/>
    <s v="Alica"/>
    <s v="Piatekova"/>
    <s v="Hlohovec"/>
    <s v="FLASH"/>
    <x v="38"/>
    <n v="2"/>
    <d v="2012-08-01T00:00:00"/>
    <s v="BB"/>
    <n v="97"/>
    <x v="99"/>
  </r>
  <r>
    <n v="8463"/>
    <s v="Sona"/>
    <s v="Laubertova"/>
    <s v="Trencin"/>
    <s v="FLASH"/>
    <x v="35"/>
    <n v="6"/>
    <d v="2012-04-29T00:00:00"/>
    <s v="KE"/>
    <n v="100"/>
    <x v="111"/>
  </r>
  <r>
    <n v="8464"/>
    <s v="Marcel"/>
    <s v="Belopotocky"/>
    <s v="Bojnice"/>
    <s v="FLASH"/>
    <x v="5"/>
    <n v="11"/>
    <d v="2012-01-06T00:00:00"/>
    <s v="BA"/>
    <n v="81"/>
    <x v="134"/>
  </r>
  <r>
    <n v="8465"/>
    <s v="Olga"/>
    <s v="Mihalaova"/>
    <s v="Puchov"/>
    <s v="SSD"/>
    <x v="71"/>
    <n v="9"/>
    <d v="2012-06-17T00:00:00"/>
    <s v="KE"/>
    <n v="89"/>
    <x v="89"/>
  </r>
  <r>
    <n v="8466"/>
    <s v="Vieroslava"/>
    <s v="Krkoskaova"/>
    <s v="Humenne"/>
    <s v="HDD"/>
    <x v="7"/>
    <n v="5"/>
    <d v="2012-04-23T00:00:00"/>
    <s v="BA"/>
    <n v="99"/>
    <x v="265"/>
  </r>
  <r>
    <n v="8467"/>
    <s v="Roman"/>
    <s v="Brtan"/>
    <s v="Puchov"/>
    <s v="HDD"/>
    <x v="0"/>
    <n v="10"/>
    <d v="2012-11-01T00:00:00"/>
    <s v="KE"/>
    <n v="96"/>
    <x v="167"/>
  </r>
  <r>
    <n v="8468"/>
    <s v="Judita"/>
    <s v="Pavciakova"/>
    <s v="Piestany"/>
    <s v="RAM"/>
    <x v="48"/>
    <n v="15"/>
    <d v="2012-01-27T00:00:00"/>
    <s v="MA"/>
    <n v="95"/>
    <x v="173"/>
  </r>
  <r>
    <n v="8469"/>
    <s v="Romana"/>
    <s v="Maruskaova"/>
    <s v="Hlohovec"/>
    <s v="SSD"/>
    <x v="2"/>
    <n v="3"/>
    <d v="2012-08-27T00:00:00"/>
    <s v="PP"/>
    <n v="83"/>
    <x v="84"/>
  </r>
  <r>
    <n v="8470"/>
    <s v="Dana"/>
    <s v="Luceova"/>
    <s v="Sered"/>
    <s v="SSD"/>
    <x v="9"/>
    <n v="9"/>
    <d v="2012-07-12T00:00:00"/>
    <s v="KE"/>
    <n v="90"/>
    <x v="12"/>
  </r>
  <r>
    <n v="8471"/>
    <s v="Konstantin"/>
    <s v="Kochan"/>
    <s v="Presov"/>
    <s v="HDD"/>
    <x v="29"/>
    <n v="14"/>
    <d v="2012-04-18T00:00:00"/>
    <s v="ZA"/>
    <n v="89"/>
    <x v="191"/>
  </r>
  <r>
    <n v="8472"/>
    <s v="Dusana"/>
    <s v="Motykaova"/>
    <s v="Tvrdosin"/>
    <s v="RAM"/>
    <x v="69"/>
    <n v="1"/>
    <d v="2012-03-18T00:00:00"/>
    <s v="ZA"/>
    <n v="98"/>
    <x v="304"/>
  </r>
  <r>
    <n v="8473"/>
    <s v="Dasa"/>
    <s v="Lepkoova"/>
    <s v="Cadca"/>
    <s v="RAM"/>
    <x v="60"/>
    <n v="12"/>
    <d v="2012-08-12T00:00:00"/>
    <s v="KE"/>
    <n v="77"/>
    <x v="34"/>
  </r>
  <r>
    <n v="8474"/>
    <s v="Prokop"/>
    <s v="Koenig"/>
    <s v="Poltar"/>
    <s v="SSD"/>
    <x v="8"/>
    <n v="2"/>
    <d v="2012-04-02T00:00:00"/>
    <s v="PP"/>
    <n v="81"/>
    <x v="223"/>
  </r>
  <r>
    <n v="8475"/>
    <s v="Nora"/>
    <s v="Nogaova"/>
    <s v="Snina"/>
    <s v="RAM"/>
    <x v="40"/>
    <n v="9"/>
    <d v="2012-12-13T00:00:00"/>
    <s v="PP"/>
    <n v="96"/>
    <x v="162"/>
  </r>
  <r>
    <n v="8476"/>
    <s v="Liana"/>
    <s v="Pavciakova"/>
    <s v="Vrable"/>
    <s v="RAM"/>
    <x v="16"/>
    <n v="8"/>
    <d v="2012-03-15T00:00:00"/>
    <s v="ZA"/>
    <n v="83"/>
    <x v="261"/>
  </r>
  <r>
    <n v="8477"/>
    <s v="Henrieta"/>
    <s v="Oravskyova"/>
    <s v="Dobsina"/>
    <s v="RAM"/>
    <x v="32"/>
    <n v="5"/>
    <d v="2012-12-13T00:00:00"/>
    <s v="MA"/>
    <n v="94"/>
    <x v="327"/>
  </r>
  <r>
    <n v="8478"/>
    <s v="Bohumir"/>
    <s v="Durcik"/>
    <s v="Zvolen"/>
    <s v="SSD"/>
    <x v="63"/>
    <n v="2"/>
    <d v="2012-12-20T00:00:00"/>
    <s v="MA"/>
    <n v="95"/>
    <x v="4"/>
  </r>
  <r>
    <n v="8479"/>
    <s v="Vendelin"/>
    <s v="Dobrik"/>
    <s v="Snina"/>
    <s v="FLASH"/>
    <x v="35"/>
    <n v="9"/>
    <d v="2012-07-10T00:00:00"/>
    <s v="ZA"/>
    <n v="82"/>
    <x v="77"/>
  </r>
  <r>
    <n v="8480"/>
    <s v="Henrieta"/>
    <s v="Liptakova"/>
    <s v="Gelnica"/>
    <s v="SSD"/>
    <x v="58"/>
    <n v="2"/>
    <d v="2012-02-28T00:00:00"/>
    <s v="BB"/>
    <n v="87"/>
    <x v="123"/>
  </r>
  <r>
    <n v="8481"/>
    <s v="Zofia"/>
    <s v="Krammerova"/>
    <s v="Bardejov"/>
    <s v="FLASH"/>
    <x v="54"/>
    <n v="2"/>
    <d v="2012-05-25T00:00:00"/>
    <s v="KE"/>
    <n v="96"/>
    <x v="174"/>
  </r>
  <r>
    <n v="8482"/>
    <s v="Diana"/>
    <s v="Oberhauserova"/>
    <s v="Nitra"/>
    <s v="SSD"/>
    <x v="51"/>
    <n v="4"/>
    <d v="2012-02-18T00:00:00"/>
    <s v="ZA"/>
    <n v="83"/>
    <x v="291"/>
  </r>
  <r>
    <n v="8483"/>
    <s v="Alan"/>
    <s v="Hawes"/>
    <s v="Rajec"/>
    <s v="FLASH"/>
    <x v="28"/>
    <n v="10"/>
    <d v="2012-12-11T00:00:00"/>
    <s v="ZA"/>
    <n v="95"/>
    <x v="267"/>
  </r>
  <r>
    <n v="8484"/>
    <s v="Tibor"/>
    <s v="Aina"/>
    <s v="Turcianske Teplice"/>
    <s v="RAM"/>
    <x v="10"/>
    <n v="3"/>
    <d v="2012-08-10T00:00:00"/>
    <s v="PP"/>
    <n v="79"/>
    <x v="48"/>
  </r>
  <r>
    <n v="8485"/>
    <s v="Cecilia"/>
    <s v="Medeova"/>
    <s v="Revuca"/>
    <s v="FLASH"/>
    <x v="11"/>
    <n v="6"/>
    <d v="2012-06-27T00:00:00"/>
    <s v="MA"/>
    <n v="81"/>
    <x v="206"/>
  </r>
  <r>
    <n v="8486"/>
    <s v="Hedviga"/>
    <s v="Kubosova"/>
    <s v="Nova Bana"/>
    <s v="SSD"/>
    <x v="64"/>
    <n v="11"/>
    <d v="2012-03-28T00:00:00"/>
    <s v="BA"/>
    <n v="90"/>
    <x v="239"/>
  </r>
  <r>
    <n v="8487"/>
    <s v="Viktor"/>
    <s v="Janco"/>
    <s v="Trnava"/>
    <s v="FLASH"/>
    <x v="28"/>
    <n v="5"/>
    <d v="2012-12-10T00:00:00"/>
    <s v="BA"/>
    <n v="95"/>
    <x v="274"/>
  </r>
  <r>
    <n v="8488"/>
    <s v="Slava"/>
    <s v="Mattaova"/>
    <s v="Kosice"/>
    <s v="RAM"/>
    <x v="69"/>
    <n v="13"/>
    <d v="2012-01-28T00:00:00"/>
    <s v="BA"/>
    <n v="97"/>
    <x v="271"/>
  </r>
  <r>
    <n v="8489"/>
    <s v="Adam"/>
    <s v="Brady"/>
    <s v="Bratislava"/>
    <s v="HDD"/>
    <x v="56"/>
    <n v="5"/>
    <d v="2012-01-10T00:00:00"/>
    <s v="ZA"/>
    <n v="76"/>
    <x v="37"/>
  </r>
  <r>
    <n v="8490"/>
    <s v="Tichomir"/>
    <s v="Dubensky"/>
    <s v="Levoca"/>
    <s v="SSD"/>
    <x v="58"/>
    <n v="6"/>
    <d v="2012-11-22T00:00:00"/>
    <s v="KE"/>
    <n v="95"/>
    <x v="306"/>
  </r>
  <r>
    <n v="8491"/>
    <s v="Terezia"/>
    <s v="Marcinova"/>
    <s v="Krompachy"/>
    <s v="FLASH"/>
    <x v="54"/>
    <n v="3"/>
    <d v="2012-02-02T00:00:00"/>
    <s v="KE"/>
    <n v="83"/>
    <x v="84"/>
  </r>
  <r>
    <n v="8492"/>
    <s v="Denis"/>
    <s v="Hutka"/>
    <s v="Stupava"/>
    <s v="HDD"/>
    <x v="20"/>
    <n v="3"/>
    <d v="2012-12-26T00:00:00"/>
    <s v="ZA"/>
    <n v="81"/>
    <x v="230"/>
  </r>
  <r>
    <n v="8493"/>
    <s v="Eugen"/>
    <s v="Argesheimer"/>
    <s v="Krupina"/>
    <s v="RAM"/>
    <x v="32"/>
    <n v="14"/>
    <d v="2012-07-03T00:00:00"/>
    <s v="MA"/>
    <n v="95"/>
    <x v="240"/>
  </r>
  <r>
    <n v="8494"/>
    <s v="Eugen"/>
    <s v="Adamec"/>
    <s v="Trstena"/>
    <s v="RAM"/>
    <x v="40"/>
    <n v="5"/>
    <d v="2012-02-15T00:00:00"/>
    <s v="MA"/>
    <n v="85"/>
    <x v="127"/>
  </r>
  <r>
    <n v="8495"/>
    <s v="Viera"/>
    <s v="Odelgaova"/>
    <s v="Poltar"/>
    <s v="FLASH"/>
    <x v="38"/>
    <n v="5"/>
    <d v="2012-03-21T00:00:00"/>
    <s v="BB"/>
    <n v="100"/>
    <x v="85"/>
  </r>
  <r>
    <n v="8496"/>
    <s v="Dalibor"/>
    <s v="Docekal"/>
    <s v="Lipany"/>
    <s v="HDD"/>
    <x v="33"/>
    <n v="13"/>
    <d v="2012-01-20T00:00:00"/>
    <s v="BA"/>
    <n v="100"/>
    <x v="65"/>
  </r>
  <r>
    <n v="8497"/>
    <s v="Konstantin"/>
    <s v="Kolaj"/>
    <s v="Svaty Jur"/>
    <s v="SSD"/>
    <x v="26"/>
    <n v="15"/>
    <d v="2012-03-27T00:00:00"/>
    <s v="MA"/>
    <n v="95"/>
    <x v="173"/>
  </r>
  <r>
    <n v="8498"/>
    <s v="Albin"/>
    <s v="Hawes"/>
    <s v="Dunajska Streda"/>
    <s v="FLASH"/>
    <x v="73"/>
    <n v="4"/>
    <d v="2012-07-11T00:00:00"/>
    <s v="ZA"/>
    <n v="85"/>
    <x v="236"/>
  </r>
  <r>
    <n v="8499"/>
    <s v="Richard"/>
    <s v="Donoval"/>
    <s v="Modry Kamen"/>
    <s v="FLASH"/>
    <x v="36"/>
    <n v="7"/>
    <d v="2012-07-18T00:00:00"/>
    <s v="PP"/>
    <n v="98"/>
    <x v="106"/>
  </r>
  <r>
    <n v="8500"/>
    <s v="Bohdana"/>
    <s v="Maculaova"/>
    <s v="Dobsina"/>
    <s v="RAM"/>
    <x v="16"/>
    <n v="1"/>
    <d v="2012-02-12T00:00:00"/>
    <s v="PP"/>
    <n v="92"/>
    <x v="224"/>
  </r>
  <r>
    <n v="8501"/>
    <s v="Barbora"/>
    <s v="Kristalova"/>
    <s v="Senec"/>
    <s v="RAM"/>
    <x v="40"/>
    <n v="10"/>
    <d v="2012-02-08T00:00:00"/>
    <s v="KE"/>
    <n v="82"/>
    <x v="120"/>
  </r>
  <r>
    <n v="8502"/>
    <s v="Jolana"/>
    <s v="Pepichova"/>
    <s v="Banska Bystrica"/>
    <s v="RAM"/>
    <x v="49"/>
    <n v="8"/>
    <d v="2012-06-26T00:00:00"/>
    <s v="MA"/>
    <n v="83"/>
    <x v="261"/>
  </r>
  <r>
    <n v="8503"/>
    <s v="Sidonia"/>
    <s v="Multanova"/>
    <s v="Tvrdosin"/>
    <s v="FLASH"/>
    <x v="11"/>
    <n v="7"/>
    <d v="2012-09-23T00:00:00"/>
    <s v="ZA"/>
    <n v="87"/>
    <x v="153"/>
  </r>
  <r>
    <n v="8504"/>
    <s v="Adam"/>
    <s v="Hoechstetter"/>
    <s v="Tornala"/>
    <s v="FLASH"/>
    <x v="62"/>
    <n v="11"/>
    <d v="2012-08-02T00:00:00"/>
    <s v="ZA"/>
    <n v="87"/>
    <x v="249"/>
  </r>
  <r>
    <n v="8505"/>
    <s v="Bohdana"/>
    <s v="Krsakova"/>
    <s v="Revuca"/>
    <s v="FLASH"/>
    <x v="76"/>
    <n v="2"/>
    <d v="2012-12-15T00:00:00"/>
    <s v="BB"/>
    <n v="82"/>
    <x v="238"/>
  </r>
  <r>
    <n v="8506"/>
    <s v="Belo"/>
    <s v="Barbirik"/>
    <s v="Kuty"/>
    <s v="HDD"/>
    <x v="0"/>
    <n v="8"/>
    <d v="2012-08-15T00:00:00"/>
    <s v="MA"/>
    <n v="91"/>
    <x v="281"/>
  </r>
  <r>
    <n v="8507"/>
    <s v="Lukas"/>
    <s v="Daxner"/>
    <s v="Holic"/>
    <s v="RAM"/>
    <x v="22"/>
    <n v="9"/>
    <d v="2012-06-01T00:00:00"/>
    <s v="MA"/>
    <n v="78"/>
    <x v="293"/>
  </r>
  <r>
    <n v="8508"/>
    <s v="Radoslav"/>
    <s v="Drga"/>
    <s v="Kezmarok"/>
    <s v="FLASH"/>
    <x v="38"/>
    <n v="10"/>
    <d v="2012-06-19T00:00:00"/>
    <s v="PP"/>
    <n v="80"/>
    <x v="277"/>
  </r>
  <r>
    <n v="8509"/>
    <s v="Severin"/>
    <s v="Bercik"/>
    <s v="Leopoldov"/>
    <s v="RAM"/>
    <x v="21"/>
    <n v="14"/>
    <d v="2012-12-18T00:00:00"/>
    <s v="BB"/>
    <n v="95"/>
    <x v="240"/>
  </r>
  <r>
    <n v="8510"/>
    <s v="Natasa"/>
    <s v="Liptakova"/>
    <s v="Spisska Nova Ves"/>
    <s v="RAM"/>
    <x v="16"/>
    <n v="11"/>
    <d v="2012-09-01T00:00:00"/>
    <s v="KE"/>
    <n v="85"/>
    <x v="295"/>
  </r>
  <r>
    <n v="8511"/>
    <s v="Sofia"/>
    <s v="Pavelkova"/>
    <s v="Kosice"/>
    <s v="FLASH"/>
    <x v="74"/>
    <n v="2"/>
    <d v="2012-09-07T00:00:00"/>
    <s v="PP"/>
    <n v="97"/>
    <x v="99"/>
  </r>
  <r>
    <n v="8512"/>
    <s v="Martin"/>
    <s v="Formanek"/>
    <s v="Levoca"/>
    <s v="HDD"/>
    <x v="31"/>
    <n v="7"/>
    <d v="2012-06-17T00:00:00"/>
    <s v="BB"/>
    <n v="84"/>
    <x v="170"/>
  </r>
  <r>
    <n v="8513"/>
    <s v="Kristian"/>
    <s v="Hutka"/>
    <s v="Dobsina"/>
    <s v="RAM"/>
    <x v="67"/>
    <n v="5"/>
    <d v="2012-11-07T00:00:00"/>
    <s v="KE"/>
    <n v="76"/>
    <x v="37"/>
  </r>
  <r>
    <n v="8514"/>
    <s v="Drahomir"/>
    <s v="Karasek"/>
    <s v="Gelnica"/>
    <s v="SSD"/>
    <x v="63"/>
    <n v="8"/>
    <d v="2012-09-09T00:00:00"/>
    <s v="MA"/>
    <n v="93"/>
    <x v="244"/>
  </r>
  <r>
    <n v="8515"/>
    <s v="Dezider"/>
    <s v="Dettweiler"/>
    <s v="Stupava"/>
    <s v="HDD"/>
    <x v="0"/>
    <n v="8"/>
    <d v="2012-11-11T00:00:00"/>
    <s v="BA"/>
    <n v="82"/>
    <x v="328"/>
  </r>
  <r>
    <n v="8516"/>
    <s v="Margareta"/>
    <s v="Maddaova"/>
    <s v="Martin"/>
    <s v="RAM"/>
    <x v="32"/>
    <n v="4"/>
    <d v="2012-09-15T00:00:00"/>
    <s v="KE"/>
    <n v="79"/>
    <x v="33"/>
  </r>
  <r>
    <n v="8517"/>
    <s v="Jozefina"/>
    <s v="Lickoova"/>
    <s v="Kuty"/>
    <s v="HDD"/>
    <x v="25"/>
    <n v="12"/>
    <d v="2012-04-19T00:00:00"/>
    <s v="PP"/>
    <n v="76"/>
    <x v="28"/>
  </r>
  <r>
    <n v="8518"/>
    <s v="Vit"/>
    <s v="Kosik"/>
    <s v="Levoca"/>
    <s v="FLASH"/>
    <x v="70"/>
    <n v="11"/>
    <d v="2012-03-29T00:00:00"/>
    <s v="ZA"/>
    <n v="79"/>
    <x v="309"/>
  </r>
  <r>
    <n v="8519"/>
    <s v="Raduz"/>
    <s v="Kahoun"/>
    <s v="Komarno"/>
    <s v="SSD"/>
    <x v="26"/>
    <n v="11"/>
    <d v="2012-08-06T00:00:00"/>
    <s v="PP"/>
    <n v="87"/>
    <x v="249"/>
  </r>
  <r>
    <n v="8520"/>
    <s v="Anabela"/>
    <s v="Pauliakova"/>
    <s v="Snina"/>
    <s v="SSD"/>
    <x v="64"/>
    <n v="7"/>
    <d v="2012-02-15T00:00:00"/>
    <s v="BB"/>
    <n v="83"/>
    <x v="329"/>
  </r>
  <r>
    <n v="8521"/>
    <s v="Vladimir"/>
    <s v="Denesi"/>
    <s v="Zilina"/>
    <s v="FLASH"/>
    <x v="4"/>
    <n v="15"/>
    <d v="2012-04-18T00:00:00"/>
    <s v="ZA"/>
    <n v="78"/>
    <x v="16"/>
  </r>
  <r>
    <n v="8522"/>
    <s v="Bohumil"/>
    <s v="Hutka"/>
    <s v="Kezmarok"/>
    <s v="HDD"/>
    <x v="29"/>
    <n v="10"/>
    <d v="2012-08-13T00:00:00"/>
    <s v="PP"/>
    <n v="90"/>
    <x v="30"/>
  </r>
  <r>
    <n v="8523"/>
    <s v="Bruno"/>
    <s v="Combrink"/>
    <s v="Nove Mesto nad Vahom"/>
    <s v="FLASH"/>
    <x v="30"/>
    <n v="4"/>
    <d v="2012-08-02T00:00:00"/>
    <s v="BA"/>
    <n v="87"/>
    <x v="35"/>
  </r>
  <r>
    <n v="8524"/>
    <s v="Bruno"/>
    <s v="Jankovic"/>
    <s v="Komarno"/>
    <s v="FLASH"/>
    <x v="76"/>
    <n v="13"/>
    <d v="2012-07-01T00:00:00"/>
    <s v="PP"/>
    <n v="78"/>
    <x v="161"/>
  </r>
  <r>
    <n v="8525"/>
    <s v="Benjamin"/>
    <s v="Fasko"/>
    <s v="Svit"/>
    <s v="RAM"/>
    <x v="60"/>
    <n v="14"/>
    <d v="2012-07-01T00:00:00"/>
    <s v="BA"/>
    <n v="98"/>
    <x v="330"/>
  </r>
  <r>
    <n v="8526"/>
    <s v="Anton"/>
    <s v="Kadecky"/>
    <s v="Svidnik"/>
    <s v="FLASH"/>
    <x v="74"/>
    <n v="14"/>
    <d v="2012-03-15T00:00:00"/>
    <s v="PP"/>
    <n v="80"/>
    <x v="270"/>
  </r>
  <r>
    <n v="8527"/>
    <s v="Stanislav"/>
    <s v="Bartek"/>
    <s v="Dunajska Streda"/>
    <s v="RAM"/>
    <x v="23"/>
    <n v="4"/>
    <d v="2012-02-10T00:00:00"/>
    <s v="PP"/>
    <n v="93"/>
    <x v="66"/>
  </r>
  <r>
    <n v="8528"/>
    <s v="Tamara"/>
    <s v="Kubusova"/>
    <s v="Sturovo"/>
    <s v="FLASH"/>
    <x v="73"/>
    <n v="14"/>
    <d v="2012-05-21T00:00:00"/>
    <s v="ZA"/>
    <n v="88"/>
    <x v="29"/>
  </r>
  <r>
    <n v="8529"/>
    <s v="Klement"/>
    <s v="Faska"/>
    <s v="Kuty"/>
    <s v="SSD"/>
    <x v="72"/>
    <n v="1"/>
    <d v="2012-08-21T00:00:00"/>
    <s v="ZA"/>
    <n v="97"/>
    <x v="160"/>
  </r>
  <r>
    <n v="8530"/>
    <s v="Miroslava"/>
    <s v="Luptakova"/>
    <s v="Piestany"/>
    <s v="RAM"/>
    <x v="10"/>
    <n v="10"/>
    <d v="2012-05-10T00:00:00"/>
    <s v="MA"/>
    <n v="81"/>
    <x v="12"/>
  </r>
  <r>
    <n v="8531"/>
    <s v="Alena"/>
    <s v="Pauliakova"/>
    <s v="Nova Bana"/>
    <s v="SSD"/>
    <x v="75"/>
    <n v="3"/>
    <d v="2012-02-28T00:00:00"/>
    <s v="BA"/>
    <n v="98"/>
    <x v="313"/>
  </r>
  <r>
    <n v="8532"/>
    <s v="Denisa"/>
    <s v="Pampurikova"/>
    <s v="Dobsina"/>
    <s v="FLASH"/>
    <x v="27"/>
    <n v="2"/>
    <d v="2012-06-26T00:00:00"/>
    <s v="MA"/>
    <n v="91"/>
    <x v="209"/>
  </r>
  <r>
    <n v="8533"/>
    <s v="Drahoslav"/>
    <s v="Klimek"/>
    <s v="Hurbanovo"/>
    <s v="SSD"/>
    <x v="50"/>
    <n v="4"/>
    <d v="2012-08-05T00:00:00"/>
    <s v="PP"/>
    <n v="77"/>
    <x v="179"/>
  </r>
  <r>
    <n v="8534"/>
    <s v="Mikulas"/>
    <s v="Amri"/>
    <s v="Modry Kamen"/>
    <s v="FLASH"/>
    <x v="27"/>
    <n v="13"/>
    <d v="2012-06-02T00:00:00"/>
    <s v="PP"/>
    <n v="95"/>
    <x v="278"/>
  </r>
  <r>
    <n v="8535"/>
    <s v="Marina"/>
    <s v="Pancikova"/>
    <s v="Bojnice"/>
    <s v="FLASH"/>
    <x v="68"/>
    <n v="14"/>
    <d v="2012-10-19T00:00:00"/>
    <s v="MA"/>
    <n v="89"/>
    <x v="191"/>
  </r>
  <r>
    <n v="8536"/>
    <s v="Olga"/>
    <s v="Maczova"/>
    <s v="Turcianske Teplice"/>
    <s v="RAM"/>
    <x v="21"/>
    <n v="10"/>
    <d v="2012-06-14T00:00:00"/>
    <s v="ZA"/>
    <n v="82"/>
    <x v="120"/>
  </r>
  <r>
    <n v="8537"/>
    <s v="Drahomira"/>
    <s v="Matinecova"/>
    <s v="Nemsova"/>
    <s v="SSD"/>
    <x v="59"/>
    <n v="7"/>
    <d v="2012-11-27T00:00:00"/>
    <s v="PP"/>
    <n v="89"/>
    <x v="331"/>
  </r>
  <r>
    <n v="8538"/>
    <s v="Vratko"/>
    <s v="Knosko"/>
    <s v="Trnava"/>
    <s v="HDD"/>
    <x v="31"/>
    <n v="11"/>
    <d v="2012-09-06T00:00:00"/>
    <s v="MA"/>
    <n v="78"/>
    <x v="154"/>
  </r>
  <r>
    <n v="8539"/>
    <s v="Gabriela"/>
    <s v="Pliestikova"/>
    <s v="Bytca"/>
    <s v="RAM"/>
    <x v="10"/>
    <n v="11"/>
    <d v="2012-07-08T00:00:00"/>
    <s v="MA"/>
    <n v="77"/>
    <x v="78"/>
  </r>
  <r>
    <n v="8540"/>
    <s v="Valentina"/>
    <s v="Papaiova"/>
    <s v="Holic"/>
    <s v="HDD"/>
    <x v="57"/>
    <n v="2"/>
    <d v="2012-09-23T00:00:00"/>
    <s v="ZA"/>
    <n v="77"/>
    <x v="90"/>
  </r>
  <r>
    <n v="8541"/>
    <s v="Lydia"/>
    <s v="Leitmanova"/>
    <s v="Levoca"/>
    <s v="SSD"/>
    <x v="58"/>
    <n v="4"/>
    <d v="2012-04-08T00:00:00"/>
    <s v="MA"/>
    <n v="86"/>
    <x v="283"/>
  </r>
  <r>
    <n v="8542"/>
    <s v="Darina"/>
    <s v="Palazzoova"/>
    <s v="Martin"/>
    <s v="FLASH"/>
    <x v="27"/>
    <n v="11"/>
    <d v="2012-11-11T00:00:00"/>
    <s v="BA"/>
    <n v="78"/>
    <x v="154"/>
  </r>
  <r>
    <n v="8543"/>
    <s v="Ursula"/>
    <s v="Nociarova"/>
    <s v="Dobsina"/>
    <s v="FLASH"/>
    <x v="1"/>
    <n v="2"/>
    <d v="2012-08-12T00:00:00"/>
    <s v="PP"/>
    <n v="84"/>
    <x v="290"/>
  </r>
  <r>
    <n v="8544"/>
    <s v="Gabriela"/>
    <s v="Malova"/>
    <s v="Kezmarok"/>
    <s v="FLASH"/>
    <x v="62"/>
    <n v="7"/>
    <d v="2012-02-16T00:00:00"/>
    <s v="KE"/>
    <n v="85"/>
    <x v="156"/>
  </r>
  <r>
    <n v="8545"/>
    <s v="Slava"/>
    <s v="Nicholsova"/>
    <s v="Levice"/>
    <s v="SSD"/>
    <x v="64"/>
    <n v="11"/>
    <d v="2012-08-27T00:00:00"/>
    <s v="MA"/>
    <n v="75"/>
    <x v="248"/>
  </r>
  <r>
    <n v="8546"/>
    <s v="Milada"/>
    <s v="Nelsonova"/>
    <s v="Trencin"/>
    <s v="SSD"/>
    <x v="13"/>
    <n v="9"/>
    <d v="2012-11-22T00:00:00"/>
    <s v="ZA"/>
    <n v="98"/>
    <x v="68"/>
  </r>
  <r>
    <n v="8547"/>
    <s v="Ludmila"/>
    <s v="Pfenderova"/>
    <s v="Trstena"/>
    <s v="HDD"/>
    <x v="61"/>
    <n v="1"/>
    <d v="2012-07-05T00:00:00"/>
    <s v="ZA"/>
    <n v="75"/>
    <x v="319"/>
  </r>
  <r>
    <n v="8548"/>
    <s v="Dezider"/>
    <s v="Eyrich"/>
    <s v="Revuca"/>
    <s v="SSD"/>
    <x v="13"/>
    <n v="10"/>
    <d v="2012-02-15T00:00:00"/>
    <s v="PP"/>
    <n v="92"/>
    <x v="137"/>
  </r>
  <r>
    <n v="8549"/>
    <s v="Justina"/>
    <s v="Kristofova"/>
    <s v="Zohor"/>
    <s v="HDD"/>
    <x v="39"/>
    <n v="6"/>
    <d v="2012-02-11T00:00:00"/>
    <s v="MA"/>
    <n v="93"/>
    <x v="332"/>
  </r>
  <r>
    <n v="8550"/>
    <s v="Vlasta"/>
    <s v="Mindekova"/>
    <s v="Komarno"/>
    <s v="HDD"/>
    <x v="46"/>
    <n v="12"/>
    <d v="2012-02-10T00:00:00"/>
    <s v="ZA"/>
    <n v="92"/>
    <x v="307"/>
  </r>
  <r>
    <n v="8551"/>
    <s v="Lubomira"/>
    <s v="Ondrasikova"/>
    <s v="Leopoldov"/>
    <s v="HDD"/>
    <x v="34"/>
    <n v="2"/>
    <d v="2012-09-28T00:00:00"/>
    <s v="PP"/>
    <n v="96"/>
    <x v="174"/>
  </r>
  <r>
    <n v="8552"/>
    <s v="Milos"/>
    <s v="Hamaj"/>
    <s v="Poprad"/>
    <s v="SSD"/>
    <x v="13"/>
    <n v="4"/>
    <d v="2012-12-12T00:00:00"/>
    <s v="BA"/>
    <n v="86"/>
    <x v="283"/>
  </r>
  <r>
    <n v="8553"/>
    <s v="Adela"/>
    <s v="Matinecova"/>
    <s v="Rajec"/>
    <s v="FLASH"/>
    <x v="54"/>
    <n v="9"/>
    <d v="2012-07-28T00:00:00"/>
    <s v="MA"/>
    <n v="87"/>
    <x v="220"/>
  </r>
  <r>
    <n v="8554"/>
    <s v="Agnesa"/>
    <s v="Lichvarova"/>
    <s v="Nova Bana"/>
    <s v="HDD"/>
    <x v="15"/>
    <n v="5"/>
    <d v="2012-12-22T00:00:00"/>
    <s v="PP"/>
    <n v="98"/>
    <x v="180"/>
  </r>
  <r>
    <n v="8555"/>
    <s v="Marta"/>
    <s v="Peskoova"/>
    <s v="Nova Bana"/>
    <s v="RAM"/>
    <x v="67"/>
    <n v="8"/>
    <d v="2012-09-15T00:00:00"/>
    <s v="KE"/>
    <n v="90"/>
    <x v="52"/>
  </r>
  <r>
    <n v="8556"/>
    <s v="Benjamin"/>
    <s v="Cibulka"/>
    <s v="Telgart"/>
    <s v="SSD"/>
    <x v="26"/>
    <n v="2"/>
    <d v="2012-01-10T00:00:00"/>
    <s v="KE"/>
    <n v="100"/>
    <x v="54"/>
  </r>
  <r>
    <n v="8557"/>
    <s v="Pankrac"/>
    <s v="Hrnciarik"/>
    <s v="Spisska Nova Ves"/>
    <s v="HDD"/>
    <x v="7"/>
    <n v="9"/>
    <d v="2012-11-01T00:00:00"/>
    <s v="ZA"/>
    <n v="92"/>
    <x v="107"/>
  </r>
  <r>
    <n v="8558"/>
    <s v="Dominik"/>
    <s v="Fasko-Kaclik"/>
    <s v="Banska Bystrica"/>
    <s v="RAM"/>
    <x v="40"/>
    <n v="4"/>
    <d v="2012-04-21T00:00:00"/>
    <s v="PP"/>
    <n v="99"/>
    <x v="226"/>
  </r>
  <r>
    <n v="8559"/>
    <s v="Filip"/>
    <s v="Brief"/>
    <s v="Malacky"/>
    <s v="RAM"/>
    <x v="40"/>
    <n v="4"/>
    <d v="2012-08-19T00:00:00"/>
    <s v="BB"/>
    <n v="77"/>
    <x v="179"/>
  </r>
  <r>
    <n v="8560"/>
    <s v="Richard"/>
    <s v="Jokl"/>
    <s v="Humenne"/>
    <s v="SSD"/>
    <x v="63"/>
    <n v="13"/>
    <d v="2012-09-04T00:00:00"/>
    <s v="ZA"/>
    <n v="94"/>
    <x v="308"/>
  </r>
  <r>
    <n v="8561"/>
    <s v="Kristof"/>
    <s v="Bunciak"/>
    <s v="Svaty Jur"/>
    <s v="FLASH"/>
    <x v="4"/>
    <n v="9"/>
    <d v="2012-09-16T00:00:00"/>
    <s v="ZA"/>
    <n v="78"/>
    <x v="293"/>
  </r>
  <r>
    <n v="8562"/>
    <s v="Frantisek"/>
    <s v="Eyrich"/>
    <s v="Bojnice"/>
    <s v="SSD"/>
    <x v="59"/>
    <n v="5"/>
    <d v="2012-03-13T00:00:00"/>
    <s v="BB"/>
    <n v="77"/>
    <x v="221"/>
  </r>
  <r>
    <n v="8563"/>
    <s v="Valentina"/>
    <s v="Marinkova"/>
    <s v="Prievidza"/>
    <s v="HDD"/>
    <x v="56"/>
    <n v="7"/>
    <d v="2012-02-19T00:00:00"/>
    <s v="ZA"/>
    <n v="83"/>
    <x v="329"/>
  </r>
  <r>
    <n v="8564"/>
    <s v="Margita"/>
    <s v="Ondruskaova"/>
    <s v="Hurbanovo"/>
    <s v="FLASH"/>
    <x v="52"/>
    <n v="7"/>
    <d v="2012-07-03T00:00:00"/>
    <s v="BB"/>
    <n v="100"/>
    <x v="201"/>
  </r>
  <r>
    <n v="8565"/>
    <s v="Slavka"/>
    <s v="Murinova"/>
    <s v="Levoca"/>
    <s v="HDD"/>
    <x v="20"/>
    <n v="4"/>
    <d v="2012-02-13T00:00:00"/>
    <s v="ZA"/>
    <n v="92"/>
    <x v="121"/>
  </r>
  <r>
    <n v="8566"/>
    <s v="Agata"/>
    <s v="Palazzoova"/>
    <s v="Tvrdosin"/>
    <s v="SSD"/>
    <x v="66"/>
    <n v="15"/>
    <d v="2012-09-18T00:00:00"/>
    <s v="ZA"/>
    <n v="85"/>
    <x v="100"/>
  </r>
  <r>
    <n v="8567"/>
    <s v="Miroslav"/>
    <s v="Kolesar"/>
    <s v="Galanta"/>
    <s v="FLASH"/>
    <x v="52"/>
    <n v="5"/>
    <d v="2012-02-07T00:00:00"/>
    <s v="BA"/>
    <n v="90"/>
    <x v="57"/>
  </r>
  <r>
    <n v="8568"/>
    <s v="Cyril"/>
    <s v="Brady"/>
    <s v="Rajec"/>
    <s v="FLASH"/>
    <x v="35"/>
    <n v="7"/>
    <d v="2012-12-08T00:00:00"/>
    <s v="ZA"/>
    <n v="94"/>
    <x v="333"/>
  </r>
  <r>
    <n v="8569"/>
    <s v="Bonifac"/>
    <s v="Klavko"/>
    <s v="Stropkov"/>
    <s v="HDD"/>
    <x v="17"/>
    <n v="8"/>
    <d v="2012-02-03T00:00:00"/>
    <s v="PP"/>
    <n v="93"/>
    <x v="244"/>
  </r>
  <r>
    <n v="8570"/>
    <s v="Emil"/>
    <s v="Kan"/>
    <s v="Novaky"/>
    <s v="FLASH"/>
    <x v="28"/>
    <n v="13"/>
    <d v="2012-09-26T00:00:00"/>
    <s v="ZA"/>
    <n v="76"/>
    <x v="144"/>
  </r>
  <r>
    <n v="8571"/>
    <s v="Dionyz"/>
    <s v="Kocis"/>
    <s v="Svaty Jur"/>
    <s v="HDD"/>
    <x v="47"/>
    <n v="8"/>
    <d v="2012-01-22T00:00:00"/>
    <s v="BB"/>
    <n v="87"/>
    <x v="284"/>
  </r>
  <r>
    <n v="8572"/>
    <s v="Emil"/>
    <s v="Besenda"/>
    <s v="Puchov"/>
    <s v="RAM"/>
    <x v="23"/>
    <n v="2"/>
    <d v="2012-04-19T00:00:00"/>
    <s v="PP"/>
    <n v="95"/>
    <x v="4"/>
  </r>
  <r>
    <n v="8573"/>
    <s v="Lubor"/>
    <s v="Bunciak"/>
    <s v="Hlohovec"/>
    <s v="RAM"/>
    <x v="16"/>
    <n v="10"/>
    <d v="2012-08-22T00:00:00"/>
    <s v="MA"/>
    <n v="92"/>
    <x v="137"/>
  </r>
  <r>
    <n v="8574"/>
    <s v="Juliana"/>
    <s v="Kudorova"/>
    <s v="Detva"/>
    <s v="FLASH"/>
    <x v="27"/>
    <n v="11"/>
    <d v="2012-04-12T00:00:00"/>
    <s v="BA"/>
    <n v="86"/>
    <x v="172"/>
  </r>
  <r>
    <n v="8575"/>
    <s v="Tamara"/>
    <s v="Paulenkaova"/>
    <s v="Cierna nad Tisou"/>
    <s v="SSD"/>
    <x v="9"/>
    <n v="7"/>
    <d v="2012-03-28T00:00:00"/>
    <s v="PP"/>
    <n v="93"/>
    <x v="168"/>
  </r>
  <r>
    <n v="8576"/>
    <s v="Adolf"/>
    <s v="Chamar"/>
    <s v="Nove Mesto nad Vahom"/>
    <s v="HDD"/>
    <x v="31"/>
    <n v="15"/>
    <d v="2012-02-21T00:00:00"/>
    <s v="MA"/>
    <n v="85"/>
    <x v="100"/>
  </r>
  <r>
    <n v="8577"/>
    <s v="Edita"/>
    <s v="Maruskinova"/>
    <s v="Vrbove"/>
    <s v="FLASH"/>
    <x v="77"/>
    <n v="2"/>
    <d v="2012-09-08T00:00:00"/>
    <s v="MA"/>
    <n v="94"/>
    <x v="132"/>
  </r>
  <r>
    <n v="8578"/>
    <s v="Ervin"/>
    <s v="Cunderlik"/>
    <s v="Komarno"/>
    <s v="RAM"/>
    <x v="10"/>
    <n v="4"/>
    <d v="2012-10-21T00:00:00"/>
    <s v="PP"/>
    <n v="88"/>
    <x v="225"/>
  </r>
  <r>
    <n v="8579"/>
    <s v="Sofia"/>
    <s v="Mauritzova"/>
    <s v="Nitra"/>
    <s v="RAM"/>
    <x v="16"/>
    <n v="3"/>
    <d v="2012-07-03T00:00:00"/>
    <s v="MA"/>
    <n v="79"/>
    <x v="48"/>
  </r>
  <r>
    <n v="8580"/>
    <s v="Milada"/>
    <s v="Letkoova"/>
    <s v="Revuca"/>
    <s v="FLASH"/>
    <x v="52"/>
    <n v="6"/>
    <d v="2012-07-18T00:00:00"/>
    <s v="KE"/>
    <n v="84"/>
    <x v="1"/>
  </r>
  <r>
    <n v="8581"/>
    <s v="Eduard"/>
    <s v="Hudec"/>
    <s v="Sturovo"/>
    <s v="SSD"/>
    <x v="66"/>
    <n v="11"/>
    <d v="2012-12-23T00:00:00"/>
    <s v="BB"/>
    <n v="79"/>
    <x v="309"/>
  </r>
  <r>
    <n v="8582"/>
    <s v="Adolf"/>
    <s v="Gonda"/>
    <s v="Myjava"/>
    <s v="FLASH"/>
    <x v="54"/>
    <n v="9"/>
    <d v="2012-06-04T00:00:00"/>
    <s v="BB"/>
    <n v="100"/>
    <x v="30"/>
  </r>
  <r>
    <n v="8583"/>
    <s v="Magdalena"/>
    <s v="Kubicaova"/>
    <s v="Puchov"/>
    <s v="SSD"/>
    <x v="2"/>
    <n v="9"/>
    <d v="2012-02-28T00:00:00"/>
    <s v="KE"/>
    <n v="82"/>
    <x v="77"/>
  </r>
  <r>
    <n v="8584"/>
    <s v="Alena"/>
    <s v="Marekova"/>
    <s v="Prievidza"/>
    <s v="RAM"/>
    <x v="21"/>
    <n v="4"/>
    <d v="2012-10-28T00:00:00"/>
    <s v="BB"/>
    <n v="98"/>
    <x v="149"/>
  </r>
  <r>
    <n v="8585"/>
    <s v="Viktor"/>
    <s v="Klafczynski"/>
    <s v="Snina"/>
    <s v="HDD"/>
    <x v="34"/>
    <n v="3"/>
    <d v="2012-02-04T00:00:00"/>
    <s v="ZA"/>
    <n v="77"/>
    <x v="88"/>
  </r>
  <r>
    <n v="8586"/>
    <s v="Gertruda"/>
    <s v="Krenickyova"/>
    <s v="Telgart"/>
    <s v="SSD"/>
    <x v="63"/>
    <n v="9"/>
    <d v="2012-01-18T00:00:00"/>
    <s v="ZA"/>
    <n v="91"/>
    <x v="188"/>
  </r>
  <r>
    <n v="8587"/>
    <s v="Marina"/>
    <s v="Mitterkaova"/>
    <s v="Bratislava"/>
    <s v="RAM"/>
    <x v="3"/>
    <n v="9"/>
    <d v="2012-11-17T00:00:00"/>
    <s v="ZA"/>
    <n v="85"/>
    <x v="53"/>
  </r>
  <r>
    <n v="8588"/>
    <s v="Matus"/>
    <s v="Klesken"/>
    <s v="Liptovsky Mikulas"/>
    <s v="FLASH"/>
    <x v="11"/>
    <n v="15"/>
    <d v="2012-04-08T00:00:00"/>
    <s v="BA"/>
    <n v="90"/>
    <x v="155"/>
  </r>
  <r>
    <n v="8589"/>
    <s v="Boris"/>
    <s v="Durek"/>
    <s v="Vrable"/>
    <s v="FLASH"/>
    <x v="27"/>
    <n v="5"/>
    <d v="2012-03-29T00:00:00"/>
    <s v="BB"/>
    <n v="100"/>
    <x v="85"/>
  </r>
  <r>
    <n v="8590"/>
    <s v="Darina"/>
    <s v="Majercikova"/>
    <s v="Holic"/>
    <s v="SSD"/>
    <x v="8"/>
    <n v="7"/>
    <d v="2012-02-29T00:00:00"/>
    <s v="MA"/>
    <n v="77"/>
    <x v="98"/>
  </r>
  <r>
    <n v="8591"/>
    <s v="Marian"/>
    <s v="Havrila"/>
    <s v="Hlohovec"/>
    <s v="HDD"/>
    <x v="39"/>
    <n v="5"/>
    <d v="2012-07-14T00:00:00"/>
    <s v="KE"/>
    <n v="88"/>
    <x v="31"/>
  </r>
  <r>
    <n v="8592"/>
    <s v="Bonifac"/>
    <s v="Dostal"/>
    <s v="Skalica"/>
    <s v="SSD"/>
    <x v="75"/>
    <n v="12"/>
    <d v="2012-05-20T00:00:00"/>
    <s v="ZA"/>
    <n v="88"/>
    <x v="64"/>
  </r>
  <r>
    <n v="8593"/>
    <s v="Valer"/>
    <s v="Kahoun"/>
    <s v="Tvrdosin"/>
    <s v="FLASH"/>
    <x v="38"/>
    <n v="5"/>
    <d v="2012-02-23T00:00:00"/>
    <s v="KE"/>
    <n v="97"/>
    <x v="314"/>
  </r>
  <r>
    <n v="8594"/>
    <s v="Jaroslav"/>
    <s v="Fasco"/>
    <s v="Malacky"/>
    <s v="FLASH"/>
    <x v="55"/>
    <n v="11"/>
    <d v="2012-06-02T00:00:00"/>
    <s v="BB"/>
    <n v="83"/>
    <x v="257"/>
  </r>
  <r>
    <n v="8595"/>
    <s v="Leopold"/>
    <s v="Citmar"/>
    <s v="Poltar"/>
    <s v="FLASH"/>
    <x v="38"/>
    <n v="11"/>
    <d v="2012-06-11T00:00:00"/>
    <s v="BB"/>
    <n v="93"/>
    <x v="11"/>
  </r>
  <r>
    <n v="8596"/>
    <s v="Arpad"/>
    <s v="Gajdosik"/>
    <s v="Kosice"/>
    <s v="SSD"/>
    <x v="18"/>
    <n v="1"/>
    <d v="2012-12-18T00:00:00"/>
    <s v="ZA"/>
    <n v="88"/>
    <x v="316"/>
  </r>
  <r>
    <n v="8597"/>
    <s v="Nora"/>
    <s v="Liskayova"/>
    <s v="Dunajska Streda"/>
    <s v="RAM"/>
    <x v="22"/>
    <n v="9"/>
    <d v="2012-12-25T00:00:00"/>
    <s v="ZA"/>
    <n v="84"/>
    <x v="228"/>
  </r>
  <r>
    <n v="8598"/>
    <s v="Milan"/>
    <s v="Kantarik"/>
    <s v="Levoca"/>
    <s v="RAM"/>
    <x v="48"/>
    <n v="14"/>
    <d v="2012-04-04T00:00:00"/>
    <s v="KE"/>
    <n v="89"/>
    <x v="191"/>
  </r>
  <r>
    <n v="8599"/>
    <s v="Alfonz"/>
    <s v="Kotiar"/>
    <s v="Svidnik"/>
    <s v="RAM"/>
    <x v="32"/>
    <n v="11"/>
    <d v="2012-07-03T00:00:00"/>
    <s v="BB"/>
    <n v="91"/>
    <x v="3"/>
  </r>
  <r>
    <n v="8600"/>
    <s v="Andrea"/>
    <s v="Omastaova"/>
    <s v="Gelnica"/>
    <s v="SSD"/>
    <x v="71"/>
    <n v="4"/>
    <d v="2012-10-23T00:00:00"/>
    <s v="ZA"/>
    <n v="100"/>
    <x v="5"/>
  </r>
  <r>
    <n v="8601"/>
    <s v="Etela"/>
    <s v="Nagelova"/>
    <s v="Stropkov"/>
    <s v="SSD"/>
    <x v="64"/>
    <n v="9"/>
    <d v="2012-05-28T00:00:00"/>
    <s v="BB"/>
    <n v="79"/>
    <x v="8"/>
  </r>
  <r>
    <n v="8602"/>
    <s v="Konstantin"/>
    <s v="Butora"/>
    <s v="Stropkov"/>
    <s v="RAM"/>
    <x v="23"/>
    <n v="1"/>
    <d v="2012-06-04T00:00:00"/>
    <s v="PP"/>
    <n v="89"/>
    <x v="334"/>
  </r>
  <r>
    <n v="8603"/>
    <s v="Viktor"/>
    <s v="Celar"/>
    <s v="Kuty"/>
    <s v="RAM"/>
    <x v="22"/>
    <n v="3"/>
    <d v="2012-11-14T00:00:00"/>
    <s v="ZA"/>
    <n v="89"/>
    <x v="70"/>
  </r>
  <r>
    <n v="8604"/>
    <s v="Hedviga"/>
    <s v="Pohorelecova"/>
    <s v="Detva"/>
    <s v="HDD"/>
    <x v="29"/>
    <n v="3"/>
    <d v="2012-07-08T00:00:00"/>
    <s v="ZA"/>
    <n v="94"/>
    <x v="195"/>
  </r>
  <r>
    <n v="8605"/>
    <s v="Mojmir"/>
    <s v="Celar"/>
    <s v="Skalica"/>
    <s v="RAM"/>
    <x v="49"/>
    <n v="8"/>
    <d v="2012-04-27T00:00:00"/>
    <s v="PP"/>
    <n v="98"/>
    <x v="181"/>
  </r>
  <r>
    <n v="8606"/>
    <s v="Ignac"/>
    <s v="Fitkomides"/>
    <s v="Bojnice"/>
    <s v="FLASH"/>
    <x v="35"/>
    <n v="3"/>
    <d v="2012-10-18T00:00:00"/>
    <s v="KE"/>
    <n v="100"/>
    <x v="242"/>
  </r>
  <r>
    <n v="8607"/>
    <s v="Dobroslava"/>
    <s v="Meresova"/>
    <s v="Dunajska Streda"/>
    <s v="SSD"/>
    <x v="64"/>
    <n v="1"/>
    <d v="2012-05-28T00:00:00"/>
    <s v="MA"/>
    <n v="92"/>
    <x v="224"/>
  </r>
  <r>
    <n v="8608"/>
    <s v="Bibiana"/>
    <s v="Nuotaova"/>
    <s v="Michalovce"/>
    <s v="HDD"/>
    <x v="34"/>
    <n v="2"/>
    <d v="2012-10-26T00:00:00"/>
    <s v="KE"/>
    <n v="82"/>
    <x v="238"/>
  </r>
  <r>
    <n v="8609"/>
    <s v="Kamila"/>
    <s v="Macekova"/>
    <s v="Levice"/>
    <s v="RAM"/>
    <x v="67"/>
    <n v="4"/>
    <d v="2012-10-18T00:00:00"/>
    <s v="MA"/>
    <n v="87"/>
    <x v="35"/>
  </r>
  <r>
    <n v="8610"/>
    <s v="Zora"/>
    <s v="Kubizniakova"/>
    <s v="Levoca"/>
    <s v="FLASH"/>
    <x v="1"/>
    <n v="8"/>
    <d v="2012-08-14T00:00:00"/>
    <s v="BA"/>
    <n v="82"/>
    <x v="328"/>
  </r>
  <r>
    <n v="8611"/>
    <s v="Emilia"/>
    <s v="Mikusova"/>
    <s v="Sered"/>
    <s v="FLASH"/>
    <x v="70"/>
    <n v="5"/>
    <d v="2012-06-21T00:00:00"/>
    <s v="PP"/>
    <n v="83"/>
    <x v="114"/>
  </r>
  <r>
    <n v="8612"/>
    <s v="Maros"/>
    <s v="Beraxa"/>
    <s v="Komarno"/>
    <s v="SSD"/>
    <x v="75"/>
    <n v="15"/>
    <d v="2012-08-06T00:00:00"/>
    <s v="BA"/>
    <n v="86"/>
    <x v="17"/>
  </r>
  <r>
    <n v="8613"/>
    <s v="Adolf"/>
    <s v="Komora"/>
    <s v="Holic"/>
    <s v="HDD"/>
    <x v="42"/>
    <n v="5"/>
    <d v="2012-07-14T00:00:00"/>
    <s v="ZA"/>
    <n v="76"/>
    <x v="37"/>
  </r>
  <r>
    <n v="8614"/>
    <s v="Karolina"/>
    <s v="Marekova"/>
    <s v="Nova Bana"/>
    <s v="RAM"/>
    <x v="32"/>
    <n v="12"/>
    <d v="2012-01-17T00:00:00"/>
    <s v="PP"/>
    <n v="77"/>
    <x v="34"/>
  </r>
  <r>
    <n v="8615"/>
    <s v="Marta"/>
    <s v="Pfenderova"/>
    <s v="Liptovsky Mikulas"/>
    <s v="HDD"/>
    <x v="33"/>
    <n v="8"/>
    <d v="2012-02-26T00:00:00"/>
    <s v="MA"/>
    <n v="77"/>
    <x v="176"/>
  </r>
  <r>
    <n v="8616"/>
    <s v="Filip"/>
    <s v="Franko"/>
    <s v="Prievidza"/>
    <s v="HDD"/>
    <x v="0"/>
    <n v="5"/>
    <d v="2012-04-07T00:00:00"/>
    <s v="BB"/>
    <n v="80"/>
    <x v="5"/>
  </r>
  <r>
    <n v="8617"/>
    <s v="Silvia"/>
    <s v="Lestakova"/>
    <s v="Dobsina"/>
    <s v="HDD"/>
    <x v="29"/>
    <n v="8"/>
    <d v="2012-02-03T00:00:00"/>
    <s v="ZA"/>
    <n v="77"/>
    <x v="176"/>
  </r>
  <r>
    <n v="8618"/>
    <s v="Edmund"/>
    <s v="Kozelnicky"/>
    <s v="Cadca"/>
    <s v="FLASH"/>
    <x v="73"/>
    <n v="9"/>
    <d v="2012-01-09T00:00:00"/>
    <s v="MA"/>
    <n v="97"/>
    <x v="32"/>
  </r>
  <r>
    <n v="8619"/>
    <s v="Ervin"/>
    <s v="Belko"/>
    <s v="Sala"/>
    <s v="FLASH"/>
    <x v="45"/>
    <n v="12"/>
    <d v="2012-05-14T00:00:00"/>
    <s v="BB"/>
    <n v="90"/>
    <x v="321"/>
  </r>
  <r>
    <n v="8620"/>
    <s v="Tichomir"/>
    <s v="Javorcik-Frntol"/>
    <s v="Leopoldov"/>
    <s v="RAM"/>
    <x v="69"/>
    <n v="13"/>
    <d v="2012-11-27T00:00:00"/>
    <s v="KE"/>
    <n v="75"/>
    <x v="145"/>
  </r>
  <r>
    <n v="8621"/>
    <s v="Milica"/>
    <s v="Kubizniakova"/>
    <s v="Humenne"/>
    <s v="SSD"/>
    <x v="66"/>
    <n v="10"/>
    <d v="2012-11-10T00:00:00"/>
    <s v="KE"/>
    <n v="97"/>
    <x v="325"/>
  </r>
  <r>
    <n v="8622"/>
    <s v="Stefan"/>
    <s v="Kmetz"/>
    <s v="Trencin"/>
    <s v="FLASH"/>
    <x v="4"/>
    <n v="15"/>
    <d v="2012-07-16T00:00:00"/>
    <s v="MA"/>
    <n v="85"/>
    <x v="100"/>
  </r>
  <r>
    <n v="8623"/>
    <s v="Norbert"/>
    <s v="Kotiak"/>
    <s v="Telgart"/>
    <s v="FLASH"/>
    <x v="68"/>
    <n v="4"/>
    <d v="2012-06-09T00:00:00"/>
    <s v="MA"/>
    <n v="92"/>
    <x v="121"/>
  </r>
  <r>
    <n v="8624"/>
    <s v="Belo"/>
    <s v="Doppler"/>
    <s v="Kezmarok"/>
    <s v="HDD"/>
    <x v="14"/>
    <n v="6"/>
    <d v="2012-01-05T00:00:00"/>
    <s v="ZA"/>
    <n v="94"/>
    <x v="14"/>
  </r>
  <r>
    <n v="8625"/>
    <s v="Zelmira"/>
    <s v="Mangoldova"/>
    <s v="Modra"/>
    <s v="RAM"/>
    <x v="49"/>
    <n v="15"/>
    <d v="2012-04-03T00:00:00"/>
    <s v="KE"/>
    <n v="89"/>
    <x v="256"/>
  </r>
  <r>
    <n v="8626"/>
    <s v="Blahoslav"/>
    <s v="Durcik"/>
    <s v="Puchov"/>
    <s v="RAM"/>
    <x v="60"/>
    <n v="6"/>
    <d v="2012-08-14T00:00:00"/>
    <s v="BA"/>
    <n v="87"/>
    <x v="116"/>
  </r>
  <r>
    <n v="8627"/>
    <s v="Vladimira"/>
    <s v="Kruszynskiova"/>
    <s v="Rajec"/>
    <s v="SSD"/>
    <x v="51"/>
    <n v="9"/>
    <d v="2012-05-02T00:00:00"/>
    <s v="BB"/>
    <n v="81"/>
    <x v="146"/>
  </r>
  <r>
    <n v="8628"/>
    <s v="Anna"/>
    <s v="Magicova"/>
    <s v="Levice"/>
    <s v="HDD"/>
    <x v="56"/>
    <n v="4"/>
    <d v="2012-09-04T00:00:00"/>
    <s v="BB"/>
    <n v="87"/>
    <x v="35"/>
  </r>
  <r>
    <n v="8629"/>
    <s v="Stefan"/>
    <s v="Duhan"/>
    <s v="Stara Tura"/>
    <s v="FLASH"/>
    <x v="27"/>
    <n v="11"/>
    <d v="2012-11-14T00:00:00"/>
    <s v="PP"/>
    <n v="76"/>
    <x v="105"/>
  </r>
  <r>
    <n v="8630"/>
    <s v="Tamara"/>
    <s v="Pavlikova"/>
    <s v="Rajec"/>
    <s v="HDD"/>
    <x v="14"/>
    <n v="14"/>
    <d v="2012-08-29T00:00:00"/>
    <s v="BB"/>
    <n v="100"/>
    <x v="276"/>
  </r>
  <r>
    <n v="8631"/>
    <s v="Henrieta"/>
    <s v="Nuotaova"/>
    <s v="Rajecke Teplice"/>
    <s v="HDD"/>
    <x v="39"/>
    <n v="9"/>
    <d v="2012-04-07T00:00:00"/>
    <s v="BB"/>
    <n v="96"/>
    <x v="162"/>
  </r>
  <r>
    <n v="8632"/>
    <s v="Hugo"/>
    <s v="Bihari"/>
    <s v="Martin"/>
    <s v="RAM"/>
    <x v="48"/>
    <n v="1"/>
    <d v="2012-04-04T00:00:00"/>
    <s v="MA"/>
    <n v="92"/>
    <x v="224"/>
  </r>
  <r>
    <n v="8633"/>
    <s v="Frederik"/>
    <s v="Buvala"/>
    <s v="Rajec"/>
    <s v="FLASH"/>
    <x v="1"/>
    <n v="6"/>
    <d v="2012-12-29T00:00:00"/>
    <s v="BB"/>
    <n v="75"/>
    <x v="57"/>
  </r>
  <r>
    <n v="8634"/>
    <s v="Michaela"/>
    <s v="Macekova"/>
    <s v="Rajecke Teplice"/>
    <s v="SSD"/>
    <x v="19"/>
    <n v="4"/>
    <d v="2012-10-27T00:00:00"/>
    <s v="BA"/>
    <n v="83"/>
    <x v="291"/>
  </r>
  <r>
    <n v="8635"/>
    <s v="Oto"/>
    <s v="Bendik"/>
    <s v="Krompachy"/>
    <s v="SSD"/>
    <x v="51"/>
    <n v="12"/>
    <d v="2012-08-29T00:00:00"/>
    <s v="KE"/>
    <n v="97"/>
    <x v="131"/>
  </r>
  <r>
    <n v="8636"/>
    <s v="Pravoslav"/>
    <s v="Ferianc"/>
    <s v="Michalovce"/>
    <s v="FLASH"/>
    <x v="5"/>
    <n v="6"/>
    <d v="2012-02-23T00:00:00"/>
    <s v="BB"/>
    <n v="91"/>
    <x v="15"/>
  </r>
  <r>
    <n v="8637"/>
    <s v="Viliam"/>
    <s v="Javorsky"/>
    <s v="Rajec"/>
    <s v="HDD"/>
    <x v="56"/>
    <n v="4"/>
    <d v="2012-08-23T00:00:00"/>
    <s v="KE"/>
    <n v="100"/>
    <x v="5"/>
  </r>
  <r>
    <n v="8638"/>
    <s v="Metod"/>
    <s v="Jancik"/>
    <s v="Rajec"/>
    <s v="RAM"/>
    <x v="21"/>
    <n v="14"/>
    <d v="2012-03-19T00:00:00"/>
    <s v="PP"/>
    <n v="92"/>
    <x v="250"/>
  </r>
  <r>
    <n v="8639"/>
    <s v="Jarmila"/>
    <s v="Liskayova"/>
    <s v="Rajecke Teplice"/>
    <s v="FLASH"/>
    <x v="30"/>
    <n v="9"/>
    <d v="2012-04-27T00:00:00"/>
    <s v="KE"/>
    <n v="80"/>
    <x v="52"/>
  </r>
  <r>
    <n v="8640"/>
    <s v="Ctibor"/>
    <s v="Cesnak"/>
    <s v="Namestovo"/>
    <s v="SSD"/>
    <x v="71"/>
    <n v="10"/>
    <d v="2012-02-26T00:00:00"/>
    <s v="KE"/>
    <n v="87"/>
    <x v="335"/>
  </r>
  <r>
    <n v="8641"/>
    <s v="Tatiana"/>
    <s v="Maculaova"/>
    <s v="Krompachy"/>
    <s v="RAM"/>
    <x v="48"/>
    <n v="14"/>
    <d v="2012-11-29T00:00:00"/>
    <s v="BA"/>
    <n v="89"/>
    <x v="191"/>
  </r>
  <r>
    <n v="8642"/>
    <s v="Natasa"/>
    <s v="Krammerova"/>
    <s v="Levice"/>
    <s v="HDD"/>
    <x v="31"/>
    <n v="9"/>
    <d v="2012-03-27T00:00:00"/>
    <s v="KE"/>
    <n v="100"/>
    <x v="30"/>
  </r>
  <r>
    <n v="8643"/>
    <s v="Kamil"/>
    <s v="Karasek"/>
    <s v="Trencin"/>
    <s v="HDD"/>
    <x v="20"/>
    <n v="1"/>
    <d v="2012-02-13T00:00:00"/>
    <s v="KE"/>
    <n v="82"/>
    <x v="9"/>
  </r>
  <r>
    <n v="8644"/>
    <s v="Sona"/>
    <s v="Lefkowitzova"/>
    <s v="Lipany"/>
    <s v="FLASH"/>
    <x v="35"/>
    <n v="9"/>
    <d v="2012-01-28T00:00:00"/>
    <s v="BB"/>
    <n v="80"/>
    <x v="52"/>
  </r>
  <r>
    <n v="8645"/>
    <s v="Bartolomej"/>
    <s v="Korenacka"/>
    <s v="Michalovce"/>
    <s v="RAM"/>
    <x v="49"/>
    <n v="6"/>
    <d v="2012-05-01T00:00:00"/>
    <s v="PP"/>
    <n v="75"/>
    <x v="57"/>
  </r>
  <r>
    <n v="8646"/>
    <s v="Tichomir"/>
    <s v="Gajdos"/>
    <s v="Bojnice"/>
    <s v="FLASH"/>
    <x v="52"/>
    <n v="10"/>
    <d v="2012-09-23T00:00:00"/>
    <s v="MA"/>
    <n v="97"/>
    <x v="325"/>
  </r>
  <r>
    <n v="8647"/>
    <s v="Gizela"/>
    <s v="Piatekova"/>
    <s v="Trnava"/>
    <s v="HDD"/>
    <x v="42"/>
    <n v="9"/>
    <d v="2012-07-07T00:00:00"/>
    <s v="ZA"/>
    <n v="90"/>
    <x v="12"/>
  </r>
  <r>
    <n v="8648"/>
    <s v="Gabriel"/>
    <s v="Dobrik"/>
    <s v="Hurbanovo"/>
    <s v="RAM"/>
    <x v="60"/>
    <n v="14"/>
    <d v="2012-06-28T00:00:00"/>
    <s v="PP"/>
    <n v="97"/>
    <x v="263"/>
  </r>
  <r>
    <n v="8649"/>
    <s v="Servac"/>
    <s v="Hutta"/>
    <s v="Cadca"/>
    <s v="SSD"/>
    <x v="63"/>
    <n v="9"/>
    <d v="2012-09-03T00:00:00"/>
    <s v="ZA"/>
    <n v="99"/>
    <x v="134"/>
  </r>
  <r>
    <n v="8650"/>
    <s v="Ctibor"/>
    <s v="Kappler"/>
    <s v="Leopoldov"/>
    <s v="FLASH"/>
    <x v="1"/>
    <n v="8"/>
    <d v="2012-01-13T00:00:00"/>
    <s v="KE"/>
    <n v="88"/>
    <x v="41"/>
  </r>
  <r>
    <n v="8651"/>
    <s v="Peter"/>
    <s v="Feher"/>
    <s v="Sala"/>
    <s v="SSD"/>
    <x v="9"/>
    <n v="15"/>
    <d v="2012-06-10T00:00:00"/>
    <s v="ZA"/>
    <n v="95"/>
    <x v="173"/>
  </r>
  <r>
    <n v="8652"/>
    <s v="Zoltan"/>
    <s v="Gafrik"/>
    <s v="Sered"/>
    <s v="SSD"/>
    <x v="8"/>
    <n v="3"/>
    <d v="2012-02-21T00:00:00"/>
    <s v="ZA"/>
    <n v="80"/>
    <x v="336"/>
  </r>
  <r>
    <n v="8653"/>
    <s v="Stefania"/>
    <s v="Krutliakova"/>
    <s v="Tvrdosin"/>
    <s v="FLASH"/>
    <x v="45"/>
    <n v="9"/>
    <d v="2012-12-25T00:00:00"/>
    <s v="PP"/>
    <n v="93"/>
    <x v="243"/>
  </r>
  <r>
    <n v="8654"/>
    <s v="Alexandra"/>
    <s v="Kristalova"/>
    <s v="Michalovce"/>
    <s v="HDD"/>
    <x v="53"/>
    <n v="9"/>
    <d v="2012-05-19T00:00:00"/>
    <s v="BA"/>
    <n v="87"/>
    <x v="220"/>
  </r>
  <r>
    <n v="8655"/>
    <s v="Lesana"/>
    <s v="Mauritzova"/>
    <s v="Sered"/>
    <s v="SSD"/>
    <x v="72"/>
    <n v="8"/>
    <d v="2012-04-25T00:00:00"/>
    <s v="ZA"/>
    <n v="92"/>
    <x v="222"/>
  </r>
  <r>
    <n v="8656"/>
    <s v="Vilma"/>
    <s v="Novacekova"/>
    <s v="Svaty Jur"/>
    <s v="SSD"/>
    <x v="12"/>
    <n v="14"/>
    <d v="2012-09-09T00:00:00"/>
    <s v="KE"/>
    <n v="75"/>
    <x v="49"/>
  </r>
  <r>
    <n v="8657"/>
    <s v="Jaroslav"/>
    <s v="Jokl"/>
    <s v="Hurbanovo"/>
    <s v="RAM"/>
    <x v="21"/>
    <n v="10"/>
    <d v="2012-09-29T00:00:00"/>
    <s v="BB"/>
    <n v="94"/>
    <x v="73"/>
  </r>
  <r>
    <n v="8658"/>
    <s v="Viera"/>
    <s v="Pazarova"/>
    <s v="Myjava"/>
    <s v="HDD"/>
    <x v="7"/>
    <n v="14"/>
    <d v="2012-07-14T00:00:00"/>
    <s v="ZA"/>
    <n v="99"/>
    <x v="152"/>
  </r>
  <r>
    <n v="8659"/>
    <s v="Fedor"/>
    <s v="Dudas"/>
    <s v="Vrbove"/>
    <s v="FLASH"/>
    <x v="6"/>
    <n v="2"/>
    <d v="2012-05-19T00:00:00"/>
    <s v="MA"/>
    <n v="80"/>
    <x v="143"/>
  </r>
  <r>
    <n v="8660"/>
    <s v="Bibiana"/>
    <s v="Nealova"/>
    <s v="Telgart"/>
    <s v="SSD"/>
    <x v="59"/>
    <n v="7"/>
    <d v="2012-10-11T00:00:00"/>
    <s v="KE"/>
    <n v="85"/>
    <x v="156"/>
  </r>
  <r>
    <n v="8661"/>
    <s v="Miloslava"/>
    <s v="Mitkoova"/>
    <s v="Gelnica"/>
    <s v="RAM"/>
    <x v="69"/>
    <n v="7"/>
    <d v="2012-09-24T00:00:00"/>
    <s v="MA"/>
    <n v="79"/>
    <x v="288"/>
  </r>
  <r>
    <n v="8662"/>
    <s v="Teodor"/>
    <s v="Daxner"/>
    <s v="Kuty"/>
    <s v="RAM"/>
    <x v="48"/>
    <n v="15"/>
    <d v="2012-03-06T00:00:00"/>
    <s v="PP"/>
    <n v="83"/>
    <x v="184"/>
  </r>
  <r>
    <n v="8663"/>
    <s v="Teodor"/>
    <s v="Hutka"/>
    <s v="Svit"/>
    <s v="SSD"/>
    <x v="2"/>
    <n v="6"/>
    <d v="2012-08-28T00:00:00"/>
    <s v="KE"/>
    <n v="80"/>
    <x v="51"/>
  </r>
  <r>
    <n v="8664"/>
    <s v="Frantisek"/>
    <s v="Janoskova"/>
    <s v="Revuca"/>
    <s v="FLASH"/>
    <x v="62"/>
    <n v="7"/>
    <d v="2012-06-18T00:00:00"/>
    <s v="KE"/>
    <n v="90"/>
    <x v="46"/>
  </r>
  <r>
    <n v="8665"/>
    <s v="Stela"/>
    <s v="Maculaova"/>
    <s v="Komarno"/>
    <s v="SSD"/>
    <x v="59"/>
    <n v="2"/>
    <d v="2012-07-24T00:00:00"/>
    <s v="BA"/>
    <n v="82"/>
    <x v="238"/>
  </r>
  <r>
    <n v="8666"/>
    <s v="Ambroz"/>
    <s v="Benc"/>
    <s v="Tornala"/>
    <s v="HDD"/>
    <x v="39"/>
    <n v="5"/>
    <d v="2012-07-15T00:00:00"/>
    <s v="MA"/>
    <n v="78"/>
    <x v="38"/>
  </r>
  <r>
    <n v="8667"/>
    <s v="Ludovit"/>
    <s v="Barinek"/>
    <s v="Dunajska Streda"/>
    <s v="SSD"/>
    <x v="8"/>
    <n v="3"/>
    <d v="2012-02-03T00:00:00"/>
    <s v="BB"/>
    <n v="79"/>
    <x v="48"/>
  </r>
  <r>
    <n v="8668"/>
    <s v="Sona"/>
    <s v="Mitterbachova"/>
    <s v="Bratislava"/>
    <s v="SSD"/>
    <x v="8"/>
    <n v="15"/>
    <d v="2012-09-27T00:00:00"/>
    <s v="ZA"/>
    <n v="76"/>
    <x v="43"/>
  </r>
  <r>
    <n v="8669"/>
    <s v="Ambroz"/>
    <s v="Ivanis"/>
    <s v="Skalica"/>
    <s v="RAM"/>
    <x v="16"/>
    <n v="4"/>
    <d v="2012-01-28T00:00:00"/>
    <s v="BB"/>
    <n v="83"/>
    <x v="291"/>
  </r>
  <r>
    <n v="8670"/>
    <s v="Etela"/>
    <s v="Kristofova"/>
    <s v="Nova Bana"/>
    <s v="RAM"/>
    <x v="10"/>
    <n v="15"/>
    <d v="2012-08-20T00:00:00"/>
    <s v="BA"/>
    <n v="99"/>
    <x v="305"/>
  </r>
  <r>
    <n v="8671"/>
    <s v="Kamila"/>
    <s v="Krusinskyova"/>
    <s v="Piestany"/>
    <s v="RAM"/>
    <x v="3"/>
    <n v="3"/>
    <d v="2012-03-20T00:00:00"/>
    <s v="MA"/>
    <n v="79"/>
    <x v="48"/>
  </r>
  <r>
    <n v="8672"/>
    <s v="Berta"/>
    <s v="Pajtinkaova"/>
    <s v="Cadca"/>
    <s v="HDD"/>
    <x v="31"/>
    <n v="8"/>
    <d v="2012-10-01T00:00:00"/>
    <s v="KE"/>
    <n v="95"/>
    <x v="148"/>
  </r>
  <r>
    <n v="8673"/>
    <s v="Oleg"/>
    <s v="Auxt"/>
    <s v="Detva"/>
    <s v="RAM"/>
    <x v="23"/>
    <n v="8"/>
    <d v="2012-12-23T00:00:00"/>
    <s v="BB"/>
    <n v="79"/>
    <x v="133"/>
  </r>
  <r>
    <n v="8674"/>
    <s v="Lea"/>
    <s v="Olsbyova"/>
    <s v="Vrbove"/>
    <s v="HDD"/>
    <x v="53"/>
    <n v="2"/>
    <d v="2012-05-17T00:00:00"/>
    <s v="ZA"/>
    <n v="87"/>
    <x v="123"/>
  </r>
  <r>
    <n v="8675"/>
    <s v="Bohuslava"/>
    <s v="Mihalaova"/>
    <s v="Zvolen"/>
    <s v="HDD"/>
    <x v="46"/>
    <n v="10"/>
    <d v="2012-02-23T00:00:00"/>
    <s v="KE"/>
    <n v="94"/>
    <x v="73"/>
  </r>
  <r>
    <n v="8676"/>
    <s v="Arpad"/>
    <s v="Baliak"/>
    <s v="Bytca"/>
    <s v="RAM"/>
    <x v="60"/>
    <n v="13"/>
    <d v="2012-02-23T00:00:00"/>
    <s v="MA"/>
    <n v="89"/>
    <x v="318"/>
  </r>
  <r>
    <n v="8677"/>
    <s v="Natasa"/>
    <s v="Marekova"/>
    <s v="Kuty"/>
    <s v="RAM"/>
    <x v="3"/>
    <n v="8"/>
    <d v="2012-11-13T00:00:00"/>
    <s v="PP"/>
    <n v="76"/>
    <x v="175"/>
  </r>
  <r>
    <n v="8678"/>
    <s v="Amalia"/>
    <s v="Lickoova"/>
    <s v="Dobsina"/>
    <s v="FLASH"/>
    <x v="45"/>
    <n v="13"/>
    <d v="2012-04-19T00:00:00"/>
    <s v="BA"/>
    <n v="81"/>
    <x v="207"/>
  </r>
  <r>
    <n v="8679"/>
    <s v="Sabina"/>
    <s v="Kuceraova"/>
    <s v="Spisska Nova Ves"/>
    <s v="RAM"/>
    <x v="3"/>
    <n v="5"/>
    <d v="2012-08-24T00:00:00"/>
    <s v="BA"/>
    <n v="92"/>
    <x v="79"/>
  </r>
  <r>
    <n v="8680"/>
    <s v="Gaspar"/>
    <s v="Ivanec"/>
    <s v="Hurbanovo"/>
    <s v="RAM"/>
    <x v="3"/>
    <n v="7"/>
    <d v="2012-12-05T00:00:00"/>
    <s v="BA"/>
    <n v="78"/>
    <x v="15"/>
  </r>
  <r>
    <n v="8681"/>
    <s v="Simona"/>
    <s v="Lehotskyova"/>
    <s v="Gelnica"/>
    <s v="SSD"/>
    <x v="19"/>
    <n v="4"/>
    <d v="2012-04-26T00:00:00"/>
    <s v="BA"/>
    <n v="78"/>
    <x v="25"/>
  </r>
  <r>
    <n v="8682"/>
    <s v="Dominik"/>
    <s v="Bandura"/>
    <s v="Piestany"/>
    <s v="HDD"/>
    <x v="56"/>
    <n v="8"/>
    <d v="2012-02-21T00:00:00"/>
    <s v="BB"/>
    <n v="83"/>
    <x v="261"/>
  </r>
  <r>
    <n v="8683"/>
    <s v="Lubos"/>
    <s v="Andreansky"/>
    <s v="Kuty"/>
    <s v="RAM"/>
    <x v="16"/>
    <n v="13"/>
    <d v="2012-12-16T00:00:00"/>
    <s v="ZA"/>
    <n v="90"/>
    <x v="16"/>
  </r>
  <r>
    <n v="8684"/>
    <s v="Alena"/>
    <s v="Litvaova"/>
    <s v="Novaky"/>
    <s v="SSD"/>
    <x v="12"/>
    <n v="7"/>
    <d v="2012-05-29T00:00:00"/>
    <s v="BB"/>
    <n v="75"/>
    <x v="268"/>
  </r>
  <r>
    <n v="8685"/>
    <s v="Gabriela"/>
    <s v="Kubackyova"/>
    <s v="Rajecke Teplice"/>
    <s v="FLASH"/>
    <x v="45"/>
    <n v="9"/>
    <d v="2012-08-19T00:00:00"/>
    <s v="BB"/>
    <n v="77"/>
    <x v="20"/>
  </r>
  <r>
    <n v="8686"/>
    <s v="Benadik"/>
    <s v="Hutka"/>
    <s v="Tvrdosin"/>
    <s v="RAM"/>
    <x v="23"/>
    <n v="15"/>
    <d v="2012-10-06T00:00:00"/>
    <s v="MA"/>
    <n v="84"/>
    <x v="190"/>
  </r>
  <r>
    <n v="8687"/>
    <s v="Dusana"/>
    <s v="Nealova"/>
    <s v="Cadca"/>
    <s v="HDD"/>
    <x v="61"/>
    <n v="12"/>
    <d v="2012-07-22T00:00:00"/>
    <s v="BB"/>
    <n v="75"/>
    <x v="30"/>
  </r>
  <r>
    <n v="8688"/>
    <s v="Drahomir"/>
    <s v="Ferencik"/>
    <s v="Trstena"/>
    <s v="FLASH"/>
    <x v="6"/>
    <n v="13"/>
    <d v="2012-05-01T00:00:00"/>
    <s v="KE"/>
    <n v="75"/>
    <x v="145"/>
  </r>
  <r>
    <n v="8689"/>
    <s v="Blahoslav"/>
    <s v="Brady"/>
    <s v="Poprad"/>
    <s v="SSD"/>
    <x v="64"/>
    <n v="2"/>
    <d v="2012-02-08T00:00:00"/>
    <s v="BB"/>
    <n v="84"/>
    <x v="290"/>
  </r>
  <r>
    <n v="8690"/>
    <s v="Alan"/>
    <s v="Ballinger"/>
    <s v="Sered"/>
    <s v="SSD"/>
    <x v="51"/>
    <n v="1"/>
    <d v="2012-09-22T00:00:00"/>
    <s v="KE"/>
    <n v="80"/>
    <x v="301"/>
  </r>
  <r>
    <n v="8691"/>
    <s v="Eva"/>
    <s v="Kridlova"/>
    <s v="Trnava"/>
    <s v="FLASH"/>
    <x v="54"/>
    <n v="6"/>
    <d v="2012-01-16T00:00:00"/>
    <s v="BB"/>
    <n v="93"/>
    <x v="332"/>
  </r>
  <r>
    <n v="8692"/>
    <s v="Marina"/>
    <s v="Luptakova"/>
    <s v="Nove Mesto nad Vahom"/>
    <s v="HDD"/>
    <x v="17"/>
    <n v="2"/>
    <d v="2012-07-16T00:00:00"/>
    <s v="PP"/>
    <n v="98"/>
    <x v="119"/>
  </r>
  <r>
    <n v="8693"/>
    <s v="Miloslava"/>
    <s v="Pavciakova"/>
    <s v="Poltar"/>
    <s v="RAM"/>
    <x v="44"/>
    <n v="9"/>
    <d v="2012-11-19T00:00:00"/>
    <s v="PP"/>
    <n v="91"/>
    <x v="188"/>
  </r>
  <r>
    <n v="8694"/>
    <s v="Monika"/>
    <s v="Mikovinyova"/>
    <s v="Galanta"/>
    <s v="HDD"/>
    <x v="24"/>
    <n v="12"/>
    <d v="2012-11-03T00:00:00"/>
    <s v="ZA"/>
    <n v="91"/>
    <x v="2"/>
  </r>
  <r>
    <n v="8695"/>
    <s v="Adolf"/>
    <s v="Argesheimer"/>
    <s v="Hurbanovo"/>
    <s v="FLASH"/>
    <x v="30"/>
    <n v="15"/>
    <d v="2012-01-28T00:00:00"/>
    <s v="ZA"/>
    <n v="83"/>
    <x v="184"/>
  </r>
  <r>
    <n v="8696"/>
    <s v="Slava"/>
    <s v="Luptovciakova"/>
    <s v="Bardejov"/>
    <s v="HDD"/>
    <x v="42"/>
    <n v="13"/>
    <d v="2012-04-09T00:00:00"/>
    <s v="MA"/>
    <n v="89"/>
    <x v="318"/>
  </r>
  <r>
    <n v="8697"/>
    <s v="Hilda"/>
    <s v="Mayhewova"/>
    <s v="Hurbanovo"/>
    <s v="RAM"/>
    <x v="3"/>
    <n v="12"/>
    <d v="2012-07-08T00:00:00"/>
    <s v="MA"/>
    <n v="81"/>
    <x v="83"/>
  </r>
  <r>
    <n v="8698"/>
    <s v="Etela"/>
    <s v="Molcanova"/>
    <s v="Puchov"/>
    <s v="RAM"/>
    <x v="40"/>
    <n v="15"/>
    <d v="2012-11-09T00:00:00"/>
    <s v="MA"/>
    <n v="87"/>
    <x v="286"/>
  </r>
  <r>
    <n v="8699"/>
    <s v="Felix"/>
    <s v="Deppert"/>
    <s v="Ruzomberok"/>
    <s v="RAM"/>
    <x v="69"/>
    <n v="15"/>
    <d v="2012-04-17T00:00:00"/>
    <s v="MA"/>
    <n v="82"/>
    <x v="246"/>
  </r>
  <r>
    <n v="8700"/>
    <s v="Marcel"/>
    <s v="Babarik"/>
    <s v="Hlohovec"/>
    <s v="FLASH"/>
    <x v="28"/>
    <n v="9"/>
    <d v="2012-04-02T00:00:00"/>
    <s v="PP"/>
    <n v="83"/>
    <x v="129"/>
  </r>
  <r>
    <n v="8701"/>
    <s v="Gregor"/>
    <s v="Hrban"/>
    <s v="Svit"/>
    <s v="RAM"/>
    <x v="32"/>
    <n v="2"/>
    <d v="2012-05-12T00:00:00"/>
    <s v="KE"/>
    <n v="100"/>
    <x v="54"/>
  </r>
  <r>
    <n v="8702"/>
    <s v="Miloslav"/>
    <s v="Duris"/>
    <s v="Liptovsky Mikulas"/>
    <s v="RAM"/>
    <x v="67"/>
    <n v="5"/>
    <d v="2012-06-23T00:00:00"/>
    <s v="MA"/>
    <n v="100"/>
    <x v="85"/>
  </r>
  <r>
    <n v="8703"/>
    <s v="Leonard"/>
    <s v="Barek"/>
    <s v="Snina"/>
    <s v="SSD"/>
    <x v="63"/>
    <n v="2"/>
    <d v="2012-09-21T00:00:00"/>
    <s v="BB"/>
    <n v="88"/>
    <x v="337"/>
  </r>
  <r>
    <n v="8704"/>
    <s v="Viera"/>
    <s v="Okruhlicaova"/>
    <s v="Bratislava"/>
    <s v="RAM"/>
    <x v="69"/>
    <n v="14"/>
    <d v="2012-10-29T00:00:00"/>
    <s v="MA"/>
    <n v="79"/>
    <x v="212"/>
  </r>
  <r>
    <n v="8705"/>
    <s v="Maximilian"/>
    <s v="Bendik"/>
    <s v="Poltar"/>
    <s v="HDD"/>
    <x v="31"/>
    <n v="1"/>
    <d v="2012-06-13T00:00:00"/>
    <s v="PP"/>
    <n v="76"/>
    <x v="287"/>
  </r>
  <r>
    <n v="8706"/>
    <s v="Zdenko"/>
    <s v="Cmelik"/>
    <s v="Stropkov"/>
    <s v="SSD"/>
    <x v="63"/>
    <n v="3"/>
    <d v="2012-03-09T00:00:00"/>
    <s v="ZA"/>
    <n v="77"/>
    <x v="88"/>
  </r>
  <r>
    <n v="8707"/>
    <s v="Zlatica"/>
    <s v="Marekova"/>
    <s v="Trencin"/>
    <s v="RAM"/>
    <x v="40"/>
    <n v="9"/>
    <d v="2012-02-14T00:00:00"/>
    <s v="PP"/>
    <n v="88"/>
    <x v="45"/>
  </r>
  <r>
    <n v="8708"/>
    <s v="Patricia"/>
    <s v="Pancikova"/>
    <s v="Hurbanovo"/>
    <s v="FLASH"/>
    <x v="38"/>
    <n v="13"/>
    <d v="2012-07-23T00:00:00"/>
    <s v="PP"/>
    <n v="76"/>
    <x v="144"/>
  </r>
  <r>
    <n v="8709"/>
    <s v="Gabriela"/>
    <s v="Krsakova"/>
    <s v="Bardejov"/>
    <s v="HDD"/>
    <x v="31"/>
    <n v="8"/>
    <d v="2012-05-18T00:00:00"/>
    <s v="KE"/>
    <n v="83"/>
    <x v="261"/>
  </r>
  <r>
    <n v="8710"/>
    <s v="Hilda"/>
    <s v="Lehotskyova"/>
    <s v="Rajec"/>
    <s v="SSD"/>
    <x v="51"/>
    <n v="9"/>
    <d v="2012-03-28T00:00:00"/>
    <s v="BB"/>
    <n v="87"/>
    <x v="220"/>
  </r>
  <r>
    <n v="8711"/>
    <s v="Hilda"/>
    <s v="Pancikova"/>
    <s v="Poprad"/>
    <s v="SSD"/>
    <x v="71"/>
    <n v="6"/>
    <d v="2012-12-26T00:00:00"/>
    <s v="BB"/>
    <n v="88"/>
    <x v="42"/>
  </r>
  <r>
    <n v="8712"/>
    <s v="Cyril"/>
    <s v="Frgelec"/>
    <s v="Krompachy"/>
    <s v="HDD"/>
    <x v="17"/>
    <n v="2"/>
    <d v="2012-06-24T00:00:00"/>
    <s v="BA"/>
    <n v="75"/>
    <x v="72"/>
  </r>
  <r>
    <n v="8713"/>
    <s v="Zuzana"/>
    <s v="Mangoldova"/>
    <s v="Leopoldov"/>
    <s v="SSD"/>
    <x v="66"/>
    <n v="6"/>
    <d v="2012-11-02T00:00:00"/>
    <s v="BB"/>
    <n v="96"/>
    <x v="96"/>
  </r>
  <r>
    <n v="8714"/>
    <s v="Dusan"/>
    <s v="Kieffer"/>
    <s v="Martin"/>
    <s v="FLASH"/>
    <x v="5"/>
    <n v="2"/>
    <d v="2012-06-21T00:00:00"/>
    <s v="BA"/>
    <n v="86"/>
    <x v="86"/>
  </r>
  <r>
    <n v="8715"/>
    <s v="Jolana"/>
    <s v="Ludvikova"/>
    <s v="Vrable"/>
    <s v="RAM"/>
    <x v="10"/>
    <n v="8"/>
    <d v="2012-02-11T00:00:00"/>
    <s v="BA"/>
    <n v="87"/>
    <x v="284"/>
  </r>
  <r>
    <n v="8716"/>
    <s v="Nadezda"/>
    <s v="Majercikova"/>
    <s v="Skalica"/>
    <s v="FLASH"/>
    <x v="38"/>
    <n v="15"/>
    <d v="2012-08-17T00:00:00"/>
    <s v="ZA"/>
    <n v="89"/>
    <x v="256"/>
  </r>
  <r>
    <n v="8717"/>
    <s v="Petronela"/>
    <s v="Maczova"/>
    <s v="Telgart"/>
    <s v="RAM"/>
    <x v="60"/>
    <n v="9"/>
    <d v="2012-12-16T00:00:00"/>
    <s v="ZA"/>
    <n v="80"/>
    <x v="52"/>
  </r>
  <r>
    <n v="8718"/>
    <s v="Marta"/>
    <s v="Olsbyova"/>
    <s v="Tornala"/>
    <s v="HDD"/>
    <x v="47"/>
    <n v="9"/>
    <d v="2012-04-26T00:00:00"/>
    <s v="KE"/>
    <n v="99"/>
    <x v="134"/>
  </r>
  <r>
    <n v="8719"/>
    <s v="Sergej"/>
    <s v="Demko"/>
    <s v="Komarno"/>
    <s v="SSD"/>
    <x v="2"/>
    <n v="4"/>
    <d v="2012-06-01T00:00:00"/>
    <s v="BB"/>
    <n v="87"/>
    <x v="35"/>
  </r>
  <r>
    <n v="8720"/>
    <s v="Oldrich"/>
    <s v="Barhac"/>
    <s v="Levice"/>
    <s v="RAM"/>
    <x v="49"/>
    <n v="8"/>
    <d v="2012-01-01T00:00:00"/>
    <s v="KE"/>
    <n v="81"/>
    <x v="141"/>
  </r>
  <r>
    <n v="8721"/>
    <s v="Viera"/>
    <s v="Mindtakova"/>
    <s v="Cierna nad Tisou"/>
    <s v="HDD"/>
    <x v="31"/>
    <n v="8"/>
    <d v="2012-03-17T00:00:00"/>
    <s v="BA"/>
    <n v="99"/>
    <x v="45"/>
  </r>
  <r>
    <n v="8722"/>
    <s v="Tadeas"/>
    <s v="Haas"/>
    <s v="Zohor"/>
    <s v="SSD"/>
    <x v="75"/>
    <n v="13"/>
    <d v="2012-08-10T00:00:00"/>
    <s v="BA"/>
    <n v="89"/>
    <x v="318"/>
  </r>
  <r>
    <n v="8723"/>
    <s v="Laura"/>
    <s v="Mutnanova"/>
    <s v="Trnava"/>
    <s v="SSD"/>
    <x v="64"/>
    <n v="14"/>
    <d v="2012-12-19T00:00:00"/>
    <s v="BB"/>
    <n v="82"/>
    <x v="177"/>
  </r>
  <r>
    <n v="8724"/>
    <s v="Darina"/>
    <s v="Mihalaova"/>
    <s v="Sered"/>
    <s v="SSD"/>
    <x v="9"/>
    <n v="8"/>
    <d v="2012-08-23T00:00:00"/>
    <s v="MA"/>
    <n v="86"/>
    <x v="18"/>
  </r>
  <r>
    <n v="8725"/>
    <s v="Gertruda"/>
    <s v="Krsakova"/>
    <s v="Cierna nad Tisou"/>
    <s v="SSD"/>
    <x v="58"/>
    <n v="10"/>
    <d v="2012-09-03T00:00:00"/>
    <s v="KE"/>
    <n v="86"/>
    <x v="118"/>
  </r>
  <r>
    <n v="8726"/>
    <s v="Kristina"/>
    <s v="Moravcikova"/>
    <s v="Rajec"/>
    <s v="RAM"/>
    <x v="67"/>
    <n v="9"/>
    <d v="2012-02-19T00:00:00"/>
    <s v="BA"/>
    <n v="84"/>
    <x v="228"/>
  </r>
  <r>
    <n v="8727"/>
    <s v="Gabriel"/>
    <s v="Cibulka"/>
    <s v="Telgart"/>
    <s v="RAM"/>
    <x v="44"/>
    <n v="7"/>
    <d v="2012-02-05T00:00:00"/>
    <s v="ZA"/>
    <n v="96"/>
    <x v="80"/>
  </r>
  <r>
    <n v="8728"/>
    <s v="Viktor"/>
    <s v="Kloboucnik"/>
    <s v="Humenne"/>
    <s v="RAM"/>
    <x v="67"/>
    <n v="7"/>
    <d v="2012-06-27T00:00:00"/>
    <s v="ZA"/>
    <n v="91"/>
    <x v="109"/>
  </r>
  <r>
    <n v="8729"/>
    <s v="Rastislav"/>
    <s v="Christ"/>
    <s v="Zvolen"/>
    <s v="SSD"/>
    <x v="64"/>
    <n v="5"/>
    <d v="2012-02-14T00:00:00"/>
    <s v="ZA"/>
    <n v="88"/>
    <x v="31"/>
  </r>
  <r>
    <n v="8730"/>
    <s v="Kristina"/>
    <s v="Oravecova"/>
    <s v="Komarno"/>
    <s v="SSD"/>
    <x v="18"/>
    <n v="11"/>
    <d v="2012-07-23T00:00:00"/>
    <s v="MA"/>
    <n v="94"/>
    <x v="338"/>
  </r>
  <r>
    <n v="8731"/>
    <s v="Zdenka"/>
    <s v="Medvedova"/>
    <s v="Telgart"/>
    <s v="RAM"/>
    <x v="23"/>
    <n v="12"/>
    <d v="2012-06-08T00:00:00"/>
    <s v="ZA"/>
    <n v="83"/>
    <x v="94"/>
  </r>
  <r>
    <n v="8732"/>
    <s v="Michal"/>
    <s v="Koenig"/>
    <s v="Svaty Jur"/>
    <s v="FLASH"/>
    <x v="28"/>
    <n v="7"/>
    <d v="2012-11-02T00:00:00"/>
    <s v="KE"/>
    <n v="91"/>
    <x v="109"/>
  </r>
  <r>
    <n v="8733"/>
    <s v="Anna"/>
    <s v="Pltnikova"/>
    <s v="Nitra"/>
    <s v="SSD"/>
    <x v="26"/>
    <n v="6"/>
    <d v="2012-05-03T00:00:00"/>
    <s v="PP"/>
    <n v="86"/>
    <x v="339"/>
  </r>
  <r>
    <n v="8734"/>
    <s v="Juraj"/>
    <s v="Kozak"/>
    <s v="Bojnice"/>
    <s v="FLASH"/>
    <x v="74"/>
    <n v="10"/>
    <d v="2012-11-03T00:00:00"/>
    <s v="KE"/>
    <n v="75"/>
    <x v="312"/>
  </r>
  <r>
    <n v="8735"/>
    <s v="Metod"/>
    <s v="Kizek"/>
    <s v="Zarnovica"/>
    <s v="FLASH"/>
    <x v="70"/>
    <n v="6"/>
    <d v="2012-04-22T00:00:00"/>
    <s v="PP"/>
    <n v="80"/>
    <x v="51"/>
  </r>
  <r>
    <n v="8736"/>
    <s v="Andrej"/>
    <s v="Ferianc"/>
    <s v="Trencin"/>
    <s v="HDD"/>
    <x v="25"/>
    <n v="5"/>
    <d v="2012-06-02T00:00:00"/>
    <s v="KE"/>
    <n v="95"/>
    <x v="274"/>
  </r>
  <r>
    <n v="8737"/>
    <s v="Ingrida"/>
    <s v="Palazzoova"/>
    <s v="Hlohovec"/>
    <s v="SSD"/>
    <x v="13"/>
    <n v="10"/>
    <d v="2012-11-07T00:00:00"/>
    <s v="PP"/>
    <n v="91"/>
    <x v="269"/>
  </r>
  <r>
    <n v="8738"/>
    <s v="Imrich"/>
    <s v="Chamar"/>
    <s v="Stara Tura"/>
    <s v="FLASH"/>
    <x v="4"/>
    <n v="10"/>
    <d v="2012-10-01T00:00:00"/>
    <s v="BB"/>
    <n v="95"/>
    <x v="267"/>
  </r>
  <r>
    <n v="8739"/>
    <s v="Rebeka"/>
    <s v="Palazzoova"/>
    <s v="Giraltovce"/>
    <s v="HDD"/>
    <x v="39"/>
    <n v="3"/>
    <d v="2012-05-26T00:00:00"/>
    <s v="ZA"/>
    <n v="94"/>
    <x v="195"/>
  </r>
  <r>
    <n v="8740"/>
    <s v="Berta"/>
    <s v="Lanzova"/>
    <s v="Turcianske Teplice"/>
    <s v="SSD"/>
    <x v="51"/>
    <n v="12"/>
    <d v="2012-12-16T00:00:00"/>
    <s v="KE"/>
    <n v="75"/>
    <x v="30"/>
  </r>
  <r>
    <n v="8741"/>
    <s v="Alfred"/>
    <s v="Belkovic"/>
    <s v="Levice"/>
    <s v="SSD"/>
    <x v="19"/>
    <n v="2"/>
    <d v="2012-11-28T00:00:00"/>
    <s v="PP"/>
    <n v="80"/>
    <x v="143"/>
  </r>
  <r>
    <n v="8742"/>
    <s v="Alexandra"/>
    <s v="Kralikova"/>
    <s v="Stara Tura"/>
    <s v="SSD"/>
    <x v="9"/>
    <n v="7"/>
    <d v="2012-11-09T00:00:00"/>
    <s v="ZA"/>
    <n v="97"/>
    <x v="47"/>
  </r>
  <r>
    <n v="8743"/>
    <s v="Julia"/>
    <s v="Adamec"/>
    <s v="Giraltovce"/>
    <s v="RAM"/>
    <x v="49"/>
    <n v="1"/>
    <d v="2012-01-02T00:00:00"/>
    <s v="BA"/>
    <n v="96"/>
    <x v="19"/>
  </r>
  <r>
    <n v="8744"/>
    <s v="Lesana"/>
    <s v="Pavelkova"/>
    <s v="Presov"/>
    <s v="FLASH"/>
    <x v="54"/>
    <n v="10"/>
    <d v="2012-04-24T00:00:00"/>
    <s v="BB"/>
    <n v="95"/>
    <x v="267"/>
  </r>
  <r>
    <n v="8745"/>
    <s v="Zlatko"/>
    <s v="Husenica"/>
    <s v="Stara Tura"/>
    <s v="SSD"/>
    <x v="12"/>
    <n v="9"/>
    <d v="2012-06-15T00:00:00"/>
    <s v="BA"/>
    <n v="79"/>
    <x v="8"/>
  </r>
  <r>
    <n v="8746"/>
    <s v="Vincent"/>
    <s v="Fasko-Frntol"/>
    <s v="Svit"/>
    <s v="FLASH"/>
    <x v="65"/>
    <n v="9"/>
    <d v="2012-07-03T00:00:00"/>
    <s v="MA"/>
    <n v="98"/>
    <x v="68"/>
  </r>
  <r>
    <n v="8747"/>
    <s v="Stela"/>
    <s v="Piatekova"/>
    <s v="Krupina"/>
    <s v="RAM"/>
    <x v="22"/>
    <n v="10"/>
    <d v="2012-03-15T00:00:00"/>
    <s v="KE"/>
    <n v="83"/>
    <x v="71"/>
  </r>
  <r>
    <n v="8748"/>
    <s v="Oto"/>
    <s v="Figlus"/>
    <s v="Galanta"/>
    <s v="RAM"/>
    <x v="10"/>
    <n v="10"/>
    <d v="2012-03-07T00:00:00"/>
    <s v="PP"/>
    <n v="83"/>
    <x v="71"/>
  </r>
  <r>
    <n v="8749"/>
    <s v="Robert"/>
    <s v="Helena"/>
    <s v="Lipany"/>
    <s v="FLASH"/>
    <x v="65"/>
    <n v="9"/>
    <d v="2012-12-18T00:00:00"/>
    <s v="PP"/>
    <n v="97"/>
    <x v="32"/>
  </r>
  <r>
    <n v="8750"/>
    <s v="Servac"/>
    <s v="Karasek"/>
    <s v="Malacky"/>
    <s v="SSD"/>
    <x v="51"/>
    <n v="13"/>
    <d v="2012-01-25T00:00:00"/>
    <s v="PP"/>
    <n v="76"/>
    <x v="144"/>
  </r>
  <r>
    <n v="8751"/>
    <s v="Zaneta"/>
    <s v="Kubischova"/>
    <s v="Skalica"/>
    <s v="HDD"/>
    <x v="56"/>
    <n v="15"/>
    <d v="2012-12-16T00:00:00"/>
    <s v="PP"/>
    <n v="84"/>
    <x v="190"/>
  </r>
  <r>
    <n v="8752"/>
    <s v="Dorota"/>
    <s v="Pazarova"/>
    <s v="Leopoldov"/>
    <s v="HDD"/>
    <x v="25"/>
    <n v="8"/>
    <d v="2012-05-06T00:00:00"/>
    <s v="KE"/>
    <n v="77"/>
    <x v="176"/>
  </r>
  <r>
    <n v="8753"/>
    <s v="Zora"/>
    <s v="Pavelkova"/>
    <s v="Kuty"/>
    <s v="RAM"/>
    <x v="60"/>
    <n v="11"/>
    <d v="2012-12-23T00:00:00"/>
    <s v="PP"/>
    <n v="77"/>
    <x v="78"/>
  </r>
  <r>
    <n v="8754"/>
    <s v="Milan"/>
    <s v="Dobrota"/>
    <s v="Gelnica"/>
    <s v="FLASH"/>
    <x v="77"/>
    <n v="5"/>
    <d v="2012-10-18T00:00:00"/>
    <s v="PP"/>
    <n v="85"/>
    <x v="127"/>
  </r>
  <r>
    <n v="8755"/>
    <s v="Margareta"/>
    <s v="Murphyova"/>
    <s v="Vrable"/>
    <s v="FLASH"/>
    <x v="11"/>
    <n v="9"/>
    <d v="2012-12-29T00:00:00"/>
    <s v="MA"/>
    <n v="93"/>
    <x v="243"/>
  </r>
  <r>
    <n v="8756"/>
    <s v="Filip"/>
    <s v="Degul"/>
    <s v="Martin"/>
    <s v="FLASH"/>
    <x v="6"/>
    <n v="8"/>
    <d v="2012-09-21T00:00:00"/>
    <s v="PP"/>
    <n v="84"/>
    <x v="80"/>
  </r>
  <r>
    <n v="8757"/>
    <s v="Drahomira"/>
    <s v="Krystosikova"/>
    <s v="Bratislava"/>
    <s v="FLASH"/>
    <x v="52"/>
    <n v="11"/>
    <d v="2012-11-18T00:00:00"/>
    <s v="PP"/>
    <n v="94"/>
    <x v="338"/>
  </r>
  <r>
    <n v="8758"/>
    <s v="Jela"/>
    <s v="Kristofova"/>
    <s v="Stupava"/>
    <s v="FLASH"/>
    <x v="77"/>
    <n v="10"/>
    <d v="2012-10-18T00:00:00"/>
    <s v="PP"/>
    <n v="92"/>
    <x v="137"/>
  </r>
  <r>
    <n v="8759"/>
    <s v="Klaudia"/>
    <s v="Lauleova"/>
    <s v="Vrable"/>
    <s v="SSD"/>
    <x v="18"/>
    <n v="8"/>
    <d v="2012-10-07T00:00:00"/>
    <s v="BA"/>
    <n v="85"/>
    <x v="298"/>
  </r>
  <r>
    <n v="8760"/>
    <s v="Denisa"/>
    <s v="Palicova"/>
    <s v="Vrbove"/>
    <s v="HDD"/>
    <x v="42"/>
    <n v="4"/>
    <d v="2012-08-15T00:00:00"/>
    <s v="ZA"/>
    <n v="80"/>
    <x v="23"/>
  </r>
  <r>
    <n v="8761"/>
    <s v="Frantisek"/>
    <s v="Kaclik"/>
    <s v="Vrable"/>
    <s v="SSD"/>
    <x v="12"/>
    <n v="7"/>
    <d v="2012-01-14T00:00:00"/>
    <s v="KE"/>
    <n v="87"/>
    <x v="153"/>
  </r>
  <r>
    <n v="8762"/>
    <s v="Lubica"/>
    <s v="Laniova"/>
    <s v="Gelnica"/>
    <s v="HDD"/>
    <x v="56"/>
    <n v="15"/>
    <d v="2012-12-02T00:00:00"/>
    <s v="PP"/>
    <n v="95"/>
    <x v="173"/>
  </r>
  <r>
    <n v="8763"/>
    <s v="Viliam"/>
    <s v="Kovac"/>
    <s v="Nove Mesto nad Vahom"/>
    <s v="SSD"/>
    <x v="59"/>
    <n v="1"/>
    <d v="2012-07-03T00:00:00"/>
    <s v="BB"/>
    <n v="85"/>
    <x v="61"/>
  </r>
  <r>
    <n v="8764"/>
    <s v="Valentina"/>
    <s v="Lehotskyova"/>
    <s v="Tvrdosin"/>
    <s v="SSD"/>
    <x v="72"/>
    <n v="2"/>
    <d v="2012-09-08T00:00:00"/>
    <s v="BA"/>
    <n v="94"/>
    <x v="132"/>
  </r>
  <r>
    <n v="8765"/>
    <s v="Tomas"/>
    <s v="Dordik"/>
    <s v="Hlohovec"/>
    <s v="FLASH"/>
    <x v="73"/>
    <n v="14"/>
    <d v="2012-01-20T00:00:00"/>
    <s v="KE"/>
    <n v="91"/>
    <x v="0"/>
  </r>
  <r>
    <n v="8766"/>
    <s v="Augustin"/>
    <s v="Huska"/>
    <s v="Liptovsky Mikulas"/>
    <s v="HDD"/>
    <x v="25"/>
    <n v="12"/>
    <d v="2012-05-27T00:00:00"/>
    <s v="PP"/>
    <n v="87"/>
    <x v="229"/>
  </r>
  <r>
    <n v="8767"/>
    <s v="Milena"/>
    <s v="Leitnerova"/>
    <s v="Tornala"/>
    <s v="HDD"/>
    <x v="24"/>
    <n v="9"/>
    <d v="2012-07-12T00:00:00"/>
    <s v="PP"/>
    <n v="87"/>
    <x v="220"/>
  </r>
  <r>
    <n v="8768"/>
    <s v="Ursula"/>
    <s v="Maruskinova"/>
    <s v="Tornala"/>
    <s v="RAM"/>
    <x v="60"/>
    <n v="2"/>
    <d v="2012-02-05T00:00:00"/>
    <s v="MA"/>
    <n v="84"/>
    <x v="290"/>
  </r>
  <r>
    <n v="8769"/>
    <s v="Dionyz"/>
    <s v="Giertli"/>
    <s v="Krompachy"/>
    <s v="FLASH"/>
    <x v="5"/>
    <n v="12"/>
    <d v="2012-08-17T00:00:00"/>
    <s v="PP"/>
    <n v="99"/>
    <x v="186"/>
  </r>
  <r>
    <n v="8770"/>
    <s v="Valer"/>
    <s v="Bercik"/>
    <s v="Modra"/>
    <s v="RAM"/>
    <x v="69"/>
    <n v="7"/>
    <d v="2012-04-17T00:00:00"/>
    <s v="BA"/>
    <n v="90"/>
    <x v="46"/>
  </r>
  <r>
    <n v="8771"/>
    <s v="Rozalia"/>
    <s v="Michelcikova"/>
    <s v="Bardejov"/>
    <s v="SSD"/>
    <x v="71"/>
    <n v="3"/>
    <d v="2012-05-06T00:00:00"/>
    <s v="ZA"/>
    <n v="86"/>
    <x v="93"/>
  </r>
  <r>
    <n v="8772"/>
    <s v="Sona"/>
    <s v="Kresakova"/>
    <s v="Turcianske Teplice"/>
    <s v="RAM"/>
    <x v="48"/>
    <n v="12"/>
    <d v="2012-08-17T00:00:00"/>
    <s v="PP"/>
    <n v="93"/>
    <x v="55"/>
  </r>
  <r>
    <n v="8773"/>
    <s v="Nina"/>
    <s v="Lojkovicova"/>
    <s v="Humenne"/>
    <s v="HDD"/>
    <x v="56"/>
    <n v="9"/>
    <d v="2012-05-08T00:00:00"/>
    <s v="ZA"/>
    <n v="91"/>
    <x v="188"/>
  </r>
  <r>
    <n v="8774"/>
    <s v="Jan"/>
    <s v="Korenacka"/>
    <s v="Rajec"/>
    <s v="HDD"/>
    <x v="33"/>
    <n v="14"/>
    <d v="2012-10-13T00:00:00"/>
    <s v="KE"/>
    <n v="91"/>
    <x v="0"/>
  </r>
  <r>
    <n v="8775"/>
    <s v="Marta"/>
    <s v="Libicova"/>
    <s v="Kezmarok"/>
    <s v="SSD"/>
    <x v="18"/>
    <n v="8"/>
    <d v="2012-02-11T00:00:00"/>
    <s v="ZA"/>
    <n v="93"/>
    <x v="244"/>
  </r>
  <r>
    <n v="8776"/>
    <s v="Oliver"/>
    <s v="Docekal"/>
    <s v="Bardejov"/>
    <s v="RAM"/>
    <x v="49"/>
    <n v="7"/>
    <d v="2012-06-11T00:00:00"/>
    <s v="BA"/>
    <n v="90"/>
    <x v="46"/>
  </r>
  <r>
    <n v="8777"/>
    <s v="Maros"/>
    <s v="Frntol"/>
    <s v="Bojnice"/>
    <s v="FLASH"/>
    <x v="65"/>
    <n v="4"/>
    <d v="2012-02-25T00:00:00"/>
    <s v="PP"/>
    <n v="83"/>
    <x v="291"/>
  </r>
  <r>
    <n v="8778"/>
    <s v="Samuel"/>
    <s v="Kieffer"/>
    <s v="Vrable"/>
    <s v="SSD"/>
    <x v="12"/>
    <n v="13"/>
    <d v="2012-07-25T00:00:00"/>
    <s v="ZA"/>
    <n v="84"/>
    <x v="2"/>
  </r>
  <r>
    <n v="8779"/>
    <s v="Blazej"/>
    <s v="Klein"/>
    <s v="Martin"/>
    <s v="RAM"/>
    <x v="44"/>
    <n v="13"/>
    <d v="2012-01-27T00:00:00"/>
    <s v="KE"/>
    <n v="80"/>
    <x v="340"/>
  </r>
  <r>
    <n v="8780"/>
    <s v="Milos"/>
    <s v="Fabricius"/>
    <s v="Sturovo"/>
    <s v="RAM"/>
    <x v="32"/>
    <n v="6"/>
    <d v="2012-06-22T00:00:00"/>
    <s v="KE"/>
    <n v="78"/>
    <x v="62"/>
  </r>
  <r>
    <n v="8781"/>
    <s v="Zoja"/>
    <s v="Pauliakova"/>
    <s v="Lipany"/>
    <s v="HDD"/>
    <x v="24"/>
    <n v="1"/>
    <d v="2012-12-22T00:00:00"/>
    <s v="ZA"/>
    <n v="79"/>
    <x v="36"/>
  </r>
  <r>
    <n v="8782"/>
    <s v="Ursula"/>
    <s v="Palesova"/>
    <s v="Liptovsky Hradok"/>
    <s v="HDD"/>
    <x v="34"/>
    <n v="15"/>
    <d v="2012-10-14T00:00:00"/>
    <s v="PP"/>
    <n v="91"/>
    <x v="140"/>
  </r>
  <r>
    <n v="8783"/>
    <s v="Servac"/>
    <s v="Kalasky"/>
    <s v="Vrable"/>
    <s v="SSD"/>
    <x v="12"/>
    <n v="7"/>
    <d v="2012-07-04T00:00:00"/>
    <s v="MA"/>
    <n v="78"/>
    <x v="15"/>
  </r>
  <r>
    <n v="8784"/>
    <s v="Adam"/>
    <s v="Husenica"/>
    <s v="Sturovo"/>
    <s v="RAM"/>
    <x v="22"/>
    <n v="15"/>
    <d v="2012-01-19T00:00:00"/>
    <s v="ZA"/>
    <n v="87"/>
    <x v="286"/>
  </r>
  <r>
    <n v="8785"/>
    <s v="Anabela"/>
    <s v="Kridlova"/>
    <s v="Cadca"/>
    <s v="RAM"/>
    <x v="49"/>
    <n v="10"/>
    <d v="2012-10-10T00:00:00"/>
    <s v="PP"/>
    <n v="99"/>
    <x v="239"/>
  </r>
  <r>
    <n v="8786"/>
    <s v="Rastislav"/>
    <s v="Boros"/>
    <s v="Tvrdosin"/>
    <s v="FLASH"/>
    <x v="41"/>
    <n v="12"/>
    <d v="2012-08-01T00:00:00"/>
    <s v="PP"/>
    <n v="89"/>
    <x v="213"/>
  </r>
  <r>
    <n v="8787"/>
    <s v="Oleg"/>
    <s v="Duris"/>
    <s v="Svaty Jur"/>
    <s v="RAM"/>
    <x v="60"/>
    <n v="14"/>
    <d v="2012-12-26T00:00:00"/>
    <s v="PP"/>
    <n v="94"/>
    <x v="187"/>
  </r>
  <r>
    <n v="8788"/>
    <s v="Sara"/>
    <s v="Petljanskaova"/>
    <s v="Presov"/>
    <s v="RAM"/>
    <x v="49"/>
    <n v="9"/>
    <d v="2012-10-21T00:00:00"/>
    <s v="ZA"/>
    <n v="91"/>
    <x v="188"/>
  </r>
  <r>
    <n v="8789"/>
    <s v="Metod"/>
    <s v="Anjel"/>
    <s v="Levice"/>
    <s v="HDD"/>
    <x v="17"/>
    <n v="8"/>
    <d v="2012-06-11T00:00:00"/>
    <s v="PP"/>
    <n v="97"/>
    <x v="341"/>
  </r>
  <r>
    <n v="8790"/>
    <s v="Viola"/>
    <s v="Mihalova"/>
    <s v="Puchov"/>
    <s v="HDD"/>
    <x v="53"/>
    <n v="12"/>
    <d v="2012-09-27T00:00:00"/>
    <s v="MA"/>
    <n v="83"/>
    <x v="94"/>
  </r>
  <r>
    <n v="8791"/>
    <s v="Lukas"/>
    <s v="Deppert"/>
    <s v="Krupina"/>
    <s v="SSD"/>
    <x v="9"/>
    <n v="9"/>
    <d v="2012-03-25T00:00:00"/>
    <s v="BA"/>
    <n v="88"/>
    <x v="45"/>
  </r>
  <r>
    <n v="8792"/>
    <s v="Jarmila"/>
    <s v="Lojkovicova"/>
    <s v="Prievidza"/>
    <s v="RAM"/>
    <x v="40"/>
    <n v="6"/>
    <d v="2012-10-14T00:00:00"/>
    <s v="BB"/>
    <n v="93"/>
    <x v="332"/>
  </r>
  <r>
    <n v="8793"/>
    <s v="Izabela"/>
    <s v="Kubickaova"/>
    <s v="Liptovsky Mikulas"/>
    <s v="SSD"/>
    <x v="75"/>
    <n v="1"/>
    <d v="2012-04-03T00:00:00"/>
    <s v="ZA"/>
    <n v="86"/>
    <x v="171"/>
  </r>
  <r>
    <n v="8794"/>
    <s v="Svatopluk"/>
    <s v="Dobrota"/>
    <s v="Modra"/>
    <s v="FLASH"/>
    <x v="76"/>
    <n v="8"/>
    <d v="2012-12-01T00:00:00"/>
    <s v="PP"/>
    <n v="75"/>
    <x v="111"/>
  </r>
  <r>
    <n v="8795"/>
    <s v="Alan"/>
    <s v="Cibula"/>
    <s v="Stupava"/>
    <s v="FLASH"/>
    <x v="65"/>
    <n v="9"/>
    <d v="2012-01-10T00:00:00"/>
    <s v="MA"/>
    <n v="92"/>
    <x v="107"/>
  </r>
  <r>
    <n v="8796"/>
    <s v="Jakub"/>
    <s v="Hutka"/>
    <s v="Galanta"/>
    <s v="RAM"/>
    <x v="16"/>
    <n v="5"/>
    <d v="2012-12-15T00:00:00"/>
    <s v="KE"/>
    <n v="80"/>
    <x v="5"/>
  </r>
  <r>
    <n v="8797"/>
    <s v="Izabela"/>
    <s v="Paffova"/>
    <s v="Banska Stiavnica"/>
    <s v="SSD"/>
    <x v="59"/>
    <n v="7"/>
    <d v="2012-01-21T00:00:00"/>
    <s v="KE"/>
    <n v="77"/>
    <x v="98"/>
  </r>
  <r>
    <n v="8798"/>
    <s v="Nora"/>
    <s v="Mullerova"/>
    <s v="Liptovsky Hradok"/>
    <s v="FLASH"/>
    <x v="76"/>
    <n v="4"/>
    <d v="2012-02-24T00:00:00"/>
    <s v="MA"/>
    <n v="98"/>
    <x v="149"/>
  </r>
  <r>
    <n v="8799"/>
    <s v="Margita"/>
    <s v="Maruskaova"/>
    <s v="Stropkov"/>
    <s v="FLASH"/>
    <x v="38"/>
    <n v="1"/>
    <d v="2012-09-13T00:00:00"/>
    <s v="ZA"/>
    <n v="80"/>
    <x v="301"/>
  </r>
  <r>
    <n v="8800"/>
    <s v="Zelmira"/>
    <s v="Ledbetterova"/>
    <s v="Rajec"/>
    <s v="RAM"/>
    <x v="23"/>
    <n v="2"/>
    <d v="2012-06-21T00:00:00"/>
    <s v="MA"/>
    <n v="96"/>
    <x v="174"/>
  </r>
  <r>
    <n v="8801"/>
    <s v="Radomir"/>
    <s v="Dubiny"/>
    <s v="Poprad"/>
    <s v="HDD"/>
    <x v="20"/>
    <n v="10"/>
    <d v="2012-05-07T00:00:00"/>
    <s v="PP"/>
    <n v="96"/>
    <x v="167"/>
  </r>
  <r>
    <n v="8802"/>
    <s v="Cyril"/>
    <s v="Denesi"/>
    <s v="Michalovce"/>
    <s v="RAM"/>
    <x v="21"/>
    <n v="7"/>
    <d v="2012-03-17T00:00:00"/>
    <s v="KE"/>
    <n v="77"/>
    <x v="98"/>
  </r>
  <r>
    <n v="8803"/>
    <s v="Ales"/>
    <s v="Knaze"/>
    <s v="Martin"/>
    <s v="HDD"/>
    <x v="20"/>
    <n v="4"/>
    <d v="2012-01-06T00:00:00"/>
    <s v="BB"/>
    <n v="89"/>
    <x v="113"/>
  </r>
  <r>
    <n v="8804"/>
    <s v="Drahomira"/>
    <s v="Kudelkaova"/>
    <s v="Poltar"/>
    <s v="RAM"/>
    <x v="3"/>
    <n v="10"/>
    <d v="2012-01-21T00:00:00"/>
    <s v="KE"/>
    <n v="83"/>
    <x v="71"/>
  </r>
  <r>
    <n v="8805"/>
    <s v="Lukas"/>
    <s v="Cesnak"/>
    <s v="Trnava"/>
    <s v="RAM"/>
    <x v="16"/>
    <n v="9"/>
    <d v="2012-04-11T00:00:00"/>
    <s v="BA"/>
    <n v="99"/>
    <x v="134"/>
  </r>
  <r>
    <n v="8806"/>
    <s v="Leonard"/>
    <s v="Klavko"/>
    <s v="Levice"/>
    <s v="SSD"/>
    <x v="51"/>
    <n v="11"/>
    <d v="2012-02-27T00:00:00"/>
    <s v="BB"/>
    <n v="75"/>
    <x v="248"/>
  </r>
  <r>
    <n v="8807"/>
    <s v="Elvira"/>
    <s v="Maculaova"/>
    <s v="Sered"/>
    <s v="SSD"/>
    <x v="72"/>
    <n v="2"/>
    <d v="2012-02-25T00:00:00"/>
    <s v="KE"/>
    <n v="96"/>
    <x v="174"/>
  </r>
  <r>
    <n v="8808"/>
    <s v="Drahomira"/>
    <s v="Novacekova"/>
    <s v="Vrable"/>
    <s v="HDD"/>
    <x v="29"/>
    <n v="5"/>
    <d v="2012-08-10T00:00:00"/>
    <s v="KE"/>
    <n v="78"/>
    <x v="38"/>
  </r>
  <r>
    <n v="8809"/>
    <s v="Dionyz"/>
    <s v="Komora-Luptovciak"/>
    <s v="Myjava"/>
    <s v="FLASH"/>
    <x v="41"/>
    <n v="1"/>
    <d v="2012-09-07T00:00:00"/>
    <s v="BA"/>
    <n v="100"/>
    <x v="311"/>
  </r>
  <r>
    <n v="8810"/>
    <s v="?Hana"/>
    <s v="Malgaova"/>
    <s v="Levoca"/>
    <s v="SSD"/>
    <x v="26"/>
    <n v="14"/>
    <d v="2012-11-18T00:00:00"/>
    <s v="KE"/>
    <n v="92"/>
    <x v="250"/>
  </r>
  <r>
    <n v="8811"/>
    <s v="Petra"/>
    <s v="Kudorova"/>
    <s v="Nova Bana"/>
    <s v="FLASH"/>
    <x v="55"/>
    <n v="10"/>
    <d v="2012-03-11T00:00:00"/>
    <s v="BA"/>
    <n v="80"/>
    <x v="277"/>
  </r>
  <r>
    <n v="8812"/>
    <s v="Zelmira"/>
    <s v="Marconiova"/>
    <s v="Bratislava"/>
    <s v="HDD"/>
    <x v="17"/>
    <n v="6"/>
    <d v="2012-09-25T00:00:00"/>
    <s v="BB"/>
    <n v="95"/>
    <x v="306"/>
  </r>
  <r>
    <n v="8813"/>
    <s v="Dionyz"/>
    <s v="Giertli"/>
    <s v="Dobsina"/>
    <s v="SSD"/>
    <x v="72"/>
    <n v="11"/>
    <d v="2012-08-21T00:00:00"/>
    <s v="BA"/>
    <n v="100"/>
    <x v="297"/>
  </r>
  <r>
    <n v="8814"/>
    <s v="David"/>
    <s v="Cibula"/>
    <s v="Nove Mesto nad Vahom"/>
    <s v="RAM"/>
    <x v="21"/>
    <n v="10"/>
    <d v="2012-08-17T00:00:00"/>
    <s v="ZA"/>
    <n v="98"/>
    <x v="91"/>
  </r>
  <r>
    <n v="8815"/>
    <s v="Gertruda"/>
    <s v="Lopusnyova"/>
    <s v="Liptovsky Mikulas"/>
    <s v="FLASH"/>
    <x v="54"/>
    <n v="4"/>
    <d v="2012-02-18T00:00:00"/>
    <s v="KE"/>
    <n v="82"/>
    <x v="112"/>
  </r>
  <r>
    <n v="8816"/>
    <s v="Hortenzia"/>
    <s v="Lickoova"/>
    <s v="Gelnica"/>
    <s v="FLASH"/>
    <x v="76"/>
    <n v="11"/>
    <d v="2012-05-15T00:00:00"/>
    <s v="ZA"/>
    <n v="91"/>
    <x v="3"/>
  </r>
  <r>
    <n v="8817"/>
    <s v="Pravoslav"/>
    <s v="Kaslik"/>
    <s v="Snina"/>
    <s v="SSD"/>
    <x v="66"/>
    <n v="2"/>
    <d v="2012-11-09T00:00:00"/>
    <s v="PP"/>
    <n v="95"/>
    <x v="4"/>
  </r>
  <r>
    <n v="8818"/>
    <s v="Hermina"/>
    <s v="Mazanecova"/>
    <s v="Prievidza"/>
    <s v="RAM"/>
    <x v="3"/>
    <n v="9"/>
    <d v="2012-11-19T00:00:00"/>
    <s v="KE"/>
    <n v="87"/>
    <x v="220"/>
  </r>
  <r>
    <n v="8819"/>
    <s v="Eleonora"/>
    <s v="Kuceraova"/>
    <s v="Svidnik"/>
    <s v="HDD"/>
    <x v="34"/>
    <n v="3"/>
    <d v="2012-03-20T00:00:00"/>
    <s v="BA"/>
    <n v="78"/>
    <x v="315"/>
  </r>
  <r>
    <n v="8820"/>
    <s v="Servac"/>
    <s v="Fararik"/>
    <s v="Hurbanovo"/>
    <s v="RAM"/>
    <x v="48"/>
    <n v="7"/>
    <d v="2012-03-03T00:00:00"/>
    <s v="MA"/>
    <n v="76"/>
    <x v="138"/>
  </r>
  <r>
    <n v="8821"/>
    <s v="Andrea"/>
    <s v="Peskoova"/>
    <s v="Humenne"/>
    <s v="RAM"/>
    <x v="22"/>
    <n v="15"/>
    <d v="2012-04-15T00:00:00"/>
    <s v="MA"/>
    <n v="76"/>
    <x v="43"/>
  </r>
  <r>
    <n v="8822"/>
    <s v="Ursula"/>
    <s v="Mikulasiova"/>
    <s v="Nove Mesto nad Vahom"/>
    <s v="SSD"/>
    <x v="13"/>
    <n v="14"/>
    <d v="2012-12-01T00:00:00"/>
    <s v="ZA"/>
    <n v="77"/>
    <x v="69"/>
  </r>
  <r>
    <n v="8823"/>
    <s v="Kristian"/>
    <s v="Kachnic"/>
    <s v="Nove Mesto nad Vahom"/>
    <s v="SSD"/>
    <x v="64"/>
    <n v="3"/>
    <d v="2012-08-03T00:00:00"/>
    <s v="PP"/>
    <n v="97"/>
    <x v="299"/>
  </r>
  <r>
    <n v="8824"/>
    <s v="Andrea"/>
    <s v="Mikusova"/>
    <s v="Tornala"/>
    <s v="HDD"/>
    <x v="17"/>
    <n v="3"/>
    <d v="2012-12-08T00:00:00"/>
    <s v="PP"/>
    <n v="93"/>
    <x v="185"/>
  </r>
  <r>
    <n v="8825"/>
    <s v="Edmund"/>
    <s v="Gronel"/>
    <s v="Liptovsky Hradok"/>
    <s v="SSD"/>
    <x v="64"/>
    <n v="4"/>
    <d v="2012-07-16T00:00:00"/>
    <s v="ZA"/>
    <n v="82"/>
    <x v="112"/>
  </r>
  <r>
    <n v="8826"/>
    <s v="Anastazia"/>
    <s v="Mlynarcikova"/>
    <s v="Banska Bystrica"/>
    <s v="SSD"/>
    <x v="75"/>
    <n v="5"/>
    <d v="2012-09-22T00:00:00"/>
    <s v="ZA"/>
    <n v="90"/>
    <x v="57"/>
  </r>
  <r>
    <n v="8827"/>
    <s v="Marcela"/>
    <s v="Kudorova"/>
    <s v="Komarno"/>
    <s v="RAM"/>
    <x v="69"/>
    <n v="9"/>
    <d v="2012-03-02T00:00:00"/>
    <s v="KE"/>
    <n v="83"/>
    <x v="129"/>
  </r>
  <r>
    <n v="8828"/>
    <s v="Zdenka"/>
    <s v="Kruszynskiova"/>
    <s v="Leopoldov"/>
    <s v="HDD"/>
    <x v="42"/>
    <n v="14"/>
    <d v="2012-11-24T00:00:00"/>
    <s v="ZA"/>
    <n v="75"/>
    <x v="49"/>
  </r>
  <r>
    <n v="8829"/>
    <s v="Viktor"/>
    <s v="Gazdik"/>
    <s v="Ruzomberok"/>
    <s v="HDD"/>
    <x v="39"/>
    <n v="5"/>
    <d v="2012-01-29T00:00:00"/>
    <s v="BB"/>
    <n v="92"/>
    <x v="79"/>
  </r>
  <r>
    <n v="8830"/>
    <s v="Bartolomej"/>
    <s v="Kizek"/>
    <s v="Ilava"/>
    <s v="RAM"/>
    <x v="10"/>
    <n v="14"/>
    <d v="2012-04-15T00:00:00"/>
    <s v="KE"/>
    <n v="92"/>
    <x v="250"/>
  </r>
  <r>
    <n v="8831"/>
    <s v="Katarina"/>
    <s v="Lojkova"/>
    <s v="Namestovo"/>
    <s v="HDD"/>
    <x v="34"/>
    <n v="8"/>
    <d v="2012-08-13T00:00:00"/>
    <s v="KE"/>
    <n v="76"/>
    <x v="175"/>
  </r>
  <r>
    <n v="8832"/>
    <s v="Robert"/>
    <s v="Fasko-Kaclik"/>
    <s v="Rajecke Teplice"/>
    <s v="FLASH"/>
    <x v="54"/>
    <n v="10"/>
    <d v="2012-05-26T00:00:00"/>
    <s v="ZA"/>
    <n v="76"/>
    <x v="148"/>
  </r>
  <r>
    <n v="8833"/>
    <s v="Melania"/>
    <s v="Lanzova"/>
    <s v="Hurbanovo"/>
    <s v="HDD"/>
    <x v="17"/>
    <n v="12"/>
    <d v="2012-02-09T00:00:00"/>
    <s v="MA"/>
    <n v="91"/>
    <x v="2"/>
  </r>
  <r>
    <n v="8834"/>
    <s v="Barbora"/>
    <s v="Pohancanikova"/>
    <s v="Svaty Jur"/>
    <s v="SSD"/>
    <x v="63"/>
    <n v="14"/>
    <d v="2012-05-08T00:00:00"/>
    <s v="ZA"/>
    <n v="90"/>
    <x v="190"/>
  </r>
  <r>
    <n v="8835"/>
    <s v="Ela"/>
    <s v="Kresakova"/>
    <s v="Prievidza"/>
    <s v="RAM"/>
    <x v="40"/>
    <n v="4"/>
    <d v="2012-12-24T00:00:00"/>
    <s v="ZA"/>
    <n v="98"/>
    <x v="149"/>
  </r>
  <r>
    <n v="8836"/>
    <s v="Peter"/>
    <s v="Cipka"/>
    <s v="Liptovsky Hradok"/>
    <s v="SSD"/>
    <x v="71"/>
    <n v="5"/>
    <d v="2012-02-05T00:00:00"/>
    <s v="PP"/>
    <n v="96"/>
    <x v="51"/>
  </r>
  <r>
    <n v="8837"/>
    <s v="Benadik"/>
    <s v="Denesi"/>
    <s v="Stropkov"/>
    <s v="RAM"/>
    <x v="40"/>
    <n v="11"/>
    <d v="2012-06-24T00:00:00"/>
    <s v="KE"/>
    <n v="79"/>
    <x v="309"/>
  </r>
  <r>
    <n v="8838"/>
    <s v="Richard"/>
    <s v="Fasko"/>
    <s v="Stropkov"/>
    <s v="RAM"/>
    <x v="60"/>
    <n v="13"/>
    <d v="2012-05-11T00:00:00"/>
    <s v="ZA"/>
    <n v="83"/>
    <x v="6"/>
  </r>
  <r>
    <n v="8839"/>
    <s v="Slava"/>
    <s v="Kubosova"/>
    <s v="Namestovo"/>
    <s v="SSD"/>
    <x v="71"/>
    <n v="4"/>
    <d v="2012-11-12T00:00:00"/>
    <s v="ZA"/>
    <n v="77"/>
    <x v="179"/>
  </r>
  <r>
    <n v="8840"/>
    <s v="Adam"/>
    <s v="Fararik"/>
    <s v="Sered"/>
    <s v="FLASH"/>
    <x v="74"/>
    <n v="6"/>
    <d v="2012-02-02T00:00:00"/>
    <s v="KE"/>
    <n v="80"/>
    <x v="51"/>
  </r>
  <r>
    <n v="8841"/>
    <s v="Alojza"/>
    <s v="Kubickaova"/>
    <s v="Turcianske Teplice"/>
    <s v="FLASH"/>
    <x v="36"/>
    <n v="2"/>
    <d v="2012-08-26T00:00:00"/>
    <s v="BA"/>
    <n v="93"/>
    <x v="199"/>
  </r>
  <r>
    <n v="8842"/>
    <s v="Edmund"/>
    <s v="Demko"/>
    <s v="Revuca"/>
    <s v="SSD"/>
    <x v="19"/>
    <n v="2"/>
    <d v="2012-08-10T00:00:00"/>
    <s v="BB"/>
    <n v="76"/>
    <x v="203"/>
  </r>
  <r>
    <n v="8843"/>
    <s v="Zita"/>
    <s v="Mlynarcikova"/>
    <s v="Vrbove"/>
    <s v="SSD"/>
    <x v="13"/>
    <n v="5"/>
    <d v="2012-08-10T00:00:00"/>
    <s v="MA"/>
    <n v="91"/>
    <x v="254"/>
  </r>
  <r>
    <n v="8844"/>
    <s v="Eva"/>
    <s v="Pindiakova"/>
    <s v="Rajec"/>
    <s v="SSD"/>
    <x v="13"/>
    <n v="4"/>
    <d v="2012-12-01T00:00:00"/>
    <s v="MA"/>
    <n v="76"/>
    <x v="22"/>
  </r>
  <r>
    <n v="8845"/>
    <s v="Eugen"/>
    <s v="Kliment"/>
    <s v="Skalica"/>
    <s v="FLASH"/>
    <x v="36"/>
    <n v="14"/>
    <d v="2012-05-21T00:00:00"/>
    <s v="MA"/>
    <n v="98"/>
    <x v="330"/>
  </r>
  <r>
    <n v="8846"/>
    <s v="Klara"/>
    <s v="Maculaova"/>
    <s v="Liptovsky Hradok"/>
    <s v="SSD"/>
    <x v="72"/>
    <n v="4"/>
    <d v="2012-09-07T00:00:00"/>
    <s v="BB"/>
    <n v="80"/>
    <x v="23"/>
  </r>
  <r>
    <n v="8847"/>
    <s v="Bohdana"/>
    <s v="Lepkoova"/>
    <s v="Rajecke Teplice"/>
    <s v="FLASH"/>
    <x v="55"/>
    <n v="5"/>
    <d v="2012-12-04T00:00:00"/>
    <s v="ZA"/>
    <n v="81"/>
    <x v="110"/>
  </r>
  <r>
    <n v="8848"/>
    <s v="Stefania"/>
    <s v="Pavleckaova"/>
    <s v="Galanta"/>
    <s v="SSD"/>
    <x v="72"/>
    <n v="11"/>
    <d v="2012-08-17T00:00:00"/>
    <s v="KE"/>
    <n v="77"/>
    <x v="78"/>
  </r>
  <r>
    <n v="8849"/>
    <s v="Irena"/>
    <s v="Marconiova"/>
    <s v="Bojnice"/>
    <s v="FLASH"/>
    <x v="77"/>
    <n v="11"/>
    <d v="2012-12-24T00:00:00"/>
    <s v="MA"/>
    <n v="93"/>
    <x v="11"/>
  </r>
  <r>
    <n v="8850"/>
    <s v="Marianna"/>
    <s v="Obrtanecova"/>
    <s v="Bojnice"/>
    <s v="SSD"/>
    <x v="2"/>
    <n v="14"/>
    <d v="2012-01-05T00:00:00"/>
    <s v="ZA"/>
    <n v="97"/>
    <x v="263"/>
  </r>
  <r>
    <n v="8851"/>
    <s v="Valentina"/>
    <s v="Morgensternova"/>
    <s v="Snina"/>
    <s v="RAM"/>
    <x v="16"/>
    <n v="15"/>
    <d v="2012-11-03T00:00:00"/>
    <s v="MA"/>
    <n v="90"/>
    <x v="155"/>
  </r>
  <r>
    <n v="8852"/>
    <s v="Ilja"/>
    <s v="Juracek"/>
    <s v="Leopoldov"/>
    <s v="HDD"/>
    <x v="61"/>
    <n v="6"/>
    <d v="2012-04-19T00:00:00"/>
    <s v="BA"/>
    <n v="75"/>
    <x v="57"/>
  </r>
  <r>
    <n v="8853"/>
    <s v="Laura"/>
    <s v="Novacekova"/>
    <s v="Revuca"/>
    <s v="RAM"/>
    <x v="23"/>
    <n v="13"/>
    <d v="2012-06-16T00:00:00"/>
    <s v="PP"/>
    <n v="96"/>
    <x v="258"/>
  </r>
  <r>
    <n v="8854"/>
    <s v="Irena"/>
    <s v="Mauritzova"/>
    <s v="Levoca"/>
    <s v="HDD"/>
    <x v="0"/>
    <n v="15"/>
    <d v="2012-12-16T00:00:00"/>
    <s v="PP"/>
    <n v="84"/>
    <x v="190"/>
  </r>
  <r>
    <n v="8855"/>
    <s v="Zora"/>
    <s v="Peniakova"/>
    <s v="Hurbanovo"/>
    <s v="SSD"/>
    <x v="58"/>
    <n v="12"/>
    <d v="2012-12-24T00:00:00"/>
    <s v="ZA"/>
    <n v="92"/>
    <x v="307"/>
  </r>
  <r>
    <n v="8856"/>
    <s v="Dobroslav"/>
    <s v="Kovac"/>
    <s v="Poltar"/>
    <s v="HDD"/>
    <x v="53"/>
    <n v="8"/>
    <d v="2012-06-16T00:00:00"/>
    <s v="PP"/>
    <n v="97"/>
    <x v="341"/>
  </r>
  <r>
    <n v="8857"/>
    <s v="Hedviga"/>
    <s v="Kubischova"/>
    <s v="Liptovsky Mikulas"/>
    <s v="RAM"/>
    <x v="48"/>
    <n v="5"/>
    <d v="2012-06-03T00:00:00"/>
    <s v="KE"/>
    <n v="79"/>
    <x v="87"/>
  </r>
  <r>
    <n v="8858"/>
    <s v="Justina"/>
    <s v="Petrinova"/>
    <s v="Trstena"/>
    <s v="SSD"/>
    <x v="64"/>
    <n v="15"/>
    <d v="2012-01-11T00:00:00"/>
    <s v="ZA"/>
    <n v="91"/>
    <x v="140"/>
  </r>
  <r>
    <n v="8859"/>
    <s v="Adrian"/>
    <s v="Haraburda"/>
    <s v="Trstena"/>
    <s v="RAM"/>
    <x v="48"/>
    <n v="12"/>
    <d v="2012-08-17T00:00:00"/>
    <s v="BA"/>
    <n v="75"/>
    <x v="30"/>
  </r>
  <r>
    <n v="8860"/>
    <s v="Adriana"/>
    <s v="Maruskaova"/>
    <s v="Cadca"/>
    <s v="SSD"/>
    <x v="9"/>
    <n v="6"/>
    <d v="2012-02-13T00:00:00"/>
    <s v="BA"/>
    <n v="92"/>
    <x v="159"/>
  </r>
  <r>
    <n v="8861"/>
    <s v="Blazena"/>
    <s v="Pipisova"/>
    <s v="Hlohovec"/>
    <s v="HDD"/>
    <x v="57"/>
    <n v="14"/>
    <d v="2012-10-20T00:00:00"/>
    <s v="KE"/>
    <n v="91"/>
    <x v="0"/>
  </r>
  <r>
    <n v="8862"/>
    <s v="Ivan"/>
    <s v="Fabricius"/>
    <s v="Nitra"/>
    <s v="HDD"/>
    <x v="29"/>
    <n v="14"/>
    <d v="2012-01-15T00:00:00"/>
    <s v="PP"/>
    <n v="83"/>
    <x v="247"/>
  </r>
  <r>
    <n v="8863"/>
    <s v="Pavol"/>
    <s v="Engler"/>
    <s v="Stropkov"/>
    <s v="SSD"/>
    <x v="9"/>
    <n v="14"/>
    <d v="2012-03-23T00:00:00"/>
    <s v="KE"/>
    <n v="98"/>
    <x v="330"/>
  </r>
  <r>
    <n v="8864"/>
    <s v="Jaromir"/>
    <s v="Ivanec"/>
    <s v="Sturovo"/>
    <s v="FLASH"/>
    <x v="77"/>
    <n v="12"/>
    <d v="2012-01-15T00:00:00"/>
    <s v="MA"/>
    <n v="90"/>
    <x v="321"/>
  </r>
  <r>
    <n v="8865"/>
    <s v="Marian"/>
    <s v="Hrno"/>
    <s v="Trnava"/>
    <s v="HDD"/>
    <x v="61"/>
    <n v="2"/>
    <d v="2012-11-21T00:00:00"/>
    <s v="KE"/>
    <n v="78"/>
    <x v="324"/>
  </r>
  <r>
    <n v="8866"/>
    <s v="Bronislava"/>
    <s v="Laubertova"/>
    <s v="Liptovsky Hradok"/>
    <s v="RAM"/>
    <x v="23"/>
    <n v="6"/>
    <d v="2012-07-07T00:00:00"/>
    <s v="ZA"/>
    <n v="80"/>
    <x v="51"/>
  </r>
  <r>
    <n v="8867"/>
    <s v="Dominik"/>
    <s v="Barhac"/>
    <s v="Modra"/>
    <s v="FLASH"/>
    <x v="77"/>
    <n v="3"/>
    <d v="2012-04-03T00:00:00"/>
    <s v="MA"/>
    <n v="76"/>
    <x v="81"/>
  </r>
  <r>
    <n v="8868"/>
    <s v="Eduard"/>
    <s v="Ferenc"/>
    <s v="Tornala"/>
    <s v="SSD"/>
    <x v="72"/>
    <n v="11"/>
    <d v="2012-11-05T00:00:00"/>
    <s v="MA"/>
    <n v="84"/>
    <x v="34"/>
  </r>
  <r>
    <n v="8869"/>
    <s v="Ingrida"/>
    <s v="Nemcokova"/>
    <s v="Krompachy"/>
    <s v="SSD"/>
    <x v="64"/>
    <n v="5"/>
    <d v="2012-04-12T00:00:00"/>
    <s v="MA"/>
    <n v="76"/>
    <x v="37"/>
  </r>
  <r>
    <n v="8870"/>
    <s v="Silvester"/>
    <s v="Kapusta"/>
    <s v="Nova Bana"/>
    <s v="RAM"/>
    <x v="69"/>
    <n v="5"/>
    <d v="2012-05-25T00:00:00"/>
    <s v="KE"/>
    <n v="99"/>
    <x v="265"/>
  </r>
  <r>
    <n v="8871"/>
    <s v="Alojza"/>
    <s v="Kubosova"/>
    <s v="Cadca"/>
    <s v="HDD"/>
    <x v="39"/>
    <n v="12"/>
    <d v="2012-04-06T00:00:00"/>
    <s v="BA"/>
    <n v="98"/>
    <x v="164"/>
  </r>
  <r>
    <n v="8872"/>
    <s v="Karolina"/>
    <s v="Maczova"/>
    <s v="Bratislava"/>
    <s v="FLASH"/>
    <x v="54"/>
    <n v="4"/>
    <d v="2012-04-11T00:00:00"/>
    <s v="ZA"/>
    <n v="86"/>
    <x v="283"/>
  </r>
  <r>
    <n v="8873"/>
    <s v="Miloslava"/>
    <s v="Kupcokova"/>
    <s v="Hlohovec"/>
    <s v="FLASH"/>
    <x v="38"/>
    <n v="4"/>
    <d v="2012-07-11T00:00:00"/>
    <s v="BB"/>
    <n v="85"/>
    <x v="236"/>
  </r>
  <r>
    <n v="8874"/>
    <s v="Nikola"/>
    <s v="Lojkovicova"/>
    <s v="Sturovo"/>
    <s v="FLASH"/>
    <x v="74"/>
    <n v="7"/>
    <d v="2012-04-02T00:00:00"/>
    <s v="BB"/>
    <n v="93"/>
    <x v="168"/>
  </r>
  <r>
    <n v="8875"/>
    <s v="Gregor"/>
    <s v="Kmetz"/>
    <s v="Bardejov"/>
    <s v="RAM"/>
    <x v="22"/>
    <n v="3"/>
    <d v="2012-10-11T00:00:00"/>
    <s v="MA"/>
    <n v="96"/>
    <x v="50"/>
  </r>
  <r>
    <n v="8876"/>
    <s v="Valentin"/>
    <s v="Chudik"/>
    <s v="Krompachy"/>
    <s v="RAM"/>
    <x v="60"/>
    <n v="2"/>
    <d v="2012-03-20T00:00:00"/>
    <s v="PP"/>
    <n v="76"/>
    <x v="203"/>
  </r>
  <r>
    <n v="8877"/>
    <s v="Moric"/>
    <s v="Christ"/>
    <s v="Tornala"/>
    <s v="FLASH"/>
    <x v="30"/>
    <n v="5"/>
    <d v="2012-09-14T00:00:00"/>
    <s v="ZA"/>
    <n v="81"/>
    <x v="110"/>
  </r>
  <r>
    <n v="8878"/>
    <s v="Izidor"/>
    <s v="Ferster"/>
    <s v="Leopoldov"/>
    <s v="SSD"/>
    <x v="26"/>
    <n v="10"/>
    <d v="2012-03-20T00:00:00"/>
    <s v="BB"/>
    <n v="84"/>
    <x v="323"/>
  </r>
  <r>
    <n v="8879"/>
    <s v="Ervin"/>
    <s v="Horvath"/>
    <s v="Giraltovce"/>
    <s v="HDD"/>
    <x v="20"/>
    <n v="8"/>
    <d v="2012-07-19T00:00:00"/>
    <s v="PP"/>
    <n v="79"/>
    <x v="133"/>
  </r>
  <r>
    <n v="8880"/>
    <s v="Sergej"/>
    <s v="Dobrota"/>
    <s v="Poprad"/>
    <s v="HDD"/>
    <x v="29"/>
    <n v="6"/>
    <d v="2012-04-04T00:00:00"/>
    <s v="ZA"/>
    <n v="93"/>
    <x v="332"/>
  </r>
  <r>
    <n v="8881"/>
    <s v="Milota"/>
    <s v="Oberhauserova"/>
    <s v="Nitra"/>
    <s v="SSD"/>
    <x v="66"/>
    <n v="10"/>
    <d v="2012-09-04T00:00:00"/>
    <s v="ZA"/>
    <n v="99"/>
    <x v="239"/>
  </r>
  <r>
    <n v="8882"/>
    <s v="Lydia"/>
    <s v="Palicova"/>
    <s v="Sturovo"/>
    <s v="SSD"/>
    <x v="2"/>
    <n v="13"/>
    <d v="2012-12-10T00:00:00"/>
    <s v="BA"/>
    <n v="76"/>
    <x v="144"/>
  </r>
  <r>
    <n v="8883"/>
    <s v="Eva"/>
    <s v="Mihalaova"/>
    <s v="Nitra"/>
    <s v="HDD"/>
    <x v="15"/>
    <n v="5"/>
    <d v="2012-03-11T00:00:00"/>
    <s v="BA"/>
    <n v="86"/>
    <x v="232"/>
  </r>
  <r>
    <n v="8884"/>
    <s v="Kornel"/>
    <s v="Kantarik"/>
    <s v="Stara Tura"/>
    <s v="RAM"/>
    <x v="16"/>
    <n v="6"/>
    <d v="2012-01-19T00:00:00"/>
    <s v="MA"/>
    <n v="85"/>
    <x v="214"/>
  </r>
  <r>
    <n v="8885"/>
    <s v="Ludmila"/>
    <s v="Paulovicova"/>
    <s v="Svaty Jur"/>
    <s v="RAM"/>
    <x v="48"/>
    <n v="8"/>
    <d v="2012-12-17T00:00:00"/>
    <s v="KE"/>
    <n v="94"/>
    <x v="142"/>
  </r>
  <r>
    <n v="8886"/>
    <s v="Ales"/>
    <s v="Bukovsky"/>
    <s v="Leopoldov"/>
    <s v="RAM"/>
    <x v="23"/>
    <n v="7"/>
    <d v="2012-07-18T00:00:00"/>
    <s v="BB"/>
    <n v="75"/>
    <x v="268"/>
  </r>
  <r>
    <n v="8887"/>
    <s v="Erik"/>
    <s v="Cipciar"/>
    <s v="Galanta"/>
    <s v="SSD"/>
    <x v="66"/>
    <n v="5"/>
    <d v="2012-09-23T00:00:00"/>
    <s v="ZA"/>
    <n v="85"/>
    <x v="127"/>
  </r>
  <r>
    <n v="8888"/>
    <s v="Dalibor"/>
    <s v="Kordulic"/>
    <s v="Kezmarok"/>
    <s v="FLASH"/>
    <x v="54"/>
    <n v="11"/>
    <d v="2012-04-05T00:00:00"/>
    <s v="BB"/>
    <n v="89"/>
    <x v="124"/>
  </r>
  <r>
    <n v="8889"/>
    <s v="Ingrida"/>
    <s v="Lieova"/>
    <s v="Spisska Nova Ves"/>
    <s v="HDD"/>
    <x v="24"/>
    <n v="3"/>
    <d v="2012-10-26T00:00:00"/>
    <s v="BA"/>
    <n v="88"/>
    <x v="211"/>
  </r>
  <r>
    <n v="8890"/>
    <s v="Konstantin"/>
    <s v="Hrbek"/>
    <s v="Bytca"/>
    <s v="RAM"/>
    <x v="49"/>
    <n v="6"/>
    <d v="2012-06-16T00:00:00"/>
    <s v="ZA"/>
    <n v="95"/>
    <x v="306"/>
  </r>
  <r>
    <n v="8891"/>
    <s v="Margita"/>
    <s v="Molotaova"/>
    <s v="Krompachy"/>
    <s v="RAM"/>
    <x v="3"/>
    <n v="14"/>
    <d v="2012-06-27T00:00:00"/>
    <s v="KE"/>
    <n v="75"/>
    <x v="49"/>
  </r>
  <r>
    <n v="8892"/>
    <s v="Olympia"/>
    <s v="Mullerova"/>
    <s v="Bojnice"/>
    <s v="HDD"/>
    <x v="56"/>
    <n v="11"/>
    <d v="2012-05-03T00:00:00"/>
    <s v="KE"/>
    <n v="92"/>
    <x v="139"/>
  </r>
  <r>
    <n v="8893"/>
    <s v="Roman"/>
    <s v="Janosik"/>
    <s v="Stupava"/>
    <s v="SSD"/>
    <x v="8"/>
    <n v="9"/>
    <d v="2012-06-08T00:00:00"/>
    <s v="BB"/>
    <n v="77"/>
    <x v="20"/>
  </r>
  <r>
    <n v="8894"/>
    <s v="Lenka"/>
    <s v="Pacesaova"/>
    <s v="Stupava"/>
    <s v="SSD"/>
    <x v="72"/>
    <n v="12"/>
    <d v="2012-10-07T00:00:00"/>
    <s v="PP"/>
    <n v="94"/>
    <x v="7"/>
  </r>
  <r>
    <n v="8895"/>
    <s v="Radoslav"/>
    <s v="Karasek"/>
    <s v="Krupina"/>
    <s v="SSD"/>
    <x v="12"/>
    <n v="7"/>
    <d v="2012-09-22T00:00:00"/>
    <s v="BA"/>
    <n v="91"/>
    <x v="109"/>
  </r>
  <r>
    <n v="8896"/>
    <s v="Rozalia"/>
    <s v="Krystosikova"/>
    <s v="Bratislava"/>
    <s v="SSD"/>
    <x v="26"/>
    <n v="12"/>
    <d v="2012-01-13T00:00:00"/>
    <s v="BB"/>
    <n v="94"/>
    <x v="7"/>
  </r>
  <r>
    <n v="8897"/>
    <s v="Radovan"/>
    <s v="Fasko-Kaclik"/>
    <s v="Trnava"/>
    <s v="RAM"/>
    <x v="32"/>
    <n v="13"/>
    <d v="2012-05-29T00:00:00"/>
    <s v="MA"/>
    <n v="91"/>
    <x v="182"/>
  </r>
  <r>
    <n v="8898"/>
    <s v="Erik"/>
    <s v="Altnau"/>
    <s v="Revuca"/>
    <s v="HDD"/>
    <x v="61"/>
    <n v="5"/>
    <d v="2012-10-20T00:00:00"/>
    <s v="PP"/>
    <n v="81"/>
    <x v="110"/>
  </r>
  <r>
    <n v="8899"/>
    <s v="Zofia"/>
    <s v="Loveckyova"/>
    <s v="Komarno"/>
    <s v="RAM"/>
    <x v="69"/>
    <n v="9"/>
    <d v="2012-04-22T00:00:00"/>
    <s v="BA"/>
    <n v="83"/>
    <x v="129"/>
  </r>
  <r>
    <n v="8900"/>
    <s v="Vladislav"/>
    <s v="Horvat-Fasko"/>
    <s v="Trstena"/>
    <s v="SSD"/>
    <x v="50"/>
    <n v="14"/>
    <d v="2012-12-05T00:00:00"/>
    <s v="BA"/>
    <n v="98"/>
    <x v="330"/>
  </r>
  <r>
    <n v="8901"/>
    <s v="Adrian"/>
    <s v="Komora-Luptovciak"/>
    <s v="Turcianske Teplice"/>
    <s v="HDD"/>
    <x v="7"/>
    <n v="5"/>
    <d v="2012-06-25T00:00:00"/>
    <s v="PP"/>
    <n v="94"/>
    <x v="327"/>
  </r>
  <r>
    <n v="8902"/>
    <s v="Ema"/>
    <s v="Pavloveova"/>
    <s v="Telgart"/>
    <s v="FLASH"/>
    <x v="5"/>
    <n v="2"/>
    <d v="2012-08-20T00:00:00"/>
    <s v="PP"/>
    <n v="97"/>
    <x v="99"/>
  </r>
  <r>
    <n v="8903"/>
    <s v="Kazimir"/>
    <s v="Chovan"/>
    <s v="Poltar"/>
    <s v="FLASH"/>
    <x v="68"/>
    <n v="6"/>
    <d v="2012-04-22T00:00:00"/>
    <s v="BB"/>
    <n v="92"/>
    <x v="159"/>
  </r>
  <r>
    <n v="8904"/>
    <s v="Timotej"/>
    <s v="Bunciak"/>
    <s v="Holic"/>
    <s v="FLASH"/>
    <x v="77"/>
    <n v="14"/>
    <d v="2012-10-17T00:00:00"/>
    <s v="MA"/>
    <n v="92"/>
    <x v="250"/>
  </r>
  <r>
    <n v="8905"/>
    <s v="Peter"/>
    <s v="Demko"/>
    <s v="Liptovsky Hradok"/>
    <s v="RAM"/>
    <x v="3"/>
    <n v="13"/>
    <d v="2012-06-12T00:00:00"/>
    <s v="ZA"/>
    <n v="100"/>
    <x v="65"/>
  </r>
  <r>
    <n v="8906"/>
    <s v="Eva"/>
    <s v="Krusinskyova"/>
    <s v="Sturovo"/>
    <s v="FLASH"/>
    <x v="65"/>
    <n v="10"/>
    <d v="2012-01-13T00:00:00"/>
    <s v="ZA"/>
    <n v="84"/>
    <x v="323"/>
  </r>
  <r>
    <n v="8907"/>
    <s v="Svetlana"/>
    <s v="Luceova"/>
    <s v="Sered"/>
    <s v="SSD"/>
    <x v="8"/>
    <n v="13"/>
    <d v="2012-12-29T00:00:00"/>
    <s v="PP"/>
    <n v="81"/>
    <x v="207"/>
  </r>
  <r>
    <n v="8908"/>
    <s v="Helena"/>
    <s v="Pobotnyova"/>
    <s v="Bardejov"/>
    <s v="RAM"/>
    <x v="10"/>
    <n v="7"/>
    <d v="2012-02-21T00:00:00"/>
    <s v="KE"/>
    <n v="93"/>
    <x v="168"/>
  </r>
  <r>
    <n v="8909"/>
    <s v="Emanuel"/>
    <s v="Huska"/>
    <s v="Levoca"/>
    <s v="SSD"/>
    <x v="12"/>
    <n v="1"/>
    <d v="2012-05-08T00:00:00"/>
    <s v="BA"/>
    <n v="75"/>
    <x v="319"/>
  </r>
  <r>
    <n v="8910"/>
    <s v="Agnesa"/>
    <s v="Marcinova"/>
    <s v="Martin"/>
    <s v="RAM"/>
    <x v="21"/>
    <n v="1"/>
    <d v="2012-12-15T00:00:00"/>
    <s v="KE"/>
    <n v="77"/>
    <x v="342"/>
  </r>
  <r>
    <n v="8911"/>
    <s v="Rozalia"/>
    <s v="Laubertova"/>
    <s v="Zilina"/>
    <s v="FLASH"/>
    <x v="38"/>
    <n v="1"/>
    <d v="2012-06-27T00:00:00"/>
    <s v="PP"/>
    <n v="97"/>
    <x v="160"/>
  </r>
  <r>
    <n v="8912"/>
    <s v="Zora"/>
    <s v="Lieova"/>
    <s v="Kuty"/>
    <s v="HDD"/>
    <x v="15"/>
    <n v="6"/>
    <d v="2012-04-06T00:00:00"/>
    <s v="BA"/>
    <n v="90"/>
    <x v="202"/>
  </r>
  <r>
    <n v="8913"/>
    <s v="Timotej"/>
    <s v="Boros"/>
    <s v="Trencin"/>
    <s v="FLASH"/>
    <x v="11"/>
    <n v="1"/>
    <d v="2012-06-23T00:00:00"/>
    <s v="MA"/>
    <n v="75"/>
    <x v="319"/>
  </r>
  <r>
    <n v="8914"/>
    <s v="Jergus"/>
    <s v="Horvath"/>
    <s v="Krupina"/>
    <s v="FLASH"/>
    <x v="6"/>
    <n v="9"/>
    <d v="2012-02-08T00:00:00"/>
    <s v="BA"/>
    <n v="77"/>
    <x v="20"/>
  </r>
  <r>
    <n v="8915"/>
    <s v="Radovan"/>
    <s v="Caban"/>
    <s v="Nemsova"/>
    <s v="SSD"/>
    <x v="26"/>
    <n v="12"/>
    <d v="2012-06-27T00:00:00"/>
    <s v="BB"/>
    <n v="80"/>
    <x v="167"/>
  </r>
  <r>
    <n v="8916"/>
    <s v="Blazena"/>
    <s v="Luceova"/>
    <s v="Senec"/>
    <s v="HDD"/>
    <x v="37"/>
    <n v="14"/>
    <d v="2012-06-17T00:00:00"/>
    <s v="BB"/>
    <n v="91"/>
    <x v="0"/>
  </r>
  <r>
    <n v="8917"/>
    <s v="Bonifac"/>
    <s v="Chovan"/>
    <s v="Brezno"/>
    <s v="SSD"/>
    <x v="2"/>
    <n v="5"/>
    <d v="2012-10-13T00:00:00"/>
    <s v="BB"/>
    <n v="88"/>
    <x v="31"/>
  </r>
  <r>
    <n v="8918"/>
    <s v="Tadeas"/>
    <s v="Korbel"/>
    <s v="Senec"/>
    <s v="FLASH"/>
    <x v="54"/>
    <n v="3"/>
    <d v="2012-03-24T00:00:00"/>
    <s v="MA"/>
    <n v="100"/>
    <x v="242"/>
  </r>
  <r>
    <n v="8919"/>
    <s v="Izidor"/>
    <s v="Haraburda"/>
    <s v="Bardejov"/>
    <s v="RAM"/>
    <x v="49"/>
    <n v="3"/>
    <d v="2012-02-10T00:00:00"/>
    <s v="MA"/>
    <n v="99"/>
    <x v="108"/>
  </r>
  <r>
    <n v="8920"/>
    <s v="Alica"/>
    <s v="Martonova"/>
    <s v="Vrable"/>
    <s v="SSD"/>
    <x v="59"/>
    <n v="3"/>
    <d v="2012-06-22T00:00:00"/>
    <s v="BB"/>
    <n v="97"/>
    <x v="299"/>
  </r>
  <r>
    <n v="8921"/>
    <s v="Vanda"/>
    <s v="Marconiova"/>
    <s v="Piestany"/>
    <s v="RAM"/>
    <x v="44"/>
    <n v="7"/>
    <d v="2012-09-20T00:00:00"/>
    <s v="BB"/>
    <n v="99"/>
    <x v="20"/>
  </r>
  <r>
    <n v="8922"/>
    <s v="Sidonia"/>
    <s v="Meyerova"/>
    <s v="Trstena"/>
    <s v="RAM"/>
    <x v="21"/>
    <n v="5"/>
    <d v="2012-10-27T00:00:00"/>
    <s v="PP"/>
    <n v="97"/>
    <x v="314"/>
  </r>
  <r>
    <n v="8923"/>
    <s v="Marianna"/>
    <s v="Martzekova"/>
    <s v="Trnava"/>
    <s v="SSD"/>
    <x v="50"/>
    <n v="3"/>
    <d v="2012-08-14T00:00:00"/>
    <s v="KE"/>
    <n v="88"/>
    <x v="211"/>
  </r>
  <r>
    <n v="8924"/>
    <s v="Maximilian"/>
    <s v="Hrban"/>
    <s v="Prievidza"/>
    <s v="RAM"/>
    <x v="67"/>
    <n v="4"/>
    <d v="2012-08-16T00:00:00"/>
    <s v="PP"/>
    <n v="90"/>
    <x v="178"/>
  </r>
  <r>
    <n v="8925"/>
    <s v="Gizela"/>
    <s v="Mackova"/>
    <s v="Poprad"/>
    <s v="SSD"/>
    <x v="13"/>
    <n v="14"/>
    <d v="2012-10-07T00:00:00"/>
    <s v="MA"/>
    <n v="98"/>
    <x v="330"/>
  </r>
  <r>
    <n v="8926"/>
    <s v="Servac"/>
    <s v="Gajdosik"/>
    <s v="Rajec"/>
    <s v="SSD"/>
    <x v="9"/>
    <n v="7"/>
    <d v="2012-12-13T00:00:00"/>
    <s v="KE"/>
    <n v="81"/>
    <x v="215"/>
  </r>
  <r>
    <n v="8927"/>
    <s v="Roman"/>
    <s v="Cvanga"/>
    <s v="Sala"/>
    <s v="HDD"/>
    <x v="46"/>
    <n v="6"/>
    <d v="2012-08-06T00:00:00"/>
    <s v="BB"/>
    <n v="79"/>
    <x v="193"/>
  </r>
  <r>
    <n v="8928"/>
    <s v="Emilia"/>
    <s v="Mayhewova"/>
    <s v="Tvrdosin"/>
    <s v="HDD"/>
    <x v="46"/>
    <n v="4"/>
    <d v="2012-05-14T00:00:00"/>
    <s v="BA"/>
    <n v="97"/>
    <x v="10"/>
  </r>
  <r>
    <n v="8929"/>
    <s v="Tatiana"/>
    <s v="Luptakova"/>
    <s v="Nove Mesto nad Vahom"/>
    <s v="RAM"/>
    <x v="67"/>
    <n v="14"/>
    <d v="2012-10-16T00:00:00"/>
    <s v="MA"/>
    <n v="88"/>
    <x v="29"/>
  </r>
  <r>
    <n v="8930"/>
    <s v="Igor"/>
    <s v="Fillo"/>
    <s v="Prievidza"/>
    <s v="SSD"/>
    <x v="71"/>
    <n v="10"/>
    <d v="2012-04-05T00:00:00"/>
    <s v="PP"/>
    <n v="84"/>
    <x v="323"/>
  </r>
  <r>
    <n v="8931"/>
    <s v="Metod"/>
    <s v="Cech"/>
    <s v="Spisska Nova Ves"/>
    <s v="HDD"/>
    <x v="34"/>
    <n v="5"/>
    <d v="2012-07-02T00:00:00"/>
    <s v="KE"/>
    <n v="96"/>
    <x v="51"/>
  </r>
  <r>
    <n v="8932"/>
    <s v="Kornel"/>
    <s v="Cunderlik"/>
    <s v="Malacky"/>
    <s v="SSD"/>
    <x v="19"/>
    <n v="2"/>
    <d v="2012-01-03T00:00:00"/>
    <s v="MA"/>
    <n v="88"/>
    <x v="337"/>
  </r>
  <r>
    <n v="8933"/>
    <s v="Anastazia"/>
    <s v="Kubusova"/>
    <s v="Modry Kamen"/>
    <s v="HDD"/>
    <x v="17"/>
    <n v="12"/>
    <d v="2012-12-03T00:00:00"/>
    <s v="MA"/>
    <n v="80"/>
    <x v="167"/>
  </r>
  <r>
    <n v="8934"/>
    <s v="Jozef"/>
    <s v="Kolaj"/>
    <s v="Holic"/>
    <s v="SSD"/>
    <x v="72"/>
    <n v="7"/>
    <d v="2012-07-10T00:00:00"/>
    <s v="PP"/>
    <n v="95"/>
    <x v="135"/>
  </r>
  <r>
    <n v="8935"/>
    <s v="Patricia"/>
    <s v="Mattaova"/>
    <s v="Zohor"/>
    <s v="FLASH"/>
    <x v="6"/>
    <n v="2"/>
    <d v="2012-01-14T00:00:00"/>
    <s v="PP"/>
    <n v="91"/>
    <x v="209"/>
  </r>
  <r>
    <n v="8936"/>
    <s v="Monika"/>
    <s v="Pltnikova"/>
    <s v="Snina"/>
    <s v="SSD"/>
    <x v="8"/>
    <n v="9"/>
    <d v="2012-11-06T00:00:00"/>
    <s v="KE"/>
    <n v="86"/>
    <x v="196"/>
  </r>
  <r>
    <n v="8937"/>
    <s v="Daniel"/>
    <s v="Hutka"/>
    <s v="Modry Kamen"/>
    <s v="SSD"/>
    <x v="71"/>
    <n v="10"/>
    <d v="2012-09-02T00:00:00"/>
    <s v="KE"/>
    <n v="81"/>
    <x v="12"/>
  </r>
  <r>
    <n v="8938"/>
    <s v="Lujza"/>
    <s v="Nicholsova"/>
    <s v="Zvolen"/>
    <s v="FLASH"/>
    <x v="73"/>
    <n v="2"/>
    <d v="2012-01-06T00:00:00"/>
    <s v="MA"/>
    <n v="96"/>
    <x v="174"/>
  </r>
  <r>
    <n v="8939"/>
    <s v="Juraj"/>
    <s v="Kachnic"/>
    <s v="Namestovo"/>
    <s v="FLASH"/>
    <x v="74"/>
    <n v="4"/>
    <d v="2012-09-29T00:00:00"/>
    <s v="ZA"/>
    <n v="100"/>
    <x v="5"/>
  </r>
  <r>
    <n v="8940"/>
    <s v="Sofia"/>
    <s v="Lickoova"/>
    <s v="Trnava"/>
    <s v="HDD"/>
    <x v="33"/>
    <n v="9"/>
    <d v="2012-05-23T00:00:00"/>
    <s v="BA"/>
    <n v="98"/>
    <x v="68"/>
  </r>
  <r>
    <n v="8941"/>
    <s v="Zoja"/>
    <s v="Krenickyova"/>
    <s v="Puchov"/>
    <s v="SSD"/>
    <x v="71"/>
    <n v="12"/>
    <d v="2012-09-15T00:00:00"/>
    <s v="ZA"/>
    <n v="87"/>
    <x v="229"/>
  </r>
  <r>
    <n v="8942"/>
    <s v="Karolina"/>
    <s v="Piliarkinova"/>
    <s v="Vrable"/>
    <s v="FLASH"/>
    <x v="77"/>
    <n v="13"/>
    <d v="2012-10-11T00:00:00"/>
    <s v="KE"/>
    <n v="97"/>
    <x v="271"/>
  </r>
  <r>
    <n v="8943"/>
    <s v="Vladislav"/>
    <s v="Kahoun"/>
    <s v="Stropkov"/>
    <s v="RAM"/>
    <x v="40"/>
    <n v="11"/>
    <d v="2012-08-13T00:00:00"/>
    <s v="BA"/>
    <n v="91"/>
    <x v="3"/>
  </r>
  <r>
    <n v="8944"/>
    <s v="Beata"/>
    <s v="Mikulasiova"/>
    <s v="Liptovsky Mikulas"/>
    <s v="FLASH"/>
    <x v="77"/>
    <n v="4"/>
    <d v="2012-08-01T00:00:00"/>
    <s v="BA"/>
    <n v="99"/>
    <x v="226"/>
  </r>
  <r>
    <n v="8945"/>
    <s v="Urban"/>
    <s v="Havrila"/>
    <s v="Revuca"/>
    <s v="HDD"/>
    <x v="20"/>
    <n v="7"/>
    <d v="2012-03-23T00:00:00"/>
    <s v="ZA"/>
    <n v="92"/>
    <x v="279"/>
  </r>
  <r>
    <n v="8946"/>
    <s v="Adriana"/>
    <s v="Piliarova"/>
    <s v="Krompachy"/>
    <s v="HDD"/>
    <x v="57"/>
    <n v="15"/>
    <d v="2012-09-20T00:00:00"/>
    <s v="BB"/>
    <n v="91"/>
    <x v="140"/>
  </r>
  <r>
    <n v="8947"/>
    <s v="Katarina"/>
    <s v="Luptakova"/>
    <s v="Levoca"/>
    <s v="SSD"/>
    <x v="72"/>
    <n v="5"/>
    <d v="2012-02-14T00:00:00"/>
    <s v="MA"/>
    <n v="77"/>
    <x v="221"/>
  </r>
  <r>
    <n v="8948"/>
    <s v="Levoslav"/>
    <s v="Drga"/>
    <s v="Vrbove"/>
    <s v="FLASH"/>
    <x v="6"/>
    <n v="14"/>
    <d v="2012-03-12T00:00:00"/>
    <s v="KE"/>
    <n v="78"/>
    <x v="2"/>
  </r>
  <r>
    <n v="8949"/>
    <s v="Erik"/>
    <s v="Gazdik"/>
    <s v="Levoca"/>
    <s v="HDD"/>
    <x v="57"/>
    <n v="3"/>
    <d v="2012-12-11T00:00:00"/>
    <s v="ZA"/>
    <n v="81"/>
    <x v="230"/>
  </r>
  <r>
    <n v="8950"/>
    <s v="Viera"/>
    <s v="Martzekova"/>
    <s v="Puchov"/>
    <s v="RAM"/>
    <x v="23"/>
    <n v="14"/>
    <d v="2012-10-29T00:00:00"/>
    <s v="BB"/>
    <n v="99"/>
    <x v="152"/>
  </r>
  <r>
    <n v="8951"/>
    <s v="Klement"/>
    <s v="Cambel"/>
    <s v="Prievidza"/>
    <s v="RAM"/>
    <x v="32"/>
    <n v="14"/>
    <d v="2012-02-06T00:00:00"/>
    <s v="PP"/>
    <n v="90"/>
    <x v="190"/>
  </r>
  <r>
    <n v="8952"/>
    <s v="Natalia"/>
    <s v="Maruskinova"/>
    <s v="Stupava"/>
    <s v="HDD"/>
    <x v="14"/>
    <n v="13"/>
    <d v="2012-03-04T00:00:00"/>
    <s v="BB"/>
    <n v="77"/>
    <x v="3"/>
  </r>
  <r>
    <n v="8953"/>
    <s v="Nikola"/>
    <s v="Kristekova"/>
    <s v="Zarnovica"/>
    <s v="FLASH"/>
    <x v="65"/>
    <n v="13"/>
    <d v="2012-08-17T00:00:00"/>
    <s v="BB"/>
    <n v="79"/>
    <x v="310"/>
  </r>
  <r>
    <n v="8954"/>
    <s v="Zlatko"/>
    <s v="Auxt"/>
    <s v="Giraltovce"/>
    <s v="FLASH"/>
    <x v="74"/>
    <n v="9"/>
    <d v="2012-10-04T00:00:00"/>
    <s v="BA"/>
    <n v="82"/>
    <x v="77"/>
  </r>
  <r>
    <n v="8955"/>
    <s v="Sergej"/>
    <s v="Gasparovic"/>
    <s v="Levice"/>
    <s v="RAM"/>
    <x v="10"/>
    <n v="5"/>
    <d v="2012-01-23T00:00:00"/>
    <s v="BB"/>
    <n v="79"/>
    <x v="87"/>
  </r>
  <r>
    <n v="8956"/>
    <s v="Alfred"/>
    <s v="Klesken"/>
    <s v="Bojnice"/>
    <s v="RAM"/>
    <x v="67"/>
    <n v="6"/>
    <d v="2012-07-27T00:00:00"/>
    <s v="KE"/>
    <n v="99"/>
    <x v="125"/>
  </r>
  <r>
    <n v="8957"/>
    <s v="Vojtech"/>
    <s v="Boros"/>
    <s v="Krompachy"/>
    <s v="HDD"/>
    <x v="46"/>
    <n v="9"/>
    <d v="2012-10-14T00:00:00"/>
    <s v="BB"/>
    <n v="88"/>
    <x v="45"/>
  </r>
  <r>
    <n v="8958"/>
    <s v="Vit"/>
    <s v="Ivan"/>
    <s v="Piestany"/>
    <s v="SSD"/>
    <x v="71"/>
    <n v="6"/>
    <d v="2012-01-28T00:00:00"/>
    <s v="BB"/>
    <n v="99"/>
    <x v="125"/>
  </r>
  <r>
    <n v="8959"/>
    <s v="Simona"/>
    <s v="Kresakova"/>
    <s v="Banska Stiavnica"/>
    <s v="RAM"/>
    <x v="49"/>
    <n v="6"/>
    <d v="2012-03-27T00:00:00"/>
    <s v="PP"/>
    <n v="86"/>
    <x v="339"/>
  </r>
  <r>
    <n v="8960"/>
    <s v="Ivana"/>
    <s v="Krystosikova"/>
    <s v="Krompachy"/>
    <s v="SSD"/>
    <x v="50"/>
    <n v="10"/>
    <d v="2012-09-05T00:00:00"/>
    <s v="BA"/>
    <n v="80"/>
    <x v="277"/>
  </r>
  <r>
    <n v="8961"/>
    <s v="Metod"/>
    <s v="Korenacka"/>
    <s v="Vrbove"/>
    <s v="SSD"/>
    <x v="9"/>
    <n v="2"/>
    <d v="2012-07-25T00:00:00"/>
    <s v="KE"/>
    <n v="76"/>
    <x v="203"/>
  </r>
  <r>
    <n v="8962"/>
    <s v="Erik"/>
    <s v="Celar"/>
    <s v="Svidnik"/>
    <s v="SSD"/>
    <x v="13"/>
    <n v="6"/>
    <d v="2012-07-22T00:00:00"/>
    <s v="KE"/>
    <n v="96"/>
    <x v="96"/>
  </r>
  <r>
    <n v="8963"/>
    <s v="Maximilian"/>
    <s v="Kovacik"/>
    <s v="Stara Tura"/>
    <s v="HDD"/>
    <x v="42"/>
    <n v="1"/>
    <d v="2012-11-23T00:00:00"/>
    <s v="KE"/>
    <n v="75"/>
    <x v="319"/>
  </r>
  <r>
    <n v="8964"/>
    <s v="Adrian"/>
    <s v="Korim"/>
    <s v="Svit"/>
    <s v="FLASH"/>
    <x v="65"/>
    <n v="13"/>
    <d v="2012-10-16T00:00:00"/>
    <s v="BA"/>
    <n v="80"/>
    <x v="340"/>
  </r>
  <r>
    <n v="8965"/>
    <s v="Vaclav"/>
    <s v="Horsky"/>
    <s v="Banska Stiavnica"/>
    <s v="SSD"/>
    <x v="13"/>
    <n v="2"/>
    <d v="2012-06-18T00:00:00"/>
    <s v="BB"/>
    <n v="75"/>
    <x v="72"/>
  </r>
  <r>
    <n v="8966"/>
    <s v="Edmund"/>
    <s v="Csaky"/>
    <s v="Hlohovec"/>
    <s v="FLASH"/>
    <x v="5"/>
    <n v="12"/>
    <d v="2012-07-03T00:00:00"/>
    <s v="KE"/>
    <n v="89"/>
    <x v="213"/>
  </r>
  <r>
    <n v="8967"/>
    <s v="Jarmila"/>
    <s v="Michelcikova"/>
    <s v="Trnava"/>
    <s v="HDD"/>
    <x v="39"/>
    <n v="10"/>
    <d v="2012-02-03T00:00:00"/>
    <s v="MA"/>
    <n v="90"/>
    <x v="30"/>
  </r>
  <r>
    <n v="8968"/>
    <s v="Vendelin"/>
    <s v="Hutka"/>
    <s v="Ilava"/>
    <s v="HDD"/>
    <x v="47"/>
    <n v="8"/>
    <d v="2012-05-07T00:00:00"/>
    <s v="MA"/>
    <n v="76"/>
    <x v="175"/>
  </r>
  <r>
    <n v="8969"/>
    <s v="Edita"/>
    <s v="Malloyova"/>
    <s v="Skalica"/>
    <s v="SSD"/>
    <x v="26"/>
    <n v="9"/>
    <d v="2012-01-20T00:00:00"/>
    <s v="ZA"/>
    <n v="97"/>
    <x v="32"/>
  </r>
  <r>
    <n v="8970"/>
    <s v="Alexandra"/>
    <s v="Kudorova"/>
    <s v="Nitra"/>
    <s v="SSD"/>
    <x v="64"/>
    <n v="12"/>
    <d v="2012-02-07T00:00:00"/>
    <s v="BB"/>
    <n v="86"/>
    <x v="264"/>
  </r>
  <r>
    <n v="8971"/>
    <s v="Gustav"/>
    <s v="Gasperan"/>
    <s v="Komarno"/>
    <s v="SSD"/>
    <x v="75"/>
    <n v="9"/>
    <d v="2012-03-19T00:00:00"/>
    <s v="ZA"/>
    <n v="92"/>
    <x v="107"/>
  </r>
  <r>
    <n v="8972"/>
    <s v="Bystrik"/>
    <s v="Bansky"/>
    <s v="Telgart"/>
    <s v="HDD"/>
    <x v="15"/>
    <n v="11"/>
    <d v="2012-07-14T00:00:00"/>
    <s v="ZA"/>
    <n v="91"/>
    <x v="3"/>
  </r>
  <r>
    <n v="8973"/>
    <s v="Dasa"/>
    <s v="Petljanskaova"/>
    <s v="Presov"/>
    <s v="SSD"/>
    <x v="63"/>
    <n v="9"/>
    <d v="2012-01-02T00:00:00"/>
    <s v="BB"/>
    <n v="77"/>
    <x v="20"/>
  </r>
  <r>
    <n v="8974"/>
    <s v="Zita"/>
    <s v="Malloyova"/>
    <s v="Kosice"/>
    <s v="SSD"/>
    <x v="18"/>
    <n v="1"/>
    <d v="2012-03-08T00:00:00"/>
    <s v="BA"/>
    <n v="80"/>
    <x v="301"/>
  </r>
  <r>
    <n v="8975"/>
    <s v="Raduz"/>
    <s v="Alt"/>
    <s v="Modra"/>
    <s v="FLASH"/>
    <x v="30"/>
    <n v="3"/>
    <d v="2012-07-13T00:00:00"/>
    <s v="ZA"/>
    <n v="87"/>
    <x v="266"/>
  </r>
  <r>
    <n v="8976"/>
    <s v="Jolana"/>
    <s v="Kubusova"/>
    <s v="Bratislava"/>
    <s v="SSD"/>
    <x v="51"/>
    <n v="2"/>
    <d v="2012-08-23T00:00:00"/>
    <s v="BB"/>
    <n v="79"/>
    <x v="251"/>
  </r>
  <r>
    <n v="8977"/>
    <s v="Brigita"/>
    <s v="Lehotskyova"/>
    <s v="Spisska Nova Ves"/>
    <s v="SSD"/>
    <x v="59"/>
    <n v="12"/>
    <d v="2012-01-19T00:00:00"/>
    <s v="KE"/>
    <n v="93"/>
    <x v="55"/>
  </r>
  <r>
    <n v="8978"/>
    <s v="Eduard"/>
    <s v="Knosko"/>
    <s v="Revuca"/>
    <s v="SSD"/>
    <x v="9"/>
    <n v="10"/>
    <d v="2012-07-11T00:00:00"/>
    <s v="KE"/>
    <n v="91"/>
    <x v="269"/>
  </r>
  <r>
    <n v="8979"/>
    <s v="Petra"/>
    <s v="Petrinova"/>
    <s v="Myjava"/>
    <s v="HDD"/>
    <x v="33"/>
    <n v="1"/>
    <d v="2012-10-28T00:00:00"/>
    <s v="BB"/>
    <n v="79"/>
    <x v="36"/>
  </r>
  <r>
    <n v="8980"/>
    <s v="Laura"/>
    <s v="Liptakova"/>
    <s v="Svaty Jur"/>
    <s v="SSD"/>
    <x v="12"/>
    <n v="13"/>
    <d v="2012-07-25T00:00:00"/>
    <s v="BA"/>
    <n v="92"/>
    <x v="208"/>
  </r>
  <r>
    <n v="8981"/>
    <s v="Angela"/>
    <s v="Odelgaova"/>
    <s v="Svaty Jur"/>
    <s v="SSD"/>
    <x v="9"/>
    <n v="1"/>
    <d v="2012-11-24T00:00:00"/>
    <s v="ZA"/>
    <n v="75"/>
    <x v="319"/>
  </r>
  <r>
    <n v="8982"/>
    <s v="Rudolf"/>
    <s v="Knosko"/>
    <s v="Levoca"/>
    <s v="FLASH"/>
    <x v="4"/>
    <n v="1"/>
    <d v="2012-06-12T00:00:00"/>
    <s v="BB"/>
    <n v="96"/>
    <x v="19"/>
  </r>
  <r>
    <n v="8983"/>
    <s v="Olga"/>
    <s v="Kudorova"/>
    <s v="Novaky"/>
    <s v="SSD"/>
    <x v="71"/>
    <n v="6"/>
    <d v="2012-07-10T00:00:00"/>
    <s v="BB"/>
    <n v="94"/>
    <x v="14"/>
  </r>
  <r>
    <n v="8984"/>
    <s v="Margita"/>
    <s v="Mayhewova"/>
    <s v="Rajec"/>
    <s v="HDD"/>
    <x v="20"/>
    <n v="2"/>
    <d v="2012-01-02T00:00:00"/>
    <s v="BB"/>
    <n v="79"/>
    <x v="251"/>
  </r>
  <r>
    <n v="8985"/>
    <s v="Demeter"/>
    <s v="Kohut"/>
    <s v="Prievidza"/>
    <s v="SSD"/>
    <x v="58"/>
    <n v="4"/>
    <d v="2012-07-28T00:00:00"/>
    <s v="BA"/>
    <n v="75"/>
    <x v="242"/>
  </r>
  <r>
    <n v="8986"/>
    <s v="Kamila"/>
    <s v="Makoviniova"/>
    <s v="Rajec"/>
    <s v="SSD"/>
    <x v="13"/>
    <n v="5"/>
    <d v="2012-11-28T00:00:00"/>
    <s v="KE"/>
    <n v="76"/>
    <x v="37"/>
  </r>
  <r>
    <n v="8987"/>
    <s v="Alexandra"/>
    <s v="Nicholsova"/>
    <s v="Bratislava"/>
    <s v="SSD"/>
    <x v="13"/>
    <n v="5"/>
    <d v="2012-07-21T00:00:00"/>
    <s v="MA"/>
    <n v="89"/>
    <x v="343"/>
  </r>
  <r>
    <n v="8988"/>
    <s v="Anabela"/>
    <s v="Morgensternova"/>
    <s v="Puchov"/>
    <s v="SSD"/>
    <x v="13"/>
    <n v="9"/>
    <d v="2012-10-25T00:00:00"/>
    <s v="BB"/>
    <n v="89"/>
    <x v="89"/>
  </r>
  <r>
    <n v="8989"/>
    <s v="Henrieta"/>
    <s v="Nagelova"/>
    <s v="Bardejov"/>
    <s v="FLASH"/>
    <x v="41"/>
    <n v="12"/>
    <d v="2012-06-03T00:00:00"/>
    <s v="BB"/>
    <n v="89"/>
    <x v="213"/>
  </r>
  <r>
    <n v="8990"/>
    <s v="Milota"/>
    <s v="Nahlovskyova"/>
    <s v="Svaty Jur"/>
    <s v="FLASH"/>
    <x v="68"/>
    <n v="6"/>
    <d v="2012-11-07T00:00:00"/>
    <s v="BB"/>
    <n v="75"/>
    <x v="57"/>
  </r>
  <r>
    <n v="8991"/>
    <s v="Petronela"/>
    <s v="Mullerova"/>
    <s v="Modra"/>
    <s v="FLASH"/>
    <x v="62"/>
    <n v="7"/>
    <d v="2012-09-04T00:00:00"/>
    <s v="KE"/>
    <n v="81"/>
    <x v="215"/>
  </r>
  <r>
    <n v="8992"/>
    <s v="Aurelia"/>
    <s v="Krsakova"/>
    <s v="Michalovce"/>
    <s v="HDD"/>
    <x v="7"/>
    <n v="13"/>
    <d v="2012-01-29T00:00:00"/>
    <s v="BB"/>
    <n v="90"/>
    <x v="16"/>
  </r>
  <r>
    <n v="8993"/>
    <s v="Klement"/>
    <s v="Janoskova"/>
    <s v="Cadca"/>
    <s v="FLASH"/>
    <x v="70"/>
    <n v="10"/>
    <d v="2012-12-23T00:00:00"/>
    <s v="ZA"/>
    <n v="84"/>
    <x v="323"/>
  </r>
  <r>
    <n v="8994"/>
    <s v="Hubert"/>
    <s v="Krajcovic"/>
    <s v="Nemsova"/>
    <s v="HDD"/>
    <x v="0"/>
    <n v="8"/>
    <d v="2012-01-07T00:00:00"/>
    <s v="ZA"/>
    <n v="99"/>
    <x v="45"/>
  </r>
  <r>
    <n v="8995"/>
    <s v="Bohuslava"/>
    <s v="Marianekova"/>
    <s v="Humenne"/>
    <s v="SSD"/>
    <x v="58"/>
    <n v="1"/>
    <d v="2012-07-18T00:00:00"/>
    <s v="BA"/>
    <n v="94"/>
    <x v="147"/>
  </r>
  <r>
    <n v="8996"/>
    <s v="Stanislav"/>
    <s v="Dtuka"/>
    <s v="Trstena"/>
    <s v="RAM"/>
    <x v="67"/>
    <n v="11"/>
    <d v="2012-07-20T00:00:00"/>
    <s v="PP"/>
    <n v="84"/>
    <x v="34"/>
  </r>
  <r>
    <n v="8997"/>
    <s v="Olympia"/>
    <s v="Kubisova"/>
    <s v="Holic"/>
    <s v="HDD"/>
    <x v="24"/>
    <n v="11"/>
    <d v="2012-05-09T00:00:00"/>
    <s v="KE"/>
    <n v="94"/>
    <x v="338"/>
  </r>
  <r>
    <n v="8998"/>
    <s v="Svetlana"/>
    <s v="Kruszynskiova"/>
    <s v="Svaty Jur"/>
    <s v="RAM"/>
    <x v="10"/>
    <n v="2"/>
    <d v="2012-06-04T00:00:00"/>
    <s v="BB"/>
    <n v="95"/>
    <x v="4"/>
  </r>
  <r>
    <n v="8999"/>
    <s v="Rozalia"/>
    <s v="Novakova"/>
    <s v="Nova Bana"/>
    <s v="RAM"/>
    <x v="44"/>
    <n v="2"/>
    <d v="2012-06-08T00:00:00"/>
    <s v="ZA"/>
    <n v="91"/>
    <x v="209"/>
  </r>
  <r>
    <n v="9000"/>
    <s v="Arpad"/>
    <s v="Koprda"/>
    <s v="Zohor"/>
    <s v="HDD"/>
    <x v="7"/>
    <n v="8"/>
    <d v="2012-07-05T00:00:00"/>
    <s v="KE"/>
    <n v="86"/>
    <x v="18"/>
  </r>
  <r>
    <n v="9001"/>
    <s v="Valeria"/>
    <s v="Kupcokova"/>
    <s v="Zohor"/>
    <s v="HDD"/>
    <x v="24"/>
    <n v="14"/>
    <d v="2012-04-06T00:00:00"/>
    <s v="KE"/>
    <n v="97"/>
    <x v="263"/>
  </r>
  <r>
    <n v="9002"/>
    <s v="Amalia"/>
    <s v="Liskayova"/>
    <s v="Spisska Nova Ves"/>
    <s v="HDD"/>
    <x v="33"/>
    <n v="9"/>
    <d v="2012-06-28T00:00:00"/>
    <s v="BA"/>
    <n v="98"/>
    <x v="68"/>
  </r>
  <r>
    <n v="9003"/>
    <s v="Drahoslav"/>
    <s v="Ferianc"/>
    <s v="Revuca"/>
    <s v="RAM"/>
    <x v="21"/>
    <n v="5"/>
    <d v="2012-01-05T00:00:00"/>
    <s v="BB"/>
    <n v="89"/>
    <x v="343"/>
  </r>
  <r>
    <n v="9004"/>
    <s v="Lea"/>
    <s v="Pikulaova"/>
    <s v="Banska Bystrica"/>
    <s v="RAM"/>
    <x v="69"/>
    <n v="3"/>
    <d v="2012-10-04T00:00:00"/>
    <s v="KE"/>
    <n v="97"/>
    <x v="299"/>
  </r>
  <r>
    <n v="9005"/>
    <s v="Oliver"/>
    <s v="Benus"/>
    <s v="Hurbanovo"/>
    <s v="SSD"/>
    <x v="59"/>
    <n v="4"/>
    <d v="2012-05-14T00:00:00"/>
    <s v="ZA"/>
    <n v="95"/>
    <x v="37"/>
  </r>
  <r>
    <n v="9006"/>
    <s v="Slavomir"/>
    <s v="Fasko"/>
    <s v="Dunajska Streda"/>
    <s v="SSD"/>
    <x v="9"/>
    <n v="14"/>
    <d v="2012-08-03T00:00:00"/>
    <s v="BB"/>
    <n v="78"/>
    <x v="2"/>
  </r>
  <r>
    <n v="9007"/>
    <s v="Laura"/>
    <s v="Petrasova"/>
    <s v="Cierna nad Tisou"/>
    <s v="FLASH"/>
    <x v="28"/>
    <n v="5"/>
    <d v="2012-10-24T00:00:00"/>
    <s v="MA"/>
    <n v="81"/>
    <x v="110"/>
  </r>
  <r>
    <n v="9008"/>
    <s v="Vilma"/>
    <s v="Molotaova"/>
    <s v="Sturovo"/>
    <s v="RAM"/>
    <x v="67"/>
    <n v="7"/>
    <d v="2012-08-20T00:00:00"/>
    <s v="BA"/>
    <n v="95"/>
    <x v="135"/>
  </r>
  <r>
    <n v="9009"/>
    <s v="Alexandra"/>
    <s v="Pajtinkaova"/>
    <s v="Dunajska Streda"/>
    <s v="FLASH"/>
    <x v="41"/>
    <n v="4"/>
    <d v="2012-10-21T00:00:00"/>
    <s v="MA"/>
    <n v="97"/>
    <x v="10"/>
  </r>
  <r>
    <n v="9010"/>
    <s v="Slavomir"/>
    <s v="Fabricius"/>
    <s v="Bojnice"/>
    <s v="RAM"/>
    <x v="32"/>
    <n v="15"/>
    <d v="2012-01-14T00:00:00"/>
    <s v="MA"/>
    <n v="87"/>
    <x v="286"/>
  </r>
  <r>
    <n v="9011"/>
    <s v="Hugo"/>
    <s v="Gasperan"/>
    <s v="Svidnik"/>
    <s v="RAM"/>
    <x v="69"/>
    <n v="8"/>
    <d v="2012-05-05T00:00:00"/>
    <s v="PP"/>
    <n v="82"/>
    <x v="328"/>
  </r>
  <r>
    <n v="9012"/>
    <s v="Lubos"/>
    <s v="Istvan"/>
    <s v="Rajecke Teplice"/>
    <s v="RAM"/>
    <x v="23"/>
    <n v="4"/>
    <d v="2012-12-09T00:00:00"/>
    <s v="ZA"/>
    <n v="97"/>
    <x v="10"/>
  </r>
  <r>
    <n v="9013"/>
    <s v="Blanka"/>
    <s v="Marianekova"/>
    <s v="Stara Tura"/>
    <s v="RAM"/>
    <x v="10"/>
    <n v="2"/>
    <d v="2012-01-08T00:00:00"/>
    <s v="BB"/>
    <n v="80"/>
    <x v="143"/>
  </r>
  <r>
    <n v="9014"/>
    <s v="Lubomir"/>
    <s v="Giertl"/>
    <s v="Trnava"/>
    <s v="RAM"/>
    <x v="16"/>
    <n v="9"/>
    <d v="2012-09-17T00:00:00"/>
    <s v="KE"/>
    <n v="84"/>
    <x v="228"/>
  </r>
  <r>
    <n v="9015"/>
    <s v="Alfred"/>
    <s v="Bandura"/>
    <s v="Presov"/>
    <s v="HDD"/>
    <x v="33"/>
    <n v="15"/>
    <d v="2012-04-05T00:00:00"/>
    <s v="BA"/>
    <n v="87"/>
    <x v="286"/>
  </r>
  <r>
    <n v="9016"/>
    <s v="Emilia"/>
    <s v="Kubaskyova"/>
    <s v="Ilava"/>
    <s v="RAM"/>
    <x v="40"/>
    <n v="8"/>
    <d v="2012-11-10T00:00:00"/>
    <s v="BB"/>
    <n v="80"/>
    <x v="241"/>
  </r>
  <r>
    <n v="9017"/>
    <s v="Liana"/>
    <s v="Ocelova"/>
    <s v="Turcianske Teplice"/>
    <s v="SSD"/>
    <x v="8"/>
    <n v="12"/>
    <d v="2012-10-26T00:00:00"/>
    <s v="BB"/>
    <n v="75"/>
    <x v="30"/>
  </r>
  <r>
    <n v="9018"/>
    <s v="Ela"/>
    <s v="Mokosova"/>
    <s v="Telgart"/>
    <s v="RAM"/>
    <x v="3"/>
    <n v="3"/>
    <d v="2012-11-08T00:00:00"/>
    <s v="MA"/>
    <n v="92"/>
    <x v="115"/>
  </r>
  <r>
    <n v="9019"/>
    <s v="Viola"/>
    <s v="Kudorova"/>
    <s v="Zvolen"/>
    <s v="HDD"/>
    <x v="25"/>
    <n v="6"/>
    <d v="2012-05-15T00:00:00"/>
    <s v="ZA"/>
    <n v="91"/>
    <x v="15"/>
  </r>
  <r>
    <n v="9020"/>
    <s v="Sona"/>
    <s v="Maczova"/>
    <s v="Vrbove"/>
    <s v="RAM"/>
    <x v="32"/>
    <n v="2"/>
    <d v="2012-01-16T00:00:00"/>
    <s v="ZA"/>
    <n v="81"/>
    <x v="223"/>
  </r>
  <r>
    <n v="9021"/>
    <s v="Maximilian"/>
    <s v="Bihari"/>
    <s v="Levice"/>
    <s v="RAM"/>
    <x v="44"/>
    <n v="14"/>
    <d v="2012-03-28T00:00:00"/>
    <s v="ZA"/>
    <n v="99"/>
    <x v="152"/>
  </r>
  <r>
    <n v="9022"/>
    <s v="Anabela"/>
    <s v="Kuceraova"/>
    <s v="Stupava"/>
    <s v="FLASH"/>
    <x v="54"/>
    <n v="2"/>
    <d v="2012-04-15T00:00:00"/>
    <s v="ZA"/>
    <n v="92"/>
    <x v="26"/>
  </r>
  <r>
    <n v="9023"/>
    <s v="Ondrej"/>
    <s v="Durcik"/>
    <s v="Namestovo"/>
    <s v="RAM"/>
    <x v="3"/>
    <n v="5"/>
    <d v="2012-12-01T00:00:00"/>
    <s v="MA"/>
    <n v="89"/>
    <x v="343"/>
  </r>
  <r>
    <n v="9024"/>
    <s v="Marek"/>
    <s v="Celar"/>
    <s v="Kuty"/>
    <s v="FLASH"/>
    <x v="73"/>
    <n v="13"/>
    <d v="2012-01-14T00:00:00"/>
    <s v="PP"/>
    <n v="78"/>
    <x v="161"/>
  </r>
  <r>
    <n v="9025"/>
    <s v="Cyril"/>
    <s v="Bowman"/>
    <s v="Zvolen"/>
    <s v="FLASH"/>
    <x v="6"/>
    <n v="4"/>
    <d v="2012-05-20T00:00:00"/>
    <s v="ZA"/>
    <n v="90"/>
    <x v="178"/>
  </r>
  <r>
    <n v="9026"/>
    <s v="Eliska"/>
    <s v="Odelgaova"/>
    <s v="Leopoldov"/>
    <s v="RAM"/>
    <x v="16"/>
    <n v="15"/>
    <d v="2012-12-27T00:00:00"/>
    <s v="KE"/>
    <n v="91"/>
    <x v="140"/>
  </r>
  <r>
    <n v="9027"/>
    <s v="Milica"/>
    <s v="Lukacova"/>
    <s v="Vrbove"/>
    <s v="SSD"/>
    <x v="51"/>
    <n v="5"/>
    <d v="2012-02-14T00:00:00"/>
    <s v="KE"/>
    <n v="91"/>
    <x v="254"/>
  </r>
  <r>
    <n v="9028"/>
    <s v="Adrian"/>
    <s v="Gramla"/>
    <s v="Kuty"/>
    <s v="FLASH"/>
    <x v="65"/>
    <n v="11"/>
    <d v="2012-12-02T00:00:00"/>
    <s v="MA"/>
    <n v="75"/>
    <x v="248"/>
  </r>
  <r>
    <n v="9029"/>
    <s v="Bohdana"/>
    <s v="Kruszynskiova"/>
    <s v="Svidnik"/>
    <s v="RAM"/>
    <x v="22"/>
    <n v="7"/>
    <d v="2012-11-16T00:00:00"/>
    <s v="PP"/>
    <n v="86"/>
    <x v="326"/>
  </r>
  <r>
    <n v="9030"/>
    <s v="Lubica"/>
    <s v="Morhardova"/>
    <s v="Vrable"/>
    <s v="HDD"/>
    <x v="47"/>
    <n v="12"/>
    <d v="2012-10-20T00:00:00"/>
    <s v="BA"/>
    <n v="80"/>
    <x v="167"/>
  </r>
  <r>
    <n v="9031"/>
    <s v="Anton"/>
    <s v="Franko"/>
    <s v="Svaty Jur"/>
    <s v="FLASH"/>
    <x v="52"/>
    <n v="15"/>
    <d v="2012-03-02T00:00:00"/>
    <s v="MA"/>
    <n v="88"/>
    <x v="260"/>
  </r>
  <r>
    <n v="9032"/>
    <s v="Hortenzia"/>
    <s v="Macekova"/>
    <s v="Detva"/>
    <s v="FLASH"/>
    <x v="62"/>
    <n v="10"/>
    <d v="2012-01-12T00:00:00"/>
    <s v="KE"/>
    <n v="95"/>
    <x v="267"/>
  </r>
  <r>
    <n v="9033"/>
    <s v="Benjamin"/>
    <s v="Kovacik"/>
    <s v="Svaty Jur"/>
    <s v="SSD"/>
    <x v="43"/>
    <n v="14"/>
    <d v="2012-03-24T00:00:00"/>
    <s v="MA"/>
    <n v="80"/>
    <x v="270"/>
  </r>
  <r>
    <n v="9034"/>
    <s v="Lubomira"/>
    <s v="Lukacova"/>
    <s v="Prievidza"/>
    <s v="FLASH"/>
    <x v="41"/>
    <n v="8"/>
    <d v="2012-10-12T00:00:00"/>
    <s v="BB"/>
    <n v="96"/>
    <x v="157"/>
  </r>
  <r>
    <n v="9035"/>
    <s v="Vasil"/>
    <s v="Golian"/>
    <s v="Brezno"/>
    <s v="HDD"/>
    <x v="56"/>
    <n v="9"/>
    <d v="2012-02-29T00:00:00"/>
    <s v="MA"/>
    <n v="100"/>
    <x v="30"/>
  </r>
  <r>
    <n v="9036"/>
    <s v="Alojz"/>
    <s v="Dobrota"/>
    <s v="Telgart"/>
    <s v="RAM"/>
    <x v="49"/>
    <n v="14"/>
    <d v="2012-01-22T00:00:00"/>
    <s v="BA"/>
    <n v="88"/>
    <x v="29"/>
  </r>
  <r>
    <n v="9037"/>
    <s v="Anabela"/>
    <s v="Peniakova"/>
    <s v="Snina"/>
    <s v="HDD"/>
    <x v="56"/>
    <n v="2"/>
    <d v="2012-02-15T00:00:00"/>
    <s v="PP"/>
    <n v="80"/>
    <x v="143"/>
  </r>
  <r>
    <n v="9038"/>
    <s v="Natasa"/>
    <s v="Molotaova"/>
    <s v="Svit"/>
    <s v="SSD"/>
    <x v="51"/>
    <n v="5"/>
    <d v="2012-10-08T00:00:00"/>
    <s v="KE"/>
    <n v="96"/>
    <x v="51"/>
  </r>
  <r>
    <n v="9039"/>
    <s v="Kristian"/>
    <s v="Habovcik"/>
    <s v="Bojnice"/>
    <s v="SSD"/>
    <x v="51"/>
    <n v="2"/>
    <d v="2012-04-13T00:00:00"/>
    <s v="MA"/>
    <n v="79"/>
    <x v="251"/>
  </r>
  <r>
    <n v="9040"/>
    <s v="Irma"/>
    <s v="Petrasova"/>
    <s v="Vrbove"/>
    <s v="FLASH"/>
    <x v="62"/>
    <n v="1"/>
    <d v="2012-08-25T00:00:00"/>
    <s v="PP"/>
    <n v="87"/>
    <x v="126"/>
  </r>
  <r>
    <n v="9041"/>
    <s v="Zlatica"/>
    <s v="Piliarkinova"/>
    <s v="Banska Stiavnica"/>
    <s v="SSD"/>
    <x v="75"/>
    <n v="3"/>
    <d v="2012-03-14T00:00:00"/>
    <s v="PP"/>
    <n v="96"/>
    <x v="50"/>
  </r>
  <r>
    <n v="9042"/>
    <s v="Prokop"/>
    <s v="Huska"/>
    <s v="Zohor"/>
    <s v="SSD"/>
    <x v="9"/>
    <n v="3"/>
    <d v="2012-04-01T00:00:00"/>
    <s v="BB"/>
    <n v="99"/>
    <x v="108"/>
  </r>
  <r>
    <n v="9043"/>
    <s v="Zora"/>
    <s v="Ondrasikova"/>
    <s v="Bratislava"/>
    <s v="RAM"/>
    <x v="49"/>
    <n v="4"/>
    <d v="2012-05-21T00:00:00"/>
    <s v="KE"/>
    <n v="88"/>
    <x v="225"/>
  </r>
  <r>
    <n v="9044"/>
    <s v="Fedor"/>
    <s v="Dordik"/>
    <s v="Bardejov"/>
    <s v="FLASH"/>
    <x v="28"/>
    <n v="7"/>
    <d v="2012-01-26T00:00:00"/>
    <s v="PP"/>
    <n v="100"/>
    <x v="201"/>
  </r>
  <r>
    <n v="9045"/>
    <s v="Bohdan"/>
    <s v="Grakalskis"/>
    <s v="Nitra"/>
    <s v="HDD"/>
    <x v="53"/>
    <n v="10"/>
    <d v="2012-03-27T00:00:00"/>
    <s v="MA"/>
    <n v="97"/>
    <x v="325"/>
  </r>
  <r>
    <n v="9046"/>
    <s v="Andrej"/>
    <s v="Fasko"/>
    <s v="Svit"/>
    <s v="FLASH"/>
    <x v="54"/>
    <n v="2"/>
    <d v="2012-12-14T00:00:00"/>
    <s v="KE"/>
    <n v="83"/>
    <x v="92"/>
  </r>
  <r>
    <n v="9047"/>
    <s v="Jolana"/>
    <s v="Kuntzlerova"/>
    <s v="Modra"/>
    <s v="RAM"/>
    <x v="3"/>
    <n v="13"/>
    <d v="2012-12-20T00:00:00"/>
    <s v="ZA"/>
    <n v="92"/>
    <x v="208"/>
  </r>
  <r>
    <n v="9048"/>
    <s v="Radovan"/>
    <s v="Komora"/>
    <s v="Prievidza"/>
    <s v="FLASH"/>
    <x v="5"/>
    <n v="9"/>
    <d v="2012-01-28T00:00:00"/>
    <s v="PP"/>
    <n v="78"/>
    <x v="293"/>
  </r>
  <r>
    <n v="9049"/>
    <s v="Filip"/>
    <s v="Gilla"/>
    <s v="Krompachy"/>
    <s v="HDD"/>
    <x v="57"/>
    <n v="8"/>
    <d v="2012-09-15T00:00:00"/>
    <s v="BA"/>
    <n v="89"/>
    <x v="344"/>
  </r>
  <r>
    <n v="9050"/>
    <s v="Koloman"/>
    <s v="Kardos"/>
    <s v="Tornala"/>
    <s v="RAM"/>
    <x v="21"/>
    <n v="2"/>
    <d v="2012-08-08T00:00:00"/>
    <s v="BA"/>
    <n v="89"/>
    <x v="210"/>
  </r>
  <r>
    <n v="9051"/>
    <s v="Karina"/>
    <s v="Malatinecova"/>
    <s v="Telgart"/>
    <s v="RAM"/>
    <x v="16"/>
    <n v="8"/>
    <d v="2012-10-11T00:00:00"/>
    <s v="BA"/>
    <n v="94"/>
    <x v="142"/>
  </r>
  <r>
    <n v="9052"/>
    <s v="Paulina"/>
    <s v="Mihalaova"/>
    <s v="Leopoldov"/>
    <s v="FLASH"/>
    <x v="38"/>
    <n v="11"/>
    <d v="2012-08-22T00:00:00"/>
    <s v="BA"/>
    <n v="95"/>
    <x v="292"/>
  </r>
  <r>
    <n v="9053"/>
    <s v="Darina"/>
    <s v="Mikloskoova"/>
    <s v="Trencin"/>
    <s v="SSD"/>
    <x v="50"/>
    <n v="9"/>
    <d v="2012-07-27T00:00:00"/>
    <s v="BA"/>
    <n v="93"/>
    <x v="243"/>
  </r>
  <r>
    <n v="9054"/>
    <s v="Ondrej"/>
    <s v="Harter"/>
    <s v="Snina"/>
    <s v="HDD"/>
    <x v="29"/>
    <n v="12"/>
    <d v="2012-10-14T00:00:00"/>
    <s v="KE"/>
    <n v="77"/>
    <x v="34"/>
  </r>
  <r>
    <n v="9055"/>
    <s v="Arpad"/>
    <s v="Cmelik"/>
    <s v="Namestovo"/>
    <s v="HDD"/>
    <x v="7"/>
    <n v="7"/>
    <d v="2012-03-25T00:00:00"/>
    <s v="MA"/>
    <n v="86"/>
    <x v="326"/>
  </r>
  <r>
    <n v="9056"/>
    <s v="Lesana"/>
    <s v="Pohancanikova"/>
    <s v="Giraltovce"/>
    <s v="HDD"/>
    <x v="39"/>
    <n v="3"/>
    <d v="2012-09-23T00:00:00"/>
    <s v="BB"/>
    <n v="87"/>
    <x v="266"/>
  </r>
  <r>
    <n v="9057"/>
    <s v="Ondrej"/>
    <s v="Cibula"/>
    <s v="Tvrdosin"/>
    <s v="FLASH"/>
    <x v="76"/>
    <n v="10"/>
    <d v="2012-03-05T00:00:00"/>
    <s v="BB"/>
    <n v="97"/>
    <x v="325"/>
  </r>
  <r>
    <n v="9058"/>
    <s v="Vaclav"/>
    <s v="Beranek"/>
    <s v="Trstena"/>
    <s v="HDD"/>
    <x v="33"/>
    <n v="14"/>
    <d v="2012-02-22T00:00:00"/>
    <s v="BA"/>
    <n v="88"/>
    <x v="29"/>
  </r>
  <r>
    <n v="9059"/>
    <s v="Metod"/>
    <s v="Jokl"/>
    <s v="Dobsina"/>
    <s v="SSD"/>
    <x v="8"/>
    <n v="10"/>
    <d v="2012-06-06T00:00:00"/>
    <s v="KE"/>
    <n v="95"/>
    <x v="267"/>
  </r>
  <r>
    <n v="9060"/>
    <s v="Kornel"/>
    <s v="Grlicky"/>
    <s v="Tvrdosin"/>
    <s v="RAM"/>
    <x v="10"/>
    <n v="6"/>
    <d v="2012-01-29T00:00:00"/>
    <s v="PP"/>
    <n v="83"/>
    <x v="197"/>
  </r>
  <r>
    <n v="9061"/>
    <s v="Zelmira"/>
    <s v="Malgaova"/>
    <s v="Zilina"/>
    <s v="SSD"/>
    <x v="50"/>
    <n v="12"/>
    <d v="2012-09-28T00:00:00"/>
    <s v="KE"/>
    <n v="84"/>
    <x v="21"/>
  </r>
  <r>
    <n v="9062"/>
    <s v="Nikola"/>
    <s v="Ondruskaova"/>
    <s v="Telgart"/>
    <s v="HDD"/>
    <x v="46"/>
    <n v="15"/>
    <d v="2012-01-18T00:00:00"/>
    <s v="ZA"/>
    <n v="80"/>
    <x v="130"/>
  </r>
  <r>
    <n v="9063"/>
    <s v="Alexander"/>
    <s v="Dobrota"/>
    <s v="Holic"/>
    <s v="SSD"/>
    <x v="43"/>
    <n v="7"/>
    <d v="2012-12-24T00:00:00"/>
    <s v="PP"/>
    <n v="94"/>
    <x v="333"/>
  </r>
  <r>
    <n v="9064"/>
    <s v="Lubos"/>
    <s v="Altnau"/>
    <s v="Kosice"/>
    <s v="FLASH"/>
    <x v="76"/>
    <n v="4"/>
    <d v="2012-07-04T00:00:00"/>
    <s v="MA"/>
    <n v="86"/>
    <x v="283"/>
  </r>
  <r>
    <n v="9065"/>
    <s v="Radoslav"/>
    <s v="Dovala"/>
    <s v="Turcianske Teplice"/>
    <s v="FLASH"/>
    <x v="6"/>
    <n v="7"/>
    <d v="2012-02-18T00:00:00"/>
    <s v="MA"/>
    <n v="87"/>
    <x v="153"/>
  </r>
  <r>
    <n v="9066"/>
    <s v="Stefan"/>
    <s v="Komora-Luptovciak"/>
    <s v="Modra"/>
    <s v="HDD"/>
    <x v="56"/>
    <n v="6"/>
    <d v="2012-11-28T00:00:00"/>
    <s v="MA"/>
    <n v="89"/>
    <x v="74"/>
  </r>
  <r>
    <n v="9067"/>
    <s v="Hermina"/>
    <s v="Maruskaova"/>
    <s v="Banska Stiavnica"/>
    <s v="FLASH"/>
    <x v="1"/>
    <n v="3"/>
    <d v="2012-12-01T00:00:00"/>
    <s v="KE"/>
    <n v="83"/>
    <x v="84"/>
  </r>
  <r>
    <n v="9068"/>
    <s v="Stela"/>
    <s v="Lehockyova"/>
    <s v="Trencin"/>
    <s v="FLASH"/>
    <x v="74"/>
    <n v="10"/>
    <d v="2012-08-19T00:00:00"/>
    <s v="MA"/>
    <n v="84"/>
    <x v="323"/>
  </r>
  <r>
    <n v="9069"/>
    <s v="Svatopluk"/>
    <s v="Kaslik"/>
    <s v="Ilava"/>
    <s v="RAM"/>
    <x v="44"/>
    <n v="1"/>
    <d v="2012-02-04T00:00:00"/>
    <s v="PP"/>
    <n v="90"/>
    <x v="56"/>
  </r>
  <r>
    <n v="9070"/>
    <s v="Zuzana"/>
    <s v="Kridlova"/>
    <s v="Modry Kamen"/>
    <s v="RAM"/>
    <x v="44"/>
    <n v="4"/>
    <d v="2012-07-11T00:00:00"/>
    <s v="BB"/>
    <n v="98"/>
    <x v="149"/>
  </r>
  <r>
    <n v="9071"/>
    <s v="Estera"/>
    <s v="Petrinova"/>
    <s v="Puchov"/>
    <s v="RAM"/>
    <x v="44"/>
    <n v="9"/>
    <d v="2012-03-13T00:00:00"/>
    <s v="BB"/>
    <n v="97"/>
    <x v="32"/>
  </r>
  <r>
    <n v="9072"/>
    <s v="Florian"/>
    <s v="Gilla"/>
    <s v="Svaty Jur"/>
    <s v="HDD"/>
    <x v="37"/>
    <n v="8"/>
    <d v="2012-12-06T00:00:00"/>
    <s v="PP"/>
    <n v="86"/>
    <x v="18"/>
  </r>
  <r>
    <n v="9073"/>
    <s v="Dionyz"/>
    <s v="Kovacik"/>
    <s v="Zarnovica"/>
    <s v="SSD"/>
    <x v="58"/>
    <n v="9"/>
    <d v="2012-04-09T00:00:00"/>
    <s v="PP"/>
    <n v="88"/>
    <x v="45"/>
  </r>
  <r>
    <n v="9074"/>
    <s v="Igor"/>
    <s v="Bosela"/>
    <s v="Poprad"/>
    <s v="SSD"/>
    <x v="9"/>
    <n v="12"/>
    <d v="2012-02-04T00:00:00"/>
    <s v="BA"/>
    <n v="88"/>
    <x v="64"/>
  </r>
  <r>
    <n v="9075"/>
    <s v="Vladimira"/>
    <s v="Odelgaova"/>
    <s v="Poprad"/>
    <s v="RAM"/>
    <x v="49"/>
    <n v="2"/>
    <d v="2012-01-21T00:00:00"/>
    <s v="BA"/>
    <n v="93"/>
    <x v="199"/>
  </r>
  <r>
    <n v="9076"/>
    <s v="Bohumila"/>
    <s v="Novacekova"/>
    <s v="Piestany"/>
    <s v="FLASH"/>
    <x v="4"/>
    <n v="13"/>
    <d v="2012-06-28T00:00:00"/>
    <s v="ZA"/>
    <n v="99"/>
    <x v="227"/>
  </r>
  <r>
    <n v="9077"/>
    <s v="Alica"/>
    <s v="Pfenderova"/>
    <s v="Stupava"/>
    <s v="FLASH"/>
    <x v="52"/>
    <n v="13"/>
    <d v="2012-01-12T00:00:00"/>
    <s v="PP"/>
    <n v="76"/>
    <x v="144"/>
  </r>
  <r>
    <n v="9078"/>
    <s v="Daniela"/>
    <s v="Pavleckaova"/>
    <s v="Michalovce"/>
    <s v="HDD"/>
    <x v="0"/>
    <n v="11"/>
    <d v="2012-12-17T00:00:00"/>
    <s v="BB"/>
    <n v="84"/>
    <x v="34"/>
  </r>
  <r>
    <n v="9079"/>
    <s v="Linda"/>
    <s v="Lisyova"/>
    <s v="Poprad"/>
    <s v="FLASH"/>
    <x v="28"/>
    <n v="6"/>
    <d v="2012-09-08T00:00:00"/>
    <s v="KE"/>
    <n v="81"/>
    <x v="206"/>
  </r>
  <r>
    <n v="9080"/>
    <s v="Bohumir"/>
    <s v="Couturier"/>
    <s v="Holic"/>
    <s v="HDD"/>
    <x v="61"/>
    <n v="8"/>
    <d v="2012-07-25T00:00:00"/>
    <s v="BA"/>
    <n v="90"/>
    <x v="52"/>
  </r>
  <r>
    <n v="9081"/>
    <s v="Ilja"/>
    <s v="Janoskova"/>
    <s v="Telgart"/>
    <s v="HDD"/>
    <x v="14"/>
    <n v="14"/>
    <d v="2012-09-01T00:00:00"/>
    <s v="ZA"/>
    <n v="85"/>
    <x v="262"/>
  </r>
  <r>
    <n v="9082"/>
    <s v="Vilma"/>
    <s v="Mikloskoova"/>
    <s v="Myjava"/>
    <s v="HDD"/>
    <x v="25"/>
    <n v="3"/>
    <d v="2012-12-15T00:00:00"/>
    <s v="BA"/>
    <n v="81"/>
    <x v="230"/>
  </r>
  <r>
    <n v="9083"/>
    <s v="Dobroslav"/>
    <s v="Brozman"/>
    <s v="Bytca"/>
    <s v="HDD"/>
    <x v="14"/>
    <n v="9"/>
    <d v="2012-08-23T00:00:00"/>
    <s v="MA"/>
    <n v="83"/>
    <x v="129"/>
  </r>
  <r>
    <n v="9084"/>
    <s v="Radoslav"/>
    <s v="Dostal"/>
    <s v="Martin"/>
    <s v="RAM"/>
    <x v="49"/>
    <n v="11"/>
    <d v="2012-07-03T00:00:00"/>
    <s v="ZA"/>
    <n v="95"/>
    <x v="292"/>
  </r>
  <r>
    <n v="9085"/>
    <s v="Gabriela"/>
    <s v="Obrtanecova"/>
    <s v="Komarno"/>
    <s v="RAM"/>
    <x v="32"/>
    <n v="9"/>
    <d v="2012-11-16T00:00:00"/>
    <s v="KE"/>
    <n v="91"/>
    <x v="188"/>
  </r>
  <r>
    <n v="9086"/>
    <s v="Fridrich"/>
    <s v="Balat"/>
    <s v="Martin"/>
    <s v="RAM"/>
    <x v="48"/>
    <n v="7"/>
    <d v="2012-07-02T00:00:00"/>
    <s v="BA"/>
    <n v="85"/>
    <x v="156"/>
  </r>
  <r>
    <n v="9087"/>
    <s v="Jaromir"/>
    <s v="Brot"/>
    <s v="Revuca"/>
    <s v="HDD"/>
    <x v="0"/>
    <n v="8"/>
    <d v="2012-09-23T00:00:00"/>
    <s v="PP"/>
    <n v="83"/>
    <x v="261"/>
  </r>
  <r>
    <n v="9088"/>
    <s v="Sara"/>
    <s v="Michalcikova"/>
    <s v="Hurbanovo"/>
    <s v="HDD"/>
    <x v="15"/>
    <n v="11"/>
    <d v="2012-01-17T00:00:00"/>
    <s v="BA"/>
    <n v="75"/>
    <x v="248"/>
  </r>
  <r>
    <n v="9089"/>
    <s v="Oldrich"/>
    <s v="Aina"/>
    <s v="Sered"/>
    <s v="HDD"/>
    <x v="31"/>
    <n v="1"/>
    <d v="2012-04-24T00:00:00"/>
    <s v="BA"/>
    <n v="100"/>
    <x v="311"/>
  </r>
  <r>
    <n v="9090"/>
    <s v="Levoslav"/>
    <s v="Kaclik"/>
    <s v="Malacky"/>
    <s v="HDD"/>
    <x v="57"/>
    <n v="9"/>
    <d v="2012-04-21T00:00:00"/>
    <s v="BB"/>
    <n v="95"/>
    <x v="151"/>
  </r>
  <r>
    <n v="9091"/>
    <s v="Alexandra"/>
    <s v="Lickoova"/>
    <s v="Humenne"/>
    <s v="FLASH"/>
    <x v="1"/>
    <n v="10"/>
    <d v="2012-02-14T00:00:00"/>
    <s v="BA"/>
    <n v="82"/>
    <x v="120"/>
  </r>
  <r>
    <n v="9092"/>
    <s v="Albert"/>
    <s v="Hurdalek"/>
    <s v="Detva"/>
    <s v="HDD"/>
    <x v="42"/>
    <n v="3"/>
    <d v="2012-02-29T00:00:00"/>
    <s v="ZA"/>
    <n v="87"/>
    <x v="266"/>
  </r>
  <r>
    <n v="9093"/>
    <s v="Ernest"/>
    <s v="Kabar"/>
    <s v="Novaky"/>
    <s v="HDD"/>
    <x v="61"/>
    <n v="10"/>
    <d v="2012-07-01T00:00:00"/>
    <s v="ZA"/>
    <n v="89"/>
    <x v="163"/>
  </r>
  <r>
    <n v="9094"/>
    <s v="Ales"/>
    <s v="Cipciar"/>
    <s v="Holic"/>
    <s v="SSD"/>
    <x v="64"/>
    <n v="8"/>
    <d v="2012-01-17T00:00:00"/>
    <s v="KE"/>
    <n v="93"/>
    <x v="244"/>
  </r>
  <r>
    <n v="9095"/>
    <s v="Justina"/>
    <s v="Morhardova"/>
    <s v="Kuty"/>
    <s v="RAM"/>
    <x v="67"/>
    <n v="1"/>
    <d v="2012-04-27T00:00:00"/>
    <s v="BB"/>
    <n v="87"/>
    <x v="126"/>
  </r>
  <r>
    <n v="9096"/>
    <s v="Roland"/>
    <s v="Dtuka"/>
    <s v="Sered"/>
    <s v="SSD"/>
    <x v="2"/>
    <n v="6"/>
    <d v="2012-05-29T00:00:00"/>
    <s v="ZA"/>
    <n v="76"/>
    <x v="322"/>
  </r>
  <r>
    <n v="9097"/>
    <s v="Alexandra"/>
    <s v="Nemcokova"/>
    <s v="Zohor"/>
    <s v="SSD"/>
    <x v="63"/>
    <n v="3"/>
    <d v="2012-05-20T00:00:00"/>
    <s v="BA"/>
    <n v="75"/>
    <x v="101"/>
  </r>
  <r>
    <n v="9098"/>
    <s v="Zuzana"/>
    <s v="Pierceova"/>
    <s v="Piestany"/>
    <s v="HDD"/>
    <x v="15"/>
    <n v="10"/>
    <d v="2012-11-26T00:00:00"/>
    <s v="KE"/>
    <n v="84"/>
    <x v="323"/>
  </r>
  <r>
    <n v="9099"/>
    <s v="Alfred"/>
    <s v="Benc"/>
    <s v="Poltar"/>
    <s v="FLASH"/>
    <x v="55"/>
    <n v="11"/>
    <d v="2012-10-06T00:00:00"/>
    <s v="BB"/>
    <n v="83"/>
    <x v="257"/>
  </r>
  <r>
    <n v="9100"/>
    <s v="Otilia"/>
    <s v="Petljanskaova"/>
    <s v="Rajec"/>
    <s v="SSD"/>
    <x v="12"/>
    <n v="6"/>
    <d v="2012-07-02T00:00:00"/>
    <s v="PP"/>
    <n v="82"/>
    <x v="345"/>
  </r>
  <r>
    <n v="9101"/>
    <s v="Viktor"/>
    <s v="Bukovsky"/>
    <s v="Svit"/>
    <s v="HDD"/>
    <x v="29"/>
    <n v="5"/>
    <d v="2012-02-12T00:00:00"/>
    <s v="MA"/>
    <n v="99"/>
    <x v="265"/>
  </r>
  <r>
    <n v="9102"/>
    <s v="Raduz"/>
    <s v="Andreansky"/>
    <s v="Presov"/>
    <s v="HDD"/>
    <x v="33"/>
    <n v="1"/>
    <d v="2012-01-23T00:00:00"/>
    <s v="BB"/>
    <n v="76"/>
    <x v="287"/>
  </r>
  <r>
    <n v="9103"/>
    <s v="Matilda"/>
    <s v="Mangoldova"/>
    <s v="Hurbanovo"/>
    <s v="HDD"/>
    <x v="47"/>
    <n v="5"/>
    <d v="2012-06-21T00:00:00"/>
    <s v="BB"/>
    <n v="78"/>
    <x v="38"/>
  </r>
  <r>
    <n v="9104"/>
    <s v="Vincent"/>
    <s v="Cipka"/>
    <s v="Telgart"/>
    <s v="RAM"/>
    <x v="23"/>
    <n v="14"/>
    <d v="2012-12-16T00:00:00"/>
    <s v="BA"/>
    <n v="95"/>
    <x v="240"/>
  </r>
  <r>
    <n v="9105"/>
    <s v="Ema"/>
    <s v="Ocelova"/>
    <s v="Zarnovica"/>
    <s v="SSD"/>
    <x v="72"/>
    <n v="9"/>
    <d v="2012-01-03T00:00:00"/>
    <s v="BA"/>
    <n v="98"/>
    <x v="68"/>
  </r>
  <r>
    <n v="9106"/>
    <s v="Milota"/>
    <s v="Maculaova"/>
    <s v="Banska Stiavnica"/>
    <s v="HDD"/>
    <x v="37"/>
    <n v="5"/>
    <d v="2012-09-20T00:00:00"/>
    <s v="MA"/>
    <n v="92"/>
    <x v="79"/>
  </r>
  <r>
    <n v="9107"/>
    <s v="Vitazoslav"/>
    <s v="Anjel"/>
    <s v="Nemsova"/>
    <s v="FLASH"/>
    <x v="54"/>
    <n v="3"/>
    <d v="2012-08-06T00:00:00"/>
    <s v="BB"/>
    <n v="77"/>
    <x v="88"/>
  </r>
  <r>
    <n v="9108"/>
    <s v="Vratko"/>
    <s v="Andreansky"/>
    <s v="Cierna nad Tisou"/>
    <s v="HDD"/>
    <x v="47"/>
    <n v="4"/>
    <d v="2012-07-18T00:00:00"/>
    <s v="BA"/>
    <n v="76"/>
    <x v="22"/>
  </r>
  <r>
    <n v="9109"/>
    <s v="Alexandra"/>
    <s v="Moravcikova"/>
    <s v="Zvolen"/>
    <s v="FLASH"/>
    <x v="55"/>
    <n v="4"/>
    <d v="2012-03-24T00:00:00"/>
    <s v="MA"/>
    <n v="78"/>
    <x v="25"/>
  </r>
  <r>
    <n v="9110"/>
    <s v="Vratislav"/>
    <s v="Kalasky"/>
    <s v="Zilina"/>
    <s v="RAM"/>
    <x v="48"/>
    <n v="2"/>
    <d v="2012-07-16T00:00:00"/>
    <s v="ZA"/>
    <n v="100"/>
    <x v="54"/>
  </r>
  <r>
    <n v="9111"/>
    <s v="Hugo"/>
    <s v="Kodric"/>
    <s v="Zohor"/>
    <s v="FLASH"/>
    <x v="77"/>
    <n v="7"/>
    <d v="2012-06-29T00:00:00"/>
    <s v="ZA"/>
    <n v="99"/>
    <x v="20"/>
  </r>
  <r>
    <n v="9112"/>
    <s v="Albin"/>
    <s v="Bacusan"/>
    <s v="Krompachy"/>
    <s v="SSD"/>
    <x v="51"/>
    <n v="12"/>
    <d v="2012-09-29T00:00:00"/>
    <s v="PP"/>
    <n v="88"/>
    <x v="64"/>
  </r>
  <r>
    <n v="9113"/>
    <s v="Melania"/>
    <s v="Kristekova"/>
    <s v="Zvolen"/>
    <s v="RAM"/>
    <x v="22"/>
    <n v="5"/>
    <d v="2012-08-01T00:00:00"/>
    <s v="ZA"/>
    <n v="76"/>
    <x v="37"/>
  </r>
  <r>
    <n v="9114"/>
    <s v="Alan"/>
    <s v="Duhan"/>
    <s v="Poprad"/>
    <s v="FLASH"/>
    <x v="6"/>
    <n v="14"/>
    <d v="2012-09-13T00:00:00"/>
    <s v="BA"/>
    <n v="76"/>
    <x v="346"/>
  </r>
  <r>
    <n v="9115"/>
    <s v="Alexandra"/>
    <s v="Kubosova"/>
    <s v="Komarno"/>
    <s v="FLASH"/>
    <x v="5"/>
    <n v="4"/>
    <d v="2012-10-29T00:00:00"/>
    <s v="ZA"/>
    <n v="84"/>
    <x v="117"/>
  </r>
  <r>
    <n v="9116"/>
    <s v="Alfonz"/>
    <s v="Kovalik"/>
    <s v="Brezno"/>
    <s v="FLASH"/>
    <x v="55"/>
    <n v="2"/>
    <d v="2012-10-25T00:00:00"/>
    <s v="BA"/>
    <n v="87"/>
    <x v="123"/>
  </r>
  <r>
    <n v="9117"/>
    <s v="Dasa"/>
    <s v="Marianekova"/>
    <s v="Telgart"/>
    <s v="HDD"/>
    <x v="42"/>
    <n v="15"/>
    <d v="2012-03-09T00:00:00"/>
    <s v="PP"/>
    <n v="94"/>
    <x v="289"/>
  </r>
  <r>
    <n v="9118"/>
    <s v="Jan"/>
    <s v="Kosius"/>
    <s v="Nova Bana"/>
    <s v="RAM"/>
    <x v="60"/>
    <n v="12"/>
    <d v="2012-12-11T00:00:00"/>
    <s v="MA"/>
    <n v="79"/>
    <x v="67"/>
  </r>
  <r>
    <n v="9119"/>
    <s v="Ida"/>
    <s v="Mindtakova"/>
    <s v="Stara Tura"/>
    <s v="RAM"/>
    <x v="67"/>
    <n v="8"/>
    <d v="2012-12-12T00:00:00"/>
    <s v="BA"/>
    <n v="94"/>
    <x v="142"/>
  </r>
  <r>
    <n v="9120"/>
    <s v="Hortenzia"/>
    <s v="Medeova"/>
    <s v="Kuty"/>
    <s v="RAM"/>
    <x v="21"/>
    <n v="2"/>
    <d v="2012-05-24T00:00:00"/>
    <s v="BB"/>
    <n v="86"/>
    <x v="86"/>
  </r>
  <r>
    <n v="9121"/>
    <s v="Renata"/>
    <s v="Martinecova"/>
    <s v="Nemsova"/>
    <s v="RAM"/>
    <x v="23"/>
    <n v="15"/>
    <d v="2012-09-26T00:00:00"/>
    <s v="BA"/>
    <n v="92"/>
    <x v="303"/>
  </r>
  <r>
    <n v="9122"/>
    <s v="Kristof"/>
    <s v="Kachnic"/>
    <s v="Kosice"/>
    <s v="HDD"/>
    <x v="37"/>
    <n v="13"/>
    <d v="2012-11-21T00:00:00"/>
    <s v="KE"/>
    <n v="91"/>
    <x v="182"/>
  </r>
  <r>
    <n v="9123"/>
    <s v="Dominik"/>
    <s v="Haviar"/>
    <s v="Svidnik"/>
    <s v="RAM"/>
    <x v="3"/>
    <n v="7"/>
    <d v="2012-01-19T00:00:00"/>
    <s v="ZA"/>
    <n v="97"/>
    <x v="47"/>
  </r>
  <r>
    <n v="9124"/>
    <s v="Viera"/>
    <s v="Kubisova"/>
    <s v="Revuca"/>
    <s v="HDD"/>
    <x v="34"/>
    <n v="14"/>
    <d v="2012-03-18T00:00:00"/>
    <s v="PP"/>
    <n v="95"/>
    <x v="240"/>
  </r>
  <r>
    <n v="9125"/>
    <s v="Rozalia"/>
    <s v="Kuntzlerova"/>
    <s v="Stara Tura"/>
    <s v="FLASH"/>
    <x v="4"/>
    <n v="11"/>
    <d v="2012-05-20T00:00:00"/>
    <s v="BA"/>
    <n v="99"/>
    <x v="347"/>
  </r>
  <r>
    <n v="9126"/>
    <s v="Andrej"/>
    <s v="Betka"/>
    <s v="Sered"/>
    <s v="RAM"/>
    <x v="3"/>
    <n v="12"/>
    <d v="2012-12-04T00:00:00"/>
    <s v="BB"/>
    <n v="84"/>
    <x v="21"/>
  </r>
  <r>
    <n v="9127"/>
    <s v="Petronela"/>
    <s v="Mlynarcikova"/>
    <s v="Bardejov"/>
    <s v="RAM"/>
    <x v="10"/>
    <n v="6"/>
    <d v="2012-01-04T00:00:00"/>
    <s v="BB"/>
    <n v="76"/>
    <x v="322"/>
  </r>
  <r>
    <n v="9128"/>
    <s v="Milena"/>
    <s v="Mikusova"/>
    <s v="Skalica"/>
    <s v="RAM"/>
    <x v="44"/>
    <n v="10"/>
    <d v="2012-07-17T00:00:00"/>
    <s v="MA"/>
    <n v="93"/>
    <x v="217"/>
  </r>
  <r>
    <n v="9129"/>
    <s v="Kornelia"/>
    <s v="Mindtakova"/>
    <s v="Dobsina"/>
    <s v="HDD"/>
    <x v="25"/>
    <n v="11"/>
    <d v="2012-12-02T00:00:00"/>
    <s v="BA"/>
    <n v="88"/>
    <x v="200"/>
  </r>
  <r>
    <n v="9130"/>
    <s v="Julia"/>
    <s v="Mitickyova"/>
    <s v="Gelnica"/>
    <s v="SSD"/>
    <x v="66"/>
    <n v="11"/>
    <d v="2012-04-29T00:00:00"/>
    <s v="PP"/>
    <n v="75"/>
    <x v="248"/>
  </r>
  <r>
    <n v="9131"/>
    <s v="Ela"/>
    <s v="Kubosova"/>
    <s v="Rajec"/>
    <s v="HDD"/>
    <x v="57"/>
    <n v="8"/>
    <d v="2012-11-11T00:00:00"/>
    <s v="KE"/>
    <n v="95"/>
    <x v="148"/>
  </r>
  <r>
    <n v="9132"/>
    <s v="Karolina"/>
    <s v="Lojkovicova"/>
    <s v="Novaky"/>
    <s v="RAM"/>
    <x v="10"/>
    <n v="4"/>
    <d v="2012-06-13T00:00:00"/>
    <s v="MA"/>
    <n v="88"/>
    <x v="225"/>
  </r>
  <r>
    <n v="9133"/>
    <s v="Magdalena"/>
    <s v="Pohorelecova"/>
    <s v="Rajec"/>
    <s v="HDD"/>
    <x v="39"/>
    <n v="8"/>
    <d v="2012-02-29T00:00:00"/>
    <s v="BB"/>
    <n v="79"/>
    <x v="133"/>
  </r>
  <r>
    <n v="9134"/>
    <s v="Karolina"/>
    <s v="Novacekova"/>
    <s v="Tornala"/>
    <s v="RAM"/>
    <x v="67"/>
    <n v="1"/>
    <d v="2012-10-02T00:00:00"/>
    <s v="ZA"/>
    <n v="80"/>
    <x v="301"/>
  </r>
  <r>
    <n v="9135"/>
    <s v="Severin"/>
    <s v="Horvath"/>
    <s v="Liptovsky Mikulas"/>
    <s v="SSD"/>
    <x v="2"/>
    <n v="11"/>
    <d v="2012-08-08T00:00:00"/>
    <s v="BA"/>
    <n v="85"/>
    <x v="295"/>
  </r>
  <r>
    <n v="9136"/>
    <s v="Ela"/>
    <s v="Okruhlicaova"/>
    <s v="Piestany"/>
    <s v="SSD"/>
    <x v="26"/>
    <n v="4"/>
    <d v="2012-12-14T00:00:00"/>
    <s v="BA"/>
    <n v="84"/>
    <x v="117"/>
  </r>
  <r>
    <n v="9137"/>
    <s v="Richard"/>
    <s v="Korbel"/>
    <s v="Brezno"/>
    <s v="SSD"/>
    <x v="75"/>
    <n v="8"/>
    <d v="2012-02-04T00:00:00"/>
    <s v="PP"/>
    <n v="92"/>
    <x v="222"/>
  </r>
  <r>
    <n v="9138"/>
    <s v="Natasa"/>
    <s v="Krenickyova"/>
    <s v="Stupava"/>
    <s v="HDD"/>
    <x v="14"/>
    <n v="9"/>
    <d v="2012-07-09T00:00:00"/>
    <s v="MA"/>
    <n v="94"/>
    <x v="205"/>
  </r>
  <r>
    <n v="9139"/>
    <s v="Kvetoslava"/>
    <s v="Nemethova"/>
    <s v="Cadca"/>
    <s v="SSD"/>
    <x v="13"/>
    <n v="5"/>
    <d v="2012-12-05T00:00:00"/>
    <s v="KE"/>
    <n v="98"/>
    <x v="180"/>
  </r>
  <r>
    <n v="9140"/>
    <s v="Sergej"/>
    <s v="Juracek"/>
    <s v="Hlohovec"/>
    <s v="HDD"/>
    <x v="57"/>
    <n v="4"/>
    <d v="2012-08-05T00:00:00"/>
    <s v="ZA"/>
    <n v="84"/>
    <x v="117"/>
  </r>
  <r>
    <n v="9141"/>
    <s v="Norbert"/>
    <s v="Adamec"/>
    <s v="Prievidza"/>
    <s v="RAM"/>
    <x v="32"/>
    <n v="5"/>
    <d v="2012-09-09T00:00:00"/>
    <s v="BA"/>
    <n v="91"/>
    <x v="254"/>
  </r>
  <r>
    <n v="9142"/>
    <s v="Arpad"/>
    <s v="Bartek"/>
    <s v="Stara Tura"/>
    <s v="HDD"/>
    <x v="39"/>
    <n v="14"/>
    <d v="2012-07-16T00:00:00"/>
    <s v="ZA"/>
    <n v="87"/>
    <x v="150"/>
  </r>
  <r>
    <n v="9143"/>
    <s v="Juliana"/>
    <s v="Piliarkinova"/>
    <s v="Trnava"/>
    <s v="SSD"/>
    <x v="72"/>
    <n v="3"/>
    <d v="2012-10-27T00:00:00"/>
    <s v="BB"/>
    <n v="76"/>
    <x v="81"/>
  </r>
  <r>
    <n v="9144"/>
    <s v="Ignac"/>
    <s v="Bansky"/>
    <s v="Holic"/>
    <s v="SSD"/>
    <x v="26"/>
    <n v="7"/>
    <d v="2012-07-29T00:00:00"/>
    <s v="PP"/>
    <n v="89"/>
    <x v="331"/>
  </r>
  <r>
    <n v="9145"/>
    <s v="Dionyz"/>
    <s v="Klein"/>
    <s v="Stupava"/>
    <s v="HDD"/>
    <x v="61"/>
    <n v="2"/>
    <d v="2012-03-04T00:00:00"/>
    <s v="ZA"/>
    <n v="75"/>
    <x v="72"/>
  </r>
  <r>
    <n v="9146"/>
    <s v="Erik"/>
    <s v="Howard"/>
    <s v="Presov"/>
    <s v="FLASH"/>
    <x v="41"/>
    <n v="10"/>
    <d v="2012-09-09T00:00:00"/>
    <s v="KE"/>
    <n v="79"/>
    <x v="348"/>
  </r>
  <r>
    <n v="9147"/>
    <s v="Igor"/>
    <s v="Citmar"/>
    <s v="Malacky"/>
    <s v="FLASH"/>
    <x v="54"/>
    <n v="9"/>
    <d v="2012-03-26T00:00:00"/>
    <s v="BB"/>
    <n v="92"/>
    <x v="107"/>
  </r>
  <r>
    <n v="9148"/>
    <s v="Stefania"/>
    <s v="Kubackyova"/>
    <s v="Poprad"/>
    <s v="FLASH"/>
    <x v="28"/>
    <n v="2"/>
    <d v="2012-05-02T00:00:00"/>
    <s v="ZA"/>
    <n v="77"/>
    <x v="90"/>
  </r>
  <r>
    <n v="9149"/>
    <s v="Oldrich"/>
    <s v="Herman"/>
    <s v="Turcianske Teplice"/>
    <s v="HDD"/>
    <x v="61"/>
    <n v="8"/>
    <d v="2012-07-21T00:00:00"/>
    <s v="KE"/>
    <n v="78"/>
    <x v="24"/>
  </r>
  <r>
    <n v="9150"/>
    <s v="Blanka"/>
    <s v="Nahlovskyova"/>
    <s v="Bardejov"/>
    <s v="FLASH"/>
    <x v="38"/>
    <n v="5"/>
    <d v="2012-02-25T00:00:00"/>
    <s v="KE"/>
    <n v="94"/>
    <x v="327"/>
  </r>
  <r>
    <n v="9151"/>
    <s v="Bohuslav"/>
    <s v="Franzgreb"/>
    <s v="Sturovo"/>
    <s v="SSD"/>
    <x v="26"/>
    <n v="12"/>
    <d v="2012-11-25T00:00:00"/>
    <s v="KE"/>
    <n v="90"/>
    <x v="321"/>
  </r>
  <r>
    <n v="9152"/>
    <s v="Margita"/>
    <s v="Liptakova"/>
    <s v="Trstena"/>
    <s v="SSD"/>
    <x v="75"/>
    <n v="11"/>
    <d v="2012-09-09T00:00:00"/>
    <s v="PP"/>
    <n v="88"/>
    <x v="200"/>
  </r>
  <r>
    <n v="9153"/>
    <s v="Olga"/>
    <s v="Mihalaova"/>
    <s v="Zohor"/>
    <s v="SSD"/>
    <x v="50"/>
    <n v="15"/>
    <d v="2012-10-11T00:00:00"/>
    <s v="BA"/>
    <n v="82"/>
    <x v="246"/>
  </r>
  <r>
    <n v="9154"/>
    <s v="Beata"/>
    <s v="Kupcokova"/>
    <s v="Zohor"/>
    <s v="HDD"/>
    <x v="24"/>
    <n v="4"/>
    <d v="2012-09-21T00:00:00"/>
    <s v="MA"/>
    <n v="90"/>
    <x v="178"/>
  </r>
  <r>
    <n v="9155"/>
    <s v="Kamil"/>
    <s v="Banik"/>
    <s v="Rajec"/>
    <s v="RAM"/>
    <x v="23"/>
    <n v="7"/>
    <d v="2012-09-14T00:00:00"/>
    <s v="ZA"/>
    <n v="81"/>
    <x v="215"/>
  </r>
  <r>
    <n v="9156"/>
    <s v="Vaclav"/>
    <s v="Drga"/>
    <s v="Stara Tura"/>
    <s v="FLASH"/>
    <x v="38"/>
    <n v="10"/>
    <d v="2012-08-23T00:00:00"/>
    <s v="ZA"/>
    <n v="99"/>
    <x v="239"/>
  </r>
  <r>
    <n v="9157"/>
    <s v="Zina"/>
    <s v="Pliestikova"/>
    <s v="Myjava"/>
    <s v="RAM"/>
    <x v="22"/>
    <n v="12"/>
    <d v="2012-04-03T00:00:00"/>
    <s v="ZA"/>
    <n v="82"/>
    <x v="296"/>
  </r>
  <r>
    <n v="9158"/>
    <s v="Benjamin"/>
    <s v="Fasko"/>
    <s v="Detva"/>
    <s v="RAM"/>
    <x v="16"/>
    <n v="7"/>
    <d v="2012-11-13T00:00:00"/>
    <s v="ZA"/>
    <n v="78"/>
    <x v="15"/>
  </r>
  <r>
    <n v="9159"/>
    <s v="Leonard"/>
    <s v="Bursa"/>
    <s v="Svit"/>
    <s v="FLASH"/>
    <x v="45"/>
    <n v="1"/>
    <d v="2012-02-05T00:00:00"/>
    <s v="MA"/>
    <n v="83"/>
    <x v="95"/>
  </r>
  <r>
    <n v="9160"/>
    <s v="Zlatko"/>
    <s v="Kochan"/>
    <s v="Spisska Nova Ves"/>
    <s v="HDD"/>
    <x v="33"/>
    <n v="6"/>
    <d v="2012-05-28T00:00:00"/>
    <s v="BA"/>
    <n v="85"/>
    <x v="214"/>
  </r>
  <r>
    <n v="9161"/>
    <s v="Bohuslav"/>
    <s v="Knazik"/>
    <s v="Namestovo"/>
    <s v="RAM"/>
    <x v="44"/>
    <n v="5"/>
    <d v="2012-12-02T00:00:00"/>
    <s v="PP"/>
    <n v="87"/>
    <x v="349"/>
  </r>
  <r>
    <n v="9162"/>
    <s v="Miloslava"/>
    <s v="Nezbedova"/>
    <s v="Martin"/>
    <s v="RAM"/>
    <x v="23"/>
    <n v="2"/>
    <d v="2012-12-07T00:00:00"/>
    <s v="BB"/>
    <n v="97"/>
    <x v="99"/>
  </r>
  <r>
    <n v="9163"/>
    <s v="Eugen"/>
    <s v="Kotrik"/>
    <s v="Liptovsky Hradok"/>
    <s v="HDD"/>
    <x v="17"/>
    <n v="2"/>
    <d v="2012-01-03T00:00:00"/>
    <s v="KE"/>
    <n v="82"/>
    <x v="238"/>
  </r>
  <r>
    <n v="9164"/>
    <s v="Bronislava"/>
    <s v="Luceova"/>
    <s v="Piestany"/>
    <s v="RAM"/>
    <x v="49"/>
    <n v="13"/>
    <d v="2012-09-29T00:00:00"/>
    <s v="BA"/>
    <n v="89"/>
    <x v="318"/>
  </r>
  <r>
    <n v="9165"/>
    <s v="Henrieta"/>
    <s v="Patusova"/>
    <s v="Poprad"/>
    <s v="RAM"/>
    <x v="22"/>
    <n v="9"/>
    <d v="2012-06-22T00:00:00"/>
    <s v="ZA"/>
    <n v="88"/>
    <x v="45"/>
  </r>
  <r>
    <n v="9166"/>
    <s v="Kristian"/>
    <s v="Javorsky"/>
    <s v="Kezmarok"/>
    <s v="RAM"/>
    <x v="22"/>
    <n v="9"/>
    <d v="2012-08-29T00:00:00"/>
    <s v="MA"/>
    <n v="90"/>
    <x v="12"/>
  </r>
  <r>
    <n v="9167"/>
    <s v="Julia"/>
    <s v="Gasperan"/>
    <s v="Hurbanovo"/>
    <s v="RAM"/>
    <x v="49"/>
    <n v="4"/>
    <d v="2012-07-26T00:00:00"/>
    <s v="KE"/>
    <n v="79"/>
    <x v="33"/>
  </r>
  <r>
    <n v="9168"/>
    <s v="Emil"/>
    <s v="Benus"/>
    <s v="Dobsina"/>
    <s v="RAM"/>
    <x v="22"/>
    <n v="13"/>
    <d v="2012-12-15T00:00:00"/>
    <s v="BB"/>
    <n v="96"/>
    <x v="258"/>
  </r>
  <r>
    <n v="9169"/>
    <s v="Alena"/>
    <s v="Pilatova"/>
    <s v="Nitra"/>
    <s v="FLASH"/>
    <x v="5"/>
    <n v="5"/>
    <d v="2012-04-29T00:00:00"/>
    <s v="PP"/>
    <n v="88"/>
    <x v="31"/>
  </r>
  <r>
    <n v="9170"/>
    <s v="Natasa"/>
    <s v="Mikovinyova"/>
    <s v="Michalovce"/>
    <s v="HDD"/>
    <x v="20"/>
    <n v="4"/>
    <d v="2012-06-17T00:00:00"/>
    <s v="ZA"/>
    <n v="89"/>
    <x v="113"/>
  </r>
  <r>
    <n v="9171"/>
    <s v="Patrik"/>
    <s v="Argesheimer"/>
    <s v="Novaky"/>
    <s v="RAM"/>
    <x v="69"/>
    <n v="10"/>
    <d v="2012-08-02T00:00:00"/>
    <s v="BB"/>
    <n v="88"/>
    <x v="233"/>
  </r>
  <r>
    <n v="9172"/>
    <s v="Agnesa"/>
    <s v="Lojkovicova"/>
    <s v="Zohor"/>
    <s v="RAM"/>
    <x v="69"/>
    <n v="10"/>
    <d v="2012-05-25T00:00:00"/>
    <s v="MA"/>
    <n v="88"/>
    <x v="233"/>
  </r>
  <r>
    <n v="9173"/>
    <s v="Elena"/>
    <s v="Kubizniakova"/>
    <s v="Hurbanovo"/>
    <s v="RAM"/>
    <x v="48"/>
    <n v="4"/>
    <d v="2012-08-05T00:00:00"/>
    <s v="PP"/>
    <n v="96"/>
    <x v="27"/>
  </r>
  <r>
    <n v="9174"/>
    <s v="Oto"/>
    <s v="Kadecky"/>
    <s v="Trstena"/>
    <s v="RAM"/>
    <x v="48"/>
    <n v="5"/>
    <d v="2012-06-27T00:00:00"/>
    <s v="BB"/>
    <n v="90"/>
    <x v="57"/>
  </r>
  <r>
    <n v="9175"/>
    <s v="Blazej"/>
    <s v="Brecka"/>
    <s v="Zarnovica"/>
    <s v="HDD"/>
    <x v="0"/>
    <n v="7"/>
    <d v="2012-07-13T00:00:00"/>
    <s v="BB"/>
    <n v="85"/>
    <x v="156"/>
  </r>
  <r>
    <n v="9176"/>
    <s v="Martin"/>
    <s v="Kosiciar"/>
    <s v="Bytca"/>
    <s v="RAM"/>
    <x v="16"/>
    <n v="15"/>
    <d v="2012-05-15T00:00:00"/>
    <s v="KE"/>
    <n v="88"/>
    <x v="260"/>
  </r>
  <r>
    <n v="9177"/>
    <s v="Kazimir"/>
    <s v="Kieffer"/>
    <s v="Michalovce"/>
    <s v="HDD"/>
    <x v="33"/>
    <n v="14"/>
    <d v="2012-10-28T00:00:00"/>
    <s v="ZA"/>
    <n v="97"/>
    <x v="263"/>
  </r>
  <r>
    <n v="9178"/>
    <s v="Zoltan"/>
    <s v="Bandura"/>
    <s v="Banska Stiavnica"/>
    <s v="RAM"/>
    <x v="44"/>
    <n v="5"/>
    <d v="2012-05-20T00:00:00"/>
    <s v="MA"/>
    <n v="76"/>
    <x v="37"/>
  </r>
  <r>
    <n v="9179"/>
    <s v="Jan"/>
    <s v="Chamar"/>
    <s v="Revuca"/>
    <s v="FLASH"/>
    <x v="77"/>
    <n v="3"/>
    <d v="2012-01-02T00:00:00"/>
    <s v="KE"/>
    <n v="81"/>
    <x v="230"/>
  </r>
  <r>
    <n v="9180"/>
    <s v="Sidonia"/>
    <s v="Kupcokova"/>
    <s v="Tornala"/>
    <s v="SSD"/>
    <x v="43"/>
    <n v="12"/>
    <d v="2012-03-12T00:00:00"/>
    <s v="ZA"/>
    <n v="90"/>
    <x v="321"/>
  </r>
  <r>
    <n v="9181"/>
    <s v="Eliska"/>
    <s v="Noellnerova"/>
    <s v="Komarno"/>
    <s v="RAM"/>
    <x v="21"/>
    <n v="2"/>
    <d v="2012-07-22T00:00:00"/>
    <s v="KE"/>
    <n v="93"/>
    <x v="199"/>
  </r>
  <r>
    <n v="9182"/>
    <s v="Frantiska"/>
    <s v="Mitkoova"/>
    <s v="Liptovsky Hradok"/>
    <s v="SSD"/>
    <x v="18"/>
    <n v="8"/>
    <d v="2012-11-22T00:00:00"/>
    <s v="BB"/>
    <n v="80"/>
    <x v="241"/>
  </r>
  <r>
    <n v="9183"/>
    <s v="Agnesa"/>
    <s v="Mindtakova"/>
    <s v="Bytca"/>
    <s v="RAM"/>
    <x v="23"/>
    <n v="12"/>
    <d v="2012-06-15T00:00:00"/>
    <s v="MA"/>
    <n v="96"/>
    <x v="350"/>
  </r>
  <r>
    <n v="9184"/>
    <s v="Laura"/>
    <s v="Mojcakova"/>
    <s v="Sturovo"/>
    <s v="RAM"/>
    <x v="21"/>
    <n v="14"/>
    <d v="2012-01-20T00:00:00"/>
    <s v="BA"/>
    <n v="83"/>
    <x v="247"/>
  </r>
  <r>
    <n v="9185"/>
    <s v="Blazena"/>
    <s v="Mokosova"/>
    <s v="Leopoldov"/>
    <s v="SSD"/>
    <x v="13"/>
    <n v="9"/>
    <d v="2012-11-24T00:00:00"/>
    <s v="PP"/>
    <n v="91"/>
    <x v="188"/>
  </r>
  <r>
    <n v="9186"/>
    <s v="Cyprian"/>
    <s v="Hosek"/>
    <s v="Sala"/>
    <s v="FLASH"/>
    <x v="6"/>
    <n v="8"/>
    <d v="2012-08-01T00:00:00"/>
    <s v="PP"/>
    <n v="76"/>
    <x v="175"/>
  </r>
  <r>
    <n v="9187"/>
    <s v="Metod"/>
    <s v="Husenica"/>
    <s v="Malacky"/>
    <s v="SSD"/>
    <x v="8"/>
    <n v="14"/>
    <d v="2012-01-29T00:00:00"/>
    <s v="BA"/>
    <n v="84"/>
    <x v="164"/>
  </r>
  <r>
    <n v="9188"/>
    <s v="Marta"/>
    <s v="Oberhauserova"/>
    <s v="Zohor"/>
    <s v="SSD"/>
    <x v="8"/>
    <n v="15"/>
    <d v="2012-08-06T00:00:00"/>
    <s v="BA"/>
    <n v="94"/>
    <x v="289"/>
  </r>
  <r>
    <n v="9189"/>
    <s v="Alexandra"/>
    <s v="Pekarova"/>
    <s v="Stara Tura"/>
    <s v="RAM"/>
    <x v="23"/>
    <n v="9"/>
    <d v="2012-10-03T00:00:00"/>
    <s v="BA"/>
    <n v="88"/>
    <x v="45"/>
  </r>
  <r>
    <n v="9190"/>
    <s v="Oldrich"/>
    <s v="Gasparovic"/>
    <s v="Liptovsky Hradok"/>
    <s v="HDD"/>
    <x v="53"/>
    <n v="4"/>
    <d v="2012-11-06T00:00:00"/>
    <s v="KE"/>
    <n v="79"/>
    <x v="33"/>
  </r>
  <r>
    <n v="9191"/>
    <s v="Diana"/>
    <s v="Nikolaidesova"/>
    <s v="Bratislava"/>
    <s v="SSD"/>
    <x v="63"/>
    <n v="6"/>
    <d v="2012-02-09T00:00:00"/>
    <s v="ZA"/>
    <n v="99"/>
    <x v="125"/>
  </r>
  <r>
    <n v="9192"/>
    <s v="Veronika"/>
    <s v="Paffova"/>
    <s v="Turcianske Teplice"/>
    <s v="SSD"/>
    <x v="19"/>
    <n v="5"/>
    <d v="2012-11-07T00:00:00"/>
    <s v="BA"/>
    <n v="87"/>
    <x v="349"/>
  </r>
  <r>
    <n v="9193"/>
    <s v="Leonard"/>
    <s v="Ionadi"/>
    <s v="Piestany"/>
    <s v="FLASH"/>
    <x v="68"/>
    <n v="6"/>
    <d v="2012-11-07T00:00:00"/>
    <s v="PP"/>
    <n v="90"/>
    <x v="202"/>
  </r>
  <r>
    <n v="9194"/>
    <s v="Frederik"/>
    <s v="Kotyra"/>
    <s v="Holic"/>
    <s v="RAM"/>
    <x v="3"/>
    <n v="9"/>
    <d v="2012-01-11T00:00:00"/>
    <s v="BB"/>
    <n v="85"/>
    <x v="53"/>
  </r>
  <r>
    <n v="9195"/>
    <s v="Emilia"/>
    <s v="Pampurikova"/>
    <s v="Modra"/>
    <s v="RAM"/>
    <x v="69"/>
    <n v="11"/>
    <d v="2012-07-06T00:00:00"/>
    <s v="BA"/>
    <n v="97"/>
    <x v="317"/>
  </r>
  <r>
    <n v="9196"/>
    <s v="Hubert"/>
    <s v="Gasperan"/>
    <s v="Zvolen"/>
    <s v="HDD"/>
    <x v="34"/>
    <n v="14"/>
    <d v="2012-08-25T00:00:00"/>
    <s v="MA"/>
    <n v="86"/>
    <x v="351"/>
  </r>
  <r>
    <n v="9197"/>
    <s v="Viera"/>
    <s v="Magicova"/>
    <s v="Poltar"/>
    <s v="FLASH"/>
    <x v="1"/>
    <n v="14"/>
    <d v="2012-06-12T00:00:00"/>
    <s v="PP"/>
    <n v="82"/>
    <x v="177"/>
  </r>
  <r>
    <n v="9198"/>
    <s v="Anezka"/>
    <s v="Maczova"/>
    <s v="Kosice"/>
    <s v="FLASH"/>
    <x v="65"/>
    <n v="5"/>
    <d v="2012-09-16T00:00:00"/>
    <s v="PP"/>
    <n v="90"/>
    <x v="57"/>
  </r>
  <r>
    <n v="9199"/>
    <s v="Vieroslava"/>
    <s v="Libicova"/>
    <s v="Cierna nad Tisou"/>
    <s v="SSD"/>
    <x v="18"/>
    <n v="8"/>
    <d v="2012-10-03T00:00:00"/>
    <s v="ZA"/>
    <n v="95"/>
    <x v="148"/>
  </r>
  <r>
    <n v="9200"/>
    <s v="Richard"/>
    <s v="Kozelnicky"/>
    <s v="Trstena"/>
    <s v="HDD"/>
    <x v="24"/>
    <n v="2"/>
    <d v="2012-12-06T00:00:00"/>
    <s v="BA"/>
    <n v="86"/>
    <x v="86"/>
  </r>
  <r>
    <n v="9201"/>
    <s v="Alan"/>
    <s v="Karasek"/>
    <s v="Detva"/>
    <s v="FLASH"/>
    <x v="55"/>
    <n v="11"/>
    <d v="2012-05-21T00:00:00"/>
    <s v="PP"/>
    <n v="78"/>
    <x v="154"/>
  </r>
  <r>
    <n v="9202"/>
    <s v="Terezia"/>
    <s v="Mihalova"/>
    <s v="Kezmarok"/>
    <s v="SSD"/>
    <x v="50"/>
    <n v="2"/>
    <d v="2012-12-08T00:00:00"/>
    <s v="BB"/>
    <n v="86"/>
    <x v="86"/>
  </r>
  <r>
    <n v="9203"/>
    <s v="Ludmila"/>
    <s v="Mikovinyova"/>
    <s v="Levoca"/>
    <s v="FLASH"/>
    <x v="6"/>
    <n v="9"/>
    <d v="2012-11-19T00:00:00"/>
    <s v="BB"/>
    <n v="99"/>
    <x v="134"/>
  </r>
  <r>
    <n v="9204"/>
    <s v="Dobroslav"/>
    <s v="Kocprd"/>
    <s v="Holic"/>
    <s v="HDD"/>
    <x v="33"/>
    <n v="15"/>
    <d v="2012-02-20T00:00:00"/>
    <s v="PP"/>
    <n v="89"/>
    <x v="256"/>
  </r>
  <r>
    <n v="9205"/>
    <s v="Drahomir"/>
    <s v="Hosko"/>
    <s v="Svit"/>
    <s v="SSD"/>
    <x v="63"/>
    <n v="13"/>
    <d v="2012-06-07T00:00:00"/>
    <s v="ZA"/>
    <n v="75"/>
    <x v="145"/>
  </r>
  <r>
    <n v="9206"/>
    <s v="Lydia"/>
    <s v="Matusakova"/>
    <s v="Bratislava"/>
    <s v="HDD"/>
    <x v="14"/>
    <n v="13"/>
    <d v="2012-06-03T00:00:00"/>
    <s v="BB"/>
    <n v="82"/>
    <x v="122"/>
  </r>
  <r>
    <n v="9207"/>
    <s v="Maximilian"/>
    <s v="Jagercik"/>
    <s v="Rajec"/>
    <s v="RAM"/>
    <x v="69"/>
    <n v="1"/>
    <d v="2012-08-09T00:00:00"/>
    <s v="BA"/>
    <n v="75"/>
    <x v="319"/>
  </r>
  <r>
    <n v="9208"/>
    <s v="Silvester"/>
    <s v="Juracek"/>
    <s v="Galanta"/>
    <s v="SSD"/>
    <x v="59"/>
    <n v="15"/>
    <d v="2012-03-12T00:00:00"/>
    <s v="MA"/>
    <n v="99"/>
    <x v="305"/>
  </r>
  <r>
    <n v="9209"/>
    <s v="Oldrich"/>
    <s v="Cibulka"/>
    <s v="Nitra"/>
    <s v="RAM"/>
    <x v="48"/>
    <n v="8"/>
    <d v="2012-05-16T00:00:00"/>
    <s v="MA"/>
    <n v="78"/>
    <x v="24"/>
  </r>
  <r>
    <n v="9210"/>
    <s v="Maria"/>
    <s v="Kuntzlerova"/>
    <s v="Senec"/>
    <s v="FLASH"/>
    <x v="41"/>
    <n v="13"/>
    <d v="2012-02-23T00:00:00"/>
    <s v="BA"/>
    <n v="79"/>
    <x v="310"/>
  </r>
  <r>
    <n v="9211"/>
    <s v="Lubor"/>
    <s v="Dobrota"/>
    <s v="Bratislava"/>
    <s v="SSD"/>
    <x v="59"/>
    <n v="14"/>
    <d v="2012-11-11T00:00:00"/>
    <s v="ZA"/>
    <n v="75"/>
    <x v="49"/>
  </r>
  <r>
    <n v="9212"/>
    <s v="Regina"/>
    <s v="Kuriczova"/>
    <s v="Sala"/>
    <s v="HDD"/>
    <x v="31"/>
    <n v="4"/>
    <d v="2012-02-26T00:00:00"/>
    <s v="BB"/>
    <n v="76"/>
    <x v="22"/>
  </r>
  <r>
    <n v="9213"/>
    <s v="Barbora"/>
    <s v="Pauliakova"/>
    <s v="Zarnovica"/>
    <s v="HDD"/>
    <x v="20"/>
    <n v="11"/>
    <d v="2012-04-26T00:00:00"/>
    <s v="PP"/>
    <n v="83"/>
    <x v="257"/>
  </r>
  <r>
    <n v="9214"/>
    <s v="Alfonz"/>
    <s v="Bacusan"/>
    <s v="Nova Bana"/>
    <s v="HDD"/>
    <x v="56"/>
    <n v="12"/>
    <d v="2012-05-27T00:00:00"/>
    <s v="PP"/>
    <n v="95"/>
    <x v="43"/>
  </r>
  <r>
    <n v="9215"/>
    <s v="Simona"/>
    <s v="Marcinova"/>
    <s v="Dunajska Streda"/>
    <s v="RAM"/>
    <x v="16"/>
    <n v="12"/>
    <d v="2012-12-03T00:00:00"/>
    <s v="ZA"/>
    <n v="93"/>
    <x v="55"/>
  </r>
  <r>
    <n v="9216"/>
    <s v="Veronika"/>
    <s v="Piatekova"/>
    <s v="Giraltovce"/>
    <s v="SSD"/>
    <x v="71"/>
    <n v="4"/>
    <d v="2012-01-21T00:00:00"/>
    <s v="PP"/>
    <n v="75"/>
    <x v="242"/>
  </r>
  <r>
    <n v="9217"/>
    <s v="Zoltan"/>
    <s v="Haviar"/>
    <s v="Levoca"/>
    <s v="RAM"/>
    <x v="16"/>
    <n v="10"/>
    <d v="2012-12-19T00:00:00"/>
    <s v="BA"/>
    <n v="97"/>
    <x v="325"/>
  </r>
  <r>
    <n v="9218"/>
    <s v="Rastislav"/>
    <s v="Caban"/>
    <s v="Lipany"/>
    <s v="FLASH"/>
    <x v="54"/>
    <n v="5"/>
    <d v="2012-02-09T00:00:00"/>
    <s v="BB"/>
    <n v="82"/>
    <x v="252"/>
  </r>
  <r>
    <n v="9219"/>
    <s v="Marcel"/>
    <s v="Bacusan"/>
    <s v="Svidnik"/>
    <s v="RAM"/>
    <x v="40"/>
    <n v="14"/>
    <d v="2012-08-08T00:00:00"/>
    <s v="ZA"/>
    <n v="95"/>
    <x v="240"/>
  </r>
  <r>
    <n v="9220"/>
    <s v="Berta"/>
    <s v="Liptakova"/>
    <s v="Zilina"/>
    <s v="FLASH"/>
    <x v="45"/>
    <n v="4"/>
    <d v="2012-01-17T00:00:00"/>
    <s v="KE"/>
    <n v="85"/>
    <x v="236"/>
  </r>
  <r>
    <n v="9221"/>
    <s v="Karolina"/>
    <s v="Lefkowitzova"/>
    <s v="Kosice"/>
    <s v="RAM"/>
    <x v="48"/>
    <n v="11"/>
    <d v="2012-04-16T00:00:00"/>
    <s v="KE"/>
    <n v="87"/>
    <x v="249"/>
  </r>
  <r>
    <n v="9222"/>
    <s v="Dusana"/>
    <s v="Kubizniakova"/>
    <s v="Ruzomberok"/>
    <s v="RAM"/>
    <x v="44"/>
    <n v="1"/>
    <d v="2012-10-08T00:00:00"/>
    <s v="BA"/>
    <n v="82"/>
    <x v="9"/>
  </r>
  <r>
    <n v="9223"/>
    <s v="Filip"/>
    <s v="Bese"/>
    <s v="Liptovsky Hradok"/>
    <s v="RAM"/>
    <x v="23"/>
    <n v="10"/>
    <d v="2012-03-22T00:00:00"/>
    <s v="BB"/>
    <n v="96"/>
    <x v="167"/>
  </r>
  <r>
    <n v="9224"/>
    <s v="Teodor"/>
    <s v="Jancik"/>
    <s v="Namestovo"/>
    <s v="HDD"/>
    <x v="31"/>
    <n v="13"/>
    <d v="2012-09-26T00:00:00"/>
    <s v="PP"/>
    <n v="87"/>
    <x v="128"/>
  </r>
  <r>
    <n v="9225"/>
    <s v="Alena"/>
    <s v="Macekova"/>
    <s v="Hlohovec"/>
    <s v="FLASH"/>
    <x v="76"/>
    <n v="4"/>
    <d v="2012-06-28T00:00:00"/>
    <s v="BA"/>
    <n v="100"/>
    <x v="5"/>
  </r>
  <r>
    <n v="9226"/>
    <s v="Bohumir"/>
    <s v="Kizek"/>
    <s v="Bojnice"/>
    <s v="SSD"/>
    <x v="18"/>
    <n v="13"/>
    <d v="2012-05-23T00:00:00"/>
    <s v="MA"/>
    <n v="95"/>
    <x v="278"/>
  </r>
  <r>
    <n v="9227"/>
    <s v="Marian"/>
    <s v="Janoskova"/>
    <s v="Modry Kamen"/>
    <s v="RAM"/>
    <x v="49"/>
    <n v="2"/>
    <d v="2012-12-21T00:00:00"/>
    <s v="ZA"/>
    <n v="82"/>
    <x v="238"/>
  </r>
  <r>
    <n v="9228"/>
    <s v="Marcel"/>
    <s v="Banik"/>
    <s v="Nova Bana"/>
    <s v="HDD"/>
    <x v="25"/>
    <n v="10"/>
    <d v="2012-03-27T00:00:00"/>
    <s v="BA"/>
    <n v="77"/>
    <x v="76"/>
  </r>
  <r>
    <n v="9229"/>
    <s v="Zita"/>
    <s v="Nociarova"/>
    <s v="Modry Kamen"/>
    <s v="FLASH"/>
    <x v="55"/>
    <n v="12"/>
    <d v="2012-11-01T00:00:00"/>
    <s v="KE"/>
    <n v="82"/>
    <x v="296"/>
  </r>
  <r>
    <n v="9230"/>
    <s v="Ignac"/>
    <s v="Kozak"/>
    <s v="Dobsina"/>
    <s v="FLASH"/>
    <x v="1"/>
    <n v="5"/>
    <d v="2012-02-01T00:00:00"/>
    <s v="MA"/>
    <n v="89"/>
    <x v="343"/>
  </r>
  <r>
    <n v="9231"/>
    <s v="Karolina"/>
    <s v="Pauliakova"/>
    <s v="Piestany"/>
    <s v="HDD"/>
    <x v="53"/>
    <n v="3"/>
    <d v="2012-05-18T00:00:00"/>
    <s v="KE"/>
    <n v="92"/>
    <x v="115"/>
  </r>
  <r>
    <n v="9232"/>
    <s v="Petra"/>
    <s v="Meyerova"/>
    <s v="Rajecke Teplice"/>
    <s v="SSD"/>
    <x v="18"/>
    <n v="1"/>
    <d v="2012-08-22T00:00:00"/>
    <s v="PP"/>
    <n v="75"/>
    <x v="319"/>
  </r>
  <r>
    <n v="9233"/>
    <s v="Vladimira"/>
    <s v="Omastaova"/>
    <s v="Modry Kamen"/>
    <s v="FLASH"/>
    <x v="4"/>
    <n v="10"/>
    <d v="2012-06-17T00:00:00"/>
    <s v="MA"/>
    <n v="88"/>
    <x v="233"/>
  </r>
  <r>
    <n v="9234"/>
    <s v="Adolf"/>
    <s v="Hrno"/>
    <s v="Nitra"/>
    <s v="HDD"/>
    <x v="46"/>
    <n v="11"/>
    <d v="2012-10-14T00:00:00"/>
    <s v="PP"/>
    <n v="81"/>
    <x v="134"/>
  </r>
  <r>
    <n v="9235"/>
    <s v="Katarina"/>
    <s v="Pliestikova"/>
    <s v="Dunajska Streda"/>
    <s v="SSD"/>
    <x v="75"/>
    <n v="3"/>
    <d v="2012-11-18T00:00:00"/>
    <s v="ZA"/>
    <n v="78"/>
    <x v="315"/>
  </r>
  <r>
    <n v="9236"/>
    <s v="Benadik"/>
    <s v="Kotyra"/>
    <s v="Krompachy"/>
    <s v="HDD"/>
    <x v="46"/>
    <n v="4"/>
    <d v="2012-07-04T00:00:00"/>
    <s v="MA"/>
    <n v="92"/>
    <x v="121"/>
  </r>
  <r>
    <n v="9237"/>
    <s v="Irma"/>
    <s v="Lichvarova"/>
    <s v="Snina"/>
    <s v="HDD"/>
    <x v="47"/>
    <n v="11"/>
    <d v="2012-08-13T00:00:00"/>
    <s v="BA"/>
    <n v="100"/>
    <x v="297"/>
  </r>
  <r>
    <n v="9238"/>
    <s v="Regina"/>
    <s v="Morgensternova"/>
    <s v="Ruzomberok"/>
    <s v="HDD"/>
    <x v="20"/>
    <n v="10"/>
    <d v="2012-09-16T00:00:00"/>
    <s v="KE"/>
    <n v="97"/>
    <x v="325"/>
  </r>
  <r>
    <n v="9239"/>
    <s v="Milica"/>
    <s v="Mitkoova"/>
    <s v="Nemsova"/>
    <s v="SSD"/>
    <x v="12"/>
    <n v="11"/>
    <d v="2012-12-23T00:00:00"/>
    <s v="ZA"/>
    <n v="86"/>
    <x v="172"/>
  </r>
  <r>
    <n v="9240"/>
    <s v="Ales"/>
    <s v="Grlicky"/>
    <s v="Michalovce"/>
    <s v="HDD"/>
    <x v="33"/>
    <n v="9"/>
    <d v="2012-09-22T00:00:00"/>
    <s v="ZA"/>
    <n v="91"/>
    <x v="188"/>
  </r>
  <r>
    <n v="9241"/>
    <s v="Ferdinand"/>
    <s v="Bohacik"/>
    <s v="Hurbanovo"/>
    <s v="HDD"/>
    <x v="14"/>
    <n v="3"/>
    <d v="2012-05-12T00:00:00"/>
    <s v="ZA"/>
    <n v="91"/>
    <x v="104"/>
  </r>
  <r>
    <n v="9242"/>
    <s v="Kristian"/>
    <s v="Butora"/>
    <s v="Hlohovec"/>
    <s v="SSD"/>
    <x v="64"/>
    <n v="7"/>
    <d v="2012-02-05T00:00:00"/>
    <s v="PP"/>
    <n v="90"/>
    <x v="46"/>
  </r>
  <r>
    <n v="9243"/>
    <s v="Kamil"/>
    <s v="Eyrich"/>
    <s v="Stropkov"/>
    <s v="SSD"/>
    <x v="43"/>
    <n v="3"/>
    <d v="2012-04-21T00:00:00"/>
    <s v="PP"/>
    <n v="83"/>
    <x v="84"/>
  </r>
  <r>
    <n v="9244"/>
    <s v="Agnesa"/>
    <s v="Langhoerigova"/>
    <s v="Hurbanovo"/>
    <s v="FLASH"/>
    <x v="1"/>
    <n v="9"/>
    <d v="2012-05-05T00:00:00"/>
    <s v="MA"/>
    <n v="80"/>
    <x v="52"/>
  </r>
  <r>
    <n v="9245"/>
    <s v="Dusan"/>
    <s v="Kachnic"/>
    <s v="Snina"/>
    <s v="SSD"/>
    <x v="9"/>
    <n v="13"/>
    <d v="2012-04-29T00:00:00"/>
    <s v="KE"/>
    <n v="96"/>
    <x v="258"/>
  </r>
  <r>
    <n v="9246"/>
    <s v="Vit"/>
    <s v="Barinek"/>
    <s v="Levoca"/>
    <s v="HDD"/>
    <x v="20"/>
    <n v="8"/>
    <d v="2012-10-04T00:00:00"/>
    <s v="ZA"/>
    <n v="94"/>
    <x v="142"/>
  </r>
  <r>
    <n v="9247"/>
    <s v="Alojza"/>
    <s v="Kupecova"/>
    <s v="Liptovsky Hradok"/>
    <s v="HDD"/>
    <x v="39"/>
    <n v="10"/>
    <d v="2012-07-28T00:00:00"/>
    <s v="PP"/>
    <n v="95"/>
    <x v="267"/>
  </r>
  <r>
    <n v="9248"/>
    <s v="Alojza"/>
    <s v="Laurincova"/>
    <s v="Kuty"/>
    <s v="SSD"/>
    <x v="19"/>
    <n v="11"/>
    <d v="2012-09-14T00:00:00"/>
    <s v="ZA"/>
    <n v="85"/>
    <x v="295"/>
  </r>
  <r>
    <n v="9249"/>
    <s v="Bibiana"/>
    <s v="Meyerova"/>
    <s v="Zarnovica"/>
    <s v="SSD"/>
    <x v="63"/>
    <n v="5"/>
    <d v="2012-10-22T00:00:00"/>
    <s v="MA"/>
    <n v="98"/>
    <x v="180"/>
  </r>
  <r>
    <n v="9250"/>
    <s v="Zuzana"/>
    <s v="Kubisova"/>
    <s v="Zohor"/>
    <s v="RAM"/>
    <x v="3"/>
    <n v="13"/>
    <d v="2012-09-03T00:00:00"/>
    <s v="BA"/>
    <n v="96"/>
    <x v="258"/>
  </r>
  <r>
    <n v="9251"/>
    <s v="Bohuslava"/>
    <s v="Pauliakova"/>
    <s v="Martin"/>
    <s v="SSD"/>
    <x v="2"/>
    <n v="7"/>
    <d v="2012-04-14T00:00:00"/>
    <s v="KE"/>
    <n v="85"/>
    <x v="156"/>
  </r>
  <r>
    <n v="9252"/>
    <s v="Eugen"/>
    <s v="Beno"/>
    <s v="Telgart"/>
    <s v="SSD"/>
    <x v="9"/>
    <n v="3"/>
    <d v="2012-02-01T00:00:00"/>
    <s v="PP"/>
    <n v="79"/>
    <x v="48"/>
  </r>
  <r>
    <n v="9253"/>
    <s v="Terezia"/>
    <s v="Michelcikova"/>
    <s v="Stupava"/>
    <s v="FLASH"/>
    <x v="45"/>
    <n v="8"/>
    <d v="2012-06-22T00:00:00"/>
    <s v="BA"/>
    <n v="75"/>
    <x v="111"/>
  </r>
  <r>
    <n v="9254"/>
    <s v="Medard"/>
    <s v="Kotyra"/>
    <s v="Rajecke Teplice"/>
    <s v="FLASH"/>
    <x v="65"/>
    <n v="12"/>
    <d v="2012-02-09T00:00:00"/>
    <s v="BB"/>
    <n v="93"/>
    <x v="55"/>
  </r>
  <r>
    <n v="9255"/>
    <s v="Marcel"/>
    <s v="Klafczynski"/>
    <s v="Dobsina"/>
    <s v="RAM"/>
    <x v="22"/>
    <n v="1"/>
    <d v="2012-08-27T00:00:00"/>
    <s v="BA"/>
    <n v="88"/>
    <x v="316"/>
  </r>
  <r>
    <n v="9256"/>
    <s v="Belo"/>
    <s v="Barhac"/>
    <s v="Poprad"/>
    <s v="RAM"/>
    <x v="44"/>
    <n v="2"/>
    <d v="2012-03-05T00:00:00"/>
    <s v="BB"/>
    <n v="78"/>
    <x v="324"/>
  </r>
  <r>
    <n v="9257"/>
    <s v="Galina"/>
    <s v="Lichvarova"/>
    <s v="Novaky"/>
    <s v="SSD"/>
    <x v="51"/>
    <n v="6"/>
    <d v="2012-09-14T00:00:00"/>
    <s v="PP"/>
    <n v="100"/>
    <x v="111"/>
  </r>
  <r>
    <n v="9258"/>
    <s v="Adriana"/>
    <s v="Lehockyova"/>
    <s v="Levoca"/>
    <s v="HDD"/>
    <x v="42"/>
    <n v="5"/>
    <d v="2012-01-06T00:00:00"/>
    <s v="ZA"/>
    <n v="92"/>
    <x v="79"/>
  </r>
  <r>
    <n v="9259"/>
    <s v="Ruzena"/>
    <s v="Noellnerova"/>
    <s v="Kezmarok"/>
    <s v="RAM"/>
    <x v="67"/>
    <n v="14"/>
    <d v="2012-10-05T00:00:00"/>
    <s v="KE"/>
    <n v="99"/>
    <x v="152"/>
  </r>
  <r>
    <n v="9260"/>
    <s v="Rudolf"/>
    <s v="Ivan"/>
    <s v="Brezno"/>
    <s v="HDD"/>
    <x v="29"/>
    <n v="4"/>
    <d v="2012-02-01T00:00:00"/>
    <s v="MA"/>
    <n v="99"/>
    <x v="226"/>
  </r>
  <r>
    <n v="9261"/>
    <s v="Viola"/>
    <s v="Ondrasikova"/>
    <s v="Brezno"/>
    <s v="FLASH"/>
    <x v="55"/>
    <n v="11"/>
    <d v="2012-07-01T00:00:00"/>
    <s v="BB"/>
    <n v="77"/>
    <x v="78"/>
  </r>
  <r>
    <n v="9262"/>
    <s v="Zlatica"/>
    <s v="Meresova"/>
    <s v="Kosice"/>
    <s v="HDD"/>
    <x v="33"/>
    <n v="5"/>
    <d v="2012-12-03T00:00:00"/>
    <s v="KE"/>
    <n v="91"/>
    <x v="254"/>
  </r>
  <r>
    <n v="9263"/>
    <s v="Bohus"/>
    <s v="Kizek"/>
    <s v="Hurbanovo"/>
    <s v="FLASH"/>
    <x v="6"/>
    <n v="1"/>
    <d v="2012-03-06T00:00:00"/>
    <s v="BA"/>
    <n v="80"/>
    <x v="301"/>
  </r>
  <r>
    <n v="9264"/>
    <s v="Karina"/>
    <s v="Mitterkaova"/>
    <s v="Gelnica"/>
    <s v="SSD"/>
    <x v="43"/>
    <n v="4"/>
    <d v="2012-03-12T00:00:00"/>
    <s v="KE"/>
    <n v="99"/>
    <x v="226"/>
  </r>
  <r>
    <n v="9265"/>
    <s v="Regina"/>
    <s v="Mullerova"/>
    <s v="Krupina"/>
    <s v="SSD"/>
    <x v="51"/>
    <n v="1"/>
    <d v="2012-03-07T00:00:00"/>
    <s v="ZA"/>
    <n v="78"/>
    <x v="216"/>
  </r>
  <r>
    <n v="9266"/>
    <s v="Adam"/>
    <s v="Klesken"/>
    <s v="Banska Stiavnica"/>
    <s v="RAM"/>
    <x v="3"/>
    <n v="5"/>
    <d v="2012-01-03T00:00:00"/>
    <s v="MA"/>
    <n v="83"/>
    <x v="114"/>
  </r>
  <r>
    <n v="9267"/>
    <s v="Albina"/>
    <s v="Nicholsova"/>
    <s v="Lipany"/>
    <s v="HDD"/>
    <x v="7"/>
    <n v="8"/>
    <d v="2012-11-10T00:00:00"/>
    <s v="BB"/>
    <n v="86"/>
    <x v="18"/>
  </r>
  <r>
    <n v="9268"/>
    <s v="Milena"/>
    <s v="Madroova"/>
    <s v="Tornala"/>
    <s v="FLASH"/>
    <x v="1"/>
    <n v="14"/>
    <d v="2012-12-26T00:00:00"/>
    <s v="PP"/>
    <n v="84"/>
    <x v="164"/>
  </r>
  <r>
    <n v="9269"/>
    <s v="Lydia"/>
    <s v="Pampurikova"/>
    <s v="Stara Tura"/>
    <s v="RAM"/>
    <x v="40"/>
    <n v="7"/>
    <d v="2012-10-09T00:00:00"/>
    <s v="ZA"/>
    <n v="93"/>
    <x v="168"/>
  </r>
  <r>
    <n v="9270"/>
    <s v="Lubos"/>
    <s v="Deppert"/>
    <s v="Dobsina"/>
    <s v="RAM"/>
    <x v="23"/>
    <n v="7"/>
    <d v="2012-04-11T00:00:00"/>
    <s v="PP"/>
    <n v="97"/>
    <x v="47"/>
  </r>
  <r>
    <n v="9271"/>
    <s v="Edmund"/>
    <s v="Kieborz"/>
    <s v="Banska Stiavnica"/>
    <s v="HDD"/>
    <x v="24"/>
    <n v="6"/>
    <d v="2012-05-23T00:00:00"/>
    <s v="ZA"/>
    <n v="84"/>
    <x v="1"/>
  </r>
  <r>
    <n v="9272"/>
    <s v="Petra"/>
    <s v="Pierceova"/>
    <s v="Novaky"/>
    <s v="HDD"/>
    <x v="56"/>
    <n v="14"/>
    <d v="2012-07-03T00:00:00"/>
    <s v="ZA"/>
    <n v="97"/>
    <x v="263"/>
  </r>
  <r>
    <n v="9273"/>
    <s v="Leopold"/>
    <s v="Havrila"/>
    <s v="Cadca"/>
    <s v="HDD"/>
    <x v="17"/>
    <n v="13"/>
    <d v="2012-12-16T00:00:00"/>
    <s v="ZA"/>
    <n v="92"/>
    <x v="208"/>
  </r>
  <r>
    <n v="9274"/>
    <s v="Lubos"/>
    <s v="Komora-Luptovciak"/>
    <s v="Vrbove"/>
    <s v="HDD"/>
    <x v="33"/>
    <n v="4"/>
    <d v="2012-07-29T00:00:00"/>
    <s v="BA"/>
    <n v="94"/>
    <x v="75"/>
  </r>
  <r>
    <n v="9275"/>
    <s v="Martin"/>
    <s v="Gajdos"/>
    <s v="Piestany"/>
    <s v="FLASH"/>
    <x v="76"/>
    <n v="2"/>
    <d v="2012-02-11T00:00:00"/>
    <s v="BA"/>
    <n v="80"/>
    <x v="143"/>
  </r>
  <r>
    <n v="9276"/>
    <s v="Lesana"/>
    <s v="Matusakova"/>
    <s v="Detva"/>
    <s v="FLASH"/>
    <x v="65"/>
    <n v="2"/>
    <d v="2012-12-27T00:00:00"/>
    <s v="PP"/>
    <n v="80"/>
    <x v="143"/>
  </r>
  <r>
    <n v="9277"/>
    <s v="Moric"/>
    <s v="Horvath"/>
    <s v="Stupava"/>
    <s v="SSD"/>
    <x v="75"/>
    <n v="4"/>
    <d v="2012-04-28T00:00:00"/>
    <s v="PP"/>
    <n v="90"/>
    <x v="178"/>
  </r>
  <r>
    <n v="9278"/>
    <s v="Boris"/>
    <s v="Bendik"/>
    <s v="Skalica"/>
    <s v="HDD"/>
    <x v="56"/>
    <n v="14"/>
    <d v="2012-12-19T00:00:00"/>
    <s v="MA"/>
    <n v="79"/>
    <x v="212"/>
  </r>
  <r>
    <n v="9279"/>
    <s v="Dalibor"/>
    <s v="Gasperan"/>
    <s v="Tvrdosin"/>
    <s v="SSD"/>
    <x v="64"/>
    <n v="7"/>
    <d v="2012-10-01T00:00:00"/>
    <s v="BB"/>
    <n v="85"/>
    <x v="156"/>
  </r>
  <r>
    <n v="9280"/>
    <s v="Ivan"/>
    <s v="Feher"/>
    <s v="Myjava"/>
    <s v="SSD"/>
    <x v="12"/>
    <n v="4"/>
    <d v="2012-04-07T00:00:00"/>
    <s v="ZA"/>
    <n v="82"/>
    <x v="112"/>
  </r>
  <r>
    <n v="9281"/>
    <s v="Blanka"/>
    <s v="Pauliakova"/>
    <s v="Galanta"/>
    <s v="HDD"/>
    <x v="34"/>
    <n v="10"/>
    <d v="2012-07-10T00:00:00"/>
    <s v="MA"/>
    <n v="91"/>
    <x v="269"/>
  </r>
  <r>
    <n v="9282"/>
    <s v="Julius"/>
    <s v="Dunajsky"/>
    <s v="Galanta"/>
    <s v="HDD"/>
    <x v="42"/>
    <n v="14"/>
    <d v="2012-11-14T00:00:00"/>
    <s v="KE"/>
    <n v="87"/>
    <x v="150"/>
  </r>
  <r>
    <n v="9283"/>
    <s v="Valeria"/>
    <s v="Mihalaova"/>
    <s v="Turcianske Teplice"/>
    <s v="FLASH"/>
    <x v="45"/>
    <n v="7"/>
    <d v="2012-04-25T00:00:00"/>
    <s v="BA"/>
    <n v="98"/>
    <x v="106"/>
  </r>
  <r>
    <n v="9284"/>
    <s v="Edita"/>
    <s v="Kubischova"/>
    <s v="Prievidza"/>
    <s v="RAM"/>
    <x v="44"/>
    <n v="5"/>
    <d v="2012-03-12T00:00:00"/>
    <s v="KE"/>
    <n v="76"/>
    <x v="37"/>
  </r>
  <r>
    <n v="9285"/>
    <s v="Frantisek"/>
    <s v="Jokl"/>
    <s v="Liptovsky Hradok"/>
    <s v="FLASH"/>
    <x v="28"/>
    <n v="5"/>
    <d v="2012-12-16T00:00:00"/>
    <s v="PP"/>
    <n v="97"/>
    <x v="314"/>
  </r>
  <r>
    <n v="9286"/>
    <s v="Marcel"/>
    <s v="Acsai"/>
    <s v="Hurbanovo"/>
    <s v="HDD"/>
    <x v="24"/>
    <n v="3"/>
    <d v="2012-05-25T00:00:00"/>
    <s v="KE"/>
    <n v="88"/>
    <x v="211"/>
  </r>
  <r>
    <n v="9287"/>
    <s v="Eva"/>
    <s v="Krammerova"/>
    <s v="Piestany"/>
    <s v="RAM"/>
    <x v="32"/>
    <n v="4"/>
    <d v="2012-12-14T00:00:00"/>
    <s v="BB"/>
    <n v="78"/>
    <x v="25"/>
  </r>
  <r>
    <n v="9288"/>
    <s v="Terezia"/>
    <s v="Palesova"/>
    <s v="Stropkov"/>
    <s v="SSD"/>
    <x v="72"/>
    <n v="11"/>
    <d v="2012-09-10T00:00:00"/>
    <s v="PP"/>
    <n v="89"/>
    <x v="124"/>
  </r>
  <r>
    <n v="9289"/>
    <s v="Florian"/>
    <s v="Horvath"/>
    <s v="Zarnovica"/>
    <s v="RAM"/>
    <x v="21"/>
    <n v="7"/>
    <d v="2012-08-22T00:00:00"/>
    <s v="MA"/>
    <n v="85"/>
    <x v="156"/>
  </r>
  <r>
    <n v="9290"/>
    <s v="Konstantin"/>
    <s v="Ferianc"/>
    <s v="Trnava"/>
    <s v="RAM"/>
    <x v="3"/>
    <n v="13"/>
    <d v="2012-10-20T00:00:00"/>
    <s v="BA"/>
    <n v="98"/>
    <x v="0"/>
  </r>
  <r>
    <n v="9291"/>
    <s v="Oliver"/>
    <s v="Dudas"/>
    <s v="Bojnice"/>
    <s v="HDD"/>
    <x v="57"/>
    <n v="1"/>
    <d v="2012-04-22T00:00:00"/>
    <s v="BA"/>
    <n v="100"/>
    <x v="311"/>
  </r>
  <r>
    <n v="9292"/>
    <s v="Ingrida"/>
    <s v="Petrasova"/>
    <s v="Galanta"/>
    <s v="HDD"/>
    <x v="34"/>
    <n v="10"/>
    <d v="2012-09-09T00:00:00"/>
    <s v="PP"/>
    <n v="94"/>
    <x v="73"/>
  </r>
  <r>
    <n v="9293"/>
    <s v="Klement"/>
    <s v="Dobrota"/>
    <s v="Turcianske Teplice"/>
    <s v="RAM"/>
    <x v="48"/>
    <n v="11"/>
    <d v="2012-03-11T00:00:00"/>
    <s v="PP"/>
    <n v="96"/>
    <x v="64"/>
  </r>
  <r>
    <n v="9294"/>
    <s v="Bystrik"/>
    <s v="Jokl"/>
    <s v="Modry Kamen"/>
    <s v="SSD"/>
    <x v="64"/>
    <n v="9"/>
    <d v="2012-01-06T00:00:00"/>
    <s v="PP"/>
    <n v="88"/>
    <x v="45"/>
  </r>
  <r>
    <n v="9295"/>
    <s v="Zita"/>
    <s v="Lieova"/>
    <s v="Hurbanovo"/>
    <s v="RAM"/>
    <x v="40"/>
    <n v="5"/>
    <d v="2012-06-14T00:00:00"/>
    <s v="PP"/>
    <n v="79"/>
    <x v="87"/>
  </r>
  <r>
    <n v="9296"/>
    <s v="Nadezda"/>
    <s v="Mikulasiova"/>
    <s v="Revuca"/>
    <s v="FLASH"/>
    <x v="36"/>
    <n v="2"/>
    <d v="2012-07-02T00:00:00"/>
    <s v="MA"/>
    <n v="96"/>
    <x v="174"/>
  </r>
  <r>
    <n v="9297"/>
    <s v="Malvina"/>
    <s v="Palesova"/>
    <s v="Humenne"/>
    <s v="FLASH"/>
    <x v="54"/>
    <n v="12"/>
    <d v="2012-04-06T00:00:00"/>
    <s v="KE"/>
    <n v="96"/>
    <x v="350"/>
  </r>
  <r>
    <n v="9298"/>
    <s v="Adrian"/>
    <s v="Cech"/>
    <s v="Dobsina"/>
    <s v="RAM"/>
    <x v="3"/>
    <n v="4"/>
    <d v="2012-03-14T00:00:00"/>
    <s v="MA"/>
    <n v="79"/>
    <x v="33"/>
  </r>
  <r>
    <n v="9299"/>
    <s v="Anton"/>
    <s v="Demian"/>
    <s v="Myjava"/>
    <s v="RAM"/>
    <x v="44"/>
    <n v="9"/>
    <d v="2012-11-19T00:00:00"/>
    <s v="BB"/>
    <n v="98"/>
    <x v="68"/>
  </r>
  <r>
    <n v="9300"/>
    <s v="Eugenia"/>
    <s v="Pltnikova"/>
    <s v="Galanta"/>
    <s v="RAM"/>
    <x v="10"/>
    <n v="4"/>
    <d v="2012-09-04T00:00:00"/>
    <s v="MA"/>
    <n v="87"/>
    <x v="35"/>
  </r>
  <r>
    <n v="9301"/>
    <s v="Vojtech"/>
    <s v="Dolinsky"/>
    <s v="Vrbove"/>
    <s v="HDD"/>
    <x v="37"/>
    <n v="7"/>
    <d v="2012-04-10T00:00:00"/>
    <s v="PP"/>
    <n v="97"/>
    <x v="47"/>
  </r>
  <r>
    <n v="9302"/>
    <s v="Oskar"/>
    <s v="Hutta"/>
    <s v="Modra"/>
    <s v="FLASH"/>
    <x v="45"/>
    <n v="9"/>
    <d v="2012-12-09T00:00:00"/>
    <s v="BA"/>
    <n v="94"/>
    <x v="205"/>
  </r>
  <r>
    <n v="9303"/>
    <s v="Tichomir"/>
    <s v="Krajcovic"/>
    <s v="Zarnovica"/>
    <s v="HDD"/>
    <x v="31"/>
    <n v="10"/>
    <d v="2012-06-18T00:00:00"/>
    <s v="ZA"/>
    <n v="75"/>
    <x v="312"/>
  </r>
  <r>
    <n v="9304"/>
    <s v="Aurel"/>
    <s v="Engler"/>
    <s v="Malacky"/>
    <s v="FLASH"/>
    <x v="52"/>
    <n v="1"/>
    <d v="2012-09-27T00:00:00"/>
    <s v="ZA"/>
    <n v="95"/>
    <x v="40"/>
  </r>
  <r>
    <n v="9305"/>
    <s v="Dionyz"/>
    <s v="Kocis"/>
    <s v="Cierna nad Tisou"/>
    <s v="FLASH"/>
    <x v="77"/>
    <n v="13"/>
    <d v="2012-07-20T00:00:00"/>
    <s v="BA"/>
    <n v="95"/>
    <x v="278"/>
  </r>
  <r>
    <n v="9306"/>
    <s v="Branislava"/>
    <s v="Nikelova"/>
    <s v="Stupava"/>
    <s v="RAM"/>
    <x v="49"/>
    <n v="2"/>
    <d v="2012-11-15T00:00:00"/>
    <s v="MA"/>
    <n v="98"/>
    <x v="119"/>
  </r>
  <r>
    <n v="9307"/>
    <s v="Servac"/>
    <s v="Giertli"/>
    <s v="Spisska Nova Ves"/>
    <s v="FLASH"/>
    <x v="4"/>
    <n v="13"/>
    <d v="2012-12-17T00:00:00"/>
    <s v="MA"/>
    <n v="87"/>
    <x v="128"/>
  </r>
  <r>
    <n v="9308"/>
    <s v="Anna"/>
    <s v="Lojkovicova"/>
    <s v="Galanta"/>
    <s v="SSD"/>
    <x v="58"/>
    <n v="11"/>
    <d v="2012-03-07T00:00:00"/>
    <s v="KE"/>
    <n v="90"/>
    <x v="239"/>
  </r>
  <r>
    <n v="9309"/>
    <s v="Frantisek"/>
    <s v="Feher"/>
    <s v="Hurbanovo"/>
    <s v="SSD"/>
    <x v="18"/>
    <n v="11"/>
    <d v="2012-12-12T00:00:00"/>
    <s v="ZA"/>
    <n v="99"/>
    <x v="347"/>
  </r>
  <r>
    <n v="9310"/>
    <s v="Zora"/>
    <s v="Mullerova"/>
    <s v="Michalovce"/>
    <s v="RAM"/>
    <x v="21"/>
    <n v="15"/>
    <d v="2012-05-27T00:00:00"/>
    <s v="BA"/>
    <n v="83"/>
    <x v="184"/>
  </r>
  <r>
    <n v="9311"/>
    <s v="Oldrich"/>
    <s v="Filo"/>
    <s v="Ilava"/>
    <s v="FLASH"/>
    <x v="30"/>
    <n v="3"/>
    <d v="2012-04-05T00:00:00"/>
    <s v="PP"/>
    <n v="82"/>
    <x v="13"/>
  </r>
  <r>
    <n v="9312"/>
    <s v="Viola"/>
    <s v="Kudelkaova"/>
    <s v="Kuty"/>
    <s v="RAM"/>
    <x v="23"/>
    <n v="3"/>
    <d v="2012-08-27T00:00:00"/>
    <s v="KE"/>
    <n v="86"/>
    <x v="93"/>
  </r>
  <r>
    <n v="9313"/>
    <s v="Berta"/>
    <s v="Murphyova"/>
    <s v="Liptovsky Mikulas"/>
    <s v="RAM"/>
    <x v="40"/>
    <n v="2"/>
    <d v="2012-08-07T00:00:00"/>
    <s v="KE"/>
    <n v="80"/>
    <x v="143"/>
  </r>
  <r>
    <n v="9314"/>
    <s v="Branislava"/>
    <s v="Krenickyova"/>
    <s v="Zohor"/>
    <s v="FLASH"/>
    <x v="45"/>
    <n v="1"/>
    <d v="2012-01-12T00:00:00"/>
    <s v="ZA"/>
    <n v="80"/>
    <x v="301"/>
  </r>
  <r>
    <n v="9315"/>
    <s v="Ales"/>
    <s v="Gafrik"/>
    <s v="Leopoldov"/>
    <s v="SSD"/>
    <x v="8"/>
    <n v="15"/>
    <d v="2012-11-16T00:00:00"/>
    <s v="MA"/>
    <n v="97"/>
    <x v="259"/>
  </r>
  <r>
    <n v="9316"/>
    <s v="Vratko"/>
    <s v="Ivanis"/>
    <s v="Cadca"/>
    <s v="RAM"/>
    <x v="48"/>
    <n v="3"/>
    <d v="2012-04-10T00:00:00"/>
    <s v="BA"/>
    <n v="76"/>
    <x v="81"/>
  </r>
  <r>
    <n v="9317"/>
    <s v="Hubert"/>
    <s v="Gronel"/>
    <s v="Svaty Jur"/>
    <s v="HDD"/>
    <x v="31"/>
    <n v="4"/>
    <d v="2012-10-25T00:00:00"/>
    <s v="MA"/>
    <n v="77"/>
    <x v="179"/>
  </r>
  <r>
    <n v="9318"/>
    <s v="Ambroz"/>
    <s v="Fararik"/>
    <s v="Novaky"/>
    <s v="SSD"/>
    <x v="64"/>
    <n v="11"/>
    <d v="2012-05-16T00:00:00"/>
    <s v="ZA"/>
    <n v="98"/>
    <x v="69"/>
  </r>
  <r>
    <n v="9319"/>
    <s v="Dusan"/>
    <s v="Bursa"/>
    <s v="Telgart"/>
    <s v="HDD"/>
    <x v="17"/>
    <n v="8"/>
    <d v="2012-09-23T00:00:00"/>
    <s v="MA"/>
    <n v="96"/>
    <x v="157"/>
  </r>
  <r>
    <n v="9320"/>
    <s v="Cecilia"/>
    <s v="Luptakova"/>
    <s v="Krupina"/>
    <s v="HDD"/>
    <x v="57"/>
    <n v="10"/>
    <d v="2012-07-02T00:00:00"/>
    <s v="BB"/>
    <n v="97"/>
    <x v="325"/>
  </r>
  <r>
    <n v="9321"/>
    <s v="Etela"/>
    <s v="Ondrasikova"/>
    <s v="Hlohovec"/>
    <s v="RAM"/>
    <x v="60"/>
    <n v="8"/>
    <d v="2012-11-05T00:00:00"/>
    <s v="MA"/>
    <n v="86"/>
    <x v="18"/>
  </r>
  <r>
    <n v="9322"/>
    <s v="Ctibor"/>
    <s v="Hrno"/>
    <s v="Trnava"/>
    <s v="SSD"/>
    <x v="18"/>
    <n v="4"/>
    <d v="2012-10-19T00:00:00"/>
    <s v="BB"/>
    <n v="79"/>
    <x v="33"/>
  </r>
  <r>
    <n v="9323"/>
    <s v="Miroslav"/>
    <s v="Ferencik"/>
    <s v="Liptovsky Hradok"/>
    <s v="SSD"/>
    <x v="72"/>
    <n v="14"/>
    <d v="2012-10-04T00:00:00"/>
    <s v="PP"/>
    <n v="76"/>
    <x v="346"/>
  </r>
  <r>
    <n v="9324"/>
    <s v="Bronislava"/>
    <s v="Lauleova"/>
    <s v="Hlohovec"/>
    <s v="FLASH"/>
    <x v="38"/>
    <n v="3"/>
    <d v="2012-08-29T00:00:00"/>
    <s v="MA"/>
    <n v="86"/>
    <x v="93"/>
  </r>
  <r>
    <n v="9325"/>
    <s v="Emil"/>
    <s v="Corrado"/>
    <s v="Modra"/>
    <s v="SSD"/>
    <x v="75"/>
    <n v="2"/>
    <d v="2012-03-18T00:00:00"/>
    <s v="KE"/>
    <n v="96"/>
    <x v="174"/>
  </r>
  <r>
    <n v="9326"/>
    <s v="Alan"/>
    <s v="Hojcus"/>
    <s v="Humenne"/>
    <s v="RAM"/>
    <x v="44"/>
    <n v="2"/>
    <d v="2012-03-28T00:00:00"/>
    <s v="PP"/>
    <n v="80"/>
    <x v="143"/>
  </r>
  <r>
    <n v="9327"/>
    <s v="Alexej"/>
    <s v="Kaslik"/>
    <s v="Rajec"/>
    <s v="SSD"/>
    <x v="50"/>
    <n v="5"/>
    <d v="2012-09-02T00:00:00"/>
    <s v="PP"/>
    <n v="75"/>
    <x v="198"/>
  </r>
  <r>
    <n v="9328"/>
    <s v="Bohuslav"/>
    <s v="Hais"/>
    <s v="Giraltovce"/>
    <s v="RAM"/>
    <x v="10"/>
    <n v="8"/>
    <d v="2012-11-19T00:00:00"/>
    <s v="ZA"/>
    <n v="92"/>
    <x v="222"/>
  </r>
  <r>
    <n v="9329"/>
    <s v="Drahomira"/>
    <s v="Pilatova"/>
    <s v="Gelnica"/>
    <s v="FLASH"/>
    <x v="27"/>
    <n v="6"/>
    <d v="2012-10-18T00:00:00"/>
    <s v="ZA"/>
    <n v="76"/>
    <x v="322"/>
  </r>
  <r>
    <n v="9330"/>
    <s v="Rozalia"/>
    <s v="Kridlova"/>
    <s v="Rajec"/>
    <s v="FLASH"/>
    <x v="52"/>
    <n v="8"/>
    <d v="2012-06-27T00:00:00"/>
    <s v="ZA"/>
    <n v="92"/>
    <x v="222"/>
  </r>
  <r>
    <n v="9331"/>
    <s v="Alan"/>
    <s v="Havlicek"/>
    <s v="Presov"/>
    <s v="HDD"/>
    <x v="14"/>
    <n v="12"/>
    <d v="2012-10-07T00:00:00"/>
    <s v="MA"/>
    <n v="75"/>
    <x v="30"/>
  </r>
  <r>
    <n v="9332"/>
    <s v="Branislava"/>
    <s v="Majercikova"/>
    <s v="Svaty Jur"/>
    <s v="SSD"/>
    <x v="9"/>
    <n v="10"/>
    <d v="2012-10-07T00:00:00"/>
    <s v="BB"/>
    <n v="95"/>
    <x v="267"/>
  </r>
  <r>
    <n v="9333"/>
    <s v="Nadezda"/>
    <s v="Malloyova"/>
    <s v="Kezmarok"/>
    <s v="RAM"/>
    <x v="32"/>
    <n v="15"/>
    <d v="2012-06-06T00:00:00"/>
    <s v="ZA"/>
    <n v="79"/>
    <x v="294"/>
  </r>
  <r>
    <n v="9334"/>
    <s v="Vasil"/>
    <s v="Kadecky"/>
    <s v="Leopoldov"/>
    <s v="SSD"/>
    <x v="9"/>
    <n v="11"/>
    <d v="2012-11-04T00:00:00"/>
    <s v="MA"/>
    <n v="89"/>
    <x v="124"/>
  </r>
  <r>
    <n v="9335"/>
    <s v="Eduard"/>
    <s v="Horsky"/>
    <s v="Banska Stiavnica"/>
    <s v="HDD"/>
    <x v="56"/>
    <n v="9"/>
    <d v="2012-06-04T00:00:00"/>
    <s v="PP"/>
    <n v="92"/>
    <x v="107"/>
  </r>
  <r>
    <n v="9336"/>
    <s v="Zoltan"/>
    <s v="Harter"/>
    <s v="Michalovce"/>
    <s v="RAM"/>
    <x v="49"/>
    <n v="12"/>
    <d v="2012-03-01T00:00:00"/>
    <s v="KE"/>
    <n v="88"/>
    <x v="64"/>
  </r>
  <r>
    <n v="9337"/>
    <s v="Ludomil"/>
    <s v="Klavko"/>
    <s v="Snina"/>
    <s v="SSD"/>
    <x v="72"/>
    <n v="2"/>
    <d v="2012-02-10T00:00:00"/>
    <s v="BA"/>
    <n v="81"/>
    <x v="223"/>
  </r>
  <r>
    <n v="9338"/>
    <s v="Konstantin"/>
    <s v="Klavko"/>
    <s v="Svidnik"/>
    <s v="FLASH"/>
    <x v="74"/>
    <n v="2"/>
    <d v="2012-12-01T00:00:00"/>
    <s v="KE"/>
    <n v="75"/>
    <x v="72"/>
  </r>
  <r>
    <n v="9339"/>
    <s v="Olympia"/>
    <s v="Kubosova"/>
    <s v="Zvolen"/>
    <s v="RAM"/>
    <x v="49"/>
    <n v="14"/>
    <d v="2012-09-25T00:00:00"/>
    <s v="BB"/>
    <n v="91"/>
    <x v="0"/>
  </r>
  <r>
    <n v="9340"/>
    <s v="Patrik"/>
    <s v="Brief"/>
    <s v="Hurbanovo"/>
    <s v="SSD"/>
    <x v="9"/>
    <n v="8"/>
    <d v="2012-02-22T00:00:00"/>
    <s v="BB"/>
    <n v="98"/>
    <x v="181"/>
  </r>
  <r>
    <n v="9341"/>
    <s v="Vlastimil"/>
    <s v="Knosko"/>
    <s v="Bytca"/>
    <s v="RAM"/>
    <x v="22"/>
    <n v="4"/>
    <d v="2012-12-14T00:00:00"/>
    <s v="BB"/>
    <n v="99"/>
    <x v="226"/>
  </r>
  <r>
    <n v="9342"/>
    <s v="Antonia"/>
    <s v="Mihalaova"/>
    <s v="Hlohovec"/>
    <s v="FLASH"/>
    <x v="74"/>
    <n v="10"/>
    <d v="2012-02-06T00:00:00"/>
    <s v="ZA"/>
    <n v="77"/>
    <x v="76"/>
  </r>
  <r>
    <n v="9343"/>
    <s v="Radovan"/>
    <s v="Kantoris"/>
    <s v="Vrbove"/>
    <s v="RAM"/>
    <x v="32"/>
    <n v="4"/>
    <d v="2012-03-27T00:00:00"/>
    <s v="MA"/>
    <n v="83"/>
    <x v="291"/>
  </r>
  <r>
    <n v="9344"/>
    <s v="Benjamin"/>
    <s v="Kieffer"/>
    <s v="Piestany"/>
    <s v="FLASH"/>
    <x v="55"/>
    <n v="9"/>
    <d v="2012-04-02T00:00:00"/>
    <s v="KE"/>
    <n v="93"/>
    <x v="243"/>
  </r>
  <r>
    <n v="9345"/>
    <s v="Samuel"/>
    <s v="Gilla"/>
    <s v="Presov"/>
    <s v="HDD"/>
    <x v="34"/>
    <n v="13"/>
    <d v="2012-09-10T00:00:00"/>
    <s v="KE"/>
    <n v="96"/>
    <x v="258"/>
  </r>
  <r>
    <n v="9346"/>
    <s v="Michal"/>
    <s v="Burdy"/>
    <s v="Brezno"/>
    <s v="SSD"/>
    <x v="58"/>
    <n v="13"/>
    <d v="2012-08-06T00:00:00"/>
    <s v="BA"/>
    <n v="89"/>
    <x v="318"/>
  </r>
  <r>
    <n v="9347"/>
    <s v="Slavka"/>
    <s v="Murphyova"/>
    <s v="Hurbanovo"/>
    <s v="HDD"/>
    <x v="47"/>
    <n v="3"/>
    <d v="2012-03-01T00:00:00"/>
    <s v="MA"/>
    <n v="97"/>
    <x v="299"/>
  </r>
  <r>
    <n v="9348"/>
    <s v="Michal"/>
    <s v="Bendik"/>
    <s v="Bytca"/>
    <s v="HDD"/>
    <x v="7"/>
    <n v="11"/>
    <d v="2012-05-03T00:00:00"/>
    <s v="KE"/>
    <n v="80"/>
    <x v="233"/>
  </r>
  <r>
    <n v="9349"/>
    <s v="Justina"/>
    <s v="Oberhauserova"/>
    <s v="Poprad"/>
    <s v="HDD"/>
    <x v="20"/>
    <n v="1"/>
    <d v="2012-05-06T00:00:00"/>
    <s v="PP"/>
    <n v="86"/>
    <x v="171"/>
  </r>
  <r>
    <n v="9350"/>
    <s v="Tatiana"/>
    <s v="Matejovicova"/>
    <s v="Liptovsky Hradok"/>
    <s v="SSD"/>
    <x v="8"/>
    <n v="6"/>
    <d v="2012-12-10T00:00:00"/>
    <s v="PP"/>
    <n v="94"/>
    <x v="14"/>
  </r>
  <r>
    <n v="9351"/>
    <s v="Peter"/>
    <s v="Gaturik"/>
    <s v="Rajecke Teplice"/>
    <s v="HDD"/>
    <x v="17"/>
    <n v="4"/>
    <d v="2012-10-21T00:00:00"/>
    <s v="ZA"/>
    <n v="91"/>
    <x v="58"/>
  </r>
  <r>
    <n v="9352"/>
    <s v="Moric"/>
    <s v="Cerveny"/>
    <s v="Sturovo"/>
    <s v="HDD"/>
    <x v="24"/>
    <n v="9"/>
    <d v="2012-01-01T00:00:00"/>
    <s v="BB"/>
    <n v="85"/>
    <x v="53"/>
  </r>
  <r>
    <n v="9353"/>
    <s v="Tomas"/>
    <s v="Kotyra"/>
    <s v="Komarno"/>
    <s v="HDD"/>
    <x v="17"/>
    <n v="4"/>
    <d v="2012-11-01T00:00:00"/>
    <s v="MA"/>
    <n v="87"/>
    <x v="35"/>
  </r>
  <r>
    <n v="9354"/>
    <s v="Zaneta"/>
    <s v="Luptovciakova"/>
    <s v="Lipany"/>
    <s v="FLASH"/>
    <x v="36"/>
    <n v="2"/>
    <d v="2012-07-04T00:00:00"/>
    <s v="PP"/>
    <n v="81"/>
    <x v="223"/>
  </r>
  <r>
    <n v="9355"/>
    <s v="Sidonia"/>
    <s v="Ludvikova"/>
    <s v="Brezno"/>
    <s v="FLASH"/>
    <x v="27"/>
    <n v="11"/>
    <d v="2012-03-03T00:00:00"/>
    <s v="KE"/>
    <n v="85"/>
    <x v="295"/>
  </r>
  <r>
    <n v="9356"/>
    <s v="Florian"/>
    <s v="Amri"/>
    <s v="Levice"/>
    <s v="FLASH"/>
    <x v="52"/>
    <n v="3"/>
    <d v="2012-03-19T00:00:00"/>
    <s v="ZA"/>
    <n v="86"/>
    <x v="93"/>
  </r>
  <r>
    <n v="9357"/>
    <s v="Vladimira"/>
    <s v="Podholska"/>
    <s v="Senec"/>
    <s v="SSD"/>
    <x v="13"/>
    <n v="10"/>
    <d v="2012-03-09T00:00:00"/>
    <s v="BA"/>
    <n v="86"/>
    <x v="118"/>
  </r>
  <r>
    <n v="9358"/>
    <s v="Livia"/>
    <s v="Pohancanikova"/>
    <s v="Detva"/>
    <s v="FLASH"/>
    <x v="27"/>
    <n v="2"/>
    <d v="2012-08-23T00:00:00"/>
    <s v="KE"/>
    <n v="77"/>
    <x v="90"/>
  </r>
  <r>
    <n v="9359"/>
    <s v="Simona"/>
    <s v="Kubicaova"/>
    <s v="Telgart"/>
    <s v="RAM"/>
    <x v="60"/>
    <n v="11"/>
    <d v="2012-11-05T00:00:00"/>
    <s v="MA"/>
    <n v="99"/>
    <x v="347"/>
  </r>
  <r>
    <n v="9360"/>
    <s v="Iveta"/>
    <s v="Majercikova"/>
    <s v="Martin"/>
    <s v="HDD"/>
    <x v="37"/>
    <n v="14"/>
    <d v="2012-07-09T00:00:00"/>
    <s v="MA"/>
    <n v="81"/>
    <x v="102"/>
  </r>
  <r>
    <n v="9361"/>
    <s v="Eduard"/>
    <s v="Antl"/>
    <s v="Trencin"/>
    <s v="SSD"/>
    <x v="9"/>
    <n v="9"/>
    <d v="2012-11-12T00:00:00"/>
    <s v="MA"/>
    <n v="81"/>
    <x v="146"/>
  </r>
  <r>
    <n v="9362"/>
    <s v="Zelmira"/>
    <s v="Mikulasiova"/>
    <s v="Banska Stiavnica"/>
    <s v="HDD"/>
    <x v="20"/>
    <n v="3"/>
    <d v="2012-12-14T00:00:00"/>
    <s v="BB"/>
    <n v="78"/>
    <x v="315"/>
  </r>
  <r>
    <n v="9363"/>
    <s v="Eleonora"/>
    <s v="Pobotnyova"/>
    <s v="Zarnovica"/>
    <s v="SSD"/>
    <x v="8"/>
    <n v="3"/>
    <d v="2012-06-26T00:00:00"/>
    <s v="PP"/>
    <n v="88"/>
    <x v="211"/>
  </r>
  <r>
    <n v="9364"/>
    <s v="Bohumil"/>
    <s v="Haviar"/>
    <s v="Martin"/>
    <s v="RAM"/>
    <x v="49"/>
    <n v="13"/>
    <d v="2012-07-23T00:00:00"/>
    <s v="MA"/>
    <n v="82"/>
    <x v="122"/>
  </r>
  <r>
    <n v="9365"/>
    <s v="Andrea"/>
    <s v="Laurincova"/>
    <s v="Presov"/>
    <s v="SSD"/>
    <x v="58"/>
    <n v="6"/>
    <d v="2012-09-01T00:00:00"/>
    <s v="BB"/>
    <n v="91"/>
    <x v="15"/>
  </r>
  <r>
    <n v="9366"/>
    <s v="Izabela"/>
    <s v="Litvaova"/>
    <s v="Giraltovce"/>
    <s v="FLASH"/>
    <x v="74"/>
    <n v="4"/>
    <d v="2012-07-29T00:00:00"/>
    <s v="KE"/>
    <n v="78"/>
    <x v="25"/>
  </r>
  <r>
    <n v="9367"/>
    <s v="Sara"/>
    <s v="Pavloveova"/>
    <s v="Rajec"/>
    <s v="HDD"/>
    <x v="56"/>
    <n v="11"/>
    <d v="2012-03-08T00:00:00"/>
    <s v="BA"/>
    <n v="84"/>
    <x v="34"/>
  </r>
  <r>
    <n v="9368"/>
    <s v="Vratislav"/>
    <s v="Kamensky"/>
    <s v="Ruzomberok"/>
    <s v="SSD"/>
    <x v="8"/>
    <n v="12"/>
    <d v="2012-12-25T00:00:00"/>
    <s v="MA"/>
    <n v="98"/>
    <x v="164"/>
  </r>
  <r>
    <n v="9369"/>
    <s v="Robert"/>
    <s v="Habovcik"/>
    <s v="Zilina"/>
    <s v="SSD"/>
    <x v="66"/>
    <n v="1"/>
    <d v="2012-09-09T00:00:00"/>
    <s v="BB"/>
    <n v="82"/>
    <x v="9"/>
  </r>
  <r>
    <n v="9370"/>
    <s v="Igor"/>
    <s v="Doncsiak"/>
    <s v="Stara Tura"/>
    <s v="SSD"/>
    <x v="59"/>
    <n v="8"/>
    <d v="2012-12-22T00:00:00"/>
    <s v="PP"/>
    <n v="77"/>
    <x v="176"/>
  </r>
  <r>
    <n v="9371"/>
    <s v="Cyprian"/>
    <s v="Giablo"/>
    <s v="Stara Tura"/>
    <s v="FLASH"/>
    <x v="5"/>
    <n v="8"/>
    <d v="2012-11-27T00:00:00"/>
    <s v="PP"/>
    <n v="91"/>
    <x v="281"/>
  </r>
  <r>
    <n v="9372"/>
    <s v="Nikola"/>
    <s v="Makoviniova"/>
    <s v="Svidnik"/>
    <s v="RAM"/>
    <x v="10"/>
    <n v="11"/>
    <d v="2012-09-23T00:00:00"/>
    <s v="KE"/>
    <n v="83"/>
    <x v="257"/>
  </r>
  <r>
    <n v="9373"/>
    <s v="Lubomira"/>
    <s v="Mayhewova"/>
    <s v="Sered"/>
    <s v="RAM"/>
    <x v="69"/>
    <n v="7"/>
    <d v="2012-12-25T00:00:00"/>
    <s v="BB"/>
    <n v="75"/>
    <x v="268"/>
  </r>
  <r>
    <n v="9374"/>
    <s v="Miloslava"/>
    <s v="Pohancanikova"/>
    <s v="Leopoldov"/>
    <s v="SSD"/>
    <x v="63"/>
    <n v="2"/>
    <d v="2012-04-18T00:00:00"/>
    <s v="MA"/>
    <n v="77"/>
    <x v="90"/>
  </r>
  <r>
    <n v="9375"/>
    <s v="Zofia"/>
    <s v="Kubickaova"/>
    <s v="Krompachy"/>
    <s v="RAM"/>
    <x v="23"/>
    <n v="10"/>
    <d v="2012-06-09T00:00:00"/>
    <s v="ZA"/>
    <n v="92"/>
    <x v="137"/>
  </r>
  <r>
    <n v="9376"/>
    <s v="Natalia"/>
    <s v="Mihalaova"/>
    <s v="Banska Stiavnica"/>
    <s v="FLASH"/>
    <x v="54"/>
    <n v="2"/>
    <d v="2012-04-08T00:00:00"/>
    <s v="ZA"/>
    <n v="76"/>
    <x v="203"/>
  </r>
  <r>
    <n v="9377"/>
    <s v="Dorota"/>
    <s v="Papaiova"/>
    <s v="Svaty Jur"/>
    <s v="FLASH"/>
    <x v="54"/>
    <n v="6"/>
    <d v="2012-10-19T00:00:00"/>
    <s v="KE"/>
    <n v="100"/>
    <x v="111"/>
  </r>
  <r>
    <n v="9378"/>
    <s v="Patricia"/>
    <s v="Lehotskyova"/>
    <s v="Bojnice"/>
    <s v="FLASH"/>
    <x v="54"/>
    <n v="8"/>
    <d v="2012-06-23T00:00:00"/>
    <s v="BB"/>
    <n v="79"/>
    <x v="133"/>
  </r>
  <r>
    <n v="9379"/>
    <s v="Ludomila"/>
    <s v="Lepkoova"/>
    <s v="Malacky"/>
    <s v="SSD"/>
    <x v="19"/>
    <n v="2"/>
    <d v="2012-03-01T00:00:00"/>
    <s v="BA"/>
    <n v="93"/>
    <x v="199"/>
  </r>
  <r>
    <n v="9380"/>
    <s v="Benadik"/>
    <s v="Drga"/>
    <s v="Martin"/>
    <s v="SSD"/>
    <x v="59"/>
    <n v="13"/>
    <d v="2012-06-21T00:00:00"/>
    <s v="KE"/>
    <n v="97"/>
    <x v="271"/>
  </r>
  <r>
    <n v="9381"/>
    <s v="Estera"/>
    <s v="Matinecova"/>
    <s v="Levoca"/>
    <s v="RAM"/>
    <x v="40"/>
    <n v="10"/>
    <d v="2012-11-16T00:00:00"/>
    <s v="ZA"/>
    <n v="99"/>
    <x v="239"/>
  </r>
  <r>
    <n v="9382"/>
    <s v="Nina"/>
    <s v="Leitnerova"/>
    <s v="Spisska Nova Ves"/>
    <s v="RAM"/>
    <x v="44"/>
    <n v="15"/>
    <d v="2012-11-24T00:00:00"/>
    <s v="MA"/>
    <n v="80"/>
    <x v="130"/>
  </r>
  <r>
    <n v="9383"/>
    <s v="Bohuslava"/>
    <s v="Lojkova"/>
    <s v="Stropkov"/>
    <s v="FLASH"/>
    <x v="54"/>
    <n v="13"/>
    <d v="2012-02-02T00:00:00"/>
    <s v="ZA"/>
    <n v="90"/>
    <x v="16"/>
  </r>
  <r>
    <n v="9384"/>
    <s v="Nora"/>
    <s v="Pikulaova"/>
    <s v="Komarno"/>
    <s v="RAM"/>
    <x v="23"/>
    <n v="3"/>
    <d v="2012-02-17T00:00:00"/>
    <s v="BB"/>
    <n v="95"/>
    <x v="235"/>
  </r>
  <r>
    <n v="9385"/>
    <s v="Brigita"/>
    <s v="Nociarova"/>
    <s v="Zvolen"/>
    <s v="SSD"/>
    <x v="18"/>
    <n v="15"/>
    <d v="2012-06-07T00:00:00"/>
    <s v="KE"/>
    <n v="79"/>
    <x v="294"/>
  </r>
  <r>
    <n v="9386"/>
    <s v="Slavomir"/>
    <s v="Hosek"/>
    <s v="Trnava"/>
    <s v="RAM"/>
    <x v="16"/>
    <n v="11"/>
    <d v="2012-11-15T00:00:00"/>
    <s v="MA"/>
    <n v="89"/>
    <x v="124"/>
  </r>
  <r>
    <n v="9387"/>
    <s v="Zlatica"/>
    <s v="Kruszynskiova"/>
    <s v="Detva"/>
    <s v="SSD"/>
    <x v="75"/>
    <n v="10"/>
    <d v="2012-05-13T00:00:00"/>
    <s v="BA"/>
    <n v="77"/>
    <x v="76"/>
  </r>
  <r>
    <n v="9388"/>
    <s v="Aurel"/>
    <s v="Knapcok"/>
    <s v="Piestany"/>
    <s v="HDD"/>
    <x v="20"/>
    <n v="8"/>
    <d v="2012-10-22T00:00:00"/>
    <s v="BB"/>
    <n v="96"/>
    <x v="157"/>
  </r>
  <r>
    <n v="9389"/>
    <s v="Marianna"/>
    <s v="Lestakova"/>
    <s v="Cadca"/>
    <s v="SSD"/>
    <x v="63"/>
    <n v="3"/>
    <d v="2012-04-20T00:00:00"/>
    <s v="ZA"/>
    <n v="83"/>
    <x v="84"/>
  </r>
  <r>
    <n v="9390"/>
    <s v="Gejza"/>
    <s v="Kostka"/>
    <s v="Levoca"/>
    <s v="FLASH"/>
    <x v="76"/>
    <n v="12"/>
    <d v="2012-06-29T00:00:00"/>
    <s v="BB"/>
    <n v="82"/>
    <x v="296"/>
  </r>
  <r>
    <n v="9391"/>
    <s v="Adolf"/>
    <s v="Golian"/>
    <s v="Modry Kamen"/>
    <s v="RAM"/>
    <x v="3"/>
    <n v="6"/>
    <d v="2012-10-24T00:00:00"/>
    <s v="ZA"/>
    <n v="96"/>
    <x v="96"/>
  </r>
  <r>
    <n v="9392"/>
    <s v="Miloslav"/>
    <s v="Buncsek"/>
    <s v="Sturovo"/>
    <s v="SSD"/>
    <x v="51"/>
    <n v="6"/>
    <d v="2012-07-11T00:00:00"/>
    <s v="MA"/>
    <n v="90"/>
    <x v="202"/>
  </r>
  <r>
    <n v="9393"/>
    <s v="Irma"/>
    <s v="Pipisova"/>
    <s v="Tvrdosin"/>
    <s v="HDD"/>
    <x v="53"/>
    <n v="4"/>
    <d v="2012-12-26T00:00:00"/>
    <s v="MA"/>
    <n v="90"/>
    <x v="178"/>
  </r>
  <r>
    <n v="9394"/>
    <s v="Milena"/>
    <s v="Meyerova"/>
    <s v="Senec"/>
    <s v="RAM"/>
    <x v="44"/>
    <n v="3"/>
    <d v="2012-07-20T00:00:00"/>
    <s v="BB"/>
    <n v="87"/>
    <x v="266"/>
  </r>
  <r>
    <n v="9395"/>
    <s v="Milan"/>
    <s v="Kodric"/>
    <s v="Trstena"/>
    <s v="SSD"/>
    <x v="75"/>
    <n v="15"/>
    <d v="2012-02-19T00:00:00"/>
    <s v="BA"/>
    <n v="81"/>
    <x v="219"/>
  </r>
  <r>
    <n v="9396"/>
    <s v="Milica"/>
    <s v="Mayhewova"/>
    <s v="Holic"/>
    <s v="HDD"/>
    <x v="42"/>
    <n v="1"/>
    <d v="2012-03-20T00:00:00"/>
    <s v="BA"/>
    <n v="80"/>
    <x v="301"/>
  </r>
  <r>
    <n v="9397"/>
    <s v="Alan"/>
    <s v="Balkovic"/>
    <s v="Giraltovce"/>
    <s v="FLASH"/>
    <x v="73"/>
    <n v="5"/>
    <d v="2012-07-05T00:00:00"/>
    <s v="BA"/>
    <n v="97"/>
    <x v="314"/>
  </r>
  <r>
    <n v="9398"/>
    <s v="Demeter"/>
    <s v="Klimo"/>
    <s v="Brezno"/>
    <s v="FLASH"/>
    <x v="76"/>
    <n v="6"/>
    <d v="2012-06-11T00:00:00"/>
    <s v="BB"/>
    <n v="87"/>
    <x v="116"/>
  </r>
  <r>
    <n v="9399"/>
    <s v="Oleg"/>
    <s v="Karasek"/>
    <s v="Levice"/>
    <s v="FLASH"/>
    <x v="1"/>
    <n v="14"/>
    <d v="2012-04-09T00:00:00"/>
    <s v="PP"/>
    <n v="91"/>
    <x v="0"/>
  </r>
  <r>
    <n v="9400"/>
    <s v="Dusan"/>
    <s v="Herman"/>
    <s v="Martin"/>
    <s v="FLASH"/>
    <x v="62"/>
    <n v="9"/>
    <d v="2012-06-10T00:00:00"/>
    <s v="KE"/>
    <n v="97"/>
    <x v="32"/>
  </r>
  <r>
    <n v="9401"/>
    <s v="Ursula"/>
    <s v="Mikusova"/>
    <s v="Kezmarok"/>
    <s v="HDD"/>
    <x v="57"/>
    <n v="4"/>
    <d v="2012-04-23T00:00:00"/>
    <s v="PP"/>
    <n v="84"/>
    <x v="117"/>
  </r>
  <r>
    <n v="9402"/>
    <s v="Sara"/>
    <s v="Pierceova"/>
    <s v="Namestovo"/>
    <s v="FLASH"/>
    <x v="41"/>
    <n v="5"/>
    <d v="2012-04-07T00:00:00"/>
    <s v="BB"/>
    <n v="81"/>
    <x v="110"/>
  </r>
  <r>
    <n v="9403"/>
    <s v="Jaroslava"/>
    <s v="Kudorova"/>
    <s v="Leopoldov"/>
    <s v="HDD"/>
    <x v="20"/>
    <n v="14"/>
    <d v="2012-09-08T00:00:00"/>
    <s v="MA"/>
    <n v="94"/>
    <x v="187"/>
  </r>
  <r>
    <n v="9404"/>
    <s v="Vaclav"/>
    <s v="Kotrik"/>
    <s v="Zohor"/>
    <s v="FLASH"/>
    <x v="1"/>
    <n v="5"/>
    <d v="2012-12-25T00:00:00"/>
    <s v="BA"/>
    <n v="99"/>
    <x v="265"/>
  </r>
  <r>
    <n v="9405"/>
    <s v="Bohumir"/>
    <s v="Karasek"/>
    <s v="Levice"/>
    <s v="HDD"/>
    <x v="34"/>
    <n v="3"/>
    <d v="2012-05-19T00:00:00"/>
    <s v="MA"/>
    <n v="91"/>
    <x v="104"/>
  </r>
  <r>
    <n v="9406"/>
    <s v="Ambroz"/>
    <s v="Figlus"/>
    <s v="Dobsina"/>
    <s v="FLASH"/>
    <x v="5"/>
    <n v="15"/>
    <d v="2012-09-24T00:00:00"/>
    <s v="PP"/>
    <n v="78"/>
    <x v="16"/>
  </r>
  <r>
    <n v="9407"/>
    <s v="Julius"/>
    <s v="Balat"/>
    <s v="Dunajska Streda"/>
    <s v="FLASH"/>
    <x v="4"/>
    <n v="11"/>
    <d v="2012-08-05T00:00:00"/>
    <s v="KE"/>
    <n v="86"/>
    <x v="172"/>
  </r>
  <r>
    <n v="9408"/>
    <s v="Rastislav"/>
    <s v="Hrno"/>
    <s v="Liptovsky Mikulas"/>
    <s v="FLASH"/>
    <x v="28"/>
    <n v="6"/>
    <d v="2012-08-22T00:00:00"/>
    <s v="KE"/>
    <n v="83"/>
    <x v="197"/>
  </r>
  <r>
    <n v="9409"/>
    <s v="Valentina"/>
    <s v="Maczova"/>
    <s v="Nova Bana"/>
    <s v="HDD"/>
    <x v="24"/>
    <n v="12"/>
    <d v="2012-11-15T00:00:00"/>
    <s v="MA"/>
    <n v="92"/>
    <x v="307"/>
  </r>
  <r>
    <n v="9410"/>
    <s v="Marian"/>
    <s v="Betka"/>
    <s v="Liptovsky Mikulas"/>
    <s v="HDD"/>
    <x v="53"/>
    <n v="2"/>
    <d v="2012-09-18T00:00:00"/>
    <s v="BA"/>
    <n v="98"/>
    <x v="119"/>
  </r>
  <r>
    <n v="9411"/>
    <s v="Zofia"/>
    <s v="Pipisova"/>
    <s v="Poltar"/>
    <s v="SSD"/>
    <x v="8"/>
    <n v="6"/>
    <d v="2012-02-08T00:00:00"/>
    <s v="KE"/>
    <n v="79"/>
    <x v="193"/>
  </r>
  <r>
    <n v="9412"/>
    <s v="Dana"/>
    <s v="Pajtinkaova"/>
    <s v="Cierna nad Tisou"/>
    <s v="RAM"/>
    <x v="10"/>
    <n v="7"/>
    <d v="2012-11-29T00:00:00"/>
    <s v="BB"/>
    <n v="93"/>
    <x v="168"/>
  </r>
  <r>
    <n v="9413"/>
    <s v="Vincent"/>
    <s v="Hrnciarik"/>
    <s v="Skalica"/>
    <s v="HDD"/>
    <x v="0"/>
    <n v="11"/>
    <d v="2012-05-03T00:00:00"/>
    <s v="PP"/>
    <n v="86"/>
    <x v="172"/>
  </r>
  <r>
    <n v="9414"/>
    <s v="Silvester"/>
    <s v="Glasmacher"/>
    <s v="Presov"/>
    <s v="FLASH"/>
    <x v="27"/>
    <n v="12"/>
    <d v="2012-07-19T00:00:00"/>
    <s v="ZA"/>
    <n v="95"/>
    <x v="43"/>
  </r>
  <r>
    <n v="9415"/>
    <s v="Gabriel"/>
    <s v="Brady"/>
    <s v="Levoca"/>
    <s v="RAM"/>
    <x v="60"/>
    <n v="15"/>
    <d v="2012-11-12T00:00:00"/>
    <s v="BB"/>
    <n v="95"/>
    <x v="173"/>
  </r>
  <r>
    <n v="9416"/>
    <s v="Lubor"/>
    <s v="Janoskova"/>
    <s v="Hurbanovo"/>
    <s v="HDD"/>
    <x v="14"/>
    <n v="13"/>
    <d v="2012-12-11T00:00:00"/>
    <s v="BA"/>
    <n v="91"/>
    <x v="182"/>
  </r>
  <r>
    <n v="9417"/>
    <s v="Bozidara"/>
    <s v="Laniova"/>
    <s v="Leopoldov"/>
    <s v="SSD"/>
    <x v="64"/>
    <n v="3"/>
    <d v="2012-09-25T00:00:00"/>
    <s v="MA"/>
    <n v="91"/>
    <x v="104"/>
  </r>
  <r>
    <n v="9418"/>
    <s v="Valeria"/>
    <s v="Molcanova"/>
    <s v="Sered"/>
    <s v="RAM"/>
    <x v="44"/>
    <n v="9"/>
    <d v="2012-08-28T00:00:00"/>
    <s v="MA"/>
    <n v="95"/>
    <x v="151"/>
  </r>
  <r>
    <n v="9419"/>
    <s v="Vratko"/>
    <s v="Demian"/>
    <s v="Bytca"/>
    <s v="RAM"/>
    <x v="44"/>
    <n v="13"/>
    <d v="2012-07-17T00:00:00"/>
    <s v="BA"/>
    <n v="88"/>
    <x v="60"/>
  </r>
  <r>
    <n v="9420"/>
    <s v="Oleg"/>
    <s v="Kozak"/>
    <s v="Zarnovica"/>
    <s v="FLASH"/>
    <x v="54"/>
    <n v="14"/>
    <d v="2012-12-16T00:00:00"/>
    <s v="MA"/>
    <n v="98"/>
    <x v="330"/>
  </r>
  <r>
    <n v="9421"/>
    <s v="Denisa"/>
    <s v="Mikulikova"/>
    <s v="Turcianske Teplice"/>
    <s v="RAM"/>
    <x v="67"/>
    <n v="2"/>
    <d v="2012-04-11T00:00:00"/>
    <s v="BA"/>
    <n v="95"/>
    <x v="4"/>
  </r>
  <r>
    <n v="9422"/>
    <s v="Dorota"/>
    <s v="Petrinova"/>
    <s v="Rajecke Teplice"/>
    <s v="RAM"/>
    <x v="23"/>
    <n v="3"/>
    <d v="2012-07-20T00:00:00"/>
    <s v="BB"/>
    <n v="98"/>
    <x v="313"/>
  </r>
  <r>
    <n v="9423"/>
    <s v="Romana"/>
    <s v="Olsiakova"/>
    <s v="Telgart"/>
    <s v="HDD"/>
    <x v="25"/>
    <n v="3"/>
    <d v="2012-01-04T00:00:00"/>
    <s v="KE"/>
    <n v="88"/>
    <x v="211"/>
  </r>
  <r>
    <n v="9424"/>
    <s v="Ervin"/>
    <s v="Demuth"/>
    <s v="Giraltovce"/>
    <s v="FLASH"/>
    <x v="54"/>
    <n v="4"/>
    <d v="2012-03-20T00:00:00"/>
    <s v="ZA"/>
    <n v="88"/>
    <x v="225"/>
  </r>
  <r>
    <n v="9425"/>
    <s v="Marian"/>
    <s v="Klesken"/>
    <s v="Liptovsky Hradok"/>
    <s v="FLASH"/>
    <x v="54"/>
    <n v="1"/>
    <d v="2012-01-20T00:00:00"/>
    <s v="KE"/>
    <n v="99"/>
    <x v="352"/>
  </r>
  <r>
    <n v="9426"/>
    <s v="Aurel"/>
    <s v="Kaslik"/>
    <s v="Bytca"/>
    <s v="FLASH"/>
    <x v="77"/>
    <n v="12"/>
    <d v="2012-05-29T00:00:00"/>
    <s v="ZA"/>
    <n v="98"/>
    <x v="164"/>
  </r>
  <r>
    <n v="9427"/>
    <s v="Radovan"/>
    <s v="Bese"/>
    <s v="Zilina"/>
    <s v="FLASH"/>
    <x v="55"/>
    <n v="2"/>
    <d v="2012-05-29T00:00:00"/>
    <s v="MA"/>
    <n v="87"/>
    <x v="123"/>
  </r>
  <r>
    <n v="9428"/>
    <s v="Alica"/>
    <s v="Pohancanikova"/>
    <s v="Spisska Nova Ves"/>
    <s v="SSD"/>
    <x v="13"/>
    <n v="8"/>
    <d v="2012-04-27T00:00:00"/>
    <s v="MA"/>
    <n v="76"/>
    <x v="175"/>
  </r>
  <r>
    <n v="9429"/>
    <s v="Tadeas"/>
    <s v="Brozman"/>
    <s v="Hurbanovo"/>
    <s v="HDD"/>
    <x v="25"/>
    <n v="13"/>
    <d v="2012-01-23T00:00:00"/>
    <s v="KE"/>
    <n v="88"/>
    <x v="60"/>
  </r>
  <r>
    <n v="9430"/>
    <s v="Rozalia"/>
    <s v="Nagelova"/>
    <s v="Levoca"/>
    <s v="RAM"/>
    <x v="49"/>
    <n v="2"/>
    <d v="2012-02-19T00:00:00"/>
    <s v="KE"/>
    <n v="90"/>
    <x v="320"/>
  </r>
  <r>
    <n v="9431"/>
    <s v="Jaroslav"/>
    <s v="Fassco"/>
    <s v="Banska Bystrica"/>
    <s v="SSD"/>
    <x v="51"/>
    <n v="15"/>
    <d v="2012-08-14T00:00:00"/>
    <s v="MA"/>
    <n v="93"/>
    <x v="255"/>
  </r>
  <r>
    <n v="9432"/>
    <s v="Bozena"/>
    <s v="Lisyova"/>
    <s v="Cierna nad Tisou"/>
    <s v="SSD"/>
    <x v="26"/>
    <n v="3"/>
    <d v="2012-04-26T00:00:00"/>
    <s v="KE"/>
    <n v="77"/>
    <x v="88"/>
  </r>
  <r>
    <n v="9433"/>
    <s v="Tadeas"/>
    <s v="Fedor"/>
    <s v="Ilava"/>
    <s v="RAM"/>
    <x v="22"/>
    <n v="14"/>
    <d v="2012-12-26T00:00:00"/>
    <s v="PP"/>
    <n v="88"/>
    <x v="29"/>
  </r>
  <r>
    <n v="9434"/>
    <s v="Diana"/>
    <s v="Peskoova"/>
    <s v="Zarnovica"/>
    <s v="HDD"/>
    <x v="53"/>
    <n v="13"/>
    <d v="2012-05-03T00:00:00"/>
    <s v="PP"/>
    <n v="84"/>
    <x v="2"/>
  </r>
  <r>
    <n v="9435"/>
    <s v="Ingrida"/>
    <s v="Krejciova"/>
    <s v="Banska Bystrica"/>
    <s v="FLASH"/>
    <x v="5"/>
    <n v="2"/>
    <d v="2012-02-15T00:00:00"/>
    <s v="PP"/>
    <n v="93"/>
    <x v="199"/>
  </r>
  <r>
    <n v="9436"/>
    <s v="Silvester"/>
    <s v="Evanoff"/>
    <s v="Hurbanovo"/>
    <s v="FLASH"/>
    <x v="1"/>
    <n v="10"/>
    <d v="2012-07-15T00:00:00"/>
    <s v="ZA"/>
    <n v="86"/>
    <x v="118"/>
  </r>
  <r>
    <n v="9437"/>
    <s v="Zoltan"/>
    <s v="Brecka"/>
    <s v="Namestovo"/>
    <s v="FLASH"/>
    <x v="62"/>
    <n v="1"/>
    <d v="2012-01-25T00:00:00"/>
    <s v="BA"/>
    <n v="97"/>
    <x v="160"/>
  </r>
  <r>
    <n v="9438"/>
    <s v="Klement"/>
    <s v="Gasparovic"/>
    <s v="Vrbove"/>
    <s v="SSD"/>
    <x v="9"/>
    <n v="2"/>
    <d v="2012-07-27T00:00:00"/>
    <s v="BA"/>
    <n v="75"/>
    <x v="72"/>
  </r>
  <r>
    <n v="9439"/>
    <s v="Silvia"/>
    <s v="Moorcroftova"/>
    <s v="Giraltovce"/>
    <s v="RAM"/>
    <x v="44"/>
    <n v="15"/>
    <d v="2012-07-06T00:00:00"/>
    <s v="PP"/>
    <n v="87"/>
    <x v="286"/>
  </r>
  <r>
    <n v="9440"/>
    <s v="Matej"/>
    <s v="Grakalskis"/>
    <s v="Prievidza"/>
    <s v="SSD"/>
    <x v="59"/>
    <n v="3"/>
    <d v="2012-08-03T00:00:00"/>
    <s v="MA"/>
    <n v="80"/>
    <x v="336"/>
  </r>
  <r>
    <n v="9441"/>
    <s v="Vincent"/>
    <s v="Dovala"/>
    <s v="Svit"/>
    <s v="RAM"/>
    <x v="21"/>
    <n v="1"/>
    <d v="2012-09-04T00:00:00"/>
    <s v="BA"/>
    <n v="80"/>
    <x v="301"/>
  </r>
  <r>
    <n v="9442"/>
    <s v="Lubor"/>
    <s v="Giertl"/>
    <s v="Kuty"/>
    <s v="SSD"/>
    <x v="58"/>
    <n v="6"/>
    <d v="2012-03-09T00:00:00"/>
    <s v="MA"/>
    <n v="86"/>
    <x v="339"/>
  </r>
  <r>
    <n v="9443"/>
    <s v="Arnold"/>
    <s v="Kotyra"/>
    <s v="Zvolen"/>
    <s v="SSD"/>
    <x v="51"/>
    <n v="11"/>
    <d v="2012-02-07T00:00:00"/>
    <s v="ZA"/>
    <n v="81"/>
    <x v="134"/>
  </r>
  <r>
    <n v="9444"/>
    <s v="Matej"/>
    <s v="Benc"/>
    <s v="Levoca"/>
    <s v="HDD"/>
    <x v="57"/>
    <n v="6"/>
    <d v="2012-04-19T00:00:00"/>
    <s v="MA"/>
    <n v="97"/>
    <x v="237"/>
  </r>
  <r>
    <n v="9445"/>
    <s v="Tomas"/>
    <s v="Fitkomides"/>
    <s v="Michalovce"/>
    <s v="HDD"/>
    <x v="42"/>
    <n v="7"/>
    <d v="2012-11-13T00:00:00"/>
    <s v="MA"/>
    <n v="85"/>
    <x v="156"/>
  </r>
  <r>
    <n v="9446"/>
    <s v="Zdenko"/>
    <s v="Babarik"/>
    <s v="Rajecke Teplice"/>
    <s v="HDD"/>
    <x v="20"/>
    <n v="7"/>
    <d v="2012-02-03T00:00:00"/>
    <s v="BB"/>
    <n v="100"/>
    <x v="201"/>
  </r>
  <r>
    <n v="9447"/>
    <s v="Olympia"/>
    <s v="Pajtinkaova"/>
    <s v="Spisska Nova Ves"/>
    <s v="SSD"/>
    <x v="12"/>
    <n v="13"/>
    <d v="2012-08-20T00:00:00"/>
    <s v="BA"/>
    <n v="97"/>
    <x v="271"/>
  </r>
  <r>
    <n v="9448"/>
    <s v="Lukas"/>
    <s v="Kolaj"/>
    <s v="Gelnica"/>
    <s v="RAM"/>
    <x v="44"/>
    <n v="7"/>
    <d v="2012-06-29T00:00:00"/>
    <s v="BA"/>
    <n v="83"/>
    <x v="329"/>
  </r>
  <r>
    <n v="9449"/>
    <s v="Livia"/>
    <s v="Marzecova"/>
    <s v="Levice"/>
    <s v="FLASH"/>
    <x v="5"/>
    <n v="12"/>
    <d v="2012-08-06T00:00:00"/>
    <s v="ZA"/>
    <n v="93"/>
    <x v="55"/>
  </r>
  <r>
    <n v="9450"/>
    <s v="Amalia"/>
    <s v="Lenarthova"/>
    <s v="Vrable"/>
    <s v="HDD"/>
    <x v="25"/>
    <n v="15"/>
    <d v="2012-12-16T00:00:00"/>
    <s v="BB"/>
    <n v="94"/>
    <x v="289"/>
  </r>
  <r>
    <n v="9451"/>
    <s v="Pravoslav"/>
    <s v="Gasperan"/>
    <s v="Tvrdosin"/>
    <s v="HDD"/>
    <x v="42"/>
    <n v="13"/>
    <d v="2012-12-24T00:00:00"/>
    <s v="MA"/>
    <n v="78"/>
    <x v="161"/>
  </r>
  <r>
    <n v="9452"/>
    <s v="Emanuel"/>
    <s v="Antl"/>
    <s v="Humenne"/>
    <s v="HDD"/>
    <x v="47"/>
    <n v="13"/>
    <d v="2012-07-06T00:00:00"/>
    <s v="BB"/>
    <n v="92"/>
    <x v="208"/>
  </r>
  <r>
    <n v="9453"/>
    <s v="Martina"/>
    <s v="Pavciakova"/>
    <s v="Trnava"/>
    <s v="SSD"/>
    <x v="18"/>
    <n v="2"/>
    <d v="2012-04-25T00:00:00"/>
    <s v="MA"/>
    <n v="76"/>
    <x v="203"/>
  </r>
  <r>
    <n v="9454"/>
    <s v="Luboslava"/>
    <s v="Lickoova"/>
    <s v="Galanta"/>
    <s v="SSD"/>
    <x v="72"/>
    <n v="6"/>
    <d v="2012-12-17T00:00:00"/>
    <s v="KE"/>
    <n v="93"/>
    <x v="332"/>
  </r>
  <r>
    <n v="9455"/>
    <s v="Henrieta"/>
    <s v="Kuhnsmanova"/>
    <s v="Lipany"/>
    <s v="HDD"/>
    <x v="0"/>
    <n v="2"/>
    <d v="2012-03-03T00:00:00"/>
    <s v="BB"/>
    <n v="98"/>
    <x v="119"/>
  </r>
  <r>
    <n v="9456"/>
    <s v="Mojmir"/>
    <s v="Bercik"/>
    <s v="Revuca"/>
    <s v="RAM"/>
    <x v="22"/>
    <n v="5"/>
    <d v="2012-11-29T00:00:00"/>
    <s v="ZA"/>
    <n v="91"/>
    <x v="254"/>
  </r>
  <r>
    <n v="9457"/>
    <s v="Viktor"/>
    <s v="Komora"/>
    <s v="Rajec"/>
    <s v="HDD"/>
    <x v="46"/>
    <n v="8"/>
    <d v="2012-10-17T00:00:00"/>
    <s v="BA"/>
    <n v="91"/>
    <x v="281"/>
  </r>
  <r>
    <n v="9458"/>
    <s v="Vratko"/>
    <s v="Kotiak"/>
    <s v="Bratislava"/>
    <s v="SSD"/>
    <x v="75"/>
    <n v="3"/>
    <d v="2012-03-19T00:00:00"/>
    <s v="MA"/>
    <n v="85"/>
    <x v="273"/>
  </r>
  <r>
    <n v="9459"/>
    <s v="Ambroz"/>
    <s v="Feher"/>
    <s v="Nove Mesto nad Vahom"/>
    <s v="FLASH"/>
    <x v="28"/>
    <n v="4"/>
    <d v="2012-09-29T00:00:00"/>
    <s v="BB"/>
    <n v="90"/>
    <x v="178"/>
  </r>
  <r>
    <n v="9460"/>
    <s v="Lesana"/>
    <s v="Malova"/>
    <s v="Zohor"/>
    <s v="RAM"/>
    <x v="44"/>
    <n v="8"/>
    <d v="2012-09-16T00:00:00"/>
    <s v="BB"/>
    <n v="90"/>
    <x v="52"/>
  </r>
  <r>
    <n v="9461"/>
    <s v="Jaromir"/>
    <s v="Dovala"/>
    <s v="Namestovo"/>
    <s v="RAM"/>
    <x v="60"/>
    <n v="4"/>
    <d v="2012-03-14T00:00:00"/>
    <s v="BA"/>
    <n v="81"/>
    <x v="272"/>
  </r>
  <r>
    <n v="9462"/>
    <s v="Ervin"/>
    <s v="Kozelnicky"/>
    <s v="Bytca"/>
    <s v="FLASH"/>
    <x v="74"/>
    <n v="4"/>
    <d v="2012-05-29T00:00:00"/>
    <s v="ZA"/>
    <n v="94"/>
    <x v="75"/>
  </r>
  <r>
    <n v="9463"/>
    <s v="Vieroslava"/>
    <s v="Mikloskoova"/>
    <s v="Stupava"/>
    <s v="HDD"/>
    <x v="47"/>
    <n v="12"/>
    <d v="2012-09-22T00:00:00"/>
    <s v="MA"/>
    <n v="95"/>
    <x v="43"/>
  </r>
  <r>
    <n v="9464"/>
    <s v="Katarina"/>
    <s v="Patusova"/>
    <s v="Detva"/>
    <s v="FLASH"/>
    <x v="1"/>
    <n v="6"/>
    <d v="2012-06-12T00:00:00"/>
    <s v="ZA"/>
    <n v="92"/>
    <x v="159"/>
  </r>
  <r>
    <n v="9465"/>
    <s v="Juliana"/>
    <s v="Podholska"/>
    <s v="Svidnik"/>
    <s v="RAM"/>
    <x v="23"/>
    <n v="8"/>
    <d v="2012-11-15T00:00:00"/>
    <s v="PP"/>
    <n v="83"/>
    <x v="261"/>
  </r>
  <r>
    <n v="9466"/>
    <s v="Demeter"/>
    <s v="Hrbek"/>
    <s v="Dobsina"/>
    <s v="FLASH"/>
    <x v="36"/>
    <n v="8"/>
    <d v="2012-01-25T00:00:00"/>
    <s v="KE"/>
    <n v="90"/>
    <x v="52"/>
  </r>
  <r>
    <n v="9467"/>
    <s v="Roman"/>
    <s v="Cicmanec"/>
    <s v="Detva"/>
    <s v="SSD"/>
    <x v="66"/>
    <n v="14"/>
    <d v="2012-04-08T00:00:00"/>
    <s v="PP"/>
    <n v="98"/>
    <x v="330"/>
  </r>
  <r>
    <n v="9468"/>
    <s v="Sona"/>
    <s v="Kriegerova"/>
    <s v="Kosice"/>
    <s v="RAM"/>
    <x v="21"/>
    <n v="4"/>
    <d v="2012-10-07T00:00:00"/>
    <s v="BB"/>
    <n v="89"/>
    <x v="113"/>
  </r>
  <r>
    <n v="9469"/>
    <s v="Bibiana"/>
    <s v="Marinkova"/>
    <s v="Malacky"/>
    <s v="FLASH"/>
    <x v="35"/>
    <n v="3"/>
    <d v="2012-09-21T00:00:00"/>
    <s v="KE"/>
    <n v="89"/>
    <x v="70"/>
  </r>
  <r>
    <n v="9470"/>
    <s v="Lubica"/>
    <s v="Panigajova"/>
    <s v="Bojnice"/>
    <s v="SSD"/>
    <x v="58"/>
    <n v="5"/>
    <d v="2012-04-16T00:00:00"/>
    <s v="KE"/>
    <n v="84"/>
    <x v="169"/>
  </r>
  <r>
    <n v="9471"/>
    <s v="Albert"/>
    <s v="Kalasky"/>
    <s v="Puchov"/>
    <s v="FLASH"/>
    <x v="62"/>
    <n v="2"/>
    <d v="2012-10-26T00:00:00"/>
    <s v="BA"/>
    <n v="82"/>
    <x v="238"/>
  </r>
  <r>
    <n v="9472"/>
    <s v="Igor"/>
    <s v="Dunajsky"/>
    <s v="Krupina"/>
    <s v="SSD"/>
    <x v="72"/>
    <n v="7"/>
    <d v="2012-12-19T00:00:00"/>
    <s v="ZA"/>
    <n v="86"/>
    <x v="326"/>
  </r>
  <r>
    <n v="9473"/>
    <s v="Ferdinand"/>
    <s v="Banik"/>
    <s v="Brezno"/>
    <s v="HDD"/>
    <x v="57"/>
    <n v="5"/>
    <d v="2012-10-10T00:00:00"/>
    <s v="PP"/>
    <n v="93"/>
    <x v="231"/>
  </r>
  <r>
    <n v="9474"/>
    <s v="Paulina"/>
    <s v="Palazzoova"/>
    <s v="Levice"/>
    <s v="SSD"/>
    <x v="59"/>
    <n v="4"/>
    <d v="2012-10-24T00:00:00"/>
    <s v="KE"/>
    <n v="83"/>
    <x v="291"/>
  </r>
  <r>
    <n v="9475"/>
    <s v="Ela"/>
    <s v="Novacekova"/>
    <s v="Detva"/>
    <s v="HDD"/>
    <x v="37"/>
    <n v="1"/>
    <d v="2012-02-02T00:00:00"/>
    <s v="BB"/>
    <n v="89"/>
    <x v="334"/>
  </r>
  <r>
    <n v="9476"/>
    <s v="Zita"/>
    <s v="Pierceova"/>
    <s v="Turcianske Teplice"/>
    <s v="RAM"/>
    <x v="60"/>
    <n v="9"/>
    <d v="2012-05-11T00:00:00"/>
    <s v="PP"/>
    <n v="96"/>
    <x v="162"/>
  </r>
  <r>
    <n v="9477"/>
    <s v="Dobroslava"/>
    <s v="Litvaova"/>
    <s v="Spisska Nova Ves"/>
    <s v="HDD"/>
    <x v="14"/>
    <n v="8"/>
    <d v="2012-09-22T00:00:00"/>
    <s v="ZA"/>
    <n v="97"/>
    <x v="341"/>
  </r>
  <r>
    <n v="9478"/>
    <s v="Rebeka"/>
    <s v="Mullerova"/>
    <s v="Zarnovica"/>
    <s v="SSD"/>
    <x v="13"/>
    <n v="4"/>
    <d v="2012-02-23T00:00:00"/>
    <s v="PP"/>
    <n v="77"/>
    <x v="179"/>
  </r>
  <r>
    <n v="9479"/>
    <s v="Lucia"/>
    <s v="Kridlova"/>
    <s v="Zvolen"/>
    <s v="FLASH"/>
    <x v="62"/>
    <n v="15"/>
    <d v="2012-05-07T00:00:00"/>
    <s v="BB"/>
    <n v="95"/>
    <x v="173"/>
  </r>
  <r>
    <n v="9480"/>
    <s v="Luboslava"/>
    <s v="Panigajova"/>
    <s v="Stara Tura"/>
    <s v="FLASH"/>
    <x v="73"/>
    <n v="3"/>
    <d v="2012-12-07T00:00:00"/>
    <s v="BA"/>
    <n v="75"/>
    <x v="101"/>
  </r>
  <r>
    <n v="9481"/>
    <s v="Dusan"/>
    <s v="Gronell"/>
    <s v="Piestany"/>
    <s v="SSD"/>
    <x v="71"/>
    <n v="12"/>
    <d v="2012-07-28T00:00:00"/>
    <s v="BA"/>
    <n v="76"/>
    <x v="28"/>
  </r>
  <r>
    <n v="9482"/>
    <s v="Rastislav"/>
    <s v="Bubeliny"/>
    <s v="Michalovce"/>
    <s v="RAM"/>
    <x v="40"/>
    <n v="1"/>
    <d v="2012-08-28T00:00:00"/>
    <s v="BA"/>
    <n v="99"/>
    <x v="352"/>
  </r>
  <r>
    <n v="9483"/>
    <s v="Iveta"/>
    <s v="Peniakova"/>
    <s v="Humenne"/>
    <s v="RAM"/>
    <x v="60"/>
    <n v="6"/>
    <d v="2012-10-15T00:00:00"/>
    <s v="PP"/>
    <n v="81"/>
    <x v="206"/>
  </r>
  <r>
    <n v="9484"/>
    <s v="Edita"/>
    <s v="Krystosikova"/>
    <s v="Zarnovica"/>
    <s v="RAM"/>
    <x v="10"/>
    <n v="1"/>
    <d v="2012-02-11T00:00:00"/>
    <s v="ZA"/>
    <n v="86"/>
    <x v="171"/>
  </r>
  <r>
    <n v="9485"/>
    <s v="Matej"/>
    <s v="Juhasz"/>
    <s v="Turcianske Teplice"/>
    <s v="SSD"/>
    <x v="50"/>
    <n v="4"/>
    <d v="2012-12-23T00:00:00"/>
    <s v="KE"/>
    <n v="80"/>
    <x v="23"/>
  </r>
  <r>
    <n v="9486"/>
    <s v="Romana"/>
    <s v="Kriegerova"/>
    <s v="Turcianske Teplice"/>
    <s v="FLASH"/>
    <x v="30"/>
    <n v="11"/>
    <d v="2012-06-09T00:00:00"/>
    <s v="MA"/>
    <n v="99"/>
    <x v="347"/>
  </r>
  <r>
    <n v="9487"/>
    <s v="Milada"/>
    <s v="Kubackyova"/>
    <s v="Dobsina"/>
    <s v="HDD"/>
    <x v="15"/>
    <n v="13"/>
    <d v="2012-10-01T00:00:00"/>
    <s v="BA"/>
    <n v="90"/>
    <x v="16"/>
  </r>
  <r>
    <n v="9488"/>
    <s v="Romana"/>
    <s v="Multanova"/>
    <s v="Dunajska Streda"/>
    <s v="HDD"/>
    <x v="0"/>
    <n v="11"/>
    <d v="2012-03-11T00:00:00"/>
    <s v="KE"/>
    <n v="95"/>
    <x v="292"/>
  </r>
  <r>
    <n v="9489"/>
    <s v="Alexandra"/>
    <s v="Pekarova"/>
    <s v="Ruzomberok"/>
    <s v="RAM"/>
    <x v="40"/>
    <n v="13"/>
    <d v="2012-03-13T00:00:00"/>
    <s v="BA"/>
    <n v="90"/>
    <x v="16"/>
  </r>
  <r>
    <n v="9490"/>
    <s v="Branislav"/>
    <s v="Kohut"/>
    <s v="Sala"/>
    <s v="SSD"/>
    <x v="64"/>
    <n v="13"/>
    <d v="2012-02-15T00:00:00"/>
    <s v="ZA"/>
    <n v="75"/>
    <x v="145"/>
  </r>
  <r>
    <n v="9491"/>
    <s v="Milan"/>
    <s v="Kosiciar"/>
    <s v="Nove Mesto nad Vahom"/>
    <s v="FLASH"/>
    <x v="30"/>
    <n v="9"/>
    <d v="2012-01-16T00:00:00"/>
    <s v="PP"/>
    <n v="83"/>
    <x v="129"/>
  </r>
  <r>
    <n v="9492"/>
    <s v="Kristina"/>
    <s v="Pindiakova"/>
    <s v="Kuty"/>
    <s v="FLASH"/>
    <x v="11"/>
    <n v="13"/>
    <d v="2012-06-10T00:00:00"/>
    <s v="ZA"/>
    <n v="84"/>
    <x v="2"/>
  </r>
  <r>
    <n v="9493"/>
    <s v="Amalia"/>
    <s v="Patusova"/>
    <s v="Humenne"/>
    <s v="HDD"/>
    <x v="61"/>
    <n v="6"/>
    <d v="2012-05-06T00:00:00"/>
    <s v="ZA"/>
    <n v="78"/>
    <x v="62"/>
  </r>
  <r>
    <n v="9494"/>
    <s v="Maria"/>
    <s v="Mihalaova"/>
    <s v="Ruzomberok"/>
    <s v="FLASH"/>
    <x v="76"/>
    <n v="2"/>
    <d v="2012-12-06T00:00:00"/>
    <s v="BA"/>
    <n v="97"/>
    <x v="99"/>
  </r>
  <r>
    <n v="9495"/>
    <s v="Zofia"/>
    <s v="Kupcokova"/>
    <s v="Ruzomberok"/>
    <s v="RAM"/>
    <x v="67"/>
    <n v="13"/>
    <d v="2012-02-13T00:00:00"/>
    <s v="MA"/>
    <n v="75"/>
    <x v="145"/>
  </r>
  <r>
    <n v="9496"/>
    <s v="Vratko"/>
    <s v="Koprda"/>
    <s v="Holic"/>
    <s v="HDD"/>
    <x v="42"/>
    <n v="10"/>
    <d v="2012-04-21T00:00:00"/>
    <s v="MA"/>
    <n v="86"/>
    <x v="118"/>
  </r>
  <r>
    <n v="9497"/>
    <s v="Slavka"/>
    <s v="Kruszynskiova"/>
    <s v="Krupina"/>
    <s v="HDD"/>
    <x v="24"/>
    <n v="1"/>
    <d v="2012-10-03T00:00:00"/>
    <s v="ZA"/>
    <n v="83"/>
    <x v="95"/>
  </r>
  <r>
    <n v="9498"/>
    <s v="Vratislav"/>
    <s v="Bansky"/>
    <s v="Bratislava"/>
    <s v="FLASH"/>
    <x v="54"/>
    <n v="11"/>
    <d v="2012-10-16T00:00:00"/>
    <s v="ZA"/>
    <n v="77"/>
    <x v="78"/>
  </r>
  <r>
    <n v="9499"/>
    <s v="Adolf"/>
    <s v="Dtuka"/>
    <s v="Spisska Nova Ves"/>
    <s v="HDD"/>
    <x v="25"/>
    <n v="14"/>
    <d v="2012-02-06T00:00:00"/>
    <s v="ZA"/>
    <n v="100"/>
    <x v="276"/>
  </r>
  <r>
    <n v="9500"/>
    <s v="Gregor"/>
    <s v="Komora"/>
    <s v="Turcianske Teplice"/>
    <s v="SSD"/>
    <x v="8"/>
    <n v="9"/>
    <d v="2012-09-21T00:00:00"/>
    <s v="ZA"/>
    <n v="82"/>
    <x v="77"/>
  </r>
  <r>
    <n v="9501"/>
    <s v="Valentina"/>
    <s v="Pltnikova"/>
    <s v="Liptovsky Hradok"/>
    <s v="SSD"/>
    <x v="18"/>
    <n v="8"/>
    <d v="2012-05-25T00:00:00"/>
    <s v="BB"/>
    <n v="76"/>
    <x v="175"/>
  </r>
  <r>
    <n v="9502"/>
    <s v="Jaromir"/>
    <s v="Alt"/>
    <s v="Trstena"/>
    <s v="SSD"/>
    <x v="66"/>
    <n v="13"/>
    <d v="2012-06-06T00:00:00"/>
    <s v="BA"/>
    <n v="84"/>
    <x v="2"/>
  </r>
  <r>
    <n v="9503"/>
    <s v="Kornel"/>
    <s v="Gronell"/>
    <s v="Galanta"/>
    <s v="HDD"/>
    <x v="14"/>
    <n v="7"/>
    <d v="2012-12-10T00:00:00"/>
    <s v="BB"/>
    <n v="90"/>
    <x v="46"/>
  </r>
  <r>
    <n v="9504"/>
    <s v="Eugen"/>
    <s v="Gilla"/>
    <s v="Brezno"/>
    <s v="HDD"/>
    <x v="57"/>
    <n v="9"/>
    <d v="2012-04-07T00:00:00"/>
    <s v="MA"/>
    <n v="93"/>
    <x v="243"/>
  </r>
  <r>
    <n v="9505"/>
    <s v="Eugenia"/>
    <s v="Pekarova"/>
    <s v="Snina"/>
    <s v="HDD"/>
    <x v="7"/>
    <n v="13"/>
    <d v="2012-11-22T00:00:00"/>
    <s v="PP"/>
    <n v="86"/>
    <x v="165"/>
  </r>
  <r>
    <n v="9506"/>
    <s v="Kvetoslava"/>
    <s v="Letkoova"/>
    <s v="Sered"/>
    <s v="SSD"/>
    <x v="72"/>
    <n v="1"/>
    <d v="2012-12-06T00:00:00"/>
    <s v="PP"/>
    <n v="87"/>
    <x v="126"/>
  </r>
  <r>
    <n v="9507"/>
    <s v="Nadezda"/>
    <s v="Mikusova"/>
    <s v="Nitra"/>
    <s v="SSD"/>
    <x v="71"/>
    <n v="8"/>
    <d v="2012-05-12T00:00:00"/>
    <s v="KE"/>
    <n v="94"/>
    <x v="142"/>
  </r>
  <r>
    <n v="9508"/>
    <s v="Adrian"/>
    <s v="Kovalik"/>
    <s v="Hurbanovo"/>
    <s v="HDD"/>
    <x v="7"/>
    <n v="5"/>
    <d v="2012-10-01T00:00:00"/>
    <s v="ZA"/>
    <n v="89"/>
    <x v="343"/>
  </r>
  <r>
    <n v="9509"/>
    <s v="Agata"/>
    <s v="Nagelova"/>
    <s v="Vrbove"/>
    <s v="FLASH"/>
    <x v="35"/>
    <n v="15"/>
    <d v="2012-03-24T00:00:00"/>
    <s v="BA"/>
    <n v="75"/>
    <x v="63"/>
  </r>
  <r>
    <n v="9510"/>
    <s v="Konstantin"/>
    <s v="Gronell"/>
    <s v="Snina"/>
    <s v="FLASH"/>
    <x v="73"/>
    <n v="14"/>
    <d v="2012-05-12T00:00:00"/>
    <s v="MA"/>
    <n v="97"/>
    <x v="263"/>
  </r>
  <r>
    <n v="9511"/>
    <s v="Bohumil"/>
    <s v="Kovalik"/>
    <s v="Hlohovec"/>
    <s v="RAM"/>
    <x v="48"/>
    <n v="8"/>
    <d v="2012-01-28T00:00:00"/>
    <s v="MA"/>
    <n v="87"/>
    <x v="284"/>
  </r>
  <r>
    <n v="9512"/>
    <s v="Tamara"/>
    <s v="Mangoldova"/>
    <s v="Skalica"/>
    <s v="RAM"/>
    <x v="16"/>
    <n v="10"/>
    <d v="2012-06-11T00:00:00"/>
    <s v="KE"/>
    <n v="82"/>
    <x v="120"/>
  </r>
  <r>
    <n v="9513"/>
    <s v="Nikola"/>
    <s v="Odelgaova"/>
    <s v="Modry Kamen"/>
    <s v="HDD"/>
    <x v="0"/>
    <n v="2"/>
    <d v="2012-07-04T00:00:00"/>
    <s v="PP"/>
    <n v="93"/>
    <x v="199"/>
  </r>
  <r>
    <n v="9514"/>
    <s v="Ignac"/>
    <s v="Cvanga"/>
    <s v="Senec"/>
    <s v="RAM"/>
    <x v="3"/>
    <n v="1"/>
    <d v="2012-01-20T00:00:00"/>
    <s v="PP"/>
    <n v="95"/>
    <x v="40"/>
  </r>
  <r>
    <n v="9515"/>
    <s v="Antonia"/>
    <s v="Petrinova"/>
    <s v="Kosice"/>
    <s v="HDD"/>
    <x v="39"/>
    <n v="4"/>
    <d v="2012-04-27T00:00:00"/>
    <s v="PP"/>
    <n v="83"/>
    <x v="291"/>
  </r>
  <r>
    <n v="9516"/>
    <s v="Valeria"/>
    <s v="Molcanova"/>
    <s v="Cierna nad Tisou"/>
    <s v="FLASH"/>
    <x v="70"/>
    <n v="3"/>
    <d v="2012-01-14T00:00:00"/>
    <s v="BB"/>
    <n v="98"/>
    <x v="313"/>
  </r>
  <r>
    <n v="9517"/>
    <s v="Vratko"/>
    <s v="Buncsek"/>
    <s v="Liptovsky Hradok"/>
    <s v="RAM"/>
    <x v="48"/>
    <n v="11"/>
    <d v="2012-12-23T00:00:00"/>
    <s v="PP"/>
    <n v="85"/>
    <x v="295"/>
  </r>
  <r>
    <n v="9518"/>
    <s v="Kamila"/>
    <s v="Mazanecova"/>
    <s v="Hurbanovo"/>
    <s v="RAM"/>
    <x v="40"/>
    <n v="11"/>
    <d v="2012-03-21T00:00:00"/>
    <s v="BB"/>
    <n v="91"/>
    <x v="3"/>
  </r>
  <r>
    <n v="9519"/>
    <s v="Arnold"/>
    <s v="Filo"/>
    <s v="Bardejov"/>
    <s v="RAM"/>
    <x v="48"/>
    <n v="11"/>
    <d v="2012-05-18T00:00:00"/>
    <s v="BA"/>
    <n v="78"/>
    <x v="154"/>
  </r>
  <r>
    <n v="9520"/>
    <s v="Alena"/>
    <s v="Kudorova"/>
    <s v="Tornala"/>
    <s v="HDD"/>
    <x v="20"/>
    <n v="11"/>
    <d v="2012-03-24T00:00:00"/>
    <s v="ZA"/>
    <n v="96"/>
    <x v="64"/>
  </r>
  <r>
    <n v="9521"/>
    <s v="Adam"/>
    <s v="Christ"/>
    <s v="Vrable"/>
    <s v="HDD"/>
    <x v="57"/>
    <n v="12"/>
    <d v="2012-05-12T00:00:00"/>
    <s v="BA"/>
    <n v="93"/>
    <x v="55"/>
  </r>
  <r>
    <n v="9522"/>
    <s v="Rudolf"/>
    <s v="Bosela"/>
    <s v="Detva"/>
    <s v="RAM"/>
    <x v="22"/>
    <n v="5"/>
    <d v="2012-12-10T00:00:00"/>
    <s v="BB"/>
    <n v="77"/>
    <x v="221"/>
  </r>
  <r>
    <n v="9523"/>
    <s v="Kvetoslava"/>
    <s v="Nikelova"/>
    <s v="Trstena"/>
    <s v="HDD"/>
    <x v="20"/>
    <n v="13"/>
    <d v="2012-08-18T00:00:00"/>
    <s v="KE"/>
    <n v="88"/>
    <x v="60"/>
  </r>
  <r>
    <n v="9524"/>
    <s v="Albert"/>
    <s v="Javorsky"/>
    <s v="Trnava"/>
    <s v="SSD"/>
    <x v="51"/>
    <n v="15"/>
    <d v="2012-03-06T00:00:00"/>
    <s v="PP"/>
    <n v="95"/>
    <x v="173"/>
  </r>
  <r>
    <n v="9525"/>
    <s v="Diana"/>
    <s v="Matejovicova"/>
    <s v="Sala"/>
    <s v="RAM"/>
    <x v="23"/>
    <n v="8"/>
    <d v="2012-12-23T00:00:00"/>
    <s v="BB"/>
    <n v="93"/>
    <x v="244"/>
  </r>
  <r>
    <n v="9526"/>
    <s v="Marian"/>
    <s v="Burdy"/>
    <s v="Senec"/>
    <s v="SSD"/>
    <x v="72"/>
    <n v="2"/>
    <d v="2012-04-04T00:00:00"/>
    <s v="BB"/>
    <n v="89"/>
    <x v="210"/>
  </r>
  <r>
    <n v="9527"/>
    <s v="Vanesa"/>
    <s v="Lihanova"/>
    <s v="Martin"/>
    <s v="HDD"/>
    <x v="39"/>
    <n v="15"/>
    <d v="2012-11-22T00:00:00"/>
    <s v="PP"/>
    <n v="89"/>
    <x v="256"/>
  </r>
  <r>
    <n v="9528"/>
    <s v="Miroslava"/>
    <s v="Laurincova"/>
    <s v="Hurbanovo"/>
    <s v="HDD"/>
    <x v="20"/>
    <n v="14"/>
    <d v="2012-02-28T00:00:00"/>
    <s v="BB"/>
    <n v="76"/>
    <x v="346"/>
  </r>
  <r>
    <n v="9529"/>
    <s v="Paulina"/>
    <s v="Pipisova"/>
    <s v="Levoca"/>
    <s v="SSD"/>
    <x v="12"/>
    <n v="7"/>
    <d v="2012-09-15T00:00:00"/>
    <s v="KE"/>
    <n v="86"/>
    <x v="326"/>
  </r>
  <r>
    <n v="9530"/>
    <s v="Silvester"/>
    <s v="Blistan"/>
    <s v="Levoca"/>
    <s v="FLASH"/>
    <x v="55"/>
    <n v="6"/>
    <d v="2012-02-11T00:00:00"/>
    <s v="BB"/>
    <n v="100"/>
    <x v="111"/>
  </r>
  <r>
    <n v="9531"/>
    <s v="Boris"/>
    <s v="Kolaj"/>
    <s v="Kezmarok"/>
    <s v="RAM"/>
    <x v="21"/>
    <n v="5"/>
    <d v="2012-03-26T00:00:00"/>
    <s v="BB"/>
    <n v="98"/>
    <x v="180"/>
  </r>
  <r>
    <n v="9532"/>
    <s v="Martin"/>
    <s v="Havrila"/>
    <s v="Levice"/>
    <s v="SSD"/>
    <x v="72"/>
    <n v="10"/>
    <d v="2012-04-12T00:00:00"/>
    <s v="ZA"/>
    <n v="79"/>
    <x v="348"/>
  </r>
  <r>
    <n v="9533"/>
    <s v="Valeria"/>
    <s v="Liptakova"/>
    <s v="Levoca"/>
    <s v="SSD"/>
    <x v="72"/>
    <n v="10"/>
    <d v="2012-05-14T00:00:00"/>
    <s v="MA"/>
    <n v="100"/>
    <x v="302"/>
  </r>
  <r>
    <n v="9534"/>
    <s v="Magdalena"/>
    <s v="Pobotnyova"/>
    <s v="Telgart"/>
    <s v="FLASH"/>
    <x v="54"/>
    <n v="15"/>
    <d v="2012-07-14T00:00:00"/>
    <s v="BA"/>
    <n v="85"/>
    <x v="100"/>
  </r>
  <r>
    <n v="9535"/>
    <s v="Zuzana"/>
    <s v="Mikloskoova"/>
    <s v="Krompachy"/>
    <s v="SSD"/>
    <x v="51"/>
    <n v="5"/>
    <d v="2012-11-10T00:00:00"/>
    <s v="KE"/>
    <n v="79"/>
    <x v="87"/>
  </r>
  <r>
    <n v="9536"/>
    <s v="Miloslav"/>
    <s v="Beranek"/>
    <s v="Poltar"/>
    <s v="HDD"/>
    <x v="24"/>
    <n v="11"/>
    <d v="2012-12-06T00:00:00"/>
    <s v="MA"/>
    <n v="75"/>
    <x v="248"/>
  </r>
  <r>
    <n v="9537"/>
    <s v="Marina"/>
    <s v="Krutliakova"/>
    <s v="Vrbove"/>
    <s v="SSD"/>
    <x v="26"/>
    <n v="13"/>
    <d v="2012-12-11T00:00:00"/>
    <s v="BB"/>
    <n v="79"/>
    <x v="310"/>
  </r>
  <r>
    <n v="9538"/>
    <s v="Vaclav"/>
    <s v="Glasmacher"/>
    <s v="Hlohovec"/>
    <s v="FLASH"/>
    <x v="76"/>
    <n v="8"/>
    <d v="2012-10-16T00:00:00"/>
    <s v="BA"/>
    <n v="87"/>
    <x v="284"/>
  </r>
  <r>
    <n v="9539"/>
    <s v="Daniela"/>
    <s v="Kubisova"/>
    <s v="Detva"/>
    <s v="HDD"/>
    <x v="46"/>
    <n v="4"/>
    <d v="2012-05-16T00:00:00"/>
    <s v="MA"/>
    <n v="77"/>
    <x v="179"/>
  </r>
  <r>
    <n v="9540"/>
    <s v="Mikulas"/>
    <s v="Havlicek"/>
    <s v="Nitra"/>
    <s v="HDD"/>
    <x v="29"/>
    <n v="4"/>
    <d v="2012-07-19T00:00:00"/>
    <s v="BB"/>
    <n v="90"/>
    <x v="178"/>
  </r>
  <r>
    <n v="9541"/>
    <s v="Drahomir"/>
    <s v="Klajban"/>
    <s v="Kezmarok"/>
    <s v="RAM"/>
    <x v="69"/>
    <n v="1"/>
    <d v="2012-02-02T00:00:00"/>
    <s v="ZA"/>
    <n v="95"/>
    <x v="40"/>
  </r>
  <r>
    <n v="9542"/>
    <s v="Filomena"/>
    <s v="Podholska"/>
    <s v="Presov"/>
    <s v="HDD"/>
    <x v="25"/>
    <n v="11"/>
    <d v="2012-09-16T00:00:00"/>
    <s v="BB"/>
    <n v="89"/>
    <x v="124"/>
  </r>
  <r>
    <n v="9543"/>
    <s v="Julia"/>
    <s v="Kubaskyova"/>
    <s v="Sala"/>
    <s v="HDD"/>
    <x v="46"/>
    <n v="5"/>
    <d v="2012-10-16T00:00:00"/>
    <s v="ZA"/>
    <n v="94"/>
    <x v="327"/>
  </r>
  <r>
    <n v="9544"/>
    <s v="Adriana"/>
    <s v="Papajova"/>
    <s v="Levice"/>
    <s v="RAM"/>
    <x v="32"/>
    <n v="11"/>
    <d v="2012-08-05T00:00:00"/>
    <s v="KE"/>
    <n v="82"/>
    <x v="39"/>
  </r>
  <r>
    <n v="9545"/>
    <s v="Lubos"/>
    <s v="Hutka"/>
    <s v="Nove Mesto nad Vahom"/>
    <s v="SSD"/>
    <x v="50"/>
    <n v="4"/>
    <d v="2012-06-21T00:00:00"/>
    <s v="PP"/>
    <n v="88"/>
    <x v="225"/>
  </r>
  <r>
    <n v="9546"/>
    <s v="Ivan"/>
    <s v="Havran"/>
    <s v="Stropkov"/>
    <s v="FLASH"/>
    <x v="54"/>
    <n v="12"/>
    <d v="2012-05-16T00:00:00"/>
    <s v="KE"/>
    <n v="77"/>
    <x v="34"/>
  </r>
  <r>
    <n v="9547"/>
    <s v="Patricia"/>
    <s v="Olsbyova"/>
    <s v="Komarno"/>
    <s v="FLASH"/>
    <x v="27"/>
    <n v="4"/>
    <d v="2012-01-17T00:00:00"/>
    <s v="KE"/>
    <n v="80"/>
    <x v="23"/>
  </r>
  <r>
    <n v="9548"/>
    <s v="Filomena"/>
    <s v="Kresakova"/>
    <s v="Presov"/>
    <s v="HDD"/>
    <x v="33"/>
    <n v="2"/>
    <d v="2012-12-25T00:00:00"/>
    <s v="MA"/>
    <n v="91"/>
    <x v="209"/>
  </r>
  <r>
    <n v="9549"/>
    <s v="Ivica"/>
    <s v="Pohancanikova"/>
    <s v="Levoca"/>
    <s v="RAM"/>
    <x v="21"/>
    <n v="4"/>
    <d v="2012-08-04T00:00:00"/>
    <s v="KE"/>
    <n v="86"/>
    <x v="283"/>
  </r>
  <r>
    <n v="9550"/>
    <s v="Regina"/>
    <s v="Mullerova"/>
    <s v="Namestovo"/>
    <s v="HDD"/>
    <x v="24"/>
    <n v="2"/>
    <d v="2012-01-12T00:00:00"/>
    <s v="PP"/>
    <n v="78"/>
    <x v="324"/>
  </r>
  <r>
    <n v="9551"/>
    <s v="Estera"/>
    <s v="Novysedlakova"/>
    <s v="Piestany"/>
    <s v="FLASH"/>
    <x v="27"/>
    <n v="1"/>
    <d v="2012-11-18T00:00:00"/>
    <s v="MA"/>
    <n v="99"/>
    <x v="352"/>
  </r>
  <r>
    <n v="9552"/>
    <s v="Gabriela"/>
    <s v="Molotaova"/>
    <s v="Bojnice"/>
    <s v="HDD"/>
    <x v="17"/>
    <n v="14"/>
    <d v="2012-11-29T00:00:00"/>
    <s v="MA"/>
    <n v="85"/>
    <x v="262"/>
  </r>
  <r>
    <n v="9553"/>
    <s v="Romana"/>
    <s v="Loveckyova"/>
    <s v="Michalovce"/>
    <s v="FLASH"/>
    <x v="73"/>
    <n v="11"/>
    <d v="2012-10-01T00:00:00"/>
    <s v="BB"/>
    <n v="90"/>
    <x v="239"/>
  </r>
  <r>
    <n v="9554"/>
    <s v="Ladislav"/>
    <s v="Divok"/>
    <s v="Tvrdosin"/>
    <s v="RAM"/>
    <x v="40"/>
    <n v="6"/>
    <d v="2012-03-20T00:00:00"/>
    <s v="BA"/>
    <n v="77"/>
    <x v="192"/>
  </r>
  <r>
    <n v="9555"/>
    <s v="Margareta"/>
    <s v="Magicova"/>
    <s v="Leopoldov"/>
    <s v="RAM"/>
    <x v="21"/>
    <n v="4"/>
    <d v="2012-08-10T00:00:00"/>
    <s v="PP"/>
    <n v="79"/>
    <x v="33"/>
  </r>
  <r>
    <n v="9556"/>
    <s v="Ervin"/>
    <s v="Klafczynski"/>
    <s v="Ilava"/>
    <s v="SSD"/>
    <x v="63"/>
    <n v="2"/>
    <d v="2012-08-05T00:00:00"/>
    <s v="PP"/>
    <n v="95"/>
    <x v="4"/>
  </r>
  <r>
    <n v="9557"/>
    <s v="Ondrej"/>
    <s v="Acsai"/>
    <s v="Telgart"/>
    <s v="HDD"/>
    <x v="24"/>
    <n v="13"/>
    <d v="2012-06-20T00:00:00"/>
    <s v="KE"/>
    <n v="93"/>
    <x v="353"/>
  </r>
  <r>
    <n v="9558"/>
    <s v="Alojz"/>
    <s v="Bowman"/>
    <s v="Snina"/>
    <s v="HDD"/>
    <x v="31"/>
    <n v="4"/>
    <d v="2012-11-16T00:00:00"/>
    <s v="ZA"/>
    <n v="92"/>
    <x v="121"/>
  </r>
  <r>
    <n v="9559"/>
    <s v="Igor"/>
    <s v="Istvan"/>
    <s v="Hlohovec"/>
    <s v="FLASH"/>
    <x v="41"/>
    <n v="14"/>
    <d v="2012-03-01T00:00:00"/>
    <s v="BA"/>
    <n v="75"/>
    <x v="49"/>
  </r>
  <r>
    <n v="9560"/>
    <s v="Melinda"/>
    <s v="Novacekova"/>
    <s v="Poltar"/>
    <s v="HDD"/>
    <x v="42"/>
    <n v="11"/>
    <d v="2012-08-11T00:00:00"/>
    <s v="PP"/>
    <n v="93"/>
    <x v="11"/>
  </r>
  <r>
    <n v="9561"/>
    <s v="Pankrac"/>
    <s v="Chovan"/>
    <s v="Brezno"/>
    <s v="HDD"/>
    <x v="39"/>
    <n v="6"/>
    <d v="2012-12-07T00:00:00"/>
    <s v="KE"/>
    <n v="79"/>
    <x v="193"/>
  </r>
  <r>
    <n v="9562"/>
    <s v="Radovan"/>
    <s v="Anjel"/>
    <s v="Zohor"/>
    <s v="RAM"/>
    <x v="10"/>
    <n v="15"/>
    <d v="2012-10-10T00:00:00"/>
    <s v="BA"/>
    <n v="97"/>
    <x v="259"/>
  </r>
  <r>
    <n v="9563"/>
    <s v="Mikulas"/>
    <s v="Fasko"/>
    <s v="Modra"/>
    <s v="RAM"/>
    <x v="69"/>
    <n v="10"/>
    <d v="2012-01-18T00:00:00"/>
    <s v="BB"/>
    <n v="94"/>
    <x v="73"/>
  </r>
  <r>
    <n v="9564"/>
    <s v="Rastislav"/>
    <s v="Blistan"/>
    <s v="Telgart"/>
    <s v="HDD"/>
    <x v="57"/>
    <n v="3"/>
    <d v="2012-03-28T00:00:00"/>
    <s v="BA"/>
    <n v="91"/>
    <x v="104"/>
  </r>
  <r>
    <n v="9565"/>
    <s v="Matilda"/>
    <s v="Mayhewova"/>
    <s v="Poltar"/>
    <s v="RAM"/>
    <x v="23"/>
    <n v="8"/>
    <d v="2012-02-15T00:00:00"/>
    <s v="PP"/>
    <n v="91"/>
    <x v="281"/>
  </r>
  <r>
    <n v="9566"/>
    <s v="Eduard"/>
    <s v="Bruchac"/>
    <s v="Dobsina"/>
    <s v="HDD"/>
    <x v="29"/>
    <n v="11"/>
    <d v="2012-12-17T00:00:00"/>
    <s v="ZA"/>
    <n v="78"/>
    <x v="154"/>
  </r>
  <r>
    <n v="9567"/>
    <s v="Martin"/>
    <s v="Korim"/>
    <s v="Nove Mesto nad Vahom"/>
    <s v="FLASH"/>
    <x v="28"/>
    <n v="15"/>
    <d v="2012-10-28T00:00:00"/>
    <s v="MA"/>
    <n v="78"/>
    <x v="16"/>
  </r>
  <r>
    <n v="9568"/>
    <s v="Bohus"/>
    <s v="Kliment"/>
    <s v="Senec"/>
    <s v="HDD"/>
    <x v="14"/>
    <n v="3"/>
    <d v="2012-12-20T00:00:00"/>
    <s v="ZA"/>
    <n v="89"/>
    <x v="70"/>
  </r>
  <r>
    <n v="9569"/>
    <s v="Sona"/>
    <s v="Lojkova"/>
    <s v="Zarnovica"/>
    <s v="SSD"/>
    <x v="43"/>
    <n v="14"/>
    <d v="2012-05-07T00:00:00"/>
    <s v="BA"/>
    <n v="85"/>
    <x v="262"/>
  </r>
  <r>
    <n v="9570"/>
    <s v="Tadeas"/>
    <s v="Brecka"/>
    <s v="Modry Kamen"/>
    <s v="HDD"/>
    <x v="47"/>
    <n v="3"/>
    <d v="2012-09-12T00:00:00"/>
    <s v="PP"/>
    <n v="91"/>
    <x v="104"/>
  </r>
  <r>
    <n v="9571"/>
    <s v="Arnold"/>
    <s v="Haraburda"/>
    <s v="Gelnica"/>
    <s v="RAM"/>
    <x v="69"/>
    <n v="5"/>
    <d v="2012-01-13T00:00:00"/>
    <s v="BA"/>
    <n v="99"/>
    <x v="265"/>
  </r>
  <r>
    <n v="9572"/>
    <s v="Zigmund"/>
    <s v="Gloner"/>
    <s v="Zvolen"/>
    <s v="FLASH"/>
    <x v="11"/>
    <n v="2"/>
    <d v="2012-08-14T00:00:00"/>
    <s v="KE"/>
    <n v="100"/>
    <x v="54"/>
  </r>
  <r>
    <n v="9573"/>
    <s v="Branislav"/>
    <s v="Gronel"/>
    <s v="Bojnice"/>
    <s v="RAM"/>
    <x v="22"/>
    <n v="13"/>
    <d v="2012-04-05T00:00:00"/>
    <s v="BB"/>
    <n v="93"/>
    <x v="353"/>
  </r>
  <r>
    <n v="9574"/>
    <s v="Silvester"/>
    <s v="Chovanec"/>
    <s v="Trstena"/>
    <s v="RAM"/>
    <x v="3"/>
    <n v="8"/>
    <d v="2012-04-17T00:00:00"/>
    <s v="PP"/>
    <n v="80"/>
    <x v="241"/>
  </r>
  <r>
    <n v="9575"/>
    <s v="Prokop"/>
    <s v="Jankovic"/>
    <s v="Michalovce"/>
    <s v="FLASH"/>
    <x v="52"/>
    <n v="2"/>
    <d v="2012-11-12T00:00:00"/>
    <s v="ZA"/>
    <n v="92"/>
    <x v="26"/>
  </r>
  <r>
    <n v="9576"/>
    <s v="Ruzena"/>
    <s v="Pancikova"/>
    <s v="Myjava"/>
    <s v="FLASH"/>
    <x v="73"/>
    <n v="1"/>
    <d v="2012-10-25T00:00:00"/>
    <s v="MA"/>
    <n v="84"/>
    <x v="166"/>
  </r>
  <r>
    <n v="9577"/>
    <s v="David"/>
    <s v="Hrmelar"/>
    <s v="Skalica"/>
    <s v="SSD"/>
    <x v="43"/>
    <n v="14"/>
    <d v="2012-05-04T00:00:00"/>
    <s v="PP"/>
    <n v="94"/>
    <x v="187"/>
  </r>
  <r>
    <n v="9578"/>
    <s v="Marta"/>
    <s v="Mojcakova"/>
    <s v="Sala"/>
    <s v="FLASH"/>
    <x v="77"/>
    <n v="9"/>
    <d v="2012-06-16T00:00:00"/>
    <s v="MA"/>
    <n v="88"/>
    <x v="45"/>
  </r>
  <r>
    <n v="9579"/>
    <s v="Linda"/>
    <s v="Leitmanova"/>
    <s v="Poltar"/>
    <s v="FLASH"/>
    <x v="74"/>
    <n v="15"/>
    <d v="2012-03-26T00:00:00"/>
    <s v="PP"/>
    <n v="81"/>
    <x v="219"/>
  </r>
  <r>
    <n v="9580"/>
    <s v="Hermina"/>
    <s v="Nemcokova"/>
    <s v="Rajecke Teplice"/>
    <s v="FLASH"/>
    <x v="27"/>
    <n v="4"/>
    <d v="2012-07-10T00:00:00"/>
    <s v="BA"/>
    <n v="79"/>
    <x v="33"/>
  </r>
  <r>
    <n v="9581"/>
    <s v="Julius"/>
    <s v="Hrban"/>
    <s v="Dobsina"/>
    <s v="HDD"/>
    <x v="0"/>
    <n v="6"/>
    <d v="2012-01-29T00:00:00"/>
    <s v="BA"/>
    <n v="90"/>
    <x v="202"/>
  </r>
  <r>
    <n v="9582"/>
    <s v="Irena"/>
    <s v="Macekova"/>
    <s v="Poltar"/>
    <s v="FLASH"/>
    <x v="74"/>
    <n v="1"/>
    <d v="2012-02-06T00:00:00"/>
    <s v="MA"/>
    <n v="82"/>
    <x v="9"/>
  </r>
  <r>
    <n v="9583"/>
    <s v="Dusan"/>
    <s v="Kliment"/>
    <s v="Liptovsky Hradok"/>
    <s v="FLASH"/>
    <x v="62"/>
    <n v="2"/>
    <d v="2012-06-04T00:00:00"/>
    <s v="MA"/>
    <n v="100"/>
    <x v="54"/>
  </r>
  <r>
    <n v="9584"/>
    <s v="Ambroz"/>
    <s v="Bulla"/>
    <s v="Novaky"/>
    <s v="RAM"/>
    <x v="3"/>
    <n v="12"/>
    <d v="2012-07-04T00:00:00"/>
    <s v="MA"/>
    <n v="86"/>
    <x v="264"/>
  </r>
  <r>
    <n v="9585"/>
    <s v="Izabela"/>
    <s v="Petljanskaova"/>
    <s v="Modra"/>
    <s v="FLASH"/>
    <x v="77"/>
    <n v="11"/>
    <d v="2012-11-22T00:00:00"/>
    <s v="PP"/>
    <n v="75"/>
    <x v="248"/>
  </r>
  <r>
    <n v="9586"/>
    <s v="Vladimira"/>
    <s v="Lestakova"/>
    <s v="Cadca"/>
    <s v="RAM"/>
    <x v="48"/>
    <n v="7"/>
    <d v="2012-09-13T00:00:00"/>
    <s v="MA"/>
    <n v="86"/>
    <x v="3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x v="0"/>
    <s v="Zdenko"/>
    <s v="Kosegi"/>
    <s v="Martin"/>
    <s v="HDD"/>
    <s v="Segate Constellation ES.2 2000GB"/>
    <n v="14"/>
    <d v="2012-02-04T00:00:00"/>
    <x v="0"/>
    <n v="91"/>
    <n v="1274"/>
  </r>
  <r>
    <x v="1"/>
    <s v="Roman"/>
    <s v="Datko"/>
    <s v="Liptovsky Mikulas"/>
    <s v="FLASH"/>
    <s v="ADATA S805"/>
    <n v="6"/>
    <d v="2012-10-22T00:00:00"/>
    <x v="1"/>
    <n v="84"/>
    <n v="504"/>
  </r>
  <r>
    <x v="2"/>
    <s v="Milena"/>
    <s v="Pavloveova"/>
    <s v="Holic"/>
    <s v="FLASH"/>
    <s v="ADATA S805"/>
    <n v="14"/>
    <d v="2012-11-24T00:00:00"/>
    <x v="2"/>
    <n v="78"/>
    <n v="1092"/>
  </r>
  <r>
    <x v="3"/>
    <s v="Blahoslav"/>
    <s v="Kolesar"/>
    <s v="Bojnice"/>
    <s v="SSD"/>
    <s v="OCZ Agaility 3 Series 120GB"/>
    <n v="11"/>
    <d v="2012-09-10T00:00:00"/>
    <x v="3"/>
    <n v="91"/>
    <n v="1001"/>
  </r>
  <r>
    <x v="4"/>
    <s v="Ignac"/>
    <s v="Gatura"/>
    <s v="Liptovsky Mikulas"/>
    <s v="RAM"/>
    <s v="Corsair 8GB DDR3 CL9 XMS3"/>
    <n v="2"/>
    <d v="2012-04-23T00:00:00"/>
    <x v="2"/>
    <n v="95"/>
    <n v="190"/>
  </r>
  <r>
    <x v="5"/>
    <s v="Marina"/>
    <s v="Kubischova"/>
    <s v="Nove Mesto nad Vahom"/>
    <s v="FLASH"/>
    <s v="Sandisk Cruzer Backup"/>
    <n v="5"/>
    <d v="2012-03-25T00:00:00"/>
    <x v="2"/>
    <n v="80"/>
    <n v="400"/>
  </r>
  <r>
    <x v="6"/>
    <s v="Fridrich"/>
    <s v="Buvala"/>
    <s v="Zarnovica"/>
    <s v="FLASH"/>
    <s v="Sandisk Cruzer Retail"/>
    <n v="13"/>
    <d v="2012-12-29T00:00:00"/>
    <x v="4"/>
    <n v="83"/>
    <n v="1079"/>
  </r>
  <r>
    <x v="7"/>
    <s v="Terezia"/>
    <s v="Nuotaova"/>
    <s v="Dunajska Streda"/>
    <s v="FLASH"/>
    <s v="SanDisk Cruzer Extreme"/>
    <n v="12"/>
    <d v="2012-01-03T00:00:00"/>
    <x v="3"/>
    <n v="94"/>
    <n v="1128"/>
  </r>
  <r>
    <x v="8"/>
    <s v="Bystrik"/>
    <s v="Cvanga"/>
    <s v="Revuca"/>
    <s v="HDD"/>
    <s v="Segate Pipeline HD 1000GB"/>
    <n v="9"/>
    <d v="2012-05-16T00:00:00"/>
    <x v="5"/>
    <n v="79"/>
    <n v="711"/>
  </r>
  <r>
    <x v="9"/>
    <s v="Juraj"/>
    <s v="Kotkuliak"/>
    <s v="Liptovsky Hradok"/>
    <s v="SSD"/>
    <s v="OCZ Vertex 4 Series 64GB"/>
    <n v="1"/>
    <d v="2012-11-18T00:00:00"/>
    <x v="1"/>
    <n v="82"/>
    <n v="82"/>
  </r>
  <r>
    <x v="10"/>
    <s v="Gabriel"/>
    <s v="Fasko"/>
    <s v="Krompachy"/>
    <s v="SSD"/>
    <s v="OCZ Vertex 3 Low Profile Series 60GB"/>
    <n v="4"/>
    <d v="2012-08-14T00:00:00"/>
    <x v="0"/>
    <n v="97"/>
    <n v="388"/>
  </r>
  <r>
    <x v="11"/>
    <s v="Marcel"/>
    <s v="Kabar"/>
    <s v="Snina"/>
    <s v="RAM"/>
    <s v="Patriot 4GB DDR3 Signature Line"/>
    <n v="11"/>
    <d v="2012-08-19T00:00:00"/>
    <x v="2"/>
    <n v="93"/>
    <n v="1023"/>
  </r>
  <r>
    <x v="12"/>
    <s v="Ctibor"/>
    <s v="Jankovic"/>
    <s v="Hurbanovo"/>
    <s v="FLASH"/>
    <s v="Kingston DataTraveler Micro"/>
    <n v="9"/>
    <d v="2012-05-20T00:00:00"/>
    <x v="0"/>
    <n v="90"/>
    <n v="810"/>
  </r>
  <r>
    <x v="13"/>
    <s v="Albert"/>
    <s v="Kappler"/>
    <s v="Levoca"/>
    <s v="SSD"/>
    <s v="OCZ Octane 128GB"/>
    <n v="3"/>
    <d v="2012-01-20T00:00:00"/>
    <x v="3"/>
    <n v="82"/>
    <n v="246"/>
  </r>
  <r>
    <x v="14"/>
    <s v="Karina"/>
    <s v="Pohancanikova"/>
    <s v="Detva"/>
    <s v="SSD"/>
    <s v="OCZ Vertex 3 Series 120GB"/>
    <n v="6"/>
    <d v="2012-03-28T00:00:00"/>
    <x v="0"/>
    <n v="94"/>
    <n v="564"/>
  </r>
  <r>
    <x v="15"/>
    <s v="Stanislav"/>
    <s v="Klajban"/>
    <s v="Svidnik"/>
    <s v="HDD"/>
    <s v="Western Digital Caviar AV Green Power 2000GB"/>
    <n v="7"/>
    <d v="2012-09-28T00:00:00"/>
    <x v="3"/>
    <n v="78"/>
    <n v="546"/>
  </r>
  <r>
    <x v="16"/>
    <s v="Lea"/>
    <s v="Michelcikova"/>
    <s v="Vrable"/>
    <s v="HDD"/>
    <s v="Western Digital Caviar Green 500GB"/>
    <n v="13"/>
    <d v="2012-07-12T00:00:00"/>
    <x v="0"/>
    <n v="90"/>
    <n v="1170"/>
  </r>
  <r>
    <x v="17"/>
    <s v="Matus"/>
    <s v="Kieffer"/>
    <s v="Sala"/>
    <s v="RAM"/>
    <s v="Kingston 4GB DDR3 CL9 EEC"/>
    <n v="15"/>
    <d v="2012-02-17T00:00:00"/>
    <x v="0"/>
    <n v="86"/>
    <n v="1290"/>
  </r>
  <r>
    <x v="18"/>
    <s v="Ernest"/>
    <s v="Kohut"/>
    <s v="Nitra"/>
    <s v="RAM"/>
    <s v="Patriot 4GB DDR3 Signature Line"/>
    <n v="8"/>
    <d v="2012-08-03T00:00:00"/>
    <x v="3"/>
    <n v="86"/>
    <n v="688"/>
  </r>
  <r>
    <x v="19"/>
    <s v="Julius"/>
    <s v="Hosek"/>
    <s v="Trnava"/>
    <s v="HDD"/>
    <s v="Western Digital VelociRaptor 1000GB"/>
    <n v="1"/>
    <d v="2012-05-20T00:00:00"/>
    <x v="5"/>
    <n v="96"/>
    <n v="96"/>
  </r>
  <r>
    <x v="20"/>
    <s v="Nina"/>
    <s v="Palazzoova"/>
    <s v="Sturovo"/>
    <s v="SSD"/>
    <s v="Kingston SSDNow V +200 60GB"/>
    <n v="9"/>
    <d v="2012-03-19T00:00:00"/>
    <x v="2"/>
    <n v="77"/>
    <n v="693"/>
  </r>
  <r>
    <x v="21"/>
    <s v="Gregor"/>
    <s v="Cesnak"/>
    <s v="Novaky"/>
    <s v="FLASH"/>
    <s v="Kingston DataTraveler Micro"/>
    <n v="12"/>
    <d v="2012-05-02T00:00:00"/>
    <x v="2"/>
    <n v="84"/>
    <n v="1008"/>
  </r>
  <r>
    <x v="22"/>
    <s v="Eugenia"/>
    <s v="Pavleckaova"/>
    <s v="Sala"/>
    <s v="SSD"/>
    <s v="ADATA S510 60GB"/>
    <n v="11"/>
    <d v="2012-08-21T00:00:00"/>
    <x v="1"/>
    <n v="93"/>
    <n v="1023"/>
  </r>
  <r>
    <x v="23"/>
    <s v="Alena"/>
    <s v="Morhardova"/>
    <s v="Malacky"/>
    <s v="HDD"/>
    <s v="Western Digital Caviar Green 1000GB"/>
    <n v="4"/>
    <d v="2012-04-06T00:00:00"/>
    <x v="1"/>
    <n v="76"/>
    <n v="304"/>
  </r>
  <r>
    <x v="24"/>
    <s v="Zita"/>
    <s v="Mitkoova"/>
    <s v="Trencin"/>
    <s v="HDD"/>
    <s v="Segate Constellation ES.2 2000GB"/>
    <n v="4"/>
    <d v="2012-07-09T00:00:00"/>
    <x v="3"/>
    <n v="80"/>
    <n v="320"/>
  </r>
  <r>
    <x v="25"/>
    <s v="Helena"/>
    <s v="Moravcikova"/>
    <s v="Telgart"/>
    <s v="RAM"/>
    <s v="ADATA 8GB DDR CL9"/>
    <n v="8"/>
    <d v="2012-11-23T00:00:00"/>
    <x v="3"/>
    <n v="78"/>
    <n v="624"/>
  </r>
  <r>
    <x v="26"/>
    <s v="Vavrinec"/>
    <s v="Haas"/>
    <s v="Nitra"/>
    <s v="RAM"/>
    <s v="Crucial 8GB DDR3 CL9 Ballistix"/>
    <n v="4"/>
    <d v="2012-07-11T00:00:00"/>
    <x v="2"/>
    <n v="78"/>
    <n v="312"/>
  </r>
  <r>
    <x v="27"/>
    <s v="Kamila"/>
    <s v="Lehockyova"/>
    <s v="Humenne"/>
    <s v="RAM"/>
    <s v="Patriot 8GB DDR3 CL9 G2 Series"/>
    <n v="2"/>
    <d v="2012-09-13T00:00:00"/>
    <x v="4"/>
    <n v="92"/>
    <n v="184"/>
  </r>
  <r>
    <x v="28"/>
    <s v="Eleonora"/>
    <s v="Mitickyova"/>
    <s v="Humenne"/>
    <s v="HDD"/>
    <s v="Western Digital Caviar Blue 1000GB"/>
    <n v="4"/>
    <d v="2012-09-17T00:00:00"/>
    <x v="2"/>
    <n v="96"/>
    <n v="384"/>
  </r>
  <r>
    <x v="29"/>
    <s v="Peter"/>
    <s v="Benus"/>
    <s v="Turcianske Teplice"/>
    <s v="HDD"/>
    <s v="Segate Barracuda 7200.12 2000GB"/>
    <n v="12"/>
    <d v="2012-11-01T00:00:00"/>
    <x v="4"/>
    <n v="76"/>
    <n v="912"/>
  </r>
  <r>
    <x v="30"/>
    <s v="Elvira"/>
    <s v="Pobotnyova"/>
    <s v="Krupina"/>
    <s v="SSD"/>
    <s v="OCZ Synapse Cache 128GB"/>
    <n v="14"/>
    <d v="2012-04-13T00:00:00"/>
    <x v="1"/>
    <n v="88"/>
    <n v="1232"/>
  </r>
  <r>
    <x v="31"/>
    <s v="Alexander"/>
    <s v="Gaturik"/>
    <s v="Svit"/>
    <s v="FLASH"/>
    <s v="Kingston DataTraveler 101 G2"/>
    <n v="9"/>
    <d v="2012-09-02T00:00:00"/>
    <x v="2"/>
    <n v="100"/>
    <n v="900"/>
  </r>
  <r>
    <x v="32"/>
    <s v="Lubica"/>
    <s v="Krejciova"/>
    <s v="Michalovce"/>
    <s v="RAM"/>
    <s v="Kingston 4GB DDR3 CL9 EEC"/>
    <n v="5"/>
    <d v="2012-05-20T00:00:00"/>
    <x v="5"/>
    <n v="88"/>
    <n v="440"/>
  </r>
  <r>
    <x v="33"/>
    <s v="Henrich"/>
    <s v="Fasko-Kaclik"/>
    <s v="Martin"/>
    <s v="FLASH"/>
    <s v="ADATA UV100"/>
    <n v="9"/>
    <d v="2012-03-24T00:00:00"/>
    <x v="4"/>
    <n v="97"/>
    <n v="873"/>
  </r>
  <r>
    <x v="34"/>
    <s v="Alfred"/>
    <s v="Adamec"/>
    <s v="Tvrdosin"/>
    <s v="HDD"/>
    <s v="Segate Constellation ES 1000GB"/>
    <n v="4"/>
    <d v="2012-04-22T00:00:00"/>
    <x v="5"/>
    <n v="79"/>
    <n v="316"/>
  </r>
  <r>
    <x v="35"/>
    <s v="Stefan"/>
    <s v="Klavko"/>
    <s v="Vrbove"/>
    <s v="FLASH"/>
    <s v="ADATA N005 PRO"/>
    <n v="12"/>
    <d v="2012-04-17T00:00:00"/>
    <x v="5"/>
    <n v="77"/>
    <n v="924"/>
  </r>
  <r>
    <x v="36"/>
    <s v="Hermina"/>
    <s v="Moorcroftova"/>
    <s v="Levoca"/>
    <s v="HDD"/>
    <s v="Fujitsu 3.5 2000GB"/>
    <n v="4"/>
    <d v="2012-04-15T00:00:00"/>
    <x v="5"/>
    <n v="87"/>
    <n v="348"/>
  </r>
  <r>
    <x v="37"/>
    <s v="Blanka"/>
    <s v="Nemethova"/>
    <s v="Bytca"/>
    <s v="RAM"/>
    <s v="Patriot 8GB DDR3 CL10 Viper 3"/>
    <n v="1"/>
    <d v="2012-08-29T00:00:00"/>
    <x v="5"/>
    <n v="79"/>
    <n v="79"/>
  </r>
  <r>
    <x v="38"/>
    <s v="Henrieta"/>
    <s v="Podholska"/>
    <s v="Rajec"/>
    <s v="HDD"/>
    <s v="Western Digital Red 1000GB"/>
    <n v="4"/>
    <d v="2012-06-15T00:00:00"/>
    <x v="4"/>
    <n v="95"/>
    <n v="380"/>
  </r>
  <r>
    <x v="39"/>
    <s v="Albina"/>
    <s v="Pancikova"/>
    <s v="Dunajska Streda"/>
    <s v="HDD"/>
    <s v="Segate SV35 2000GB"/>
    <n v="5"/>
    <d v="2012-05-20T00:00:00"/>
    <x v="4"/>
    <n v="78"/>
    <n v="390"/>
  </r>
  <r>
    <x v="40"/>
    <s v="Fridrich"/>
    <s v="Hoska"/>
    <s v="Levoca"/>
    <s v="RAM"/>
    <s v="Kingston 4GB DDR3 CL9 EEC"/>
    <n v="11"/>
    <d v="2012-06-10T00:00:00"/>
    <x v="5"/>
    <n v="82"/>
    <n v="902"/>
  </r>
  <r>
    <x v="41"/>
    <s v="Dorota"/>
    <s v="Olsiakova"/>
    <s v="Zilina"/>
    <s v="SSD"/>
    <s v="OCZ Vertex 3 Low Profile Series 60GB"/>
    <n v="1"/>
    <d v="2012-09-19T00:00:00"/>
    <x v="3"/>
    <n v="95"/>
    <n v="95"/>
  </r>
  <r>
    <x v="42"/>
    <s v="Vladimir"/>
    <s v="Kaclik"/>
    <s v="Nitra"/>
    <s v="FLASH"/>
    <s v="Sandisk Cruzer Ultra"/>
    <n v="8"/>
    <d v="2012-12-19T00:00:00"/>
    <x v="2"/>
    <n v="88"/>
    <n v="704"/>
  </r>
  <r>
    <x v="43"/>
    <s v="Alan"/>
    <s v="Kappler"/>
    <s v="Rajec"/>
    <s v="FLASH"/>
    <s v="Verbatim Store n Go Micro"/>
    <n v="6"/>
    <d v="2012-01-09T00:00:00"/>
    <x v="2"/>
    <n v="88"/>
    <n v="528"/>
  </r>
  <r>
    <x v="44"/>
    <s v="Servac"/>
    <s v="Demian"/>
    <s v="Nemsova"/>
    <s v="RAM"/>
    <s v="Crucial 8GB DDR3 CL9 Ballistix"/>
    <n v="15"/>
    <d v="2012-03-20T00:00:00"/>
    <x v="0"/>
    <n v="76"/>
    <n v="1140"/>
  </r>
  <r>
    <x v="45"/>
    <s v="Milena"/>
    <s v="Leitnerova"/>
    <s v="Bratislava"/>
    <s v="FLASH"/>
    <s v="Sandisk Cruzer Backup"/>
    <n v="13"/>
    <d v="2012-04-24T00:00:00"/>
    <x v="5"/>
    <n v="85"/>
    <n v="1105"/>
  </r>
  <r>
    <x v="46"/>
    <s v="Timotej"/>
    <s v="Belopotocky"/>
    <s v="Giraltovce"/>
    <s v="HDD"/>
    <s v="Segate SV35 2000GB"/>
    <n v="9"/>
    <d v="2012-07-10T00:00:00"/>
    <x v="5"/>
    <n v="88"/>
    <n v="792"/>
  </r>
  <r>
    <x v="47"/>
    <s v="Viola"/>
    <s v="Marconiova"/>
    <s v="Senec"/>
    <s v="HDD"/>
    <s v="Fujitsu 3.5 500GB"/>
    <n v="11"/>
    <d v="2012-03-16T00:00:00"/>
    <x v="0"/>
    <n v="84"/>
    <n v="924"/>
  </r>
  <r>
    <x v="48"/>
    <s v="Jergus"/>
    <s v="Hajdusik"/>
    <s v="Ilava"/>
    <s v="SSD"/>
    <s v="OCZ Agaility 3 Series 120GB"/>
    <n v="7"/>
    <d v="2012-06-18T00:00:00"/>
    <x v="0"/>
    <n v="90"/>
    <n v="630"/>
  </r>
  <r>
    <x v="49"/>
    <s v="Leonard"/>
    <s v="Klavko"/>
    <s v="Bytca"/>
    <s v="HDD"/>
    <s v="Segate Pipeline HD 1000GB"/>
    <n v="7"/>
    <d v="2012-02-29T00:00:00"/>
    <x v="3"/>
    <n v="97"/>
    <n v="679"/>
  </r>
  <r>
    <x v="50"/>
    <s v="Hubert"/>
    <s v="Haraburda"/>
    <s v="Spisska Nova Ves"/>
    <s v="FLASH"/>
    <s v="SanDisk Cruzer Blade"/>
    <n v="3"/>
    <d v="2012-02-12T00:00:00"/>
    <x v="0"/>
    <n v="79"/>
    <n v="237"/>
  </r>
  <r>
    <x v="51"/>
    <s v="Frantiska"/>
    <s v="Laitmanova"/>
    <s v="Cadca"/>
    <s v="HDD"/>
    <s v="Western Digital Caviar Green 2000GB"/>
    <n v="14"/>
    <d v="2012-04-15T00:00:00"/>
    <x v="5"/>
    <n v="75"/>
    <n v="1050"/>
  </r>
  <r>
    <x v="52"/>
    <s v="Ludmila"/>
    <s v="Mikusova"/>
    <s v="Prievidza"/>
    <s v="RAM"/>
    <s v="ADATA 8GB DDR3 CL11"/>
    <n v="3"/>
    <d v="2012-03-03T00:00:00"/>
    <x v="3"/>
    <n v="96"/>
    <n v="288"/>
  </r>
  <r>
    <x v="53"/>
    <s v="Melinda"/>
    <s v="Marekova"/>
    <s v="Cadca"/>
    <s v="RAM"/>
    <s v="Crucial 8GB DDR3 CL9 Ballistix"/>
    <n v="5"/>
    <d v="2012-02-17T00:00:00"/>
    <x v="5"/>
    <n v="96"/>
    <n v="480"/>
  </r>
  <r>
    <x v="54"/>
    <s v="Nikola"/>
    <s v="Marzecova"/>
    <s v="Trnava"/>
    <s v="FLASH"/>
    <s v="SanDisk FlashPen-Cruzer Slice"/>
    <n v="8"/>
    <d v="2012-11-15T00:00:00"/>
    <x v="0"/>
    <n v="90"/>
    <n v="720"/>
  </r>
  <r>
    <x v="55"/>
    <s v="Patricia"/>
    <s v="Kruszynskiova"/>
    <s v="Tornala"/>
    <s v="HDD"/>
    <s v="Western Digital Caviar AV Green Power 2000GB"/>
    <n v="9"/>
    <d v="2012-04-16T00:00:00"/>
    <x v="4"/>
    <n v="85"/>
    <n v="765"/>
  </r>
  <r>
    <x v="56"/>
    <s v="Julius"/>
    <s v="Dubeci"/>
    <s v="Poprad"/>
    <s v="HDD"/>
    <s v="Segate Constellation ES 1000GB"/>
    <n v="2"/>
    <d v="2012-04-01T00:00:00"/>
    <x v="1"/>
    <n v="100"/>
    <n v="200"/>
  </r>
  <r>
    <x v="57"/>
    <s v="Martin"/>
    <s v="Hrynda"/>
    <s v="Turcianske Teplice"/>
    <s v="FLASH"/>
    <s v="SanDisk FlashPen-Cruzer Slice"/>
    <n v="12"/>
    <d v="2012-05-16T00:00:00"/>
    <x v="0"/>
    <n v="93"/>
    <n v="1116"/>
  </r>
  <r>
    <x v="58"/>
    <s v="Eugenia"/>
    <s v="Marconiova"/>
    <s v="Rajecke Teplice"/>
    <s v="HDD"/>
    <s v="Segate Pipeline HD 1000GB"/>
    <n v="1"/>
    <d v="2012-06-10T00:00:00"/>
    <x v="0"/>
    <n v="90"/>
    <n v="90"/>
  </r>
  <r>
    <x v="59"/>
    <s v="Zelmira"/>
    <s v="Lefkowitzova"/>
    <s v="Zarnovica"/>
    <s v="SSD"/>
    <s v="OCZ Vertex 4 Series 64GB"/>
    <n v="12"/>
    <d v="2012-02-22T00:00:00"/>
    <x v="4"/>
    <n v="91"/>
    <n v="1092"/>
  </r>
  <r>
    <x v="60"/>
    <s v="Kamila"/>
    <s v="Petljanskaova"/>
    <s v="Detva"/>
    <s v="HDD"/>
    <s v="Western Digital Red 2000GB"/>
    <n v="6"/>
    <d v="2012-11-06T00:00:00"/>
    <x v="3"/>
    <n v="75"/>
    <n v="450"/>
  </r>
  <r>
    <x v="61"/>
    <s v="Miloslav"/>
    <s v="Barhac"/>
    <s v="Poltar"/>
    <s v="SSD"/>
    <s v="Intel 520 120GB"/>
    <n v="4"/>
    <d v="2012-11-21T00:00:00"/>
    <x v="0"/>
    <n v="91"/>
    <n v="364"/>
  </r>
  <r>
    <x v="62"/>
    <s v="Dominik"/>
    <s v="Altnau"/>
    <s v="Trencin"/>
    <s v="RAM"/>
    <s v="Patriot 4GB DDR3 CL9 Viper 3"/>
    <n v="1"/>
    <d v="2012-01-10T00:00:00"/>
    <x v="1"/>
    <n v="81"/>
    <n v="81"/>
  </r>
  <r>
    <x v="63"/>
    <s v="Mikulas"/>
    <s v="Cambel"/>
    <s v="Modra"/>
    <s v="SSD"/>
    <s v="ADATA S510 60GB"/>
    <n v="13"/>
    <d v="2012-11-12T00:00:00"/>
    <x v="3"/>
    <n v="88"/>
    <n v="1144"/>
  </r>
  <r>
    <x v="64"/>
    <s v="Ambroz"/>
    <s v="Klajban"/>
    <s v="Galanta"/>
    <s v="FLASH"/>
    <s v="ADATA C906"/>
    <n v="1"/>
    <d v="2012-04-10T00:00:00"/>
    <x v="4"/>
    <n v="85"/>
    <n v="85"/>
  </r>
  <r>
    <x v="65"/>
    <s v="Silvester"/>
    <s v="Hajdusik"/>
    <s v="Poprad"/>
    <s v="FLASH"/>
    <s v="ADATA C906"/>
    <n v="6"/>
    <d v="2012-07-05T00:00:00"/>
    <x v="2"/>
    <n v="78"/>
    <n v="468"/>
  </r>
  <r>
    <x v="66"/>
    <s v="Zaneta"/>
    <s v="Mauritzova"/>
    <s v="Brezno"/>
    <s v="SSD"/>
    <s v="OCZ Vertex 3 Series 120GB"/>
    <n v="15"/>
    <d v="2012-01-16T00:00:00"/>
    <x v="4"/>
    <n v="75"/>
    <n v="1125"/>
  </r>
  <r>
    <x v="67"/>
    <s v="Ferdinand"/>
    <s v="Ballinger"/>
    <s v="Cierna nad Tisou"/>
    <s v="HDD"/>
    <s v="Western Digital RE Raid Edition 4000GB"/>
    <n v="11"/>
    <d v="2012-10-18T00:00:00"/>
    <x v="5"/>
    <n v="96"/>
    <n v="1056"/>
  </r>
  <r>
    <x v="68"/>
    <s v="Perla"/>
    <s v="Muhlova"/>
    <s v="Zohor"/>
    <s v="FLASH"/>
    <s v="SanDisk FlashPen-Cruzer Slice"/>
    <n v="13"/>
    <d v="2012-08-04T00:00:00"/>
    <x v="3"/>
    <n v="100"/>
    <n v="1300"/>
  </r>
  <r>
    <x v="69"/>
    <s v="Alfred"/>
    <s v="Cech"/>
    <s v="Kosice"/>
    <s v="SSD"/>
    <s v="OCZ Octane 128GB"/>
    <n v="4"/>
    <d v="2012-10-09T00:00:00"/>
    <x v="2"/>
    <n v="93"/>
    <n v="372"/>
  </r>
  <r>
    <x v="70"/>
    <s v="Norbert"/>
    <s v="Korim"/>
    <s v="Liptovsky Mikulas"/>
    <s v="HDD"/>
    <s v="Western Digital VelociRaptor 1000GB"/>
    <n v="13"/>
    <d v="2012-09-27T00:00:00"/>
    <x v="1"/>
    <n v="88"/>
    <n v="1144"/>
  </r>
  <r>
    <x v="71"/>
    <s v="Paulina"/>
    <s v="Oberhauserova"/>
    <s v="Vrable"/>
    <s v="HDD"/>
    <s v="Segate Barracuda Green 1000GB"/>
    <n v="12"/>
    <d v="2012-09-19T00:00:00"/>
    <x v="2"/>
    <n v="79"/>
    <n v="948"/>
  </r>
  <r>
    <x v="72"/>
    <s v="Vasil"/>
    <s v="Dolnan"/>
    <s v="Gelnica"/>
    <s v="FLASH"/>
    <s v="Kingston DataTraveler 101 G2"/>
    <n v="9"/>
    <d v="2012-03-08T00:00:00"/>
    <x v="0"/>
    <n v="97"/>
    <n v="873"/>
  </r>
  <r>
    <x v="73"/>
    <s v="Vendelin"/>
    <s v="Beranek"/>
    <s v="Trnava"/>
    <s v="HDD"/>
    <s v="Western Digital Red 1000GB"/>
    <n v="9"/>
    <d v="2012-07-09T00:00:00"/>
    <x v="1"/>
    <n v="98"/>
    <n v="882"/>
  </r>
  <r>
    <x v="74"/>
    <s v="Igor"/>
    <s v="Hais"/>
    <s v="Tornala"/>
    <s v="FLASH"/>
    <s v="ADATA N005 PRO"/>
    <n v="14"/>
    <d v="2012-11-09T00:00:00"/>
    <x v="3"/>
    <n v="77"/>
    <n v="1078"/>
  </r>
  <r>
    <x v="75"/>
    <s v="Elvira"/>
    <s v="Peniakova"/>
    <s v="Levoca"/>
    <s v="HDD"/>
    <s v="Western Digital Red 1000GB"/>
    <n v="3"/>
    <d v="2012-05-20T00:00:00"/>
    <x v="1"/>
    <n v="89"/>
    <n v="267"/>
  </r>
  <r>
    <x v="76"/>
    <s v="Denisa"/>
    <s v="Kuntzlerova"/>
    <s v="Sturovo"/>
    <s v="HDD"/>
    <s v="Western Digital Caviar Green 500GB"/>
    <n v="10"/>
    <d v="2012-01-06T00:00:00"/>
    <x v="4"/>
    <n v="83"/>
    <n v="830"/>
  </r>
  <r>
    <x v="77"/>
    <s v="Metod"/>
    <s v="Gilla"/>
    <s v="Nemsova"/>
    <s v="RAM"/>
    <s v="Crucial 4GB DDR3 CL9"/>
    <n v="2"/>
    <d v="2012-07-02T00:00:00"/>
    <x v="2"/>
    <n v="75"/>
    <n v="150"/>
  </r>
  <r>
    <x v="78"/>
    <s v="Cyprian"/>
    <s v="Fabricius"/>
    <s v="Hlohovec"/>
    <s v="SSD"/>
    <s v="ADATA S510 60GB"/>
    <n v="10"/>
    <d v="2012-04-23T00:00:00"/>
    <x v="3"/>
    <n v="94"/>
    <n v="940"/>
  </r>
  <r>
    <x v="79"/>
    <s v="Klara"/>
    <s v="Pauliakova"/>
    <s v="Sered"/>
    <s v="FLASH"/>
    <s v="Kingston DataTraveler 101 G2"/>
    <n v="6"/>
    <d v="2012-01-07T00:00:00"/>
    <x v="1"/>
    <n v="89"/>
    <n v="534"/>
  </r>
  <r>
    <x v="80"/>
    <s v="Nora"/>
    <s v="Muhlova"/>
    <s v="Hurbanovo"/>
    <s v="HDD"/>
    <s v="Western Digital VelociRaptor 1000GB"/>
    <n v="4"/>
    <d v="2012-09-05T00:00:00"/>
    <x v="2"/>
    <n v="94"/>
    <n v="376"/>
  </r>
  <r>
    <x v="81"/>
    <s v="Zofia"/>
    <s v="Pecienkaova"/>
    <s v="Leopoldov"/>
    <s v="HDD"/>
    <s v="Segate Constellation ES 1000GB"/>
    <n v="10"/>
    <d v="2012-06-09T00:00:00"/>
    <x v="1"/>
    <n v="77"/>
    <n v="770"/>
  </r>
  <r>
    <x v="82"/>
    <s v="Zdenka"/>
    <s v="Kriegerova"/>
    <s v="Rajecke Teplice"/>
    <s v="RAM"/>
    <s v="Kingston 4GB DDR3 CL9 STD0"/>
    <n v="9"/>
    <d v="2012-03-07T00:00:00"/>
    <x v="1"/>
    <n v="82"/>
    <n v="738"/>
  </r>
  <r>
    <x v="83"/>
    <s v="Xenia"/>
    <s v="Kuceraova"/>
    <s v="Modra"/>
    <s v="HDD"/>
    <s v="Western Digital Caviar AV Green Power 2000GB"/>
    <n v="11"/>
    <d v="2012-07-26T00:00:00"/>
    <x v="2"/>
    <n v="77"/>
    <n v="847"/>
  </r>
  <r>
    <x v="84"/>
    <s v="Imrich"/>
    <s v="Kizek"/>
    <s v="Bardejov"/>
    <s v="RAM"/>
    <s v="Crucial 4GB DDR3 CL9"/>
    <n v="5"/>
    <d v="2012-07-14T00:00:00"/>
    <x v="5"/>
    <n v="92"/>
    <n v="460"/>
  </r>
  <r>
    <x v="85"/>
    <s v="Otilia"/>
    <s v="Marekova"/>
    <s v="Bytca"/>
    <s v="FLASH"/>
    <s v="Kingston DataTraveler 101 G2"/>
    <n v="4"/>
    <d v="2012-11-03T00:00:00"/>
    <x v="4"/>
    <n v="94"/>
    <n v="376"/>
  </r>
  <r>
    <x v="86"/>
    <s v="Melania"/>
    <s v="Pierceova"/>
    <s v="Martin"/>
    <s v="RAM"/>
    <s v="Corsair 8GB DDR3 CL9 XMS3"/>
    <n v="8"/>
    <d v="2012-01-01T00:00:00"/>
    <x v="3"/>
    <n v="84"/>
    <n v="672"/>
  </r>
  <r>
    <x v="87"/>
    <s v="Rudolf"/>
    <s v="Hrnciarik"/>
    <s v="Poprad"/>
    <s v="SSD"/>
    <s v="ADATA S510 60GB"/>
    <n v="3"/>
    <d v="2012-07-04T00:00:00"/>
    <x v="2"/>
    <n v="76"/>
    <n v="228"/>
  </r>
  <r>
    <x v="88"/>
    <s v="Andrea"/>
    <s v="Nagelova"/>
    <s v="Rajecke Teplice"/>
    <s v="RAM"/>
    <s v="Patriot 8GB DDR3 CL10 Viper 3"/>
    <n v="2"/>
    <d v="2012-01-19T00:00:00"/>
    <x v="3"/>
    <n v="99"/>
    <n v="198"/>
  </r>
  <r>
    <x v="89"/>
    <s v="Ursula"/>
    <s v="Kuntzlerova"/>
    <s v="Stupava"/>
    <s v="FLASH"/>
    <s v="ADATA C906"/>
    <n v="12"/>
    <d v="2012-11-28T00:00:00"/>
    <x v="5"/>
    <n v="81"/>
    <n v="972"/>
  </r>
  <r>
    <x v="90"/>
    <s v="Zoltan"/>
    <s v="Kordulic"/>
    <s v="Tornala"/>
    <s v="SSD"/>
    <s v="OCZ Vertex 3 MAX IOPS Series 240GB"/>
    <n v="3"/>
    <d v="2012-02-25T00:00:00"/>
    <x v="0"/>
    <n v="83"/>
    <n v="249"/>
  </r>
  <r>
    <x v="91"/>
    <s v="Julia"/>
    <s v="Dobrota"/>
    <s v="Bojnice"/>
    <s v="SSD"/>
    <s v="Intel 330 120GB"/>
    <n v="5"/>
    <d v="2012-11-11T00:00:00"/>
    <x v="5"/>
    <n v="100"/>
    <n v="500"/>
  </r>
  <r>
    <x v="92"/>
    <s v="Stefania"/>
    <s v="Nociarova"/>
    <s v="Dobsina"/>
    <s v="FLASH"/>
    <s v="Verbatim Store n Go PinStripe"/>
    <n v="2"/>
    <d v="2012-04-14T00:00:00"/>
    <x v="2"/>
    <n v="86"/>
    <n v="172"/>
  </r>
  <r>
    <x v="93"/>
    <s v="Drahomir"/>
    <s v="Kostial"/>
    <s v="Leopoldov"/>
    <s v="HDD"/>
    <s v="Segate Barracuda XT 2000GB"/>
    <n v="5"/>
    <d v="2012-02-23T00:00:00"/>
    <x v="4"/>
    <n v="79"/>
    <n v="395"/>
  </r>
  <r>
    <x v="94"/>
    <s v="Milan"/>
    <s v="Farmer"/>
    <s v="Sala"/>
    <s v="FLASH"/>
    <s v="ADATA S107"/>
    <n v="3"/>
    <d v="2012-01-12T00:00:00"/>
    <x v="1"/>
    <n v="77"/>
    <n v="231"/>
  </r>
  <r>
    <x v="95"/>
    <s v="Amalia"/>
    <s v="Pobotnyova"/>
    <s v="Brezno"/>
    <s v="HDD"/>
    <s v="Western Digital VelociRaptor 1000GB"/>
    <n v="9"/>
    <d v="2012-09-09T00:00:00"/>
    <x v="0"/>
    <n v="89"/>
    <n v="801"/>
  </r>
  <r>
    <x v="96"/>
    <s v="Barbora"/>
    <s v="Mitterkaova"/>
    <s v="Svit"/>
    <s v="FLASH"/>
    <s v="ADATA C008"/>
    <n v="2"/>
    <d v="2012-03-16T00:00:00"/>
    <x v="5"/>
    <n v="77"/>
    <n v="154"/>
  </r>
  <r>
    <x v="97"/>
    <s v="Diana"/>
    <s v="Pampurikova"/>
    <s v="Ruzomberok"/>
    <s v="SSD"/>
    <s v="OCZ Octane 128GB"/>
    <n v="7"/>
    <d v="2012-11-21T00:00:00"/>
    <x v="4"/>
    <n v="78"/>
    <n v="546"/>
  </r>
  <r>
    <x v="98"/>
    <s v="Blazej"/>
    <s v="Krajcovic"/>
    <s v="Liptovsky Hradok"/>
    <s v="HDD"/>
    <s v="Segate SV35.5 500GB"/>
    <n v="10"/>
    <d v="2012-07-15T00:00:00"/>
    <x v="4"/>
    <n v="98"/>
    <n v="980"/>
  </r>
  <r>
    <x v="99"/>
    <s v="Bruno"/>
    <s v="Citterberg"/>
    <s v="Sturovo"/>
    <s v="HDD"/>
    <s v="Western Digital Caviar Black 500GB"/>
    <n v="15"/>
    <d v="2012-05-12T00:00:00"/>
    <x v="4"/>
    <n v="78"/>
    <n v="1170"/>
  </r>
  <r>
    <x v="100"/>
    <s v="Svatopluk"/>
    <s v="Kovacik"/>
    <s v="Rajec"/>
    <s v="SSD"/>
    <s v="Intel 520 240GB"/>
    <n v="2"/>
    <d v="2012-04-11T00:00:00"/>
    <x v="2"/>
    <n v="86"/>
    <n v="172"/>
  </r>
  <r>
    <x v="101"/>
    <s v="Oliver"/>
    <s v="Donoval"/>
    <s v="Levice"/>
    <s v="SSD"/>
    <s v="Sandisk Extreme 120GB"/>
    <n v="2"/>
    <d v="2012-07-01T00:00:00"/>
    <x v="1"/>
    <n v="83"/>
    <n v="166"/>
  </r>
  <r>
    <x v="102"/>
    <s v="Ludmila"/>
    <s v="Pancikova"/>
    <s v="Dobsina"/>
    <s v="SSD"/>
    <s v="OCZ Octane 128GB"/>
    <n v="1"/>
    <d v="2012-11-10T00:00:00"/>
    <x v="5"/>
    <n v="85"/>
    <n v="85"/>
  </r>
  <r>
    <x v="103"/>
    <s v="Petra"/>
    <s v="Mikovinyova"/>
    <s v="Rajec"/>
    <s v="HDD"/>
    <s v="Western Digital RE Raid Edition 4000GB"/>
    <n v="1"/>
    <d v="2012-12-08T00:00:00"/>
    <x v="5"/>
    <n v="79"/>
    <n v="79"/>
  </r>
  <r>
    <x v="104"/>
    <s v="Oto"/>
    <s v="Hoska"/>
    <s v="Tvrdosin"/>
    <s v="SSD"/>
    <s v="OCZ Vertex 4 Series 64GB"/>
    <n v="10"/>
    <d v="2012-04-11T00:00:00"/>
    <x v="2"/>
    <n v="83"/>
    <n v="830"/>
  </r>
  <r>
    <x v="105"/>
    <s v="Maria"/>
    <s v="Nemcokova"/>
    <s v="Modra"/>
    <s v="SSD"/>
    <s v="OCZ Vertex 3 Series 120GB"/>
    <n v="3"/>
    <d v="2012-01-13T00:00:00"/>
    <x v="3"/>
    <n v="86"/>
    <n v="258"/>
  </r>
  <r>
    <x v="106"/>
    <s v="Nikola"/>
    <s v="Matusakova"/>
    <s v="Krupina"/>
    <s v="HDD"/>
    <s v="Western Digital Caviar Green 2000GB"/>
    <n v="12"/>
    <d v="2012-06-09T00:00:00"/>
    <x v="4"/>
    <n v="83"/>
    <n v="996"/>
  </r>
  <r>
    <x v="107"/>
    <s v="Valer"/>
    <s v="Combrink"/>
    <s v="Spisska Nova Ves"/>
    <s v="HDD"/>
    <s v="Western Digital Red 1000GB"/>
    <n v="9"/>
    <d v="2012-06-22T00:00:00"/>
    <x v="4"/>
    <n v="88"/>
    <n v="792"/>
  </r>
  <r>
    <x v="108"/>
    <s v="Miroslava"/>
    <s v="Luptovciakova"/>
    <s v="Gelnica"/>
    <s v="SSD"/>
    <s v="OCZ Vertex 3 Low Profile Series 60GB"/>
    <n v="1"/>
    <d v="2012-10-13T00:00:00"/>
    <x v="4"/>
    <n v="83"/>
    <n v="83"/>
  </r>
  <r>
    <x v="109"/>
    <s v="Bohdana"/>
    <s v="Matejovicova"/>
    <s v="Holic"/>
    <s v="SSD"/>
    <s v="OCZ Vertex 3 Series 120GB"/>
    <n v="6"/>
    <d v="2012-06-23T00:00:00"/>
    <x v="5"/>
    <n v="96"/>
    <n v="576"/>
  </r>
  <r>
    <x v="110"/>
    <s v="Leopold"/>
    <s v="Evanoff"/>
    <s v="Krompachy"/>
    <s v="RAM"/>
    <s v="Corsair 8GB DD3 CL10 Vengeance"/>
    <n v="14"/>
    <d v="2012-08-12T00:00:00"/>
    <x v="0"/>
    <n v="91"/>
    <n v="1274"/>
  </r>
  <r>
    <x v="111"/>
    <s v="Agnesa"/>
    <s v="Palesova"/>
    <s v="Galanta"/>
    <s v="HDD"/>
    <s v="Fujitsu 3.5 1000 GB"/>
    <n v="7"/>
    <d v="2012-10-16T00:00:00"/>
    <x v="3"/>
    <n v="80"/>
    <n v="560"/>
  </r>
  <r>
    <x v="112"/>
    <s v="Dalibor"/>
    <s v="Klimo"/>
    <s v="Prievidza"/>
    <s v="FLASH"/>
    <s v="SanDisk Cruzer Fit"/>
    <n v="4"/>
    <d v="2012-04-29T00:00:00"/>
    <x v="4"/>
    <n v="100"/>
    <n v="400"/>
  </r>
  <r>
    <x v="113"/>
    <s v="Roman"/>
    <s v="Kolaj"/>
    <s v="Nemsova"/>
    <s v="FLASH"/>
    <s v="SanDisk FlashPen-Cruzer Slice"/>
    <n v="7"/>
    <d v="2012-02-22T00:00:00"/>
    <x v="5"/>
    <n v="77"/>
    <n v="539"/>
  </r>
  <r>
    <x v="114"/>
    <s v="Daniela"/>
    <s v="Kubickaova"/>
    <s v="Modry Kamen"/>
    <s v="RAM"/>
    <s v="Patriot 4GB DDR3 Signature Line"/>
    <n v="2"/>
    <d v="2012-05-26T00:00:00"/>
    <x v="5"/>
    <n v="97"/>
    <n v="194"/>
  </r>
  <r>
    <x v="115"/>
    <s v="Kamil"/>
    <s v="Juracek"/>
    <s v="Namestovo"/>
    <s v="RAM"/>
    <s v="Patriot 8GB DDR3 CL10 Viper 3"/>
    <n v="15"/>
    <d v="2012-09-01T00:00:00"/>
    <x v="0"/>
    <n v="85"/>
    <n v="1275"/>
  </r>
  <r>
    <x v="116"/>
    <s v="Dominika"/>
    <s v="Piliarkinova"/>
    <s v="Cadca"/>
    <s v="HDD"/>
    <s v="Western Digital Caviar AV Green Power 2000GB"/>
    <n v="9"/>
    <d v="2012-07-04T00:00:00"/>
    <x v="3"/>
    <n v="98"/>
    <n v="882"/>
  </r>
  <r>
    <x v="117"/>
    <s v="Matej"/>
    <s v="Cibulka"/>
    <s v="Rajecke Teplice"/>
    <s v="SSD"/>
    <s v="Kingston SSDNow V +200 240GB"/>
    <n v="8"/>
    <d v="2012-12-26T00:00:00"/>
    <x v="0"/>
    <n v="99"/>
    <n v="792"/>
  </r>
  <r>
    <x v="118"/>
    <s v="Cecilia"/>
    <s v="Liptakova"/>
    <s v="Senec"/>
    <s v="FLASH"/>
    <s v="Sandisk Cruzer Retail"/>
    <n v="3"/>
    <d v="2012-12-08T00:00:00"/>
    <x v="5"/>
    <n v="75"/>
    <n v="225"/>
  </r>
  <r>
    <x v="119"/>
    <s v="Bohumila"/>
    <s v="Kupecova"/>
    <s v="Svidnik"/>
    <s v="HDD"/>
    <s v="Segate Constellation ES.2 2000GB"/>
    <n v="14"/>
    <d v="2012-11-24T00:00:00"/>
    <x v="4"/>
    <n v="81"/>
    <n v="1134"/>
  </r>
  <r>
    <x v="120"/>
    <s v="Stanislav"/>
    <s v="Giertl"/>
    <s v="Snina"/>
    <s v="FLASH"/>
    <s v="Sandisk Cruzer Backup"/>
    <n v="1"/>
    <d v="2012-01-28T00:00:00"/>
    <x v="1"/>
    <n v="91"/>
    <n v="91"/>
  </r>
  <r>
    <x v="121"/>
    <s v="Darina"/>
    <s v="Lefkowitzova"/>
    <s v="Nova Bana"/>
    <s v="SSD"/>
    <s v="Sandisk Extreme 120GB"/>
    <n v="3"/>
    <d v="2012-01-04T00:00:00"/>
    <x v="4"/>
    <n v="91"/>
    <n v="273"/>
  </r>
  <r>
    <x v="122"/>
    <s v="Miloslav"/>
    <s v="Klavko"/>
    <s v="Snina"/>
    <s v="SSD"/>
    <s v="Kingston HyperX 3K SSD 120GB"/>
    <n v="11"/>
    <d v="2012-01-20T00:00:00"/>
    <x v="5"/>
    <n v="76"/>
    <n v="836"/>
  </r>
  <r>
    <x v="123"/>
    <s v="Tatiana"/>
    <s v="Oravskyova"/>
    <s v="Sala"/>
    <s v="SSD"/>
    <s v="Intel 520 120GB"/>
    <n v="7"/>
    <d v="2012-11-04T00:00:00"/>
    <x v="2"/>
    <n v="98"/>
    <n v="686"/>
  </r>
  <r>
    <x v="124"/>
    <s v="Rozalia"/>
    <s v="Pavloveova"/>
    <s v="Hlohovec"/>
    <s v="RAM"/>
    <s v="Crucial 4GB DDR3 CL9"/>
    <n v="9"/>
    <d v="2012-10-10T00:00:00"/>
    <x v="2"/>
    <n v="92"/>
    <n v="828"/>
  </r>
  <r>
    <x v="125"/>
    <s v="Lea"/>
    <s v="Pauliakova"/>
    <s v="Humenne"/>
    <s v="RAM"/>
    <s v="Patriot 4GB DDR3 CL9 Viper 3"/>
    <n v="3"/>
    <d v="2012-09-19T00:00:00"/>
    <x v="4"/>
    <n v="79"/>
    <n v="237"/>
  </r>
  <r>
    <x v="126"/>
    <s v="Albin"/>
    <s v="Korenacka"/>
    <s v="Skalica"/>
    <s v="FLASH"/>
    <s v="Sandisk Cruzer Backup"/>
    <n v="3"/>
    <d v="2012-05-11T00:00:00"/>
    <x v="2"/>
    <n v="99"/>
    <n v="297"/>
  </r>
  <r>
    <x v="127"/>
    <s v="Milica"/>
    <s v="Mikusova"/>
    <s v="Malacky"/>
    <s v="FLASH"/>
    <s v="Verbatim Store n Go PinStripe"/>
    <n v="7"/>
    <d v="2012-02-22T00:00:00"/>
    <x v="0"/>
    <n v="91"/>
    <n v="637"/>
  </r>
  <r>
    <x v="128"/>
    <s v="Brigita"/>
    <s v="Krystosikova"/>
    <s v="Cierna nad Tisou"/>
    <s v="FLASH"/>
    <s v="ADATA N005 PRO"/>
    <n v="5"/>
    <d v="2012-02-20T00:00:00"/>
    <x v="0"/>
    <n v="81"/>
    <n v="405"/>
  </r>
  <r>
    <x v="129"/>
    <s v="Miriama"/>
    <s v="Laubertova"/>
    <s v="Kosice"/>
    <s v="FLASH"/>
    <s v="Sandisk Cruzer Backup"/>
    <n v="6"/>
    <d v="2012-11-23T00:00:00"/>
    <x v="5"/>
    <n v="100"/>
    <n v="600"/>
  </r>
  <r>
    <x v="130"/>
    <s v="David"/>
    <s v="Hutka"/>
    <s v="Myjava"/>
    <s v="FLASH"/>
    <s v="Kingston DataTraveler R500"/>
    <n v="4"/>
    <d v="2012-04-25T00:00:00"/>
    <x v="5"/>
    <n v="82"/>
    <n v="328"/>
  </r>
  <r>
    <x v="131"/>
    <s v="Aurelia"/>
    <s v="Marekova"/>
    <s v="Bardejov"/>
    <s v="SSD"/>
    <s v="OCZ Vertex 3 MAX IOPS Series 240GB"/>
    <n v="11"/>
    <d v="2012-12-09T00:00:00"/>
    <x v="1"/>
    <n v="77"/>
    <n v="847"/>
  </r>
  <r>
    <x v="132"/>
    <s v="Gaspar"/>
    <s v="Klesken"/>
    <s v="Modry Kamen"/>
    <s v="HDD"/>
    <s v="Segate SV35.5 500GB"/>
    <n v="4"/>
    <d v="2012-08-10T00:00:00"/>
    <x v="2"/>
    <n v="91"/>
    <n v="364"/>
  </r>
  <r>
    <x v="133"/>
    <s v="Vlastimil"/>
    <s v="Hoska"/>
    <s v="Kosice"/>
    <s v="SSD"/>
    <s v="Intel 520 120GB"/>
    <n v="4"/>
    <d v="2012-08-22T00:00:00"/>
    <x v="4"/>
    <n v="89"/>
    <n v="356"/>
  </r>
  <r>
    <x v="134"/>
    <s v="Brigita"/>
    <s v="Majercikova"/>
    <s v="Cadca"/>
    <s v="HDD"/>
    <s v="Western Digital VelociRaptor 1000GB"/>
    <n v="5"/>
    <d v="2012-02-14T00:00:00"/>
    <x v="3"/>
    <n v="83"/>
    <n v="415"/>
  </r>
  <r>
    <x v="135"/>
    <s v="Martina"/>
    <s v="Murphyova"/>
    <s v="Revuca"/>
    <s v="FLASH"/>
    <s v="ADATA C906"/>
    <n v="3"/>
    <d v="2012-04-12T00:00:00"/>
    <x v="4"/>
    <n v="92"/>
    <n v="276"/>
  </r>
  <r>
    <x v="136"/>
    <s v="Marcela"/>
    <s v="Noellnerova"/>
    <s v="Trnava"/>
    <s v="HDD"/>
    <s v="Segate Constellation ES 1000GB"/>
    <n v="3"/>
    <d v="2012-01-18T00:00:00"/>
    <x v="1"/>
    <n v="99"/>
    <n v="297"/>
  </r>
  <r>
    <x v="137"/>
    <s v="Melania"/>
    <s v="Kubackyova"/>
    <s v="Stara Tura"/>
    <s v="HDD"/>
    <s v="Segate SV35.5 500GB"/>
    <n v="6"/>
    <d v="2012-07-03T00:00:00"/>
    <x v="3"/>
    <n v="87"/>
    <n v="522"/>
  </r>
  <r>
    <x v="138"/>
    <s v="Andrea"/>
    <s v="Novacekova"/>
    <s v="Nitra"/>
    <s v="HDD"/>
    <s v="Western Digital Caviar AV Green Power 2000GB"/>
    <n v="4"/>
    <d v="2012-10-22T00:00:00"/>
    <x v="0"/>
    <n v="84"/>
    <n v="336"/>
  </r>
  <r>
    <x v="139"/>
    <s v="Bohus"/>
    <s v="Giertli"/>
    <s v="Michalovce"/>
    <s v="FLASH"/>
    <s v="ADATA UV100"/>
    <n v="5"/>
    <d v="2012-03-03T00:00:00"/>
    <x v="4"/>
    <n v="92"/>
    <n v="460"/>
  </r>
  <r>
    <x v="140"/>
    <s v="Stanislav"/>
    <s v="Alt"/>
    <s v="Sered"/>
    <s v="FLASH"/>
    <s v="ADATA S805"/>
    <n v="10"/>
    <d v="2012-08-11T00:00:00"/>
    <x v="4"/>
    <n v="86"/>
    <n v="860"/>
  </r>
  <r>
    <x v="141"/>
    <s v="Dalibor"/>
    <s v="Cesnak"/>
    <s v="Cierna nad Tisou"/>
    <s v="FLASH"/>
    <s v="Kingston DataTraveler 101 G2"/>
    <n v="6"/>
    <d v="2012-10-07T00:00:00"/>
    <x v="1"/>
    <n v="89"/>
    <n v="534"/>
  </r>
  <r>
    <x v="142"/>
    <s v="Jarolim"/>
    <s v="Banik"/>
    <s v="Svaty Jur"/>
    <s v="SSD"/>
    <s v="ADATA SX900 XPG 128GB"/>
    <n v="9"/>
    <d v="2012-05-03T00:00:00"/>
    <x v="4"/>
    <n v="98"/>
    <n v="882"/>
  </r>
  <r>
    <x v="143"/>
    <s v="Lubomira"/>
    <s v="Paffova"/>
    <s v="Cierna nad Tisou"/>
    <s v="SSD"/>
    <s v="Kingston SSDNow V +200 60GB"/>
    <n v="1"/>
    <d v="2012-04-05T00:00:00"/>
    <x v="4"/>
    <n v="79"/>
    <n v="79"/>
  </r>
  <r>
    <x v="144"/>
    <s v="Jana"/>
    <s v="Madroova"/>
    <s v="Michalovce"/>
    <s v="RAM"/>
    <s v="Kingston 4GB DDR3 CL9 STD0"/>
    <n v="2"/>
    <d v="2012-10-02T00:00:00"/>
    <x v="3"/>
    <n v="98"/>
    <n v="196"/>
  </r>
  <r>
    <x v="145"/>
    <s v="Petra"/>
    <s v="Nelsonova"/>
    <s v="Stropkov"/>
    <s v="FLASH"/>
    <s v="Kingston DataTraveler R500"/>
    <n v="10"/>
    <d v="2012-06-22T00:00:00"/>
    <x v="2"/>
    <n v="82"/>
    <n v="820"/>
  </r>
  <r>
    <x v="146"/>
    <s v="Sergej"/>
    <s v="Knosko"/>
    <s v="Spisska Nova Ves"/>
    <s v="SSD"/>
    <s v="OCZ Agaility 3 Series 120GB"/>
    <n v="4"/>
    <d v="2012-10-06T00:00:00"/>
    <x v="5"/>
    <n v="92"/>
    <n v="368"/>
  </r>
  <r>
    <x v="147"/>
    <s v="Barbora"/>
    <s v="Pavelkova"/>
    <s v="Svaty Jur"/>
    <s v="RAM"/>
    <s v="Corsair 8GB DDR3 CL9 XMS3"/>
    <n v="13"/>
    <d v="2012-08-09T00:00:00"/>
    <x v="0"/>
    <n v="82"/>
    <n v="1066"/>
  </r>
  <r>
    <x v="148"/>
    <s v="Gertruda"/>
    <s v="Martonova"/>
    <s v="Krompachy"/>
    <s v="HDD"/>
    <s v="Segate Pipeline HD 1000GB"/>
    <n v="2"/>
    <d v="2012-03-18T00:00:00"/>
    <x v="2"/>
    <n v="87"/>
    <n v="174"/>
  </r>
  <r>
    <x v="149"/>
    <s v="Patricia"/>
    <s v="Michelcikova"/>
    <s v="Piestany"/>
    <s v="RAM"/>
    <s v="ZEPPELIN 8GB DDR3 GOLD"/>
    <n v="11"/>
    <d v="2012-06-23T00:00:00"/>
    <x v="4"/>
    <n v="89"/>
    <n v="979"/>
  </r>
  <r>
    <x v="150"/>
    <s v="Rudolf"/>
    <s v="Hutka"/>
    <s v="Sala"/>
    <s v="RAM"/>
    <s v="Patriot 8GB DDR3 CL10 Viper 3"/>
    <n v="6"/>
    <d v="2012-06-20T00:00:00"/>
    <x v="2"/>
    <n v="99"/>
    <n v="594"/>
  </r>
  <r>
    <x v="151"/>
    <s v="Jaroslav"/>
    <s v="Kalasky"/>
    <s v="Galanta"/>
    <s v="SSD"/>
    <s v="Intel 330 120GB"/>
    <n v="1"/>
    <d v="2012-11-15T00:00:00"/>
    <x v="1"/>
    <n v="87"/>
    <n v="87"/>
  </r>
  <r>
    <x v="152"/>
    <s v="Malvina"/>
    <s v="Marcinova"/>
    <s v="Hlohovec"/>
    <s v="FLASH"/>
    <s v="Verbatim Store n Go Executive"/>
    <n v="5"/>
    <d v="2012-06-07T00:00:00"/>
    <x v="5"/>
    <n v="85"/>
    <n v="425"/>
  </r>
  <r>
    <x v="153"/>
    <s v="Silvester"/>
    <s v="Jergus"/>
    <s v="Tornala"/>
    <s v="RAM"/>
    <s v="Patriot 8GB DDR3 CL9 G2 Series"/>
    <n v="13"/>
    <d v="2012-04-25T00:00:00"/>
    <x v="2"/>
    <n v="87"/>
    <n v="1131"/>
  </r>
  <r>
    <x v="154"/>
    <s v="Tatiana"/>
    <s v="Kralikova"/>
    <s v="Hurbanovo"/>
    <s v="RAM"/>
    <s v="ADATA 8GB DDR3 CL11"/>
    <n v="9"/>
    <d v="2012-01-24T00:00:00"/>
    <x v="4"/>
    <n v="83"/>
    <n v="747"/>
  </r>
  <r>
    <x v="155"/>
    <s v="Iveta"/>
    <s v="Krnacova"/>
    <s v="Banska Bystrica"/>
    <s v="FLASH"/>
    <s v="ADATA C906"/>
    <n v="3"/>
    <d v="2012-04-24T00:00:00"/>
    <x v="5"/>
    <n v="96"/>
    <n v="288"/>
  </r>
  <r>
    <x v="156"/>
    <s v="Helena"/>
    <s v="Laurincova"/>
    <s v="Trnava"/>
    <s v="HDD"/>
    <s v="Western Digital Caviar Green 2000GB"/>
    <n v="15"/>
    <d v="2012-04-27T00:00:00"/>
    <x v="2"/>
    <n v="80"/>
    <n v="1200"/>
  </r>
  <r>
    <x v="157"/>
    <s v="Anastazia"/>
    <s v="Panigajova"/>
    <s v="Liptovsky Mikulas"/>
    <s v="RAM"/>
    <s v="Crucial 4GB DDR3 CL9"/>
    <n v="4"/>
    <d v="2012-04-01T00:00:00"/>
    <x v="2"/>
    <n v="84"/>
    <n v="336"/>
  </r>
  <r>
    <x v="158"/>
    <s v="Urban"/>
    <s v="Demian"/>
    <s v="Stropkov"/>
    <s v="RAM"/>
    <s v="Patriot 8GB DDR3 CL9 G2 Series"/>
    <n v="8"/>
    <d v="2012-02-17T00:00:00"/>
    <x v="2"/>
    <n v="90"/>
    <n v="720"/>
  </r>
  <r>
    <x v="159"/>
    <s v="Natalia"/>
    <s v="Kriegerova"/>
    <s v="Banska Bystrica"/>
    <s v="HDD"/>
    <s v="Segate SV35 2000GB"/>
    <n v="12"/>
    <d v="2012-12-14T00:00:00"/>
    <x v="5"/>
    <n v="97"/>
    <n v="1164"/>
  </r>
  <r>
    <x v="160"/>
    <s v="Lubomira"/>
    <s v="Paffova"/>
    <s v="Hurbanovo"/>
    <s v="HDD"/>
    <s v="Western Digital Caviar Green 2000GB"/>
    <n v="8"/>
    <d v="2012-09-26T00:00:00"/>
    <x v="5"/>
    <n v="78"/>
    <n v="624"/>
  </r>
  <r>
    <x v="161"/>
    <s v="Julius"/>
    <s v="Cibula"/>
    <s v="Brezno"/>
    <s v="FLASH"/>
    <s v="SanDisk FlashPen-Cruzer Slice"/>
    <n v="2"/>
    <d v="2012-03-29T00:00:00"/>
    <x v="0"/>
    <n v="94"/>
    <n v="188"/>
  </r>
  <r>
    <x v="162"/>
    <s v="Milada"/>
    <s v="Krejciova"/>
    <s v="Galanta"/>
    <s v="RAM"/>
    <s v="Corsair 4GB DDR3 XMS3"/>
    <n v="7"/>
    <d v="2012-10-25T00:00:00"/>
    <x v="4"/>
    <n v="99"/>
    <n v="693"/>
  </r>
  <r>
    <x v="163"/>
    <s v="Julia"/>
    <s v="Pazarova"/>
    <s v="Bardejov"/>
    <s v="HDD"/>
    <s v="Segate Barracuda XT 2000GB"/>
    <n v="14"/>
    <d v="2012-10-26T00:00:00"/>
    <x v="1"/>
    <n v="77"/>
    <n v="1078"/>
  </r>
  <r>
    <x v="164"/>
    <s v="Ervin"/>
    <s v="Herman"/>
    <s v="Svit"/>
    <s v="RAM"/>
    <s v="ADATA 8GB DDR CL9"/>
    <n v="8"/>
    <d v="2012-12-18T00:00:00"/>
    <x v="3"/>
    <n v="79"/>
    <n v="632"/>
  </r>
  <r>
    <x v="165"/>
    <s v="Bonifac"/>
    <s v="Christ"/>
    <s v="Dunajska Streda"/>
    <s v="FLASH"/>
    <s v="Kingston DataTraveler Micro"/>
    <n v="11"/>
    <d v="2012-09-05T00:00:00"/>
    <x v="1"/>
    <n v="81"/>
    <n v="891"/>
  </r>
  <r>
    <x v="166"/>
    <s v="Katarina"/>
    <s v="Mikloskoova"/>
    <s v="Nitra"/>
    <s v="RAM"/>
    <s v="Patriot 4GB DDR3 CL9 Viper 3"/>
    <n v="7"/>
    <d v="2012-12-12T00:00:00"/>
    <x v="4"/>
    <n v="80"/>
    <n v="560"/>
  </r>
  <r>
    <x v="167"/>
    <s v="Rene"/>
    <s v="Dubensky"/>
    <s v="Krompachy"/>
    <s v="FLASH"/>
    <s v="ADATA N005 PRO"/>
    <n v="7"/>
    <d v="2012-04-04T00:00:00"/>
    <x v="3"/>
    <n v="95"/>
    <n v="665"/>
  </r>
  <r>
    <x v="168"/>
    <s v="Adriana"/>
    <s v="Mitterkaova"/>
    <s v="Kosice"/>
    <s v="RAM"/>
    <s v="Crucial 4GB DDR3 CL9"/>
    <n v="3"/>
    <d v="2012-02-13T00:00:00"/>
    <x v="5"/>
    <n v="90"/>
    <n v="270"/>
  </r>
  <r>
    <x v="169"/>
    <s v="Lubomira"/>
    <s v="Lukacova"/>
    <s v="Namestovo"/>
    <s v="RAM"/>
    <s v="Crucial 4GB DDR3 CL9"/>
    <n v="2"/>
    <d v="2012-02-08T00:00:00"/>
    <x v="4"/>
    <n v="92"/>
    <n v="184"/>
  </r>
  <r>
    <x v="170"/>
    <s v="Kazimir"/>
    <s v="Barbirik"/>
    <s v="Gelnica"/>
    <s v="SSD"/>
    <s v="OCZ Synapse Cache 128GB"/>
    <n v="2"/>
    <d v="2012-09-27T00:00:00"/>
    <x v="5"/>
    <n v="83"/>
    <n v="166"/>
  </r>
  <r>
    <x v="171"/>
    <s v="Leonard"/>
    <s v="Kizek"/>
    <s v="Zohor"/>
    <s v="HDD"/>
    <s v="Western Digital Red 1000GB"/>
    <n v="10"/>
    <d v="2012-07-05T00:00:00"/>
    <x v="2"/>
    <n v="92"/>
    <n v="920"/>
  </r>
  <r>
    <x v="172"/>
    <s v="Vratislav"/>
    <s v="Couturier"/>
    <s v="Tornala"/>
    <s v="FLASH"/>
    <s v="Verbatim Store n Go PinStripe"/>
    <n v="1"/>
    <d v="2012-02-13T00:00:00"/>
    <x v="4"/>
    <n v="95"/>
    <n v="95"/>
  </r>
  <r>
    <x v="173"/>
    <s v="Eva"/>
    <s v="Pauliakova"/>
    <s v="Gelnica"/>
    <s v="RAM"/>
    <s v="Patriot 4GB DDR3 CL9 Viper 3"/>
    <n v="7"/>
    <d v="2012-01-08T00:00:00"/>
    <x v="1"/>
    <n v="76"/>
    <n v="532"/>
  </r>
  <r>
    <x v="174"/>
    <s v="Florian"/>
    <s v="Kapusta"/>
    <s v="Ruzomberok"/>
    <s v="FLASH"/>
    <s v="Kingston DataTraveler R3.0"/>
    <n v="13"/>
    <d v="2012-05-06T00:00:00"/>
    <x v="3"/>
    <n v="98"/>
    <n v="1274"/>
  </r>
  <r>
    <x v="175"/>
    <s v="Natalia"/>
    <s v="Murphyova"/>
    <s v="Humenne"/>
    <s v="HDD"/>
    <s v="Western Digital Red 1000GB"/>
    <n v="11"/>
    <d v="2012-10-03T00:00:00"/>
    <x v="4"/>
    <n v="92"/>
    <n v="1012"/>
  </r>
  <r>
    <x v="176"/>
    <s v="Jozefina"/>
    <s v="Matosova"/>
    <s v="Levoca"/>
    <s v="SSD"/>
    <s v="Intel 520 240GB"/>
    <n v="4"/>
    <d v="2012-01-08T00:00:00"/>
    <x v="4"/>
    <n v="96"/>
    <n v="384"/>
  </r>
  <r>
    <x v="177"/>
    <s v="Emanuel"/>
    <s v="Hajdusik"/>
    <s v="Bytca"/>
    <s v="SSD"/>
    <s v="ADATA Premier Pre SP900 64GB"/>
    <n v="15"/>
    <d v="2012-06-15T00:00:00"/>
    <x v="1"/>
    <n v="91"/>
    <n v="1365"/>
  </r>
  <r>
    <x v="178"/>
    <s v="Agata"/>
    <s v="Lopusnyova"/>
    <s v="Snina"/>
    <s v="SSD"/>
    <s v="Kingston SSDNow V +200 240GB"/>
    <n v="13"/>
    <d v="2012-07-26T00:00:00"/>
    <x v="4"/>
    <n v="88"/>
    <n v="1144"/>
  </r>
  <r>
    <x v="179"/>
    <s v="Eugen"/>
    <s v="Faschko"/>
    <s v="Trencin"/>
    <s v="SSD"/>
    <s v="ADATA Premier Pre SP900 64GB"/>
    <n v="2"/>
    <d v="2012-07-04T00:00:00"/>
    <x v="1"/>
    <n v="83"/>
    <n v="166"/>
  </r>
  <r>
    <x v="180"/>
    <s v="Berta"/>
    <s v="Pavloveova"/>
    <s v="Senec"/>
    <s v="RAM"/>
    <s v="Kingston 4GB DDR3 CL9 STD0"/>
    <n v="8"/>
    <d v="2012-07-28T00:00:00"/>
    <x v="3"/>
    <n v="81"/>
    <n v="648"/>
  </r>
  <r>
    <x v="181"/>
    <s v="Ambroz"/>
    <s v="Ferencik"/>
    <s v="Sered"/>
    <s v="FLASH"/>
    <s v="SanDisk FlashPen-Cruzer Slice"/>
    <n v="1"/>
    <d v="2012-03-01T00:00:00"/>
    <x v="1"/>
    <n v="79"/>
    <n v="79"/>
  </r>
  <r>
    <x v="182"/>
    <s v="Eva"/>
    <s v="Matosova"/>
    <s v="Gelnica"/>
    <s v="RAM"/>
    <s v="Crucial 8GB DDR3 CL9 Ballistix"/>
    <n v="9"/>
    <d v="2012-08-07T00:00:00"/>
    <x v="4"/>
    <n v="97"/>
    <n v="873"/>
  </r>
  <r>
    <x v="183"/>
    <s v="Blahoslav"/>
    <s v="Demian"/>
    <s v="Sala"/>
    <s v="RAM"/>
    <s v="ADATA 8GB DDR CL9"/>
    <n v="8"/>
    <d v="2012-10-01T00:00:00"/>
    <x v="2"/>
    <n v="94"/>
    <n v="752"/>
  </r>
  <r>
    <x v="184"/>
    <s v="Livia"/>
    <s v="Pavlikova"/>
    <s v="Leopoldov"/>
    <s v="HDD"/>
    <s v="Segate Barracuda Green 1000GB"/>
    <n v="12"/>
    <d v="2012-11-15T00:00:00"/>
    <x v="4"/>
    <n v="84"/>
    <n v="1008"/>
  </r>
  <r>
    <x v="185"/>
    <s v="Sara"/>
    <s v="Kristalova"/>
    <s v="Spisska Nova Ves"/>
    <s v="HDD"/>
    <s v="Fujitsu 3.5 1000 GB"/>
    <n v="2"/>
    <d v="2012-10-29T00:00:00"/>
    <x v="0"/>
    <n v="80"/>
    <n v="160"/>
  </r>
  <r>
    <x v="186"/>
    <s v="Tichomir"/>
    <s v="Klimo"/>
    <s v="Zvolen"/>
    <s v="HDD"/>
    <s v="Western Digital Red 2000GB"/>
    <n v="6"/>
    <d v="2012-04-08T00:00:00"/>
    <x v="0"/>
    <n v="84"/>
    <n v="504"/>
  </r>
  <r>
    <x v="187"/>
    <s v="Ursula"/>
    <s v="Lojkova"/>
    <s v="Kosice"/>
    <s v="SSD"/>
    <s v="ADATA S510 60GB"/>
    <n v="2"/>
    <d v="2012-05-15T00:00:00"/>
    <x v="4"/>
    <n v="80"/>
    <n v="160"/>
  </r>
  <r>
    <x v="188"/>
    <s v="Vilma"/>
    <s v="Panigajova"/>
    <s v="Zvolen"/>
    <s v="SSD"/>
    <s v="OCZ Petrol Series 64GB"/>
    <n v="1"/>
    <d v="2012-06-17T00:00:00"/>
    <x v="0"/>
    <n v="96"/>
    <n v="96"/>
  </r>
  <r>
    <x v="189"/>
    <s v="Blanka"/>
    <s v="Nemethova"/>
    <s v="Senec"/>
    <s v="HDD"/>
    <s v="Western Digital Caviar Green 500GB"/>
    <n v="13"/>
    <d v="2012-11-19T00:00:00"/>
    <x v="2"/>
    <n v="90"/>
    <n v="1170"/>
  </r>
  <r>
    <x v="190"/>
    <s v="Valentin"/>
    <s v="Dubeci"/>
    <s v="Zvolen"/>
    <s v="FLASH"/>
    <s v="Kingston DataTraveler R500"/>
    <n v="13"/>
    <d v="2012-06-16T00:00:00"/>
    <x v="4"/>
    <n v="76"/>
    <n v="988"/>
  </r>
  <r>
    <x v="191"/>
    <s v="Drahomira"/>
    <s v="Petrinova"/>
    <s v="Martin"/>
    <s v="RAM"/>
    <s v="Corsair 8GB DD3 CL10 Vengeance"/>
    <n v="13"/>
    <d v="2012-06-10T00:00:00"/>
    <x v="1"/>
    <n v="75"/>
    <n v="975"/>
  </r>
  <r>
    <x v="192"/>
    <s v="Richard"/>
    <s v="Giertl"/>
    <s v="Detva"/>
    <s v="FLASH"/>
    <s v="Verbatim Store n Go Executive"/>
    <n v="9"/>
    <d v="2012-04-07T00:00:00"/>
    <x v="0"/>
    <n v="81"/>
    <n v="729"/>
  </r>
  <r>
    <x v="193"/>
    <s v="Patrik"/>
    <s v="Kozma"/>
    <s v="Sered"/>
    <s v="SSD"/>
    <s v="Kingston SSDNow V +200 240GB"/>
    <n v="1"/>
    <d v="2012-08-20T00:00:00"/>
    <x v="3"/>
    <n v="94"/>
    <n v="94"/>
  </r>
  <r>
    <x v="194"/>
    <s v="Marcela"/>
    <s v="Muhlova"/>
    <s v="Liptovsky Mikulas"/>
    <s v="HDD"/>
    <s v="Western Digital Red 2000GB"/>
    <n v="8"/>
    <d v="2012-03-12T00:00:00"/>
    <x v="4"/>
    <n v="95"/>
    <n v="760"/>
  </r>
  <r>
    <x v="195"/>
    <s v="Tibor"/>
    <s v="Dudas"/>
    <s v="Nova Bana"/>
    <s v="FLASH"/>
    <s v="Verbatim Store n Go Executive"/>
    <n v="4"/>
    <d v="2012-01-06T00:00:00"/>
    <x v="2"/>
    <n v="98"/>
    <n v="392"/>
  </r>
  <r>
    <x v="196"/>
    <s v="Kornel"/>
    <s v="Citmar"/>
    <s v="Turcianske Teplice"/>
    <s v="HDD"/>
    <s v="Segate Constellation ES 1000GB"/>
    <n v="14"/>
    <d v="2012-08-16T00:00:00"/>
    <x v="3"/>
    <n v="87"/>
    <n v="1218"/>
  </r>
  <r>
    <x v="197"/>
    <s v="Monika"/>
    <s v="Liskayova"/>
    <s v="Sered"/>
    <s v="SSD"/>
    <s v="OCZ Agaility 3 Series 120GB"/>
    <n v="9"/>
    <d v="2012-10-21T00:00:00"/>
    <x v="1"/>
    <n v="95"/>
    <n v="855"/>
  </r>
  <r>
    <x v="198"/>
    <s v="Melinda"/>
    <s v="Luceova"/>
    <s v="Sered"/>
    <s v="FLASH"/>
    <s v="Kingston DataTraveler 100 G2"/>
    <n v="14"/>
    <d v="2012-11-24T00:00:00"/>
    <x v="0"/>
    <n v="99"/>
    <n v="1386"/>
  </r>
  <r>
    <x v="199"/>
    <s v="Dezider"/>
    <s v="Dubeci"/>
    <s v="Cadca"/>
    <s v="HDD"/>
    <s v="Segate Constellation ES.2 2000GB"/>
    <n v="8"/>
    <d v="2012-07-19T00:00:00"/>
    <x v="3"/>
    <n v="79"/>
    <n v="632"/>
  </r>
  <r>
    <x v="200"/>
    <s v="Teodor"/>
    <s v="Cibulka"/>
    <s v="Levoca"/>
    <s v="SSD"/>
    <s v="OCZ Vertex 3 Series 120GB"/>
    <n v="13"/>
    <d v="2012-03-23T00:00:00"/>
    <x v="0"/>
    <n v="84"/>
    <n v="1092"/>
  </r>
  <r>
    <x v="201"/>
    <s v="Emil"/>
    <s v="Green"/>
    <s v="Stropkov"/>
    <s v="SSD"/>
    <s v="OCZ Agaility 3 Series 120GB"/>
    <n v="7"/>
    <d v="2012-08-05T00:00:00"/>
    <x v="5"/>
    <n v="87"/>
    <n v="609"/>
  </r>
  <r>
    <x v="202"/>
    <s v="Benjamin"/>
    <s v="Gonda"/>
    <s v="Vrable"/>
    <s v="RAM"/>
    <s v="ZEPPELIN 8GB DDR3 GOLD"/>
    <n v="9"/>
    <d v="2012-05-18T00:00:00"/>
    <x v="0"/>
    <n v="97"/>
    <n v="873"/>
  </r>
  <r>
    <x v="203"/>
    <s v="Angela"/>
    <s v="Murinova"/>
    <s v="Trnava"/>
    <s v="SSD"/>
    <s v="Sandisk Extreme 120GB"/>
    <n v="11"/>
    <d v="2012-04-15T00:00:00"/>
    <x v="3"/>
    <n v="78"/>
    <n v="858"/>
  </r>
  <r>
    <x v="204"/>
    <s v="Amalia"/>
    <s v="Liskayova"/>
    <s v="Zilina"/>
    <s v="SSD"/>
    <s v="OCZ Vertex 4 Series 64GB"/>
    <n v="13"/>
    <d v="2012-08-09T00:00:00"/>
    <x v="2"/>
    <n v="85"/>
    <n v="1105"/>
  </r>
  <r>
    <x v="205"/>
    <s v="Denisa"/>
    <s v="Krutliakova"/>
    <s v="Puchov"/>
    <s v="SSD"/>
    <s v="OCZ Vertex 3 Low Profile Series 60GB"/>
    <n v="15"/>
    <d v="2012-12-08T00:00:00"/>
    <x v="1"/>
    <n v="90"/>
    <n v="1350"/>
  </r>
  <r>
    <x v="206"/>
    <s v="Bohdan"/>
    <s v="Giablo"/>
    <s v="Stupava"/>
    <s v="HDD"/>
    <s v="Western Digital VelociRaptor 1000GB"/>
    <n v="7"/>
    <d v="2012-05-17T00:00:00"/>
    <x v="5"/>
    <n v="85"/>
    <n v="595"/>
  </r>
  <r>
    <x v="207"/>
    <s v="Eugenia"/>
    <s v="Mikulasiova"/>
    <s v="Kezmarok"/>
    <s v="SSD"/>
    <s v="OCZ Agaility 3 Series 120GB"/>
    <n v="8"/>
    <d v="2012-03-29T00:00:00"/>
    <x v="2"/>
    <n v="96"/>
    <n v="768"/>
  </r>
  <r>
    <x v="208"/>
    <s v="Marian"/>
    <s v="Bandura"/>
    <s v="Prievidza"/>
    <s v="HDD"/>
    <s v="Western Digital Caviar Black 500GB"/>
    <n v="3"/>
    <d v="2012-08-16T00:00:00"/>
    <x v="5"/>
    <n v="84"/>
    <n v="252"/>
  </r>
  <r>
    <x v="209"/>
    <s v="David"/>
    <s v="Javorcik"/>
    <s v="Humenne"/>
    <s v="RAM"/>
    <s v="Kingston 4GB DDR3 CL9 EEC"/>
    <n v="1"/>
    <d v="2012-07-23T00:00:00"/>
    <x v="2"/>
    <n v="79"/>
    <n v="79"/>
  </r>
  <r>
    <x v="210"/>
    <s v="Emilia"/>
    <s v="Mindtakova"/>
    <s v="Liptovsky Hradok"/>
    <s v="SSD"/>
    <s v="Intel 330 120GB"/>
    <n v="9"/>
    <d v="2012-09-14T00:00:00"/>
    <x v="4"/>
    <n v="92"/>
    <n v="828"/>
  </r>
  <r>
    <x v="211"/>
    <s v="Albina"/>
    <s v="Nagelova"/>
    <s v="Trencin"/>
    <s v="RAM"/>
    <s v="Patriot 8GB DDR3 CL9 G2 Series"/>
    <n v="6"/>
    <d v="2012-09-12T00:00:00"/>
    <x v="3"/>
    <n v="92"/>
    <n v="552"/>
  </r>
  <r>
    <x v="212"/>
    <s v="Dorota"/>
    <s v="Lihanova"/>
    <s v="Bardejov"/>
    <s v="FLASH"/>
    <s v="Kingston DataTraveler 101 G2"/>
    <n v="1"/>
    <d v="2012-11-04T00:00:00"/>
    <x v="5"/>
    <n v="97"/>
    <n v="97"/>
  </r>
  <r>
    <x v="213"/>
    <s v="Daniel"/>
    <s v="Kolaj"/>
    <s v="Revuca"/>
    <s v="SSD"/>
    <s v="Sandisk Extreme 120GB"/>
    <n v="14"/>
    <d v="2012-08-14T00:00:00"/>
    <x v="1"/>
    <n v="88"/>
    <n v="1232"/>
  </r>
  <r>
    <x v="214"/>
    <s v="Viera"/>
    <s v="Marconiova"/>
    <s v="Tvrdosin"/>
    <s v="RAM"/>
    <s v="Corsair 8GB DD3 CL10 Vengeance"/>
    <n v="13"/>
    <d v="2012-11-02T00:00:00"/>
    <x v="1"/>
    <n v="78"/>
    <n v="1014"/>
  </r>
  <r>
    <x v="215"/>
    <s v="Renata"/>
    <s v="Mayhewova"/>
    <s v="Zohor"/>
    <s v="RAM"/>
    <s v="ZEPPELIN 8GB DDR3 GOLD"/>
    <n v="9"/>
    <d v="2012-10-13T00:00:00"/>
    <x v="4"/>
    <n v="96"/>
    <n v="864"/>
  </r>
  <r>
    <x v="216"/>
    <s v="Jozef"/>
    <s v="Klimo"/>
    <s v="Novaky"/>
    <s v="HDD"/>
    <s v="Segate SV35.5 500GB"/>
    <n v="10"/>
    <d v="2012-08-22T00:00:00"/>
    <x v="4"/>
    <n v="89"/>
    <n v="890"/>
  </r>
  <r>
    <x v="217"/>
    <s v="Servac"/>
    <s v="Gasperan"/>
    <s v="Lipany"/>
    <s v="SSD"/>
    <s v="OCZ Petrol Series 64GB"/>
    <n v="4"/>
    <d v="2012-12-09T00:00:00"/>
    <x v="3"/>
    <n v="82"/>
    <n v="328"/>
  </r>
  <r>
    <x v="218"/>
    <s v="Zita"/>
    <s v="Michelcikova"/>
    <s v="Hurbanovo"/>
    <s v="FLASH"/>
    <s v="ADATA UV100"/>
    <n v="10"/>
    <d v="2012-07-21T00:00:00"/>
    <x v="3"/>
    <n v="77"/>
    <n v="770"/>
  </r>
  <r>
    <x v="219"/>
    <s v="Galina"/>
    <s v="Maruskaova"/>
    <s v="Banska Stiavnica"/>
    <s v="FLASH"/>
    <s v="Sandisk Cruzer Retail"/>
    <n v="14"/>
    <d v="2012-01-14T00:00:00"/>
    <x v="1"/>
    <n v="84"/>
    <n v="1176"/>
  </r>
  <r>
    <x v="220"/>
    <s v="Beata"/>
    <s v="Nemcokova"/>
    <s v="Nove Mesto nad Vahom"/>
    <s v="SSD"/>
    <s v="OCZ Vertex 3 Series 120GB"/>
    <n v="12"/>
    <d v="2012-04-12T00:00:00"/>
    <x v="0"/>
    <n v="77"/>
    <n v="924"/>
  </r>
  <r>
    <x v="221"/>
    <s v="Cyprian"/>
    <s v="Kan"/>
    <s v="Bojnice"/>
    <s v="FLASH"/>
    <s v="Verbatim Store n Go PinStripe"/>
    <n v="1"/>
    <d v="2012-06-27T00:00:00"/>
    <x v="5"/>
    <n v="95"/>
    <n v="95"/>
  </r>
  <r>
    <x v="222"/>
    <s v="Petronela"/>
    <s v="Morhardova"/>
    <s v="Rajecke Teplice"/>
    <s v="SSD"/>
    <s v="OCZ Petrol Series 64GB"/>
    <n v="12"/>
    <d v="2012-03-01T00:00:00"/>
    <x v="4"/>
    <n v="100"/>
    <n v="1200"/>
  </r>
  <r>
    <x v="223"/>
    <s v="Oskar"/>
    <s v="Haviar"/>
    <s v="Sered"/>
    <s v="HDD"/>
    <s v="Western Digital Caviar AV Green Power 2000GB"/>
    <n v="13"/>
    <d v="2012-07-14T00:00:00"/>
    <x v="1"/>
    <n v="86"/>
    <n v="1118"/>
  </r>
  <r>
    <x v="224"/>
    <s v="Miriama"/>
    <s v="Kudelkaova"/>
    <s v="Cierna nad Tisou"/>
    <s v="SSD"/>
    <s v="OCZ Vertex 3 Series 120GB"/>
    <n v="4"/>
    <d v="2012-07-16T00:00:00"/>
    <x v="4"/>
    <n v="80"/>
    <n v="320"/>
  </r>
  <r>
    <x v="225"/>
    <s v="Demeter"/>
    <s v="Barhac"/>
    <s v="Vrable"/>
    <s v="FLASH"/>
    <s v="ADATA C008"/>
    <n v="4"/>
    <d v="2012-08-13T00:00:00"/>
    <x v="3"/>
    <n v="100"/>
    <n v="400"/>
  </r>
  <r>
    <x v="226"/>
    <s v="Oldrich"/>
    <s v="Brady"/>
    <s v="Hlohovec"/>
    <s v="RAM"/>
    <s v="Kingston 4GB DDR3 CL9 EEC"/>
    <n v="1"/>
    <d v="2012-09-14T00:00:00"/>
    <x v="3"/>
    <n v="84"/>
    <n v="84"/>
  </r>
  <r>
    <x v="227"/>
    <s v="Jergus"/>
    <s v="Barhac"/>
    <s v="Revuca"/>
    <s v="RAM"/>
    <s v="Patriot 4GB DDR3 Signature Line"/>
    <n v="11"/>
    <d v="2012-04-25T00:00:00"/>
    <x v="3"/>
    <n v="91"/>
    <n v="1001"/>
  </r>
  <r>
    <x v="228"/>
    <s v="Mojmir"/>
    <s v="Kosegi"/>
    <s v="Poltar"/>
    <s v="SSD"/>
    <s v="ADATA SX900 XPG 128GB"/>
    <n v="12"/>
    <d v="2012-12-12T00:00:00"/>
    <x v="2"/>
    <n v="80"/>
    <n v="960"/>
  </r>
  <r>
    <x v="229"/>
    <s v="Bozena"/>
    <s v="Marekova"/>
    <s v="Piestany"/>
    <s v="RAM"/>
    <s v="Patriot 4GB DDR3 CL9 Viper 3"/>
    <n v="7"/>
    <d v="2012-12-04T00:00:00"/>
    <x v="1"/>
    <n v="93"/>
    <n v="651"/>
  </r>
  <r>
    <x v="230"/>
    <s v="Juraj"/>
    <s v="Ivan"/>
    <s v="Telgart"/>
    <s v="FLASH"/>
    <s v="Verbatim Store n Go Micro"/>
    <n v="5"/>
    <d v="2012-09-06T00:00:00"/>
    <x v="0"/>
    <n v="84"/>
    <n v="420"/>
  </r>
  <r>
    <x v="231"/>
    <s v="Levoslav"/>
    <s v="Hurdalek"/>
    <s v="Bratislava"/>
    <s v="RAM"/>
    <s v="Corsair 4GB DDR3 XMS3"/>
    <n v="6"/>
    <d v="2012-03-13T00:00:00"/>
    <x v="4"/>
    <n v="98"/>
    <n v="588"/>
  </r>
  <r>
    <x v="232"/>
    <s v="Anabela"/>
    <s v="Kriegerova"/>
    <s v="Poprad"/>
    <s v="HDD"/>
    <s v="Segate Constellation ES 1000GB"/>
    <n v="8"/>
    <d v="2012-12-02T00:00:00"/>
    <x v="3"/>
    <n v="84"/>
    <n v="672"/>
  </r>
  <r>
    <x v="233"/>
    <s v="Regina"/>
    <s v="Kralikova"/>
    <s v="Presov"/>
    <s v="FLASH"/>
    <s v="Verbatim Store n Go PinStripe"/>
    <n v="1"/>
    <d v="2012-10-06T00:00:00"/>
    <x v="1"/>
    <n v="86"/>
    <n v="86"/>
  </r>
  <r>
    <x v="234"/>
    <s v="Igor"/>
    <s v="Fillo"/>
    <s v="Vrbove"/>
    <s v="RAM"/>
    <s v="Kingston 4GB DDR3 CL9 EEC"/>
    <n v="4"/>
    <d v="2012-12-02T00:00:00"/>
    <x v="0"/>
    <n v="80"/>
    <n v="320"/>
  </r>
  <r>
    <x v="235"/>
    <s v="Vojtech"/>
    <s v="Gajdosik"/>
    <s v="Holic"/>
    <s v="FLASH"/>
    <s v="Verbatim Store n Go PinStripe"/>
    <n v="6"/>
    <d v="2012-01-06T00:00:00"/>
    <x v="5"/>
    <n v="94"/>
    <n v="564"/>
  </r>
  <r>
    <x v="236"/>
    <s v="Ilja"/>
    <s v="Degul"/>
    <s v="Stropkov"/>
    <s v="HDD"/>
    <s v="Western Digital Caviar AV Green Power 2000GB"/>
    <n v="8"/>
    <d v="2012-10-11T00:00:00"/>
    <x v="2"/>
    <n v="95"/>
    <n v="760"/>
  </r>
  <r>
    <x v="237"/>
    <s v="Mojmir"/>
    <s v="Blistan"/>
    <s v="Telgart"/>
    <s v="RAM"/>
    <s v="ZEPPELIN 8GB DDR3 GOLD"/>
    <n v="10"/>
    <d v="2012-03-08T00:00:00"/>
    <x v="4"/>
    <n v="76"/>
    <n v="760"/>
  </r>
  <r>
    <x v="238"/>
    <s v="Rastislav"/>
    <s v="Fasko"/>
    <s v="Modry Kamen"/>
    <s v="HDD"/>
    <s v="Western Digital Red 2000GB"/>
    <n v="11"/>
    <d v="2012-02-21T00:00:00"/>
    <x v="3"/>
    <n v="86"/>
    <n v="946"/>
  </r>
  <r>
    <x v="239"/>
    <s v="Patrik"/>
    <s v="Hrno"/>
    <s v="Kuty"/>
    <s v="SSD"/>
    <s v="OCZ Vertex 3 MAX IOPS Series 240GB"/>
    <n v="6"/>
    <d v="2012-01-06T00:00:00"/>
    <x v="0"/>
    <n v="75"/>
    <n v="450"/>
  </r>
  <r>
    <x v="240"/>
    <s v="Andrej"/>
    <s v="Dtuka"/>
    <s v="Nemsova"/>
    <s v="FLASH"/>
    <s v="Verbatim Store n Go Micro"/>
    <n v="5"/>
    <d v="2012-07-06T00:00:00"/>
    <x v="4"/>
    <n v="79"/>
    <n v="395"/>
  </r>
  <r>
    <x v="241"/>
    <s v="Julia"/>
    <s v="Hojcus"/>
    <s v="Revuca"/>
    <s v="FLASH"/>
    <s v="Kingston DataTraveler Elite"/>
    <n v="14"/>
    <d v="2012-07-01T00:00:00"/>
    <x v="1"/>
    <n v="77"/>
    <n v="1078"/>
  </r>
  <r>
    <x v="242"/>
    <s v="Radoslav"/>
    <s v="Juracek"/>
    <s v="Holic"/>
    <s v="RAM"/>
    <s v="Crucial 8GB DDR3 CL9 Ballistix"/>
    <n v="5"/>
    <d v="2012-06-19T00:00:00"/>
    <x v="2"/>
    <n v="96"/>
    <n v="480"/>
  </r>
  <r>
    <x v="243"/>
    <s v="Zina"/>
    <s v="Mitkoova"/>
    <s v="Novaky"/>
    <s v="RAM"/>
    <s v="Patriot 8GB DDR3 CL10 Viper 3"/>
    <n v="15"/>
    <d v="2012-04-13T00:00:00"/>
    <x v="3"/>
    <n v="95"/>
    <n v="1425"/>
  </r>
  <r>
    <x v="244"/>
    <s v="Zigmund"/>
    <s v="Figlus"/>
    <s v="Novaky"/>
    <s v="RAM"/>
    <s v="Patriot 4GB DDR3 Signature Line"/>
    <n v="2"/>
    <d v="2012-07-25T00:00:00"/>
    <x v="5"/>
    <n v="96"/>
    <n v="192"/>
  </r>
  <r>
    <x v="245"/>
    <s v="Hermina"/>
    <s v="Michelcikova"/>
    <s v="Zilina"/>
    <s v="HDD"/>
    <s v="Segate Constellation ES 1000GB"/>
    <n v="12"/>
    <d v="2012-01-23T00:00:00"/>
    <x v="4"/>
    <n v="97"/>
    <n v="1164"/>
  </r>
  <r>
    <x v="246"/>
    <s v="Margareta"/>
    <s v="Paulovicova"/>
    <s v="Stara Tura"/>
    <s v="SSD"/>
    <s v="ADATA S511E 60GB"/>
    <n v="8"/>
    <d v="2012-09-24T00:00:00"/>
    <x v="2"/>
    <n v="76"/>
    <n v="608"/>
  </r>
  <r>
    <x v="247"/>
    <s v="Libusa"/>
    <s v="Lepkoova"/>
    <s v="Trnava"/>
    <s v="RAM"/>
    <s v="ADATA 8GB DDR CL9"/>
    <n v="7"/>
    <d v="2012-02-08T00:00:00"/>
    <x v="0"/>
    <n v="88"/>
    <n v="616"/>
  </r>
  <r>
    <x v="248"/>
    <s v="Zaneta"/>
    <s v="Kridlova"/>
    <s v="Cierna nad Tisou"/>
    <s v="RAM"/>
    <s v="Patriot 4GB DDR3 Signature Line"/>
    <n v="14"/>
    <d v="2012-05-12T00:00:00"/>
    <x v="3"/>
    <n v="82"/>
    <n v="1148"/>
  </r>
  <r>
    <x v="249"/>
    <s v="Levoslav"/>
    <s v="Kappler"/>
    <s v="Michalovce"/>
    <s v="HDD"/>
    <s v="Segate Pipeline HD 1000GB"/>
    <n v="13"/>
    <d v="2012-06-08T00:00:00"/>
    <x v="2"/>
    <n v="85"/>
    <n v="1105"/>
  </r>
  <r>
    <x v="250"/>
    <s v="Jergus"/>
    <s v="Juhasz"/>
    <s v="Modry Kamen"/>
    <s v="HDD"/>
    <s v="Western Digital Caviar Green 2000GB"/>
    <n v="4"/>
    <d v="2012-07-17T00:00:00"/>
    <x v="3"/>
    <n v="90"/>
    <n v="360"/>
  </r>
  <r>
    <x v="251"/>
    <s v="Erika"/>
    <s v="Lickoova"/>
    <s v="Brezno"/>
    <s v="FLASH"/>
    <s v="Kingston DataTraveler R3.0"/>
    <n v="4"/>
    <d v="2012-10-06T00:00:00"/>
    <x v="0"/>
    <n v="77"/>
    <n v="308"/>
  </r>
  <r>
    <x v="252"/>
    <s v="Levoslav"/>
    <s v="Harmata"/>
    <s v="Cadca"/>
    <s v="HDD"/>
    <s v="Western Digital Caviar AV Green Power 2000GB"/>
    <n v="5"/>
    <d v="2012-10-13T00:00:00"/>
    <x v="4"/>
    <n v="98"/>
    <n v="490"/>
  </r>
  <r>
    <x v="253"/>
    <s v="Robert"/>
    <s v="Habovcik"/>
    <s v="Ilava"/>
    <s v="FLASH"/>
    <s v="Kingston DataTraveler 100 G2"/>
    <n v="6"/>
    <d v="2012-10-06T00:00:00"/>
    <x v="3"/>
    <n v="75"/>
    <n v="450"/>
  </r>
  <r>
    <x v="254"/>
    <s v="Erik"/>
    <s v="Auxt"/>
    <s v="Zvolen"/>
    <s v="HDD"/>
    <s v="Segate Barracuda XT 2000GB"/>
    <n v="8"/>
    <d v="2012-07-20T00:00:00"/>
    <x v="5"/>
    <n v="98"/>
    <n v="784"/>
  </r>
  <r>
    <x v="255"/>
    <s v="Zuzana"/>
    <s v="Kubizniakova"/>
    <s v="Hlohovec"/>
    <s v="HDD"/>
    <s v="Western Digital Caviar AV Green Power 2000GB"/>
    <n v="7"/>
    <d v="2012-01-24T00:00:00"/>
    <x v="3"/>
    <n v="95"/>
    <n v="665"/>
  </r>
  <r>
    <x v="256"/>
    <s v="Lubica"/>
    <s v="Lehockyova"/>
    <s v="Kosice"/>
    <s v="FLASH"/>
    <s v="SanDisk Cruzer Extreme"/>
    <n v="13"/>
    <d v="2012-10-25T00:00:00"/>
    <x v="5"/>
    <n v="82"/>
    <n v="1066"/>
  </r>
  <r>
    <x v="257"/>
    <s v="Sidonia"/>
    <s v="Meyerova"/>
    <s v="Cadca"/>
    <s v="FLASH"/>
    <s v="Kingston DataTraveler Micro"/>
    <n v="13"/>
    <d v="2012-08-28T00:00:00"/>
    <x v="0"/>
    <n v="91"/>
    <n v="1183"/>
  </r>
  <r>
    <x v="258"/>
    <s v="Eva"/>
    <s v="Pierceova"/>
    <s v="Galanta"/>
    <s v="SSD"/>
    <s v="Kingston HyperX 3K SSD 120GB"/>
    <n v="12"/>
    <d v="2012-10-11T00:00:00"/>
    <x v="5"/>
    <n v="78"/>
    <n v="936"/>
  </r>
  <r>
    <x v="259"/>
    <s v="Agnesa"/>
    <s v="Nuotaova"/>
    <s v="Liptovsky Mikulas"/>
    <s v="HDD"/>
    <s v="Fujitsu 3.5 500GB"/>
    <n v="2"/>
    <d v="2012-06-09T00:00:00"/>
    <x v="3"/>
    <n v="99"/>
    <n v="198"/>
  </r>
  <r>
    <x v="260"/>
    <s v="Irena"/>
    <s v="Olsiakova"/>
    <s v="Vrable"/>
    <s v="FLASH"/>
    <s v="SanDisk FlashPen-Cruzer Slice"/>
    <n v="4"/>
    <d v="2012-04-07T00:00:00"/>
    <x v="3"/>
    <n v="79"/>
    <n v="316"/>
  </r>
  <r>
    <x v="261"/>
    <s v="Bernard"/>
    <s v="Howard"/>
    <s v="Puchov"/>
    <s v="HDD"/>
    <s v="Fujitsu 3.5 1000 GB"/>
    <n v="15"/>
    <d v="2012-01-24T00:00:00"/>
    <x v="1"/>
    <n v="83"/>
    <n v="1245"/>
  </r>
  <r>
    <x v="262"/>
    <s v="Alexandra"/>
    <s v="Kuceraova"/>
    <s v="Sturovo"/>
    <s v="FLASH"/>
    <s v="ADATA C906"/>
    <n v="1"/>
    <d v="2012-07-14T00:00:00"/>
    <x v="2"/>
    <n v="84"/>
    <n v="84"/>
  </r>
  <r>
    <x v="263"/>
    <s v="Milos"/>
    <s v="Kosik"/>
    <s v="Nitra"/>
    <s v="FLASH"/>
    <s v="Kingston DataTraveler 100 G2"/>
    <n v="4"/>
    <d v="2012-03-09T00:00:00"/>
    <x v="2"/>
    <n v="95"/>
    <n v="380"/>
  </r>
  <r>
    <x v="264"/>
    <s v="Julia"/>
    <s v="Borovicka"/>
    <s v="Poltar"/>
    <s v="RAM"/>
    <s v="Corsair 8GB DD3 CL10 Vengeance"/>
    <n v="3"/>
    <d v="2012-09-26T00:00:00"/>
    <x v="1"/>
    <n v="93"/>
    <n v="279"/>
  </r>
  <r>
    <x v="265"/>
    <s v="Bohumil"/>
    <s v="Ferrara"/>
    <s v="Svit"/>
    <s v="HDD"/>
    <s v="Segate Constellation ES.2 2000GB"/>
    <n v="12"/>
    <d v="2012-12-18T00:00:00"/>
    <x v="5"/>
    <n v="99"/>
    <n v="1188"/>
  </r>
  <r>
    <x v="266"/>
    <s v="Blazej"/>
    <s v="Hoechstetter"/>
    <s v="Bratislava"/>
    <s v="FLASH"/>
    <s v="SanDisk FlashPen-Cruzer Slice"/>
    <n v="7"/>
    <d v="2012-12-01T00:00:00"/>
    <x v="2"/>
    <n v="84"/>
    <n v="588"/>
  </r>
  <r>
    <x v="267"/>
    <s v="Luboslava"/>
    <s v="Krnacova"/>
    <s v="Levice"/>
    <s v="HDD"/>
    <s v="Western Digital Caviar Green 1000GB"/>
    <n v="14"/>
    <d v="2012-01-06T00:00:00"/>
    <x v="1"/>
    <n v="94"/>
    <n v="1316"/>
  </r>
  <r>
    <x v="268"/>
    <s v="Elena"/>
    <s v="Lednaova"/>
    <s v="Nova Bana"/>
    <s v="FLASH"/>
    <s v="SanDisk Cruzer Blade"/>
    <n v="9"/>
    <d v="2012-08-13T00:00:00"/>
    <x v="3"/>
    <n v="91"/>
    <n v="819"/>
  </r>
  <r>
    <x v="269"/>
    <s v="Karolina"/>
    <s v="Moorcroftova"/>
    <s v="Bardejov"/>
    <s v="FLASH"/>
    <s v="ADATA C008"/>
    <n v="8"/>
    <d v="2012-10-27T00:00:00"/>
    <x v="1"/>
    <n v="81"/>
    <n v="648"/>
  </r>
  <r>
    <x v="270"/>
    <s v="Timotej"/>
    <s v="Celar"/>
    <s v="Zarnovica"/>
    <s v="SSD"/>
    <s v="OCZ Vertex 3 MAX IOPS Series 240GB"/>
    <n v="12"/>
    <d v="2012-10-05T00:00:00"/>
    <x v="1"/>
    <n v="85"/>
    <n v="1020"/>
  </r>
  <r>
    <x v="271"/>
    <s v="Silvester"/>
    <s v="Gonda"/>
    <s v="Banska Stiavnica"/>
    <s v="HDD"/>
    <s v="Western Digital Caviar Blue 1000GB"/>
    <n v="4"/>
    <d v="2012-03-10T00:00:00"/>
    <x v="0"/>
    <n v="78"/>
    <n v="312"/>
  </r>
  <r>
    <x v="272"/>
    <s v="Kornelia"/>
    <s v="Kristofova"/>
    <s v="Nove Mesto nad Vahom"/>
    <s v="FLASH"/>
    <s v="Kingston DataTraveler 101 G2"/>
    <n v="15"/>
    <d v="2012-06-25T00:00:00"/>
    <x v="5"/>
    <n v="83"/>
    <n v="1245"/>
  </r>
  <r>
    <x v="273"/>
    <s v="Jakub"/>
    <s v="Doppler"/>
    <s v="Senec"/>
    <s v="FLASH"/>
    <s v="ADATA N005 PRO"/>
    <n v="4"/>
    <d v="2012-11-22T00:00:00"/>
    <x v="2"/>
    <n v="87"/>
    <n v="348"/>
  </r>
  <r>
    <x v="274"/>
    <s v="Stela"/>
    <s v="Lanzova"/>
    <s v="Nove Mesto nad Vahom"/>
    <s v="RAM"/>
    <s v="Crucial 4GB DDR3 CL9"/>
    <n v="14"/>
    <d v="2012-08-26T00:00:00"/>
    <x v="0"/>
    <n v="90"/>
    <n v="1260"/>
  </r>
  <r>
    <x v="275"/>
    <s v="Filip"/>
    <s v="Doncsiak"/>
    <s v="Brezno"/>
    <s v="HDD"/>
    <s v="Western Digital Caviar AV Green Power 2000GB"/>
    <n v="2"/>
    <d v="2012-11-08T00:00:00"/>
    <x v="3"/>
    <n v="97"/>
    <n v="194"/>
  </r>
  <r>
    <x v="276"/>
    <s v="Branislava"/>
    <s v="Moorcroftova"/>
    <s v="Banska Stiavnica"/>
    <s v="FLASH"/>
    <s v="ADATA S107"/>
    <n v="1"/>
    <d v="2012-07-10T00:00:00"/>
    <x v="0"/>
    <n v="81"/>
    <n v="81"/>
  </r>
  <r>
    <x v="277"/>
    <s v="Bohuslava"/>
    <s v="Pepichova"/>
    <s v="Poltar"/>
    <s v="FLASH"/>
    <s v="Verbatim Store n Go Executive"/>
    <n v="14"/>
    <d v="2012-02-13T00:00:00"/>
    <x v="1"/>
    <n v="89"/>
    <n v="1246"/>
  </r>
  <r>
    <x v="278"/>
    <s v="Oleg"/>
    <s v="Engler"/>
    <s v="Modry Kamen"/>
    <s v="RAM"/>
    <s v="Patriot 4GB DDR3 Signature Line"/>
    <n v="8"/>
    <d v="2012-12-02T00:00:00"/>
    <x v="5"/>
    <n v="98"/>
    <n v="784"/>
  </r>
  <r>
    <x v="279"/>
    <s v="Tamara"/>
    <s v="Papajova"/>
    <s v="Turcianske Teplice"/>
    <s v="HDD"/>
    <s v="Western Digital Red 1000GB"/>
    <n v="13"/>
    <d v="2012-05-02T00:00:00"/>
    <x v="3"/>
    <n v="86"/>
    <n v="1118"/>
  </r>
  <r>
    <x v="280"/>
    <s v="Patrik"/>
    <s v="Borovicka"/>
    <s v="Skalica"/>
    <s v="SSD"/>
    <s v="OCZ Vertex 3 MAX IOPS Series 240GB"/>
    <n v="6"/>
    <d v="2012-06-04T00:00:00"/>
    <x v="4"/>
    <n v="77"/>
    <n v="462"/>
  </r>
  <r>
    <x v="281"/>
    <s v="Leopold"/>
    <s v="Brady"/>
    <s v="Prievidza"/>
    <s v="SSD"/>
    <s v="OCZ Vertex 4 Series 64GB"/>
    <n v="6"/>
    <d v="2012-12-02T00:00:00"/>
    <x v="4"/>
    <n v="79"/>
    <n v="474"/>
  </r>
  <r>
    <x v="282"/>
    <s v="Moric"/>
    <s v="Christ"/>
    <s v="Brezno"/>
    <s v="HDD"/>
    <s v="Western Digital Caviar Green 2000GB"/>
    <n v="5"/>
    <d v="2012-06-02T00:00:00"/>
    <x v="0"/>
    <n v="76"/>
    <n v="380"/>
  </r>
  <r>
    <x v="283"/>
    <s v="Vasil"/>
    <s v="Gaturik"/>
    <s v="Nova Bana"/>
    <s v="FLASH"/>
    <s v="ADATA S805"/>
    <n v="4"/>
    <d v="2012-07-04T00:00:00"/>
    <x v="3"/>
    <n v="97"/>
    <n v="388"/>
  </r>
  <r>
    <x v="284"/>
    <s v="Diana"/>
    <s v="Motykaova"/>
    <s v="Trnava"/>
    <s v="HDD"/>
    <s v="Western Digital RE Raid Edition 4000GB"/>
    <n v="14"/>
    <d v="2012-04-14T00:00:00"/>
    <x v="0"/>
    <n v="93"/>
    <n v="1302"/>
  </r>
  <r>
    <x v="285"/>
    <s v="Adriana"/>
    <s v="Mindekova"/>
    <s v="Holic"/>
    <s v="FLASH"/>
    <s v="ADATA C008"/>
    <n v="2"/>
    <d v="2012-09-17T00:00:00"/>
    <x v="3"/>
    <n v="75"/>
    <n v="150"/>
  </r>
  <r>
    <x v="286"/>
    <s v="Slavka"/>
    <s v="Kubackyova"/>
    <s v="Lipany"/>
    <s v="FLASH"/>
    <s v="Verbatim Store n Go PinStripe"/>
    <n v="9"/>
    <d v="2012-08-02T00:00:00"/>
    <x v="5"/>
    <n v="83"/>
    <n v="747"/>
  </r>
  <r>
    <x v="287"/>
    <s v="Edmund"/>
    <s v="Kelvany"/>
    <s v="Senec"/>
    <s v="SSD"/>
    <s v="OCZ Vertex 3 Series 120GB"/>
    <n v="1"/>
    <d v="2012-07-01T00:00:00"/>
    <x v="0"/>
    <n v="86"/>
    <n v="86"/>
  </r>
  <r>
    <x v="288"/>
    <s v="Ingrida"/>
    <s v="Petrusova"/>
    <s v="Prievidza"/>
    <s v="SSD"/>
    <s v="ADATA Premier Pre SP900 64GB"/>
    <n v="7"/>
    <d v="2012-05-20T00:00:00"/>
    <x v="4"/>
    <n v="88"/>
    <n v="616"/>
  </r>
  <r>
    <x v="289"/>
    <s v="Hugo"/>
    <s v="Docekal"/>
    <s v="Zvolen"/>
    <s v="SSD"/>
    <s v="OCZ Octane 128GB"/>
    <n v="3"/>
    <d v="2012-12-15T00:00:00"/>
    <x v="3"/>
    <n v="94"/>
    <n v="282"/>
  </r>
  <r>
    <x v="290"/>
    <s v="Andrej"/>
    <s v="Hruska"/>
    <s v="Zvolen"/>
    <s v="HDD"/>
    <s v="Segate Barracuda Green 1000GB"/>
    <n v="9"/>
    <d v="2012-03-01T00:00:00"/>
    <x v="1"/>
    <n v="86"/>
    <n v="774"/>
  </r>
  <r>
    <x v="291"/>
    <s v="Jela"/>
    <s v="Lojkova"/>
    <s v="Novaky"/>
    <s v="HDD"/>
    <s v="Western Digital Red 1000GB"/>
    <n v="5"/>
    <d v="2012-01-23T00:00:00"/>
    <x v="0"/>
    <n v="80"/>
    <n v="400"/>
  </r>
  <r>
    <x v="292"/>
    <s v="Sona"/>
    <s v="Mitterkaova"/>
    <s v="Zilina"/>
    <s v="HDD"/>
    <s v="Western Digital Caviar Green 2000GB"/>
    <n v="6"/>
    <d v="2012-04-29T00:00:00"/>
    <x v="4"/>
    <n v="83"/>
    <n v="498"/>
  </r>
  <r>
    <x v="293"/>
    <s v="Radomir"/>
    <s v="Brady"/>
    <s v="Hlohovec"/>
    <s v="RAM"/>
    <s v="Crucial 4GB DDR3 CL9"/>
    <n v="9"/>
    <d v="2012-10-04T00:00:00"/>
    <x v="2"/>
    <n v="83"/>
    <n v="747"/>
  </r>
  <r>
    <x v="294"/>
    <s v="Jozefina"/>
    <s v="Pavloveova"/>
    <s v="Tornala"/>
    <s v="RAM"/>
    <s v="Patriot 4GB DDR3 Signature Line"/>
    <n v="5"/>
    <d v="2012-10-16T00:00:00"/>
    <x v="5"/>
    <n v="75"/>
    <n v="375"/>
  </r>
  <r>
    <x v="295"/>
    <s v="Petra"/>
    <s v="Marcinova"/>
    <s v="Hurbanovo"/>
    <s v="FLASH"/>
    <s v="Sandisk Cruzer Backup"/>
    <n v="5"/>
    <d v="2012-06-25T00:00:00"/>
    <x v="5"/>
    <n v="92"/>
    <n v="460"/>
  </r>
  <r>
    <x v="296"/>
    <s v="Imrich"/>
    <s v="Hudec"/>
    <s v="Nova Bana"/>
    <s v="FLASH"/>
    <s v="ADATA UV100"/>
    <n v="10"/>
    <d v="2012-02-11T00:00:00"/>
    <x v="2"/>
    <n v="98"/>
    <n v="980"/>
  </r>
  <r>
    <x v="297"/>
    <s v="Jaromir"/>
    <s v="Javorcik-Frntol"/>
    <s v="Levice"/>
    <s v="RAM"/>
    <s v="Patriot 4GB DDR3 Signature Line"/>
    <n v="2"/>
    <d v="2012-02-02T00:00:00"/>
    <x v="0"/>
    <n v="93"/>
    <n v="186"/>
  </r>
  <r>
    <x v="298"/>
    <s v="Beata"/>
    <s v="Papajova"/>
    <s v="Levice"/>
    <s v="FLASH"/>
    <s v="ADATA C906"/>
    <n v="11"/>
    <d v="2012-03-26T00:00:00"/>
    <x v="2"/>
    <n v="88"/>
    <n v="968"/>
  </r>
  <r>
    <x v="299"/>
    <s v="Marta"/>
    <s v="Lichvarova"/>
    <s v="Bratislava"/>
    <s v="HDD"/>
    <s v="Western Digital Caviar Green 500GB"/>
    <n v="7"/>
    <d v="2012-02-26T00:00:00"/>
    <x v="1"/>
    <n v="100"/>
    <n v="700"/>
  </r>
  <r>
    <x v="300"/>
    <s v="Ladislav"/>
    <s v="Dolinsky"/>
    <s v="Humenne"/>
    <s v="FLASH"/>
    <s v="ADATA S107"/>
    <n v="6"/>
    <d v="2012-10-26T00:00:00"/>
    <x v="5"/>
    <n v="90"/>
    <n v="540"/>
  </r>
  <r>
    <x v="301"/>
    <s v="Lukas"/>
    <s v="Brenkus"/>
    <s v="Svit"/>
    <s v="RAM"/>
    <s v="ZEPPELIN 8GB DDR3 GOLD"/>
    <n v="4"/>
    <d v="2012-05-03T00:00:00"/>
    <x v="1"/>
    <n v="89"/>
    <n v="356"/>
  </r>
  <r>
    <x v="302"/>
    <s v="Julia"/>
    <s v="Klein"/>
    <s v="Komarno"/>
    <s v="FLASH"/>
    <s v="SanDisk Cruzer Edge"/>
    <n v="13"/>
    <d v="2012-11-19T00:00:00"/>
    <x v="4"/>
    <n v="78"/>
    <n v="1014"/>
  </r>
  <r>
    <x v="303"/>
    <s v="Maros"/>
    <s v="Belko"/>
    <s v="Poprad"/>
    <s v="HDD"/>
    <s v="Western Digital RE Raid Edition 4000GB"/>
    <n v="6"/>
    <d v="2012-04-23T00:00:00"/>
    <x v="5"/>
    <n v="79"/>
    <n v="474"/>
  </r>
  <r>
    <x v="304"/>
    <s v="Regina"/>
    <s v="Maculaova"/>
    <s v="Senec"/>
    <s v="FLASH"/>
    <s v="SanDisk Cruzer Fit"/>
    <n v="2"/>
    <d v="2012-05-02T00:00:00"/>
    <x v="0"/>
    <n v="76"/>
    <n v="152"/>
  </r>
  <r>
    <x v="305"/>
    <s v="Vladimira"/>
    <s v="Kralikova"/>
    <s v="Zilina"/>
    <s v="RAM"/>
    <s v="Patriot 4GB DDR3 CL9 Viper 3"/>
    <n v="7"/>
    <d v="2012-11-16T00:00:00"/>
    <x v="0"/>
    <n v="97"/>
    <n v="679"/>
  </r>
  <r>
    <x v="306"/>
    <s v="Alica"/>
    <s v="Nikelova"/>
    <s v="Trencin"/>
    <s v="SSD"/>
    <s v="Intel 520 120GB"/>
    <n v="1"/>
    <d v="2012-09-09T00:00:00"/>
    <x v="1"/>
    <n v="93"/>
    <n v="93"/>
  </r>
  <r>
    <x v="307"/>
    <s v="David"/>
    <s v="Gazdik"/>
    <s v="Sturovo"/>
    <s v="HDD"/>
    <s v="Fujitsu 3.5 2000GB"/>
    <n v="9"/>
    <d v="2012-05-28T00:00:00"/>
    <x v="1"/>
    <n v="94"/>
    <n v="846"/>
  </r>
  <r>
    <x v="308"/>
    <s v="Blazej"/>
    <s v="Ballinger"/>
    <s v="Namestovo"/>
    <s v="HDD"/>
    <s v="Western Digital Caviar Black 500GB"/>
    <n v="13"/>
    <d v="2012-07-08T00:00:00"/>
    <x v="0"/>
    <n v="90"/>
    <n v="1170"/>
  </r>
  <r>
    <x v="309"/>
    <s v="Medard"/>
    <s v="Ferrara"/>
    <s v="Poltar"/>
    <s v="RAM"/>
    <s v="Corsair 8GB DDR3 CL9 XMS3"/>
    <n v="7"/>
    <d v="2012-07-10T00:00:00"/>
    <x v="2"/>
    <n v="85"/>
    <n v="595"/>
  </r>
  <r>
    <x v="310"/>
    <s v="Livia"/>
    <s v="Kubosova"/>
    <s v="Bojnice"/>
    <s v="FLASH"/>
    <s v="Kingston DataTraveler R500"/>
    <n v="6"/>
    <d v="2012-10-20T00:00:00"/>
    <x v="4"/>
    <n v="75"/>
    <n v="450"/>
  </r>
  <r>
    <x v="311"/>
    <s v="Olympia"/>
    <s v="Kriegerova"/>
    <s v="Bytca"/>
    <s v="RAM"/>
    <s v="ZEPPELIN 8GB DDR3 GOLD"/>
    <n v="6"/>
    <d v="2012-09-01T00:00:00"/>
    <x v="4"/>
    <n v="81"/>
    <n v="486"/>
  </r>
  <r>
    <x v="312"/>
    <s v="Marta"/>
    <s v="Malgaova"/>
    <s v="Nova Bana"/>
    <s v="RAM"/>
    <s v="Corsair 4GB DDR3 XMS3"/>
    <n v="1"/>
    <d v="2012-07-10T00:00:00"/>
    <x v="2"/>
    <n v="94"/>
    <n v="94"/>
  </r>
  <r>
    <x v="313"/>
    <s v="Ladislav"/>
    <s v="Bosela"/>
    <s v="Liptovsky Mikulas"/>
    <s v="RAM"/>
    <s v="Crucial 8GB DDR3 CL9 Ballistix"/>
    <n v="3"/>
    <d v="2012-02-22T00:00:00"/>
    <x v="2"/>
    <n v="79"/>
    <n v="237"/>
  </r>
  <r>
    <x v="314"/>
    <s v="Eva"/>
    <s v="Morgensternova"/>
    <s v="Cierna nad Tisou"/>
    <s v="SSD"/>
    <s v="ADATA SX900 XPG 128GB"/>
    <n v="3"/>
    <d v="2012-06-13T00:00:00"/>
    <x v="3"/>
    <n v="94"/>
    <n v="282"/>
  </r>
  <r>
    <x v="315"/>
    <s v="Dionyz"/>
    <s v="Hajdusik"/>
    <s v="Banska Bystrica"/>
    <s v="RAM"/>
    <s v="Crucial 4GB DDR3 CL9"/>
    <n v="3"/>
    <d v="2012-07-05T00:00:00"/>
    <x v="5"/>
    <n v="90"/>
    <n v="270"/>
  </r>
  <r>
    <x v="316"/>
    <s v="Drahoslava"/>
    <s v="Lopusnyova"/>
    <s v="Poltar"/>
    <s v="SSD"/>
    <s v="OCZ Petrol Series 64GB"/>
    <n v="1"/>
    <d v="2012-06-15T00:00:00"/>
    <x v="4"/>
    <n v="96"/>
    <n v="96"/>
  </r>
  <r>
    <x v="317"/>
    <s v="Bozena"/>
    <s v="Kuntzlerova"/>
    <s v="Turcianske Teplice"/>
    <s v="SSD"/>
    <s v="OCZ Vertex 3 MAX IOPS Series 240GB"/>
    <n v="3"/>
    <d v="2012-08-13T00:00:00"/>
    <x v="3"/>
    <n v="89"/>
    <n v="267"/>
  </r>
  <r>
    <x v="318"/>
    <s v="Michal"/>
    <s v="Kantarik"/>
    <s v="Myjava"/>
    <s v="SSD"/>
    <s v="OCZ Vertex 3 Series 120GB"/>
    <n v="8"/>
    <d v="2012-08-28T00:00:00"/>
    <x v="5"/>
    <n v="88"/>
    <n v="704"/>
  </r>
  <r>
    <x v="319"/>
    <s v="Darina"/>
    <s v="Malova"/>
    <s v="Michalovce"/>
    <s v="HDD"/>
    <s v="Segate Pipeline HD 1000GB"/>
    <n v="11"/>
    <d v="2012-04-16T00:00:00"/>
    <x v="1"/>
    <n v="82"/>
    <n v="902"/>
  </r>
  <r>
    <x v="320"/>
    <s v="Bohumir"/>
    <s v="Gramla"/>
    <s v="Zohor"/>
    <s v="FLASH"/>
    <s v="SanDisk FlashPen-Cruzer Slice"/>
    <n v="13"/>
    <d v="2012-04-14T00:00:00"/>
    <x v="3"/>
    <n v="81"/>
    <n v="1053"/>
  </r>
  <r>
    <x v="321"/>
    <s v="Felix"/>
    <s v="Kelvany"/>
    <s v="Malacky"/>
    <s v="FLASH"/>
    <s v="Kingston DataTraveler Elite"/>
    <n v="11"/>
    <d v="2012-04-24T00:00:00"/>
    <x v="4"/>
    <n v="89"/>
    <n v="979"/>
  </r>
  <r>
    <x v="322"/>
    <s v="Oldrich"/>
    <s v="Kotrik"/>
    <s v="Poltar"/>
    <s v="RAM"/>
    <s v="Patriot 8GB DDR3 CL9 G2 Series"/>
    <n v="13"/>
    <d v="2012-01-29T00:00:00"/>
    <x v="3"/>
    <n v="92"/>
    <n v="1196"/>
  </r>
  <r>
    <x v="323"/>
    <s v="Hermina"/>
    <s v="Paulovicova"/>
    <s v="Komarno"/>
    <s v="SSD"/>
    <s v="OCZ Vertex 3 MAX IOPS Series 240GB"/>
    <n v="2"/>
    <d v="2012-12-29T00:00:00"/>
    <x v="0"/>
    <n v="94"/>
    <n v="188"/>
  </r>
  <r>
    <x v="324"/>
    <s v="Liana"/>
    <s v="Lopusnyova"/>
    <s v="Modry Kamen"/>
    <s v="SSD"/>
    <s v="OCZ Synapse Cache 128GB"/>
    <n v="2"/>
    <d v="2012-04-20T00:00:00"/>
    <x v="1"/>
    <n v="91"/>
    <n v="182"/>
  </r>
  <r>
    <x v="325"/>
    <s v="Kornelia"/>
    <s v="Mikusova"/>
    <s v="Bratislava"/>
    <s v="HDD"/>
    <s v="Western Digital Caviar Green 2000GB"/>
    <n v="2"/>
    <d v="2012-11-05T00:00:00"/>
    <x v="5"/>
    <n v="89"/>
    <n v="178"/>
  </r>
  <r>
    <x v="326"/>
    <s v="Miroslava"/>
    <s v="Palazzoova"/>
    <s v="Banska Stiavnica"/>
    <s v="RAM"/>
    <s v="Patriot 4GB DDR3 CL9 Viper 3"/>
    <n v="3"/>
    <d v="2012-08-01T00:00:00"/>
    <x v="1"/>
    <n v="86"/>
    <n v="258"/>
  </r>
  <r>
    <x v="327"/>
    <s v="Lenka"/>
    <s v="Marianekova"/>
    <s v="Skalica"/>
    <s v="SSD"/>
    <s v="Kingston SSDNow V +200 60GB"/>
    <n v="3"/>
    <d v="2012-10-23T00:00:00"/>
    <x v="0"/>
    <n v="88"/>
    <n v="264"/>
  </r>
  <r>
    <x v="328"/>
    <s v="Julia"/>
    <s v="Kostial"/>
    <s v="Presov"/>
    <s v="HDD"/>
    <s v="Western Digital Caviar Blue 1000GB"/>
    <n v="12"/>
    <d v="2012-11-16T00:00:00"/>
    <x v="4"/>
    <n v="91"/>
    <n v="1092"/>
  </r>
  <r>
    <x v="329"/>
    <s v="Denis"/>
    <s v="Dolinsky"/>
    <s v="Banska Bystrica"/>
    <s v="FLASH"/>
    <s v="SanDisk Cruzer Fit"/>
    <n v="11"/>
    <d v="2012-12-09T00:00:00"/>
    <x v="1"/>
    <n v="98"/>
    <n v="1078"/>
  </r>
  <r>
    <x v="330"/>
    <s v="Kamil"/>
    <s v="Futas"/>
    <s v="Snina"/>
    <s v="HDD"/>
    <s v="Western Digital VelociRaptor 1000GB"/>
    <n v="10"/>
    <d v="2012-06-11T00:00:00"/>
    <x v="1"/>
    <n v="83"/>
    <n v="830"/>
  </r>
  <r>
    <x v="331"/>
    <s v="Lubica"/>
    <s v="Mihalova"/>
    <s v="Giraltovce"/>
    <s v="RAM"/>
    <s v="Patriot 8GB DDR3 CL9 G2 Series"/>
    <n v="4"/>
    <d v="2012-07-27T00:00:00"/>
    <x v="4"/>
    <n v="93"/>
    <n v="372"/>
  </r>
  <r>
    <x v="332"/>
    <s v="Adriana"/>
    <s v="Kupcokova"/>
    <s v="Vrable"/>
    <s v="RAM"/>
    <s v="Patriot 8GB DDR3 CL10 Viper 3"/>
    <n v="12"/>
    <d v="2012-12-22T00:00:00"/>
    <x v="3"/>
    <n v="88"/>
    <n v="1056"/>
  </r>
  <r>
    <x v="333"/>
    <s v="Dasa"/>
    <s v="Malatinecova"/>
    <s v="Zohor"/>
    <s v="RAM"/>
    <s v="Patriot 4GB DDR3 CL9 Viper 3"/>
    <n v="3"/>
    <d v="2012-09-14T00:00:00"/>
    <x v="0"/>
    <n v="84"/>
    <n v="252"/>
  </r>
  <r>
    <x v="334"/>
    <s v="Vendelin"/>
    <s v="Gilla"/>
    <s v="Levice"/>
    <s v="RAM"/>
    <s v="Crucial 4GB DDR3 CL9"/>
    <n v="3"/>
    <d v="2012-11-12T00:00:00"/>
    <x v="2"/>
    <n v="92"/>
    <n v="276"/>
  </r>
  <r>
    <x v="335"/>
    <s v="Izabela"/>
    <s v="Kuhnsmanova"/>
    <s v="Sturovo"/>
    <s v="HDD"/>
    <s v="Segate SV35 2000GB"/>
    <n v="10"/>
    <d v="2012-02-17T00:00:00"/>
    <x v="1"/>
    <n v="94"/>
    <n v="940"/>
  </r>
  <r>
    <x v="336"/>
    <s v="Vilma"/>
    <s v="Maculaova"/>
    <s v="Skalica"/>
    <s v="SSD"/>
    <s v="OCZ Petrol Series 64GB"/>
    <n v="14"/>
    <d v="2012-04-25T00:00:00"/>
    <x v="3"/>
    <n v="79"/>
    <n v="1106"/>
  </r>
  <r>
    <x v="337"/>
    <s v="Darina"/>
    <s v="Nociarova"/>
    <s v="Levice"/>
    <s v="SSD"/>
    <s v="Kingston SSDNow V +200 240GB"/>
    <n v="12"/>
    <d v="2012-07-11T00:00:00"/>
    <x v="4"/>
    <n v="89"/>
    <n v="1068"/>
  </r>
  <r>
    <x v="338"/>
    <s v="Benadik"/>
    <s v="Kieffer"/>
    <s v="Cadca"/>
    <s v="HDD"/>
    <s v="Western Digital RE Raid Edition 4000GB"/>
    <n v="6"/>
    <d v="2012-11-02T00:00:00"/>
    <x v="3"/>
    <n v="85"/>
    <n v="510"/>
  </r>
  <r>
    <x v="339"/>
    <s v="Liana"/>
    <s v="Mayhewova"/>
    <s v="Prievidza"/>
    <s v="RAM"/>
    <s v="Kingston 4GB DDR3 CL9 STD0"/>
    <n v="7"/>
    <d v="2012-08-15T00:00:00"/>
    <x v="1"/>
    <n v="81"/>
    <n v="567"/>
  </r>
  <r>
    <x v="340"/>
    <s v="Roman"/>
    <s v="Grlicky"/>
    <s v="Komarno"/>
    <s v="SSD"/>
    <s v="OCZ Vertex 3 Series 120GB"/>
    <n v="2"/>
    <d v="2012-03-21T00:00:00"/>
    <x v="0"/>
    <n v="95"/>
    <n v="190"/>
  </r>
  <r>
    <x v="341"/>
    <s v="Adela"/>
    <s v="Pobotnyova"/>
    <s v="Rajecke Teplice"/>
    <s v="HDD"/>
    <s v="Western Digital Red 2000GB"/>
    <n v="1"/>
    <d v="2012-05-13T00:00:00"/>
    <x v="2"/>
    <n v="78"/>
    <n v="78"/>
  </r>
  <r>
    <x v="342"/>
    <s v="Jozef"/>
    <s v="Koenig"/>
    <s v="Nitra"/>
    <s v="HDD"/>
    <s v="Western Digital RE Raid Edition 4000GB"/>
    <n v="10"/>
    <d v="2012-04-27T00:00:00"/>
    <x v="0"/>
    <n v="93"/>
    <n v="930"/>
  </r>
  <r>
    <x v="343"/>
    <s v="Erik"/>
    <s v="Gajdosik"/>
    <s v="Telgart"/>
    <s v="RAM"/>
    <s v="Kingston 4GB DDR3 CL9 EEC"/>
    <n v="15"/>
    <d v="2012-05-18T00:00:00"/>
    <x v="4"/>
    <n v="96"/>
    <n v="1440"/>
  </r>
  <r>
    <x v="344"/>
    <s v="Vendelin"/>
    <s v="Banik"/>
    <s v="Hurbanovo"/>
    <s v="SSD"/>
    <s v="Kingston SSDNow V +200 240GB"/>
    <n v="15"/>
    <d v="2012-12-19T00:00:00"/>
    <x v="4"/>
    <n v="81"/>
    <n v="1215"/>
  </r>
  <r>
    <x v="345"/>
    <s v="Erik"/>
    <s v="Bansky"/>
    <s v="Trencin"/>
    <s v="FLASH"/>
    <s v="Kingston DataTraveler R500"/>
    <n v="14"/>
    <d v="2012-09-11T00:00:00"/>
    <x v="0"/>
    <n v="93"/>
    <n v="1302"/>
  </r>
  <r>
    <x v="346"/>
    <s v="Raduz"/>
    <s v="Korim"/>
    <s v="Stupava"/>
    <s v="FLASH"/>
    <s v="Kingston DataTraveler 101 G2"/>
    <n v="9"/>
    <d v="2012-09-26T00:00:00"/>
    <x v="2"/>
    <n v="87"/>
    <n v="783"/>
  </r>
  <r>
    <x v="347"/>
    <s v="Ruzena"/>
    <s v="Pampurikova"/>
    <s v="Nemsova"/>
    <s v="FLASH"/>
    <s v="SanDisk Cruzer Fit"/>
    <n v="15"/>
    <d v="2012-04-15T00:00:00"/>
    <x v="5"/>
    <n v="78"/>
    <n v="1170"/>
  </r>
  <r>
    <x v="348"/>
    <s v="Zdenka"/>
    <s v="Mangoldova"/>
    <s v="Michalovce"/>
    <s v="HDD"/>
    <s v="Western Digital Caviar AV Green Power 2000GB"/>
    <n v="5"/>
    <d v="2012-08-01T00:00:00"/>
    <x v="1"/>
    <n v="77"/>
    <n v="385"/>
  </r>
  <r>
    <x v="349"/>
    <s v="Bystrik"/>
    <s v="Alt"/>
    <s v="Senec"/>
    <s v="SSD"/>
    <s v="ADATA S510 60GB"/>
    <n v="13"/>
    <d v="2012-11-17T00:00:00"/>
    <x v="1"/>
    <n v="84"/>
    <n v="1092"/>
  </r>
  <r>
    <x v="350"/>
    <s v="Ursula"/>
    <s v="Olsbyova"/>
    <s v="Sered"/>
    <s v="SSD"/>
    <s v="Intel 520 120GB"/>
    <n v="9"/>
    <d v="2012-04-18T00:00:00"/>
    <x v="0"/>
    <n v="81"/>
    <n v="729"/>
  </r>
  <r>
    <x v="351"/>
    <s v="Vendelin"/>
    <s v="Kieffer"/>
    <s v="Nova Bana"/>
    <s v="FLASH"/>
    <s v="Kingston DataTraveler 101 G2"/>
    <n v="3"/>
    <d v="2012-06-26T00:00:00"/>
    <x v="5"/>
    <n v="79"/>
    <n v="237"/>
  </r>
  <r>
    <x v="352"/>
    <s v="Gizela"/>
    <s v="Paulovicova"/>
    <s v="Lipany"/>
    <s v="SSD"/>
    <s v="Intel 520 120GB"/>
    <n v="8"/>
    <d v="2012-06-29T00:00:00"/>
    <x v="0"/>
    <n v="92"/>
    <n v="736"/>
  </r>
  <r>
    <x v="353"/>
    <s v="Drahomir"/>
    <s v="Boros"/>
    <s v="Ruzomberok"/>
    <s v="RAM"/>
    <s v="ADATA 8GB DDR3 CL11"/>
    <n v="10"/>
    <d v="2012-12-25T00:00:00"/>
    <x v="2"/>
    <n v="77"/>
    <n v="770"/>
  </r>
  <r>
    <x v="354"/>
    <s v="Vitazoslav"/>
    <s v="Havlicek"/>
    <s v="Cadca"/>
    <s v="RAM"/>
    <s v="Patriot 4GB DDR3 Signature Line"/>
    <n v="13"/>
    <d v="2012-10-10T00:00:00"/>
    <x v="2"/>
    <n v="83"/>
    <n v="1079"/>
  </r>
  <r>
    <x v="355"/>
    <s v="Justina"/>
    <s v="Lenarthova"/>
    <s v="Svit"/>
    <s v="HDD"/>
    <s v="Fujitsu 3.5 500GB"/>
    <n v="9"/>
    <d v="2012-02-19T00:00:00"/>
    <x v="1"/>
    <n v="88"/>
    <n v="792"/>
  </r>
  <r>
    <x v="356"/>
    <s v="Dominik"/>
    <s v="Juhasz"/>
    <s v="Dunajska Streda"/>
    <s v="RAM"/>
    <s v="ADATA 8GB DDR3 CL11"/>
    <n v="1"/>
    <d v="2012-08-07T00:00:00"/>
    <x v="4"/>
    <n v="93"/>
    <n v="93"/>
  </r>
  <r>
    <x v="357"/>
    <s v="Irma"/>
    <s v="Marcinova"/>
    <s v="Bratislava"/>
    <s v="HDD"/>
    <s v="Western Digital Caviar Green 500GB"/>
    <n v="2"/>
    <d v="2012-04-01T00:00:00"/>
    <x v="2"/>
    <n v="81"/>
    <n v="162"/>
  </r>
  <r>
    <x v="358"/>
    <s v="Vojtech"/>
    <s v="Jagercik"/>
    <s v="Poprad"/>
    <s v="RAM"/>
    <s v="Corsair 8GB DDR3 CL9 XMS3"/>
    <n v="8"/>
    <d v="2012-03-02T00:00:00"/>
    <x v="4"/>
    <n v="96"/>
    <n v="768"/>
  </r>
  <r>
    <x v="359"/>
    <s v="Agata"/>
    <s v="Mitkoova"/>
    <s v="Svidnik"/>
    <s v="HDD"/>
    <s v="Fujitsu 3.5 2000GB"/>
    <n v="15"/>
    <d v="2012-10-12T00:00:00"/>
    <x v="3"/>
    <n v="96"/>
    <n v="1440"/>
  </r>
  <r>
    <x v="360"/>
    <s v="Emilia"/>
    <s v="Kranerova"/>
    <s v="Krompachy"/>
    <s v="HDD"/>
    <s v="Segate Pipeline HD 1000GB"/>
    <n v="11"/>
    <d v="2012-03-14T00:00:00"/>
    <x v="2"/>
    <n v="84"/>
    <n v="924"/>
  </r>
  <r>
    <x v="361"/>
    <s v="Svetlana"/>
    <s v="Pecienkaova"/>
    <s v="Galanta"/>
    <s v="RAM"/>
    <s v="Kingston 4GB DDR3 CL9 STD0"/>
    <n v="1"/>
    <d v="2012-03-15T00:00:00"/>
    <x v="3"/>
    <n v="92"/>
    <n v="92"/>
  </r>
  <r>
    <x v="362"/>
    <s v="Patrik"/>
    <s v="Cambel"/>
    <s v="Zarnovica"/>
    <s v="RAM"/>
    <s v="Patriot 8GB DDR3 CL9 G2 Series"/>
    <n v="9"/>
    <d v="2012-02-03T00:00:00"/>
    <x v="2"/>
    <n v="100"/>
    <n v="900"/>
  </r>
  <r>
    <x v="363"/>
    <s v="Vieroslava"/>
    <s v="Lepkoova"/>
    <s v="Tvrdosin"/>
    <s v="RAM"/>
    <s v="Crucial 8GB DDR3 CL9 Ballistix"/>
    <n v="14"/>
    <d v="2012-11-01T00:00:00"/>
    <x v="5"/>
    <n v="93"/>
    <n v="1302"/>
  </r>
  <r>
    <x v="364"/>
    <s v="Dorota"/>
    <s v="Nagelova"/>
    <s v="Humenne"/>
    <s v="SSD"/>
    <s v="OCZ Synapse Cache 128GB"/>
    <n v="8"/>
    <d v="2012-02-16T00:00:00"/>
    <x v="5"/>
    <n v="76"/>
    <n v="608"/>
  </r>
  <r>
    <x v="365"/>
    <s v="Samuel"/>
    <s v="Denesi"/>
    <s v="Galanta"/>
    <s v="SSD"/>
    <s v="OCZ Octane 128GB"/>
    <n v="4"/>
    <d v="2012-08-13T00:00:00"/>
    <x v="2"/>
    <n v="100"/>
    <n v="400"/>
  </r>
  <r>
    <x v="366"/>
    <s v="Valentin"/>
    <s v="Gazdik"/>
    <s v="Novaky"/>
    <s v="SSD"/>
    <s v="Sandisk Extreme 120GB"/>
    <n v="4"/>
    <d v="2012-12-25T00:00:00"/>
    <x v="5"/>
    <n v="88"/>
    <n v="352"/>
  </r>
  <r>
    <x v="367"/>
    <s v="Marek"/>
    <s v="Klesken"/>
    <s v="Levice"/>
    <s v="SSD"/>
    <s v="ADATA SX900 XPG 128GB"/>
    <n v="9"/>
    <d v="2012-08-21T00:00:00"/>
    <x v="0"/>
    <n v="95"/>
    <n v="855"/>
  </r>
  <r>
    <x v="368"/>
    <s v="Konstantin"/>
    <s v="Bunciak"/>
    <s v="Spisska Nova Ves"/>
    <s v="FLASH"/>
    <s v="ADATA UV100"/>
    <n v="4"/>
    <d v="2012-07-22T00:00:00"/>
    <x v="1"/>
    <n v="99"/>
    <n v="396"/>
  </r>
  <r>
    <x v="369"/>
    <s v="Viola"/>
    <s v="Mattaova"/>
    <s v="Humenne"/>
    <s v="FLASH"/>
    <s v="SanDisk Cruzer Blade"/>
    <n v="13"/>
    <d v="2012-07-07T00:00:00"/>
    <x v="2"/>
    <n v="99"/>
    <n v="1287"/>
  </r>
  <r>
    <x v="370"/>
    <s v="Anastazia"/>
    <s v="Maruskinova"/>
    <s v="Svit"/>
    <s v="HDD"/>
    <s v="Western Digital Red 2000GB"/>
    <n v="8"/>
    <d v="2012-08-28T00:00:00"/>
    <x v="3"/>
    <n v="81"/>
    <n v="648"/>
  </r>
  <r>
    <x v="371"/>
    <s v="Drahoslav"/>
    <s v="Kolaj"/>
    <s v="Modry Kamen"/>
    <s v="RAM"/>
    <s v="Crucial 8GB DDR3 CL9 Ballistix"/>
    <n v="9"/>
    <d v="2012-11-05T00:00:00"/>
    <x v="1"/>
    <n v="84"/>
    <n v="756"/>
  </r>
  <r>
    <x v="372"/>
    <s v="Zaneta"/>
    <s v="Mihalova"/>
    <s v="Giraltovce"/>
    <s v="SSD"/>
    <s v="OCZ Synapse Cache 128GB"/>
    <n v="12"/>
    <d v="2012-07-18T00:00:00"/>
    <x v="1"/>
    <n v="87"/>
    <n v="1044"/>
  </r>
  <r>
    <x v="373"/>
    <s v="Anna"/>
    <s v="Kubischova"/>
    <s v="Nove Mesto nad Vahom"/>
    <s v="RAM"/>
    <s v="Patriot 8GB DDR3 CL10 Viper 3"/>
    <n v="10"/>
    <d v="2012-10-02T00:00:00"/>
    <x v="3"/>
    <n v="94"/>
    <n v="940"/>
  </r>
  <r>
    <x v="374"/>
    <s v="Rebeka"/>
    <s v="Pajtinkaova"/>
    <s v="Nove Mesto nad Vahom"/>
    <s v="SSD"/>
    <s v="OCZ Vertex 3 Low Profile Series 60GB"/>
    <n v="7"/>
    <d v="2012-11-11T00:00:00"/>
    <x v="1"/>
    <n v="87"/>
    <n v="609"/>
  </r>
  <r>
    <x v="375"/>
    <s v="Kamila"/>
    <s v="Pltnikova"/>
    <s v="Humenne"/>
    <s v="RAM"/>
    <s v="Kingston 4GB DDR3 CL9 EEC"/>
    <n v="3"/>
    <d v="2012-12-29T00:00:00"/>
    <x v="3"/>
    <n v="81"/>
    <n v="243"/>
  </r>
  <r>
    <x v="376"/>
    <s v="Ladislav"/>
    <s v="Andreansky"/>
    <s v="Piestany"/>
    <s v="FLASH"/>
    <s v="SanDisk FlashPen-Cruzer Slice"/>
    <n v="14"/>
    <d v="2012-05-26T00:00:00"/>
    <x v="3"/>
    <n v="88"/>
    <n v="1232"/>
  </r>
  <r>
    <x v="377"/>
    <s v="Miroslava"/>
    <s v="Marzecova"/>
    <s v="Svit"/>
    <s v="FLASH"/>
    <s v="SanDisk Cruzer Fit"/>
    <n v="5"/>
    <d v="2012-03-26T00:00:00"/>
    <x v="2"/>
    <n v="93"/>
    <n v="465"/>
  </r>
  <r>
    <x v="378"/>
    <s v="Kamila"/>
    <s v="Laurincova"/>
    <s v="Sala"/>
    <s v="HDD"/>
    <s v="Western Digital Caviar Blue 1000GB"/>
    <n v="13"/>
    <d v="2012-01-27T00:00:00"/>
    <x v="1"/>
    <n v="81"/>
    <n v="1053"/>
  </r>
  <r>
    <x v="379"/>
    <s v="Vaclav"/>
    <s v="Belopotocky"/>
    <s v="Hlohovec"/>
    <s v="FLASH"/>
    <s v="ADATA S102 PRO"/>
    <n v="2"/>
    <d v="2012-09-09T00:00:00"/>
    <x v="4"/>
    <n v="95"/>
    <n v="190"/>
  </r>
  <r>
    <x v="380"/>
    <s v="Tichomir"/>
    <s v="Brief"/>
    <s v="Trnava"/>
    <s v="SSD"/>
    <s v="Kingston HyperX 3K SSD 120GB"/>
    <n v="13"/>
    <d v="2012-06-13T00:00:00"/>
    <x v="0"/>
    <n v="90"/>
    <n v="1170"/>
  </r>
  <r>
    <x v="381"/>
    <s v="Ivan"/>
    <s v="Howard"/>
    <s v="Modra"/>
    <s v="SSD"/>
    <s v="Kingston SSDNow V +200 60GB"/>
    <n v="5"/>
    <d v="2012-10-21T00:00:00"/>
    <x v="1"/>
    <n v="86"/>
    <n v="430"/>
  </r>
  <r>
    <x v="382"/>
    <s v="Lubos"/>
    <s v="Ballinger"/>
    <s v="Nitra"/>
    <s v="HDD"/>
    <s v="Segate Barracuda XT 2000GB"/>
    <n v="4"/>
    <d v="2012-05-02T00:00:00"/>
    <x v="1"/>
    <n v="91"/>
    <n v="364"/>
  </r>
  <r>
    <x v="383"/>
    <s v="Otilia"/>
    <s v="Makoviniova"/>
    <s v="Tvrdosin"/>
    <s v="HDD"/>
    <s v="Western Digital Red 2000GB"/>
    <n v="10"/>
    <d v="2012-08-06T00:00:00"/>
    <x v="0"/>
    <n v="81"/>
    <n v="810"/>
  </r>
  <r>
    <x v="384"/>
    <s v="Medard"/>
    <s v="Evanoff"/>
    <s v="Zohor"/>
    <s v="HDD"/>
    <s v="Western Digital VelociRaptor 1000GB"/>
    <n v="10"/>
    <d v="2012-01-11T00:00:00"/>
    <x v="2"/>
    <n v="88"/>
    <n v="880"/>
  </r>
  <r>
    <x v="385"/>
    <s v="Jan"/>
    <s v="Gasparovic"/>
    <s v="Banska Bystrica"/>
    <s v="FLASH"/>
    <s v="ADATA S107"/>
    <n v="13"/>
    <d v="2012-05-28T00:00:00"/>
    <x v="4"/>
    <n v="92"/>
    <n v="1196"/>
  </r>
  <r>
    <x v="386"/>
    <s v="Zlatica"/>
    <s v="Martonova"/>
    <s v="Tornala"/>
    <s v="RAM"/>
    <s v="Corsair 4GB DDR3 XMS3"/>
    <n v="15"/>
    <d v="2012-08-01T00:00:00"/>
    <x v="1"/>
    <n v="98"/>
    <n v="1470"/>
  </r>
  <r>
    <x v="387"/>
    <s v="Roland"/>
    <s v="Klafczynski"/>
    <s v="Vrable"/>
    <s v="SSD"/>
    <s v="ADATA Premier Pre SP900 64GB"/>
    <n v="3"/>
    <d v="2012-05-12T00:00:00"/>
    <x v="2"/>
    <n v="95"/>
    <n v="285"/>
  </r>
  <r>
    <x v="388"/>
    <s v="Luboslava"/>
    <s v="Paulovicova"/>
    <s v="Stupava"/>
    <s v="RAM"/>
    <s v="Kingston 4GB DDR3 CL9 STD0"/>
    <n v="8"/>
    <d v="2012-12-15T00:00:00"/>
    <x v="4"/>
    <n v="75"/>
    <n v="600"/>
  </r>
  <r>
    <x v="389"/>
    <s v="Rene"/>
    <s v="Hrbek"/>
    <s v="Kosice"/>
    <s v="SSD"/>
    <s v="ADATA SX900 XPG 128GB"/>
    <n v="9"/>
    <d v="2012-09-15T00:00:00"/>
    <x v="3"/>
    <n v="77"/>
    <n v="693"/>
  </r>
  <r>
    <x v="390"/>
    <s v="Ema"/>
    <s v="Odelgaova"/>
    <s v="Leopoldov"/>
    <s v="FLASH"/>
    <s v="ADATA C906"/>
    <n v="8"/>
    <d v="2012-01-12T00:00:00"/>
    <x v="2"/>
    <n v="86"/>
    <n v="688"/>
  </r>
  <r>
    <x v="391"/>
    <s v="Nora"/>
    <s v="Pilatova"/>
    <s v="Krupina"/>
    <s v="HDD"/>
    <s v="Western Digital Caviar Green 2000GB"/>
    <n v="8"/>
    <d v="2012-01-26T00:00:00"/>
    <x v="3"/>
    <n v="90"/>
    <n v="720"/>
  </r>
  <r>
    <x v="392"/>
    <s v="Leonard"/>
    <s v="Ivan"/>
    <s v="Hurbanovo"/>
    <s v="SSD"/>
    <s v="Kingston SSDNow V +200 60GB"/>
    <n v="4"/>
    <d v="2012-12-13T00:00:00"/>
    <x v="3"/>
    <n v="85"/>
    <n v="340"/>
  </r>
  <r>
    <x v="393"/>
    <s v="Hedviga"/>
    <s v="Kriegerova"/>
    <s v="Bojnice"/>
    <s v="FLASH"/>
    <s v="Verbatim Store n Go Micro"/>
    <n v="9"/>
    <d v="2012-01-06T00:00:00"/>
    <x v="4"/>
    <n v="85"/>
    <n v="765"/>
  </r>
  <r>
    <x v="394"/>
    <s v="Frantiska"/>
    <s v="Ocelova"/>
    <s v="Hurbanovo"/>
    <s v="FLASH"/>
    <s v="Kingston DataTraveler Micro"/>
    <n v="6"/>
    <d v="2012-01-14T00:00:00"/>
    <x v="2"/>
    <n v="97"/>
    <n v="582"/>
  </r>
  <r>
    <x v="395"/>
    <s v="Sara"/>
    <s v="Lauleova"/>
    <s v="Revuca"/>
    <s v="HDD"/>
    <s v="Western Digital Caviar Green 500GB"/>
    <n v="2"/>
    <d v="2012-12-03T00:00:00"/>
    <x v="5"/>
    <n v="82"/>
    <n v="164"/>
  </r>
  <r>
    <x v="396"/>
    <s v="Amalia"/>
    <s v="Pohancanikova"/>
    <s v="Spisska Nova Ves"/>
    <s v="FLASH"/>
    <s v="SanDisk Cruzer Fit"/>
    <n v="3"/>
    <d v="2012-12-29T00:00:00"/>
    <x v="3"/>
    <n v="83"/>
    <n v="249"/>
  </r>
  <r>
    <x v="397"/>
    <s v="Estera"/>
    <s v="Pliestikova"/>
    <s v="Kezmarok"/>
    <s v="SSD"/>
    <s v="OCZ Synapse Cache 128GB"/>
    <n v="2"/>
    <d v="2012-03-06T00:00:00"/>
    <x v="5"/>
    <n v="89"/>
    <n v="178"/>
  </r>
  <r>
    <x v="398"/>
    <s v="Nora"/>
    <s v="Lopusnyova"/>
    <s v="Sala"/>
    <s v="SSD"/>
    <s v="ADATA Premier Pre SP900 64GB"/>
    <n v="10"/>
    <d v="2012-04-19T00:00:00"/>
    <x v="3"/>
    <n v="99"/>
    <n v="990"/>
  </r>
  <r>
    <x v="399"/>
    <s v="Lucia"/>
    <s v="Mitkoova"/>
    <s v="Bardejov"/>
    <s v="FLASH"/>
    <s v="Kingston DataTraveler R500"/>
    <n v="14"/>
    <d v="2012-09-27T00:00:00"/>
    <x v="2"/>
    <n v="95"/>
    <n v="1330"/>
  </r>
  <r>
    <x v="400"/>
    <s v="Danica"/>
    <s v="Mayhewova"/>
    <s v="Rajecke Teplice"/>
    <s v="SSD"/>
    <s v="ADATA S511E 60GB"/>
    <n v="8"/>
    <d v="2012-10-06T00:00:00"/>
    <x v="4"/>
    <n v="80"/>
    <n v="640"/>
  </r>
  <r>
    <x v="401"/>
    <s v="Monika"/>
    <s v="Matinecova"/>
    <s v="Detva"/>
    <s v="FLASH"/>
    <s v="Verbatim Store n Go Micro"/>
    <n v="3"/>
    <d v="2012-04-25T00:00:00"/>
    <x v="4"/>
    <n v="100"/>
    <n v="300"/>
  </r>
  <r>
    <x v="402"/>
    <s v="Andrea"/>
    <s v="Paulenkaova"/>
    <s v="Malacky"/>
    <s v="HDD"/>
    <s v="Western Digital Caviar Blue 1000GB"/>
    <n v="2"/>
    <d v="2012-09-20T00:00:00"/>
    <x v="4"/>
    <n v="99"/>
    <n v="198"/>
  </r>
  <r>
    <x v="403"/>
    <s v="Dobromila"/>
    <s v="Liptakova"/>
    <s v="Telgart"/>
    <s v="HDD"/>
    <s v="Segate Pipeline HD 1000GB"/>
    <n v="9"/>
    <d v="2012-01-23T00:00:00"/>
    <x v="2"/>
    <n v="79"/>
    <n v="711"/>
  </r>
  <r>
    <x v="404"/>
    <s v="Imrich"/>
    <s v="Dobrota"/>
    <s v="Bratislava"/>
    <s v="FLASH"/>
    <s v="SanDisk Cruzer Edge"/>
    <n v="9"/>
    <d v="2012-07-29T00:00:00"/>
    <x v="4"/>
    <n v="93"/>
    <n v="837"/>
  </r>
  <r>
    <x v="405"/>
    <s v="Oldrich"/>
    <s v="Bandura"/>
    <s v="Banska Stiavnica"/>
    <s v="RAM"/>
    <s v="Kingston 4GB DDR3 CL9 EEC"/>
    <n v="2"/>
    <d v="2012-03-18T00:00:00"/>
    <x v="3"/>
    <n v="81"/>
    <n v="162"/>
  </r>
  <r>
    <x v="406"/>
    <s v="Sara"/>
    <s v="Marcinova"/>
    <s v="Myjava"/>
    <s v="RAM"/>
    <s v="ZEPPELIN 8GB DDR3 GOLD"/>
    <n v="12"/>
    <d v="2012-05-28T00:00:00"/>
    <x v="3"/>
    <n v="87"/>
    <n v="1044"/>
  </r>
  <r>
    <x v="407"/>
    <s v="Nina"/>
    <s v="Petrusova"/>
    <s v="Tvrdosin"/>
    <s v="HDD"/>
    <s v="Segate Constellation ES 1000GB"/>
    <n v="7"/>
    <d v="2012-08-03T00:00:00"/>
    <x v="1"/>
    <n v="99"/>
    <n v="693"/>
  </r>
  <r>
    <x v="408"/>
    <s v="Vasil"/>
    <s v="Hosko"/>
    <s v="Bratislava"/>
    <s v="FLASH"/>
    <s v="Kingston DataTraveler 100 G2"/>
    <n v="8"/>
    <d v="2012-06-19T00:00:00"/>
    <x v="1"/>
    <n v="93"/>
    <n v="744"/>
  </r>
  <r>
    <x v="409"/>
    <s v="Albin"/>
    <s v="Eckel"/>
    <s v="Hurbanovo"/>
    <s v="SSD"/>
    <s v="ADATA S510 60GB"/>
    <n v="14"/>
    <d v="2012-01-17T00:00:00"/>
    <x v="4"/>
    <n v="96"/>
    <n v="1344"/>
  </r>
  <r>
    <x v="410"/>
    <s v="Miroslava"/>
    <s v="Moravcikova"/>
    <s v="Dunajska Streda"/>
    <s v="HDD"/>
    <s v="Segate Pipeline HD 1000GB"/>
    <n v="14"/>
    <d v="2012-04-04T00:00:00"/>
    <x v="1"/>
    <n v="81"/>
    <n v="1134"/>
  </r>
  <r>
    <x v="411"/>
    <s v="Timotej"/>
    <s v="Hutka"/>
    <s v="Telgart"/>
    <s v="FLASH"/>
    <s v="Kingston DataTraveler 100 G2"/>
    <n v="15"/>
    <d v="2012-01-11T00:00:00"/>
    <x v="4"/>
    <n v="84"/>
    <n v="1260"/>
  </r>
  <r>
    <x v="412"/>
    <s v="Dominika"/>
    <s v="Lojkova"/>
    <s v="Banska Bystrica"/>
    <s v="HDD"/>
    <s v="Western Digital Caviar Blue 1000GB"/>
    <n v="15"/>
    <d v="2012-04-06T00:00:00"/>
    <x v="0"/>
    <n v="82"/>
    <n v="1230"/>
  </r>
  <r>
    <x v="413"/>
    <s v="Gabriel"/>
    <s v="Budaj"/>
    <s v="Presov"/>
    <s v="SSD"/>
    <s v="OCZ Vertex 4 Series 64GB"/>
    <n v="14"/>
    <d v="2012-10-18T00:00:00"/>
    <x v="1"/>
    <n v="83"/>
    <n v="1162"/>
  </r>
  <r>
    <x v="414"/>
    <s v="Eugenia"/>
    <s v="Mikusova"/>
    <s v="Trencin"/>
    <s v="RAM"/>
    <s v="Patriot 8GB DDR3 CL10 Viper 3"/>
    <n v="12"/>
    <d v="2012-09-20T00:00:00"/>
    <x v="5"/>
    <n v="100"/>
    <n v="1200"/>
  </r>
  <r>
    <x v="415"/>
    <s v="Brigita"/>
    <s v="Piliarkinova"/>
    <s v="Dobsina"/>
    <s v="SSD"/>
    <s v="ADATA S510 60GB"/>
    <n v="11"/>
    <d v="2012-09-14T00:00:00"/>
    <x v="4"/>
    <n v="75"/>
    <n v="825"/>
  </r>
  <r>
    <x v="416"/>
    <s v="Jaromir"/>
    <s v="Bacusan"/>
    <s v="Revuca"/>
    <s v="RAM"/>
    <s v="Patriot 8GB DDR3 CL9 G2 Series"/>
    <n v="11"/>
    <d v="2012-04-23T00:00:00"/>
    <x v="4"/>
    <n v="87"/>
    <n v="957"/>
  </r>
  <r>
    <x v="417"/>
    <s v="Bernard"/>
    <s v="Kaslik"/>
    <s v="Martin"/>
    <s v="SSD"/>
    <s v="Intel 520 240GB"/>
    <n v="9"/>
    <d v="2012-01-02T00:00:00"/>
    <x v="2"/>
    <n v="79"/>
    <n v="711"/>
  </r>
  <r>
    <x v="418"/>
    <s v="Anezka"/>
    <s v="Krnacova"/>
    <s v="Levoca"/>
    <s v="RAM"/>
    <s v="Kingston 4GB DDR3 CL9 STD0"/>
    <n v="14"/>
    <d v="2012-01-27T00:00:00"/>
    <x v="0"/>
    <n v="92"/>
    <n v="1288"/>
  </r>
  <r>
    <x v="419"/>
    <s v="Karolina"/>
    <s v="Mikulasiova"/>
    <s v="Stupava"/>
    <s v="RAM"/>
    <s v="Crucial 4GB DDR3 CL9"/>
    <n v="12"/>
    <d v="2012-04-10T00:00:00"/>
    <x v="2"/>
    <n v="79"/>
    <n v="948"/>
  </r>
  <r>
    <x v="420"/>
    <s v="Estera"/>
    <s v="Lauleova"/>
    <s v="Levoca"/>
    <s v="SSD"/>
    <s v="Sandisk Extreme 120GB"/>
    <n v="13"/>
    <d v="2012-07-28T00:00:00"/>
    <x v="1"/>
    <n v="88"/>
    <n v="1144"/>
  </r>
  <r>
    <x v="421"/>
    <s v="Florian"/>
    <s v="Altnau"/>
    <s v="Turcianske Teplice"/>
    <s v="RAM"/>
    <s v="Corsair 4GB DDR3 XMS3"/>
    <n v="7"/>
    <d v="2012-11-18T00:00:00"/>
    <x v="3"/>
    <n v="91"/>
    <n v="637"/>
  </r>
  <r>
    <x v="422"/>
    <s v="Berta"/>
    <s v="Lepkoova"/>
    <s v="Tornala"/>
    <s v="HDD"/>
    <s v="Western Digital Red 2000GB"/>
    <n v="2"/>
    <d v="2012-08-26T00:00:00"/>
    <x v="3"/>
    <n v="79"/>
    <n v="158"/>
  </r>
  <r>
    <x v="423"/>
    <s v="Rene"/>
    <s v="Komora-Luptovciak"/>
    <s v="Vrable"/>
    <s v="FLASH"/>
    <s v="Kingston DataTraveler 101 G2"/>
    <n v="11"/>
    <d v="2012-09-23T00:00:00"/>
    <x v="0"/>
    <n v="81"/>
    <n v="891"/>
  </r>
  <r>
    <x v="424"/>
    <s v="Oskar"/>
    <s v="Kelvany"/>
    <s v="Piestany"/>
    <s v="RAM"/>
    <s v="ADATA 8GB DDR3 CL11"/>
    <n v="12"/>
    <d v="2012-05-27T00:00:00"/>
    <x v="4"/>
    <n v="77"/>
    <n v="924"/>
  </r>
  <r>
    <x v="425"/>
    <s v="Matej"/>
    <s v="Haviar"/>
    <s v="Poltar"/>
    <s v="SSD"/>
    <s v="OCZ Vertex 3 Low Profile Series 60GB"/>
    <n v="2"/>
    <d v="2012-03-07T00:00:00"/>
    <x v="3"/>
    <n v="89"/>
    <n v="178"/>
  </r>
  <r>
    <x v="426"/>
    <s v="Kornelia"/>
    <s v="Michalcikova"/>
    <s v="Holic"/>
    <s v="HDD"/>
    <s v="Fujitsu 3.5 500GB"/>
    <n v="11"/>
    <d v="2012-01-29T00:00:00"/>
    <x v="4"/>
    <n v="96"/>
    <n v="1056"/>
  </r>
  <r>
    <x v="427"/>
    <s v="Gabriel"/>
    <s v="Gronell"/>
    <s v="Tornala"/>
    <s v="HDD"/>
    <s v="Western Digital Caviar Green 500GB"/>
    <n v="5"/>
    <d v="2012-09-10T00:00:00"/>
    <x v="3"/>
    <n v="82"/>
    <n v="410"/>
  </r>
  <r>
    <x v="428"/>
    <s v="Vilma"/>
    <s v="Kriegerova"/>
    <s v="Hurbanovo"/>
    <s v="HDD"/>
    <s v="Segate Barracuda 7200.12 2000GB"/>
    <n v="4"/>
    <d v="2012-06-04T00:00:00"/>
    <x v="3"/>
    <n v="92"/>
    <n v="368"/>
  </r>
  <r>
    <x v="429"/>
    <s v="Stanislava"/>
    <s v="Moravcikova"/>
    <s v="Trnava"/>
    <s v="SSD"/>
    <s v="Kingston SSDNow V +200 240GB"/>
    <n v="11"/>
    <d v="2012-02-11T00:00:00"/>
    <x v="2"/>
    <n v="91"/>
    <n v="1001"/>
  </r>
  <r>
    <x v="430"/>
    <s v="Peter"/>
    <s v="Bosela"/>
    <s v="Spisska Nova Ves"/>
    <s v="SSD"/>
    <s v="OCZ Agaility 3 Series 120GB"/>
    <n v="7"/>
    <d v="2012-08-05T00:00:00"/>
    <x v="1"/>
    <n v="80"/>
    <n v="560"/>
  </r>
  <r>
    <x v="431"/>
    <s v="Dobroslava"/>
    <s v="Libicova"/>
    <s v="Vrable"/>
    <s v="HDD"/>
    <s v="Western Digital Red 2000GB"/>
    <n v="2"/>
    <d v="2012-11-23T00:00:00"/>
    <x v="1"/>
    <n v="94"/>
    <n v="188"/>
  </r>
  <r>
    <x v="432"/>
    <s v="Katarina"/>
    <s v="Palazzoova"/>
    <s v="Sered"/>
    <s v="SSD"/>
    <s v="OCZ Vertex 3 Series 120GB"/>
    <n v="5"/>
    <d v="2012-09-04T00:00:00"/>
    <x v="5"/>
    <n v="98"/>
    <n v="490"/>
  </r>
  <r>
    <x v="433"/>
    <s v="Zuzana"/>
    <s v="Novakova"/>
    <s v="Vrable"/>
    <s v="FLASH"/>
    <s v="Kingston DataTraveler R3.0"/>
    <n v="5"/>
    <d v="2012-08-06T00:00:00"/>
    <x v="2"/>
    <n v="80"/>
    <n v="400"/>
  </r>
  <r>
    <x v="434"/>
    <s v="Radomir"/>
    <s v="Bercik"/>
    <s v="Sturovo"/>
    <s v="FLASH"/>
    <s v="SanDisk Cruzer Edge"/>
    <n v="14"/>
    <d v="2012-07-26T00:00:00"/>
    <x v="5"/>
    <n v="92"/>
    <n v="1288"/>
  </r>
  <r>
    <x v="435"/>
    <s v="Svetozar"/>
    <s v="Brenkus"/>
    <s v="Trstena"/>
    <s v="RAM"/>
    <s v="ADATA 8GB DDR CL9"/>
    <n v="9"/>
    <d v="2012-12-27T00:00:00"/>
    <x v="3"/>
    <n v="100"/>
    <n v="900"/>
  </r>
  <r>
    <x v="436"/>
    <s v="Petronela"/>
    <s v="Murinova"/>
    <s v="Zohor"/>
    <s v="RAM"/>
    <s v="ADATA 8GB DDR3 CL11"/>
    <n v="15"/>
    <d v="2012-06-27T00:00:00"/>
    <x v="4"/>
    <n v="76"/>
    <n v="1140"/>
  </r>
  <r>
    <x v="437"/>
    <s v="Miloslav"/>
    <s v="Giablo"/>
    <s v="Ilava"/>
    <s v="HDD"/>
    <s v="Western Digital Caviar Blue 1000GB"/>
    <n v="10"/>
    <d v="2012-12-24T00:00:00"/>
    <x v="2"/>
    <n v="78"/>
    <n v="780"/>
  </r>
  <r>
    <x v="438"/>
    <s v="Radoslav"/>
    <s v="Juhasz"/>
    <s v="Brezno"/>
    <s v="FLASH"/>
    <s v="ADATA S102 PRO"/>
    <n v="5"/>
    <d v="2012-04-20T00:00:00"/>
    <x v="2"/>
    <n v="83"/>
    <n v="415"/>
  </r>
  <r>
    <x v="439"/>
    <s v="Olympia"/>
    <s v="Pecienkaova"/>
    <s v="Kosice"/>
    <s v="HDD"/>
    <s v="Western Digital Caviar Green 1000GB"/>
    <n v="12"/>
    <d v="2012-04-02T00:00:00"/>
    <x v="1"/>
    <n v="97"/>
    <n v="1164"/>
  </r>
  <r>
    <x v="440"/>
    <s v="Alzbeta"/>
    <s v="Kralikova"/>
    <s v="Poltar"/>
    <s v="FLASH"/>
    <s v="Kingston DataTraveler R3.0"/>
    <n v="5"/>
    <d v="2012-11-05T00:00:00"/>
    <x v="2"/>
    <n v="91"/>
    <n v="455"/>
  </r>
  <r>
    <x v="441"/>
    <s v="Miriama"/>
    <s v="Mazanecova"/>
    <s v="Tornala"/>
    <s v="SSD"/>
    <s v="OCZ Vertex 3 Low Profile Series 60GB"/>
    <n v="11"/>
    <d v="2012-11-26T00:00:00"/>
    <x v="1"/>
    <n v="98"/>
    <n v="1078"/>
  </r>
  <r>
    <x v="442"/>
    <s v="Alica"/>
    <s v="Nicholsova"/>
    <s v="Kosice"/>
    <s v="SSD"/>
    <s v="Kingston SSDNow V +200 240GB"/>
    <n v="10"/>
    <d v="2012-11-13T00:00:00"/>
    <x v="3"/>
    <n v="90"/>
    <n v="900"/>
  </r>
  <r>
    <x v="443"/>
    <s v="Filip"/>
    <s v="Kochan"/>
    <s v="Lipany"/>
    <s v="FLASH"/>
    <s v="Verbatim Store n Go Executive"/>
    <n v="6"/>
    <d v="2012-02-21T00:00:00"/>
    <x v="1"/>
    <n v="80"/>
    <n v="480"/>
  </r>
  <r>
    <x v="444"/>
    <s v="Karolina"/>
    <s v="Maculaova"/>
    <s v="Liptovsky Mikulas"/>
    <s v="HDD"/>
    <s v="Segate SV35.5 500GB"/>
    <n v="15"/>
    <d v="2012-10-28T00:00:00"/>
    <x v="1"/>
    <n v="93"/>
    <n v="1395"/>
  </r>
  <r>
    <x v="445"/>
    <s v="Michal"/>
    <s v="Drga"/>
    <s v="Banska Bystrica"/>
    <s v="FLASH"/>
    <s v="SanDisk Cruzer Extreme"/>
    <n v="11"/>
    <d v="2012-05-01T00:00:00"/>
    <x v="0"/>
    <n v="98"/>
    <n v="1078"/>
  </r>
  <r>
    <x v="446"/>
    <s v="Alexandra"/>
    <s v="Podholska"/>
    <s v="Sturovo"/>
    <s v="SSD"/>
    <s v="OCZ Vertex 4 Series 64GB"/>
    <n v="15"/>
    <d v="2012-10-22T00:00:00"/>
    <x v="3"/>
    <n v="89"/>
    <n v="1335"/>
  </r>
  <r>
    <x v="447"/>
    <s v="Dana"/>
    <s v="Krnacova"/>
    <s v="Turcianske Teplice"/>
    <s v="FLASH"/>
    <s v="Sandisk Cruzer Backup"/>
    <n v="14"/>
    <d v="2012-03-24T00:00:00"/>
    <x v="3"/>
    <n v="96"/>
    <n v="1344"/>
  </r>
  <r>
    <x v="448"/>
    <s v="Romana"/>
    <s v="Nezbedova"/>
    <s v="Poprad"/>
    <s v="SSD"/>
    <s v="ADATA Premier Pre SP900 64GB"/>
    <n v="11"/>
    <d v="2012-11-18T00:00:00"/>
    <x v="3"/>
    <n v="83"/>
    <n v="913"/>
  </r>
  <r>
    <x v="449"/>
    <s v="Veronika"/>
    <s v="Kupcokova"/>
    <s v="Banska Bystrica"/>
    <s v="FLASH"/>
    <s v="SanDisk Cruzer Edge"/>
    <n v="10"/>
    <d v="2012-09-08T00:00:00"/>
    <x v="5"/>
    <n v="98"/>
    <n v="980"/>
  </r>
  <r>
    <x v="450"/>
    <s v="Hugo"/>
    <s v="Burdy"/>
    <s v="Galanta"/>
    <s v="FLASH"/>
    <s v="ADATA C906"/>
    <n v="10"/>
    <d v="2012-10-04T00:00:00"/>
    <x v="5"/>
    <n v="88"/>
    <n v="880"/>
  </r>
  <r>
    <x v="451"/>
    <s v="Sofia"/>
    <s v="Paulenkaova"/>
    <s v="Hurbanovo"/>
    <s v="HDD"/>
    <s v="Segate Barracuda 7200.12 2000GB"/>
    <n v="15"/>
    <d v="2012-06-02T00:00:00"/>
    <x v="3"/>
    <n v="86"/>
    <n v="1290"/>
  </r>
  <r>
    <x v="452"/>
    <s v="Tamara"/>
    <s v="Medvedova"/>
    <s v="Bytca"/>
    <s v="HDD"/>
    <s v="Segate Barracuda Green 1000GB"/>
    <n v="8"/>
    <d v="2012-07-04T00:00:00"/>
    <x v="0"/>
    <n v="79"/>
    <n v="632"/>
  </r>
  <r>
    <x v="453"/>
    <s v="Imrich"/>
    <s v="Kamensky"/>
    <s v="Humenne"/>
    <s v="FLASH"/>
    <s v="Kingston DataTraveler Micro"/>
    <n v="13"/>
    <d v="2012-04-03T00:00:00"/>
    <x v="3"/>
    <n v="96"/>
    <n v="1248"/>
  </r>
  <r>
    <x v="454"/>
    <s v="Etela"/>
    <s v="Lickoova"/>
    <s v="Komarno"/>
    <s v="FLASH"/>
    <s v="ADATA C906"/>
    <n v="6"/>
    <d v="2012-06-23T00:00:00"/>
    <x v="3"/>
    <n v="96"/>
    <n v="576"/>
  </r>
  <r>
    <x v="455"/>
    <s v="Dezider"/>
    <s v="Alt"/>
    <s v="Kosice"/>
    <s v="FLASH"/>
    <s v="Sandisk Cruzer Retail"/>
    <n v="4"/>
    <d v="2012-01-05T00:00:00"/>
    <x v="3"/>
    <n v="91"/>
    <n v="364"/>
  </r>
  <r>
    <x v="456"/>
    <s v="Lenka"/>
    <s v="Kristekova"/>
    <s v="Prievidza"/>
    <s v="SSD"/>
    <s v="Intel 330 120GB"/>
    <n v="15"/>
    <d v="2012-10-10T00:00:00"/>
    <x v="5"/>
    <n v="97"/>
    <n v="1455"/>
  </r>
  <r>
    <x v="457"/>
    <s v="Radomir"/>
    <s v="Helena"/>
    <s v="Trnava"/>
    <s v="FLASH"/>
    <s v="Kingston DataTraveler Elite"/>
    <n v="2"/>
    <d v="2012-01-01T00:00:00"/>
    <x v="0"/>
    <n v="82"/>
    <n v="164"/>
  </r>
  <r>
    <x v="458"/>
    <s v="Valentin"/>
    <s v="Francik"/>
    <s v="Revuca"/>
    <s v="SSD"/>
    <s v="Intel 330 120GB"/>
    <n v="10"/>
    <d v="2012-08-17T00:00:00"/>
    <x v="4"/>
    <n v="98"/>
    <n v="980"/>
  </r>
  <r>
    <x v="459"/>
    <s v="Branislav"/>
    <s v="Kliment"/>
    <s v="Komarno"/>
    <s v="SSD"/>
    <s v="OCZ Vertex 3 MAX IOPS Series 240GB"/>
    <n v="15"/>
    <d v="2012-01-02T00:00:00"/>
    <x v="4"/>
    <n v="88"/>
    <n v="1320"/>
  </r>
  <r>
    <x v="460"/>
    <s v="Miriama"/>
    <s v="Kralikova"/>
    <s v="Komarno"/>
    <s v="RAM"/>
    <s v="Crucial 4GB DDR3 CL9"/>
    <n v="8"/>
    <d v="2012-04-24T00:00:00"/>
    <x v="5"/>
    <n v="83"/>
    <n v="664"/>
  </r>
  <r>
    <x v="461"/>
    <s v="Bystrik"/>
    <s v="Kocprd"/>
    <s v="Ilava"/>
    <s v="RAM"/>
    <s v="Corsair 8GB DDR3 CL9 XMS3"/>
    <n v="7"/>
    <d v="2012-05-14T00:00:00"/>
    <x v="2"/>
    <n v="84"/>
    <n v="588"/>
  </r>
  <r>
    <x v="462"/>
    <s v="Belo"/>
    <s v="Bohacik"/>
    <s v="Zarnovica"/>
    <s v="SSD"/>
    <s v="Kingston SSDNow V +200 60GB"/>
    <n v="4"/>
    <d v="2012-01-01T00:00:00"/>
    <x v="1"/>
    <n v="82"/>
    <n v="328"/>
  </r>
  <r>
    <x v="463"/>
    <s v="Ctibor"/>
    <s v="Dunajsky"/>
    <s v="Modry Kamen"/>
    <s v="RAM"/>
    <s v="Patriot 8GB DDR3 CL10 Viper 3"/>
    <n v="6"/>
    <d v="2012-05-05T00:00:00"/>
    <x v="0"/>
    <n v="96"/>
    <n v="576"/>
  </r>
  <r>
    <x v="464"/>
    <s v="Medard"/>
    <s v="Denesi"/>
    <s v="Telgart"/>
    <s v="SSD"/>
    <s v="Intel 520 120GB"/>
    <n v="6"/>
    <d v="2012-08-23T00:00:00"/>
    <x v="0"/>
    <n v="91"/>
    <n v="546"/>
  </r>
  <r>
    <x v="465"/>
    <s v="Lubos"/>
    <s v="Hutka"/>
    <s v="Kuty"/>
    <s v="SSD"/>
    <s v="OCZ Synapse Cache 128GB"/>
    <n v="14"/>
    <d v="2012-04-18T00:00:00"/>
    <x v="4"/>
    <n v="85"/>
    <n v="1190"/>
  </r>
  <r>
    <x v="466"/>
    <s v="Elvira"/>
    <s v="Kruszynskiova"/>
    <s v="Stupava"/>
    <s v="HDD"/>
    <s v="Western Digital Red 2000GB"/>
    <n v="15"/>
    <d v="2012-08-07T00:00:00"/>
    <x v="3"/>
    <n v="89"/>
    <n v="1335"/>
  </r>
  <r>
    <x v="467"/>
    <s v="Milan"/>
    <s v="Kolesar"/>
    <s v="Ilava"/>
    <s v="FLASH"/>
    <s v="Kingston DataTraveler Micro"/>
    <n v="11"/>
    <d v="2012-03-12T00:00:00"/>
    <x v="3"/>
    <n v="96"/>
    <n v="1056"/>
  </r>
  <r>
    <x v="468"/>
    <s v="Eduard"/>
    <s v="Dolinsky"/>
    <s v="Dobsina"/>
    <s v="FLASH"/>
    <s v="ADATA C906"/>
    <n v="3"/>
    <d v="2012-02-20T00:00:00"/>
    <x v="1"/>
    <n v="89"/>
    <n v="267"/>
  </r>
  <r>
    <x v="469"/>
    <s v="Stefan"/>
    <s v="Duhan"/>
    <s v="Snina"/>
    <s v="HDD"/>
    <s v="Segate Barracuda XT 2000GB"/>
    <n v="9"/>
    <d v="2012-01-17T00:00:00"/>
    <x v="3"/>
    <n v="83"/>
    <n v="747"/>
  </r>
  <r>
    <x v="470"/>
    <s v="Hilda"/>
    <s v="Noellnerova"/>
    <s v="Poprad"/>
    <s v="SSD"/>
    <s v="ADATA Premier Pre SP900 64GB"/>
    <n v="14"/>
    <d v="2012-10-21T00:00:00"/>
    <x v="1"/>
    <n v="97"/>
    <n v="1358"/>
  </r>
  <r>
    <x v="471"/>
    <s v="Svetlana"/>
    <s v="Palazzoova"/>
    <s v="Bojnice"/>
    <s v="RAM"/>
    <s v="Patriot 8GB DDR3 CL10 Viper 3"/>
    <n v="14"/>
    <d v="2012-11-05T00:00:00"/>
    <x v="5"/>
    <n v="99"/>
    <n v="1386"/>
  </r>
  <r>
    <x v="472"/>
    <s v="Libusa"/>
    <s v="Ondrasikova"/>
    <s v="Hlohovec"/>
    <s v="FLASH"/>
    <s v="ADATA S805"/>
    <n v="15"/>
    <d v="2012-12-08T00:00:00"/>
    <x v="0"/>
    <n v="86"/>
    <n v="1290"/>
  </r>
  <r>
    <x v="473"/>
    <s v="Kristina"/>
    <s v="Letkoova"/>
    <s v="Cadca"/>
    <s v="RAM"/>
    <s v="Kingston 4GB DDR3 CL9 STD0"/>
    <n v="14"/>
    <d v="2012-05-23T00:00:00"/>
    <x v="3"/>
    <n v="99"/>
    <n v="1386"/>
  </r>
  <r>
    <x v="474"/>
    <s v="Magdalena"/>
    <s v="Mikusova"/>
    <s v="Snina"/>
    <s v="HDD"/>
    <s v="Western Digital VelociRaptor 1000GB"/>
    <n v="10"/>
    <d v="2012-03-28T00:00:00"/>
    <x v="0"/>
    <n v="76"/>
    <n v="760"/>
  </r>
  <r>
    <x v="475"/>
    <s v="Tomas"/>
    <s v="Belopotocky"/>
    <s v="Novaky"/>
    <s v="RAM"/>
    <s v="Patriot 4GB DDR3 Signature Line"/>
    <n v="3"/>
    <d v="2012-11-22T00:00:00"/>
    <x v="3"/>
    <n v="93"/>
    <n v="279"/>
  </r>
  <r>
    <x v="476"/>
    <s v="Ladislav"/>
    <s v="Chovanec"/>
    <s v="Trencin"/>
    <s v="FLASH"/>
    <s v="Kingston DataTraveler Elite"/>
    <n v="11"/>
    <d v="2012-08-09T00:00:00"/>
    <x v="0"/>
    <n v="90"/>
    <n v="990"/>
  </r>
  <r>
    <x v="477"/>
    <s v="Kornel"/>
    <s v="Dordik"/>
    <s v="Rajecke Teplice"/>
    <s v="RAM"/>
    <s v="Crucial 4GB DDR3 CL9"/>
    <n v="12"/>
    <d v="2012-12-12T00:00:00"/>
    <x v="1"/>
    <n v="86"/>
    <n v="1032"/>
  </r>
  <r>
    <x v="478"/>
    <s v="Frantiska"/>
    <s v="Lichvarova"/>
    <s v="Hurbanovo"/>
    <s v="FLASH"/>
    <s v="Verbatim Store n Go Executive"/>
    <n v="5"/>
    <d v="2012-06-02T00:00:00"/>
    <x v="3"/>
    <n v="99"/>
    <n v="495"/>
  </r>
  <r>
    <x v="479"/>
    <s v="Viera"/>
    <s v="Lehotskyova"/>
    <s v="Liptovsky Mikulas"/>
    <s v="SSD"/>
    <s v="OCZ Octane 128GB"/>
    <n v="5"/>
    <d v="2012-09-04T00:00:00"/>
    <x v="0"/>
    <n v="85"/>
    <n v="425"/>
  </r>
  <r>
    <x v="480"/>
    <s v="Dusan"/>
    <s v="Caban"/>
    <s v="Nitra"/>
    <s v="HDD"/>
    <s v="Segate Barracuda 7200.12 2000GB"/>
    <n v="8"/>
    <d v="2012-10-05T00:00:00"/>
    <x v="4"/>
    <n v="98"/>
    <n v="784"/>
  </r>
  <r>
    <x v="481"/>
    <s v="Ales"/>
    <s v="Butora"/>
    <s v="Krupina"/>
    <s v="RAM"/>
    <s v="Kingston 4GB DDR3 CL9 EEC"/>
    <n v="8"/>
    <d v="2012-05-27T00:00:00"/>
    <x v="4"/>
    <n v="88"/>
    <n v="704"/>
  </r>
  <r>
    <x v="482"/>
    <s v="Dasa"/>
    <s v="Matusakova"/>
    <s v="Liptovsky Hradok"/>
    <s v="HDD"/>
    <s v="Segate Barracuda Green 1000GB"/>
    <n v="3"/>
    <d v="2012-12-06T00:00:00"/>
    <x v="5"/>
    <n v="87"/>
    <n v="261"/>
  </r>
  <r>
    <x v="483"/>
    <s v="Vojtech"/>
    <s v="Fillo"/>
    <s v="Stupava"/>
    <s v="HDD"/>
    <s v="Segate SV35.5 500GB"/>
    <n v="10"/>
    <d v="2012-01-12T00:00:00"/>
    <x v="1"/>
    <n v="95"/>
    <n v="950"/>
  </r>
  <r>
    <x v="484"/>
    <s v="Ignac"/>
    <s v="Komora-Luptovciak"/>
    <s v="Detva"/>
    <s v="SSD"/>
    <s v="OCZ Vertex 3 MAX IOPS Series 240GB"/>
    <n v="7"/>
    <d v="2012-11-18T00:00:00"/>
    <x v="4"/>
    <n v="75"/>
    <n v="525"/>
  </r>
  <r>
    <x v="485"/>
    <s v="Branislava"/>
    <s v="Kubaskyova"/>
    <s v="Tvrdosin"/>
    <s v="HDD"/>
    <s v="Fujitsu 3.5 2000GB"/>
    <n v="10"/>
    <d v="2012-05-05T00:00:00"/>
    <x v="1"/>
    <n v="91"/>
    <n v="910"/>
  </r>
  <r>
    <x v="486"/>
    <s v="Boris"/>
    <s v="Cicmanec"/>
    <s v="Revuca"/>
    <s v="RAM"/>
    <s v="Kingston 4GB DDR3 CL9 STD0"/>
    <n v="10"/>
    <d v="2012-04-02T00:00:00"/>
    <x v="1"/>
    <n v="77"/>
    <n v="770"/>
  </r>
  <r>
    <x v="487"/>
    <s v="Fedor"/>
    <s v="Harvanka"/>
    <s v="Tvrdosin"/>
    <s v="FLASH"/>
    <s v="ADATA S107"/>
    <n v="14"/>
    <d v="2012-04-21T00:00:00"/>
    <x v="5"/>
    <n v="80"/>
    <n v="1120"/>
  </r>
  <r>
    <x v="488"/>
    <s v="Ambroz"/>
    <s v="Auxt"/>
    <s v="Giraltovce"/>
    <s v="SSD"/>
    <s v="OCZ Vertex 3 Series 120GB"/>
    <n v="13"/>
    <d v="2012-03-20T00:00:00"/>
    <x v="1"/>
    <n v="97"/>
    <n v="1261"/>
  </r>
  <r>
    <x v="489"/>
    <s v="Izabela"/>
    <s v="Mojcakova"/>
    <s v="Nemsova"/>
    <s v="SSD"/>
    <s v="Kingston SSDNow V +200 240GB"/>
    <n v="3"/>
    <d v="2012-11-17T00:00:00"/>
    <x v="5"/>
    <n v="81"/>
    <n v="243"/>
  </r>
  <r>
    <x v="490"/>
    <s v="Maximilian"/>
    <s v="Kantarik"/>
    <s v="Ilava"/>
    <s v="FLASH"/>
    <s v="Verbatim Store n Go Executive"/>
    <n v="5"/>
    <d v="2012-08-12T00:00:00"/>
    <x v="5"/>
    <n v="100"/>
    <n v="500"/>
  </r>
  <r>
    <x v="491"/>
    <s v="Radoslav"/>
    <s v="Kotrcka"/>
    <s v="Bytca"/>
    <s v="FLASH"/>
    <s v="SanDisk Cruzer Extreme"/>
    <n v="9"/>
    <d v="2012-02-27T00:00:00"/>
    <x v="0"/>
    <n v="77"/>
    <n v="693"/>
  </r>
  <r>
    <x v="492"/>
    <s v="Oskar"/>
    <s v="Kieborz"/>
    <s v="Myjava"/>
    <s v="RAM"/>
    <s v="Crucial 8GB DDR3 CL9 Ballistix"/>
    <n v="6"/>
    <d v="2012-02-23T00:00:00"/>
    <x v="2"/>
    <n v="77"/>
    <n v="462"/>
  </r>
  <r>
    <x v="493"/>
    <s v="Miroslav"/>
    <s v="Hrbek"/>
    <s v="Michalovce"/>
    <s v="FLASH"/>
    <s v="Verbatim Store n Go Micro"/>
    <n v="4"/>
    <d v="2012-12-16T00:00:00"/>
    <x v="3"/>
    <n v="81"/>
    <n v="324"/>
  </r>
  <r>
    <x v="494"/>
    <s v="Roland"/>
    <s v="Kieborz"/>
    <s v="Namestovo"/>
    <s v="HDD"/>
    <s v="Western Digital Caviar Black 500GB"/>
    <n v="15"/>
    <d v="2012-05-01T00:00:00"/>
    <x v="3"/>
    <n v="90"/>
    <n v="1350"/>
  </r>
  <r>
    <x v="495"/>
    <s v="Ludmila"/>
    <s v="Lojkovicova"/>
    <s v="Martin"/>
    <s v="SSD"/>
    <s v="Sandisk Extreme 120GB"/>
    <n v="1"/>
    <d v="2012-10-29T00:00:00"/>
    <x v="5"/>
    <n v="86"/>
    <n v="86"/>
  </r>
  <r>
    <x v="496"/>
    <s v="Michal"/>
    <s v="Caban"/>
    <s v="Vrbove"/>
    <s v="SSD"/>
    <s v="OCZ Petrol Series 64GB"/>
    <n v="10"/>
    <d v="2012-07-15T00:00:00"/>
    <x v="5"/>
    <n v="83"/>
    <n v="830"/>
  </r>
  <r>
    <x v="497"/>
    <s v="Lea"/>
    <s v="Lefkowitzova"/>
    <s v="Galanta"/>
    <s v="RAM"/>
    <s v="Kingston 4GB DDR3 CL9 STD0"/>
    <n v="5"/>
    <d v="2012-04-14T00:00:00"/>
    <x v="3"/>
    <n v="96"/>
    <n v="480"/>
  </r>
  <r>
    <x v="498"/>
    <s v="Rozalia"/>
    <s v="Kruszynskiova"/>
    <s v="Turcianske Teplice"/>
    <s v="SSD"/>
    <s v="OCZ Vertex 3 MAX IOPS Series 240GB"/>
    <n v="5"/>
    <d v="2012-02-18T00:00:00"/>
    <x v="1"/>
    <n v="86"/>
    <n v="430"/>
  </r>
  <r>
    <x v="499"/>
    <s v="Silvester"/>
    <s v="Kadecky"/>
    <s v="Nitra"/>
    <s v="HDD"/>
    <s v="Fujitsu 3.5 2000GB"/>
    <n v="7"/>
    <d v="2012-02-25T00:00:00"/>
    <x v="4"/>
    <n v="91"/>
    <n v="637"/>
  </r>
  <r>
    <x v="500"/>
    <s v="Boris"/>
    <s v="Dunajsky"/>
    <s v="Liptovsky Hradok"/>
    <s v="RAM"/>
    <s v="Corsair 4GB DDR3 XMS3"/>
    <n v="15"/>
    <d v="2012-06-01T00:00:00"/>
    <x v="0"/>
    <n v="89"/>
    <n v="1335"/>
  </r>
  <r>
    <x v="501"/>
    <s v="Tibor"/>
    <s v="Komora-Luptovciak"/>
    <s v="Nitra"/>
    <s v="SSD"/>
    <s v="ADATA S510 60GB"/>
    <n v="1"/>
    <d v="2012-03-17T00:00:00"/>
    <x v="4"/>
    <n v="86"/>
    <n v="86"/>
  </r>
  <r>
    <x v="502"/>
    <s v="Vojtech"/>
    <s v="Docekal"/>
    <s v="Trstena"/>
    <s v="HDD"/>
    <s v="Segate SV35.5 500GB"/>
    <n v="10"/>
    <d v="2012-05-22T00:00:00"/>
    <x v="0"/>
    <n v="90"/>
    <n v="900"/>
  </r>
  <r>
    <x v="503"/>
    <s v="Henrieta"/>
    <s v="Pipisova"/>
    <s v="Hlohovec"/>
    <s v="FLASH"/>
    <s v="ADATA S107"/>
    <n v="3"/>
    <d v="2012-03-07T00:00:00"/>
    <x v="2"/>
    <n v="85"/>
    <n v="255"/>
  </r>
  <r>
    <x v="504"/>
    <s v="Olympia"/>
    <s v="Papajova"/>
    <s v="Sered"/>
    <s v="RAM"/>
    <s v="ZEPPELIN 8GB DDR3 GOLD"/>
    <n v="14"/>
    <d v="2012-01-18T00:00:00"/>
    <x v="3"/>
    <n v="94"/>
    <n v="1316"/>
  </r>
  <r>
    <x v="505"/>
    <s v="Stefan"/>
    <s v="Chamar"/>
    <s v="Presov"/>
    <s v="SSD"/>
    <s v="Intel 520 120GB"/>
    <n v="9"/>
    <d v="2012-03-18T00:00:00"/>
    <x v="1"/>
    <n v="97"/>
    <n v="873"/>
  </r>
  <r>
    <x v="506"/>
    <s v="Judita"/>
    <s v="Lauleova"/>
    <s v="Nove Mesto nad Vahom"/>
    <s v="SSD"/>
    <s v="OCZ Octane 128GB"/>
    <n v="5"/>
    <d v="2012-02-22T00:00:00"/>
    <x v="1"/>
    <n v="95"/>
    <n v="475"/>
  </r>
  <r>
    <x v="507"/>
    <s v="Livia"/>
    <s v="Morgensternova"/>
    <s v="Holic"/>
    <s v="HDD"/>
    <s v="Fujitsu 3.5 500GB"/>
    <n v="2"/>
    <d v="2012-11-21T00:00:00"/>
    <x v="3"/>
    <n v="100"/>
    <n v="200"/>
  </r>
  <r>
    <x v="508"/>
    <s v="Izabela"/>
    <s v="Mangoldova"/>
    <s v="Dunajska Streda"/>
    <s v="HDD"/>
    <s v="Western Digital Red 2000GB"/>
    <n v="2"/>
    <d v="2012-02-17T00:00:00"/>
    <x v="0"/>
    <n v="89"/>
    <n v="178"/>
  </r>
  <r>
    <x v="509"/>
    <s v="Albina"/>
    <s v="Matusakova"/>
    <s v="Liptovsky Hradok"/>
    <s v="HDD"/>
    <s v="Segate Barracuda 7200.12 2000GB"/>
    <n v="14"/>
    <d v="2012-07-17T00:00:00"/>
    <x v="1"/>
    <n v="92"/>
    <n v="1288"/>
  </r>
  <r>
    <x v="510"/>
    <s v="Zina"/>
    <s v="Mullerova"/>
    <s v="Stropkov"/>
    <s v="HDD"/>
    <s v="Western Digital Caviar Blue 1000GB"/>
    <n v="15"/>
    <d v="2012-06-17T00:00:00"/>
    <x v="0"/>
    <n v="77"/>
    <n v="1155"/>
  </r>
  <r>
    <x v="511"/>
    <s v="Blanka"/>
    <s v="Lukacova"/>
    <s v="Bojnice"/>
    <s v="HDD"/>
    <s v="Western Digital RE Raid Edition 4000GB"/>
    <n v="10"/>
    <d v="2012-10-27T00:00:00"/>
    <x v="0"/>
    <n v="99"/>
    <n v="990"/>
  </r>
  <r>
    <x v="512"/>
    <s v="Nadezda"/>
    <s v="Luptakova"/>
    <s v="Sturovo"/>
    <s v="HDD"/>
    <s v="Western Digital Red 1000GB"/>
    <n v="5"/>
    <d v="2012-05-15T00:00:00"/>
    <x v="5"/>
    <n v="85"/>
    <n v="425"/>
  </r>
  <r>
    <x v="513"/>
    <s v="Patricia"/>
    <s v="Palesova"/>
    <s v="Snina"/>
    <s v="RAM"/>
    <s v="Corsair 8GB DDR3 CL9 XMS3"/>
    <n v="1"/>
    <d v="2012-05-01T00:00:00"/>
    <x v="2"/>
    <n v="82"/>
    <n v="82"/>
  </r>
  <r>
    <x v="514"/>
    <s v="Matus"/>
    <s v="Barek"/>
    <s v="Sered"/>
    <s v="SSD"/>
    <s v="ADATA Premier Pre SP900 64GB"/>
    <n v="1"/>
    <d v="2012-01-06T00:00:00"/>
    <x v="4"/>
    <n v="82"/>
    <n v="82"/>
  </r>
  <r>
    <x v="515"/>
    <s v="Jaroslav"/>
    <s v="Haas"/>
    <s v="Svit"/>
    <s v="FLASH"/>
    <s v="Sandisk Cruzer Retail"/>
    <n v="15"/>
    <d v="2012-08-20T00:00:00"/>
    <x v="0"/>
    <n v="90"/>
    <n v="1350"/>
  </r>
  <r>
    <x v="516"/>
    <s v="Levoslav"/>
    <s v="Korim"/>
    <s v="Hurbanovo"/>
    <s v="SSD"/>
    <s v="ADATA Premier Pre SP900 64GB"/>
    <n v="8"/>
    <d v="2012-11-14T00:00:00"/>
    <x v="0"/>
    <n v="94"/>
    <n v="752"/>
  </r>
  <r>
    <x v="517"/>
    <s v="Zita"/>
    <s v="Krejciova"/>
    <s v="Stropkov"/>
    <s v="FLASH"/>
    <s v="Verbatim Store n Go Micro"/>
    <n v="4"/>
    <d v="2012-10-24T00:00:00"/>
    <x v="1"/>
    <n v="90"/>
    <n v="360"/>
  </r>
  <r>
    <x v="518"/>
    <s v="Henrieta"/>
    <s v="Podholska"/>
    <s v="Trstena"/>
    <s v="FLASH"/>
    <s v="ADATA S102 PRO"/>
    <n v="4"/>
    <d v="2012-11-20T00:00:00"/>
    <x v="0"/>
    <n v="80"/>
    <n v="320"/>
  </r>
  <r>
    <x v="519"/>
    <s v="Milos"/>
    <s v="Hudec"/>
    <s v="Nove Mesto nad Vahom"/>
    <s v="FLASH"/>
    <s v="ADATA C008"/>
    <n v="6"/>
    <d v="2012-04-08T00:00:00"/>
    <x v="1"/>
    <n v="81"/>
    <n v="486"/>
  </r>
  <r>
    <x v="520"/>
    <s v="Luboslav"/>
    <s v="Kahoun"/>
    <s v="Turcianske Teplice"/>
    <s v="RAM"/>
    <s v="Kingston 4GB DDR3 CL9 STD0"/>
    <n v="15"/>
    <d v="2012-08-10T00:00:00"/>
    <x v="2"/>
    <n v="98"/>
    <n v="1470"/>
  </r>
  <r>
    <x v="521"/>
    <s v="Regina"/>
    <s v="Multanova"/>
    <s v="Komarno"/>
    <s v="HDD"/>
    <s v="Western Digital Caviar Green 2000GB"/>
    <n v="15"/>
    <d v="2012-02-18T00:00:00"/>
    <x v="2"/>
    <n v="82"/>
    <n v="1230"/>
  </r>
  <r>
    <x v="522"/>
    <s v="Valentina"/>
    <s v="Nahlovskyova"/>
    <s v="Svaty Jur"/>
    <s v="SSD"/>
    <s v="OCZ Synapse Cache 128GB"/>
    <n v="14"/>
    <d v="2012-11-24T00:00:00"/>
    <x v="3"/>
    <n v="100"/>
    <n v="1400"/>
  </r>
  <r>
    <x v="523"/>
    <s v="Viktoria"/>
    <s v="Michelcikova"/>
    <s v="Leopoldov"/>
    <s v="FLASH"/>
    <s v="ADATA S107"/>
    <n v="3"/>
    <d v="2012-11-27T00:00:00"/>
    <x v="4"/>
    <n v="86"/>
    <n v="258"/>
  </r>
  <r>
    <x v="524"/>
    <s v="Gertruda"/>
    <s v="Pavciakova"/>
    <s v="Hurbanovo"/>
    <s v="FLASH"/>
    <s v="ADATA S102 PRO"/>
    <n v="13"/>
    <d v="2012-07-04T00:00:00"/>
    <x v="3"/>
    <n v="92"/>
    <n v="1196"/>
  </r>
  <r>
    <x v="525"/>
    <s v="Xenia"/>
    <s v="Kubizniakova"/>
    <s v="Lipany"/>
    <s v="RAM"/>
    <s v="Corsair 8GB DD3 CL10 Vengeance"/>
    <n v="5"/>
    <d v="2012-12-05T00:00:00"/>
    <x v="2"/>
    <n v="100"/>
    <n v="500"/>
  </r>
  <r>
    <x v="526"/>
    <s v="Valeria"/>
    <s v="Marzecova"/>
    <s v="Krupina"/>
    <s v="HDD"/>
    <s v="Segate Constellation ES.2 2000GB"/>
    <n v="8"/>
    <d v="2012-10-01T00:00:00"/>
    <x v="2"/>
    <n v="100"/>
    <n v="800"/>
  </r>
  <r>
    <x v="527"/>
    <s v="Jozefina"/>
    <s v="Mangoldova"/>
    <s v="Zohor"/>
    <s v="SSD"/>
    <s v="Intel 520 120GB"/>
    <n v="11"/>
    <d v="2012-04-11T00:00:00"/>
    <x v="1"/>
    <n v="93"/>
    <n v="1023"/>
  </r>
  <r>
    <x v="528"/>
    <s v="Mojmir"/>
    <s v="Bacusan"/>
    <s v="Presov"/>
    <s v="FLASH"/>
    <s v="ADATA S107"/>
    <n v="5"/>
    <d v="2012-02-12T00:00:00"/>
    <x v="0"/>
    <n v="93"/>
    <n v="465"/>
  </r>
  <r>
    <x v="529"/>
    <s v="Anna"/>
    <s v="Mullerova"/>
    <s v="Komarno"/>
    <s v="SSD"/>
    <s v="Intel 330 120GB"/>
    <n v="13"/>
    <d v="2012-08-05T00:00:00"/>
    <x v="5"/>
    <n v="95"/>
    <n v="1235"/>
  </r>
  <r>
    <x v="530"/>
    <s v="Miroslava"/>
    <s v="Multanova"/>
    <s v="Ilava"/>
    <s v="SSD"/>
    <s v="OCZ Vertex 3 Series 120GB"/>
    <n v="2"/>
    <d v="2012-03-24T00:00:00"/>
    <x v="4"/>
    <n v="75"/>
    <n v="150"/>
  </r>
  <r>
    <x v="531"/>
    <s v="Lujza"/>
    <s v="Matosova"/>
    <s v="Namestovo"/>
    <s v="SSD"/>
    <s v="Intel 330 120GB"/>
    <n v="12"/>
    <d v="2012-08-18T00:00:00"/>
    <x v="0"/>
    <n v="88"/>
    <n v="1056"/>
  </r>
  <r>
    <x v="532"/>
    <s v="Martina"/>
    <s v="Piliarkinova"/>
    <s v="Stupava"/>
    <s v="SSD"/>
    <s v="ADATA Premier Pre SP900 64GB"/>
    <n v="14"/>
    <d v="2012-02-27T00:00:00"/>
    <x v="4"/>
    <n v="81"/>
    <n v="1134"/>
  </r>
  <r>
    <x v="533"/>
    <s v="Drahoslava"/>
    <s v="Kruszynskiova"/>
    <s v="Dunajska Streda"/>
    <s v="FLASH"/>
    <s v="ADATA UV100"/>
    <n v="13"/>
    <d v="2012-04-26T00:00:00"/>
    <x v="4"/>
    <n v="95"/>
    <n v="1235"/>
  </r>
  <r>
    <x v="534"/>
    <s v="Matilda"/>
    <s v="Kubischova"/>
    <s v="Svidnik"/>
    <s v="FLASH"/>
    <s v="Kingston DataTraveler 101 G2"/>
    <n v="8"/>
    <d v="2012-11-11T00:00:00"/>
    <x v="4"/>
    <n v="99"/>
    <n v="792"/>
  </r>
  <r>
    <x v="535"/>
    <s v="Blahoslav"/>
    <s v="Butora"/>
    <s v="Trencin"/>
    <s v="HDD"/>
    <s v="Segate Pipeline HD 1000GB"/>
    <n v="6"/>
    <d v="2012-07-04T00:00:00"/>
    <x v="4"/>
    <n v="79"/>
    <n v="474"/>
  </r>
  <r>
    <x v="536"/>
    <s v="Bohdan"/>
    <s v="Kahoun"/>
    <s v="Nemsova"/>
    <s v="RAM"/>
    <s v="Patriot 8GB DDR3 CL9 G2 Series"/>
    <n v="2"/>
    <d v="2012-02-21T00:00:00"/>
    <x v="4"/>
    <n v="95"/>
    <n v="190"/>
  </r>
  <r>
    <x v="537"/>
    <s v="Vaclav"/>
    <s v="Kantoris"/>
    <s v="Spisska Nova Ves"/>
    <s v="RAM"/>
    <s v="Kingston 4GB DDR3 CL9 EEC"/>
    <n v="2"/>
    <d v="2012-06-02T00:00:00"/>
    <x v="2"/>
    <n v="92"/>
    <n v="184"/>
  </r>
  <r>
    <x v="538"/>
    <s v="Iveta"/>
    <s v="Makoviniova"/>
    <s v="Trnava"/>
    <s v="SSD"/>
    <s v="Intel 520 240GB"/>
    <n v="9"/>
    <d v="2012-06-18T00:00:00"/>
    <x v="3"/>
    <n v="98"/>
    <n v="882"/>
  </r>
  <r>
    <x v="539"/>
    <s v="Milada"/>
    <s v="Matosova"/>
    <s v="Komarno"/>
    <s v="RAM"/>
    <s v="Patriot 8GB DDR3 CL10 Viper 3"/>
    <n v="10"/>
    <d v="2012-04-16T00:00:00"/>
    <x v="3"/>
    <n v="92"/>
    <n v="920"/>
  </r>
  <r>
    <x v="540"/>
    <s v="Lesana"/>
    <s v="Nikolaidesova"/>
    <s v="Detva"/>
    <s v="HDD"/>
    <s v="Segate Barracuda XT 2000GB"/>
    <n v="6"/>
    <d v="2012-03-18T00:00:00"/>
    <x v="5"/>
    <n v="97"/>
    <n v="582"/>
  </r>
  <r>
    <x v="541"/>
    <s v="Teodor"/>
    <s v="Bruoth"/>
    <s v="Turcianske Teplice"/>
    <s v="RAM"/>
    <s v="ZEPPELIN 8GB DDR3 GOLD"/>
    <n v="12"/>
    <d v="2012-06-23T00:00:00"/>
    <x v="3"/>
    <n v="89"/>
    <n v="1068"/>
  </r>
  <r>
    <x v="542"/>
    <s v="Samuel"/>
    <s v="Celar"/>
    <s v="Zarnovica"/>
    <s v="HDD"/>
    <s v="Western Digital Caviar Green 1000GB"/>
    <n v="15"/>
    <d v="2012-11-10T00:00:00"/>
    <x v="1"/>
    <n v="77"/>
    <n v="1155"/>
  </r>
  <r>
    <x v="543"/>
    <s v="Kazimir"/>
    <s v="Kolesar"/>
    <s v="Lipany"/>
    <s v="HDD"/>
    <s v="Segate Barracuda 7200.12 2000GB"/>
    <n v="6"/>
    <d v="2012-04-04T00:00:00"/>
    <x v="3"/>
    <n v="100"/>
    <n v="600"/>
  </r>
  <r>
    <x v="544"/>
    <s v="Erik"/>
    <s v="Figlus"/>
    <s v="Martin"/>
    <s v="FLASH"/>
    <s v="Verbatim Store n Go PinStripe"/>
    <n v="3"/>
    <d v="2012-04-22T00:00:00"/>
    <x v="0"/>
    <n v="89"/>
    <n v="267"/>
  </r>
  <r>
    <x v="545"/>
    <s v="Viktor"/>
    <s v="Hruska"/>
    <s v="Tornala"/>
    <s v="SSD"/>
    <s v="Kingston SSDNow V +200 240GB"/>
    <n v="4"/>
    <d v="2012-01-26T00:00:00"/>
    <x v="4"/>
    <n v="77"/>
    <n v="308"/>
  </r>
  <r>
    <x v="546"/>
    <s v="Zaneta"/>
    <s v="Podholska"/>
    <s v="Kezmarok"/>
    <s v="HDD"/>
    <s v="Fujitsu 3.5 2000GB"/>
    <n v="13"/>
    <d v="2012-11-11T00:00:00"/>
    <x v="2"/>
    <n v="87"/>
    <n v="1131"/>
  </r>
  <r>
    <x v="547"/>
    <s v="Leonard"/>
    <s v="Citmar"/>
    <s v="Nemsova"/>
    <s v="FLASH"/>
    <s v="Sandisk Cruzer Retail"/>
    <n v="12"/>
    <d v="2012-11-26T00:00:00"/>
    <x v="4"/>
    <n v="89"/>
    <n v="1068"/>
  </r>
  <r>
    <x v="548"/>
    <s v="Valeria"/>
    <s v="Pavciakova"/>
    <s v="Detva"/>
    <s v="HDD"/>
    <s v="Western Digital VelociRaptor 1000GB"/>
    <n v="13"/>
    <d v="2012-11-29T00:00:00"/>
    <x v="0"/>
    <n v="84"/>
    <n v="1092"/>
  </r>
  <r>
    <x v="549"/>
    <s v="Bohumila"/>
    <s v="Lednaova"/>
    <s v="Malacky"/>
    <s v="SSD"/>
    <s v="Kingston SSDNow V +200 240GB"/>
    <n v="5"/>
    <d v="2012-03-18T00:00:00"/>
    <x v="1"/>
    <n v="88"/>
    <n v="440"/>
  </r>
  <r>
    <x v="550"/>
    <s v="Dobroslava"/>
    <s v="Palazzoova"/>
    <s v="Hurbanovo"/>
    <s v="HDD"/>
    <s v="Segate Barracuda 7200.12 2000GB"/>
    <n v="7"/>
    <d v="2012-05-25T00:00:00"/>
    <x v="2"/>
    <n v="92"/>
    <n v="644"/>
  </r>
  <r>
    <x v="551"/>
    <s v="Gabriela"/>
    <s v="Marconiova"/>
    <s v="Lipany"/>
    <s v="RAM"/>
    <s v="Patriot 8GB DDR3 CL10 Viper 3"/>
    <n v="13"/>
    <d v="2012-08-01T00:00:00"/>
    <x v="1"/>
    <n v="82"/>
    <n v="1066"/>
  </r>
  <r>
    <x v="552"/>
    <s v="Bohumir"/>
    <s v="Kostial"/>
    <s v="Trstena"/>
    <s v="SSD"/>
    <s v="Sandisk Extreme 120GB"/>
    <n v="2"/>
    <d v="2012-09-26T00:00:00"/>
    <x v="1"/>
    <n v="85"/>
    <n v="170"/>
  </r>
  <r>
    <x v="553"/>
    <s v="Frederik"/>
    <s v="Dupej"/>
    <s v="Malacky"/>
    <s v="SSD"/>
    <s v="Kingston SSDNow V +200 240GB"/>
    <n v="10"/>
    <d v="2012-12-03T00:00:00"/>
    <x v="1"/>
    <n v="80"/>
    <n v="800"/>
  </r>
  <r>
    <x v="554"/>
    <s v="Vlastimil"/>
    <s v="Dostal"/>
    <s v="Krompachy"/>
    <s v="RAM"/>
    <s v="Patriot 4GB DDR3 CL9 Viper 3"/>
    <n v="12"/>
    <d v="2012-06-28T00:00:00"/>
    <x v="0"/>
    <n v="95"/>
    <n v="1140"/>
  </r>
  <r>
    <x v="555"/>
    <s v="Albina"/>
    <s v="Pltnikova"/>
    <s v="Stara Tura"/>
    <s v="RAM"/>
    <s v="Corsair 4GB DDR3 XMS3"/>
    <n v="3"/>
    <d v="2012-07-19T00:00:00"/>
    <x v="2"/>
    <n v="94"/>
    <n v="282"/>
  </r>
  <r>
    <x v="556"/>
    <s v="Slavka"/>
    <s v="Madroova"/>
    <s v="Modra"/>
    <s v="FLASH"/>
    <s v="ADATA S805"/>
    <n v="9"/>
    <d v="2012-09-21T00:00:00"/>
    <x v="1"/>
    <n v="82"/>
    <n v="738"/>
  </r>
  <r>
    <x v="557"/>
    <s v="Bruno"/>
    <s v="Korenacka"/>
    <s v="Kosice"/>
    <s v="SSD"/>
    <s v="OCZ Vertex 4 Series 64GB"/>
    <n v="8"/>
    <d v="2012-11-26T00:00:00"/>
    <x v="1"/>
    <n v="99"/>
    <n v="792"/>
  </r>
  <r>
    <x v="558"/>
    <s v="Zora"/>
    <s v="Matusakova"/>
    <s v="Piestany"/>
    <s v="FLASH"/>
    <s v="ADATA C906"/>
    <n v="8"/>
    <d v="2012-06-28T00:00:00"/>
    <x v="3"/>
    <n v="91"/>
    <n v="728"/>
  </r>
  <r>
    <x v="559"/>
    <s v="Dezider"/>
    <s v="Klimek"/>
    <s v="Malacky"/>
    <s v="RAM"/>
    <s v="Patriot 8GB DDR3 CL10 Viper 3"/>
    <n v="14"/>
    <d v="2012-06-29T00:00:00"/>
    <x v="1"/>
    <n v="80"/>
    <n v="1120"/>
  </r>
  <r>
    <x v="560"/>
    <s v="Kamila"/>
    <s v="Novakova"/>
    <s v="Trstena"/>
    <s v="RAM"/>
    <s v="Kingston 4GB DDR3 CL9 STD0"/>
    <n v="15"/>
    <d v="2012-04-18T00:00:00"/>
    <x v="2"/>
    <n v="100"/>
    <n v="1500"/>
  </r>
  <r>
    <x v="561"/>
    <s v="Jela"/>
    <s v="Ocelova"/>
    <s v="Bardejov"/>
    <s v="RAM"/>
    <s v="Patriot 4GB DDR3 Signature Line"/>
    <n v="7"/>
    <d v="2012-09-09T00:00:00"/>
    <x v="1"/>
    <n v="81"/>
    <n v="567"/>
  </r>
  <r>
    <x v="562"/>
    <s v="Silvia"/>
    <s v="Obrtanecova"/>
    <s v="Dunajska Streda"/>
    <s v="FLASH"/>
    <s v="SanDisk Cruzer Fit"/>
    <n v="11"/>
    <d v="2012-04-21T00:00:00"/>
    <x v="2"/>
    <n v="90"/>
    <n v="990"/>
  </r>
  <r>
    <x v="563"/>
    <s v="Natasa"/>
    <s v="Mitterbachova"/>
    <s v="Skalica"/>
    <s v="FLASH"/>
    <s v="ADATA UV100"/>
    <n v="10"/>
    <d v="2012-03-08T00:00:00"/>
    <x v="4"/>
    <n v="89"/>
    <n v="890"/>
  </r>
  <r>
    <x v="564"/>
    <s v="Alica"/>
    <s v="Oravecova"/>
    <s v="Ilava"/>
    <s v="SSD"/>
    <s v="Kingston SSDNow V +200 240GB"/>
    <n v="4"/>
    <d v="2012-10-03T00:00:00"/>
    <x v="4"/>
    <n v="86"/>
    <n v="344"/>
  </r>
  <r>
    <x v="565"/>
    <s v="Aurel"/>
    <s v="Kappler"/>
    <s v="Nove Mesto nad Vahom"/>
    <s v="HDD"/>
    <s v="Segate Barracuda XT 2000GB"/>
    <n v="8"/>
    <d v="2012-09-10T00:00:00"/>
    <x v="4"/>
    <n v="87"/>
    <n v="696"/>
  </r>
  <r>
    <x v="566"/>
    <s v="Alexej"/>
    <s v="Gaturik"/>
    <s v="Martin"/>
    <s v="RAM"/>
    <s v="Kingston 4GB DDR3 CL9 EEC"/>
    <n v="12"/>
    <d v="2012-05-15T00:00:00"/>
    <x v="3"/>
    <n v="89"/>
    <n v="1068"/>
  </r>
  <r>
    <x v="567"/>
    <s v="Vladimir"/>
    <s v="Farmer"/>
    <s v="Hurbanovo"/>
    <s v="FLASH"/>
    <s v="SanDisk Cruzer Edge"/>
    <n v="15"/>
    <d v="2012-03-24T00:00:00"/>
    <x v="3"/>
    <n v="78"/>
    <n v="1170"/>
  </r>
  <r>
    <x v="568"/>
    <s v="Valer"/>
    <s v="Gonda"/>
    <s v="Nova Bana"/>
    <s v="FLASH"/>
    <s v="Sandisk Cruzer Backup"/>
    <n v="9"/>
    <d v="2012-06-06T00:00:00"/>
    <x v="4"/>
    <n v="75"/>
    <n v="675"/>
  </r>
  <r>
    <x v="569"/>
    <s v="Oldrich"/>
    <s v="Huska"/>
    <s v="Stara Tura"/>
    <s v="FLASH"/>
    <s v="SanDisk FlashPen-Cruzer Slice"/>
    <n v="9"/>
    <d v="2012-04-25T00:00:00"/>
    <x v="0"/>
    <n v="80"/>
    <n v="720"/>
  </r>
  <r>
    <x v="570"/>
    <s v="Karol"/>
    <s v="Karasek"/>
    <s v="Stupava"/>
    <s v="FLASH"/>
    <s v="ADATA UV100"/>
    <n v="15"/>
    <d v="2012-05-04T00:00:00"/>
    <x v="5"/>
    <n v="87"/>
    <n v="1305"/>
  </r>
  <r>
    <x v="571"/>
    <s v="Olympia"/>
    <s v="Krutliakova"/>
    <s v="Brezno"/>
    <s v="SSD"/>
    <s v="Kingston SSDNow V +200 60GB"/>
    <n v="6"/>
    <d v="2012-01-21T00:00:00"/>
    <x v="4"/>
    <n v="92"/>
    <n v="552"/>
  </r>
  <r>
    <x v="572"/>
    <s v="Dezider"/>
    <s v="Betka"/>
    <s v="Svaty Jur"/>
    <s v="RAM"/>
    <s v="Patriot 8GB DDR3 CL10 Viper 3"/>
    <n v="1"/>
    <d v="2012-01-05T00:00:00"/>
    <x v="5"/>
    <n v="76"/>
    <n v="76"/>
  </r>
  <r>
    <x v="573"/>
    <s v="Gregor"/>
    <s v="Gramla"/>
    <s v="Prievidza"/>
    <s v="HDD"/>
    <s v="Fujitsu 3.5 2000GB"/>
    <n v="4"/>
    <d v="2012-09-02T00:00:00"/>
    <x v="3"/>
    <n v="75"/>
    <n v="300"/>
  </r>
  <r>
    <x v="574"/>
    <s v="Izabela"/>
    <s v="Pobotnyova"/>
    <s v="Banska Stiavnica"/>
    <s v="HDD"/>
    <s v="Fujitsu 3.5 1000 GB"/>
    <n v="15"/>
    <d v="2012-07-21T00:00:00"/>
    <x v="3"/>
    <n v="93"/>
    <n v="1395"/>
  </r>
  <r>
    <x v="575"/>
    <s v="Cyril"/>
    <s v="Fassco"/>
    <s v="Presov"/>
    <s v="FLASH"/>
    <s v="Sandisk Cruzer Retail"/>
    <n v="12"/>
    <d v="2012-06-07T00:00:00"/>
    <x v="1"/>
    <n v="86"/>
    <n v="1032"/>
  </r>
  <r>
    <x v="576"/>
    <s v="Antonia"/>
    <s v="Langhoerigova"/>
    <s v="Zarnovica"/>
    <s v="HDD"/>
    <s v="Segate SV35 2000GB"/>
    <n v="1"/>
    <d v="2012-11-24T00:00:00"/>
    <x v="4"/>
    <n v="97"/>
    <n v="97"/>
  </r>
  <r>
    <x v="577"/>
    <s v="Estera"/>
    <s v="Krkoskaova"/>
    <s v="Michalovce"/>
    <s v="SSD"/>
    <s v="Sandisk Extreme 120GB"/>
    <n v="14"/>
    <d v="2012-06-29T00:00:00"/>
    <x v="3"/>
    <n v="84"/>
    <n v="1176"/>
  </r>
  <r>
    <x v="578"/>
    <s v="Tibor"/>
    <s v="Kolaj"/>
    <s v="Skalica"/>
    <s v="RAM"/>
    <s v="Patriot 4GB DDR3 Signature Line"/>
    <n v="15"/>
    <d v="2012-08-22T00:00:00"/>
    <x v="3"/>
    <n v="93"/>
    <n v="1395"/>
  </r>
  <r>
    <x v="579"/>
    <s v="Pravoslav"/>
    <s v="Kochan"/>
    <s v="Humenne"/>
    <s v="HDD"/>
    <s v="Western Digital Caviar AV Green Power 2000GB"/>
    <n v="11"/>
    <d v="2012-01-14T00:00:00"/>
    <x v="3"/>
    <n v="86"/>
    <n v="946"/>
  </r>
  <r>
    <x v="580"/>
    <s v="Jarolim"/>
    <s v="Kovac"/>
    <s v="Skalica"/>
    <s v="RAM"/>
    <s v="Crucial 4GB DDR3 CL9"/>
    <n v="5"/>
    <d v="2012-03-11T00:00:00"/>
    <x v="0"/>
    <n v="82"/>
    <n v="410"/>
  </r>
  <r>
    <x v="581"/>
    <s v="Alexander"/>
    <s v="Evanoff"/>
    <s v="Senec"/>
    <s v="SSD"/>
    <s v="OCZ Vertex 3 Low Profile Series 60GB"/>
    <n v="4"/>
    <d v="2012-04-07T00:00:00"/>
    <x v="0"/>
    <n v="78"/>
    <n v="312"/>
  </r>
  <r>
    <x v="582"/>
    <s v="Agata"/>
    <s v="Marekova"/>
    <s v="Svidnik"/>
    <s v="HDD"/>
    <s v="Western Digital RE Raid Edition 4000GB"/>
    <n v="9"/>
    <d v="2012-12-28T00:00:00"/>
    <x v="5"/>
    <n v="90"/>
    <n v="810"/>
  </r>
  <r>
    <x v="583"/>
    <s v="Tatiana"/>
    <s v="Kurajdaova"/>
    <s v="Hurbanovo"/>
    <s v="HDD"/>
    <s v="Segate SV35.5 500GB"/>
    <n v="6"/>
    <d v="2012-07-26T00:00:00"/>
    <x v="2"/>
    <n v="100"/>
    <n v="600"/>
  </r>
  <r>
    <x v="584"/>
    <s v="Alfred"/>
    <s v="Bacusan"/>
    <s v="Kezmarok"/>
    <s v="FLASH"/>
    <s v="Kingston DataTraveler 100 G2"/>
    <n v="9"/>
    <d v="2012-06-15T00:00:00"/>
    <x v="2"/>
    <n v="83"/>
    <n v="747"/>
  </r>
  <r>
    <x v="585"/>
    <s v="Alan"/>
    <s v="Faschko"/>
    <s v="Bardejov"/>
    <s v="FLASH"/>
    <s v="Kingston DataTraveler R3.0"/>
    <n v="3"/>
    <d v="2012-02-24T00:00:00"/>
    <x v="5"/>
    <n v="77"/>
    <n v="231"/>
  </r>
  <r>
    <x v="586"/>
    <s v="Jaroslav"/>
    <s v="Gronel"/>
    <s v="Hlohovec"/>
    <s v="FLASH"/>
    <s v="Verbatim Store n Go PinStripe"/>
    <n v="13"/>
    <d v="2012-10-04T00:00:00"/>
    <x v="5"/>
    <n v="91"/>
    <n v="1183"/>
  </r>
  <r>
    <x v="587"/>
    <s v="Lubica"/>
    <s v="Paulenova"/>
    <s v="Nitra"/>
    <s v="HDD"/>
    <s v="Segate SV35.5 500GB"/>
    <n v="3"/>
    <d v="2012-12-18T00:00:00"/>
    <x v="5"/>
    <n v="84"/>
    <n v="252"/>
  </r>
  <r>
    <x v="588"/>
    <s v="Marek"/>
    <s v="Dobrik"/>
    <s v="Trnava"/>
    <s v="SSD"/>
    <s v="ADATA S511E 60GB"/>
    <n v="3"/>
    <d v="2012-03-26T00:00:00"/>
    <x v="1"/>
    <n v="96"/>
    <n v="288"/>
  </r>
  <r>
    <x v="589"/>
    <s v="Jozef"/>
    <s v="Haraburda"/>
    <s v="Hurbanovo"/>
    <s v="RAM"/>
    <s v="Corsair 8GB DDR3 CL9 XMS3"/>
    <n v="3"/>
    <d v="2012-02-02T00:00:00"/>
    <x v="1"/>
    <n v="99"/>
    <n v="297"/>
  </r>
  <r>
    <x v="590"/>
    <s v="Estera"/>
    <s v="Nealova"/>
    <s v="Sturovo"/>
    <s v="RAM"/>
    <s v="ADATA 8GB DDR3 CL11"/>
    <n v="1"/>
    <d v="2012-11-19T00:00:00"/>
    <x v="1"/>
    <n v="92"/>
    <n v="92"/>
  </r>
  <r>
    <x v="591"/>
    <s v="Felix"/>
    <s v="Hudec"/>
    <s v="Nova Bana"/>
    <s v="RAM"/>
    <s v="Patriot 4GB DDR3 Signature Line"/>
    <n v="15"/>
    <d v="2012-04-27T00:00:00"/>
    <x v="2"/>
    <n v="97"/>
    <n v="1455"/>
  </r>
  <r>
    <x v="592"/>
    <s v="Stanislav"/>
    <s v="Farmer"/>
    <s v="Piestany"/>
    <s v="HDD"/>
    <s v="Fujitsu 3.5 1000 GB"/>
    <n v="11"/>
    <d v="2012-03-27T00:00:00"/>
    <x v="0"/>
    <n v="93"/>
    <n v="1023"/>
  </r>
  <r>
    <x v="593"/>
    <s v="Dalibor"/>
    <s v="Kostial"/>
    <s v="Turcianske Teplice"/>
    <s v="SSD"/>
    <s v="ADATA Premier Pre SP900 64GB"/>
    <n v="4"/>
    <d v="2012-09-10T00:00:00"/>
    <x v="2"/>
    <n v="80"/>
    <n v="320"/>
  </r>
  <r>
    <x v="594"/>
    <s v="Ludomila"/>
    <s v="Kubicaova"/>
    <s v="Skalica"/>
    <s v="SSD"/>
    <s v="OCZ Vertex 3 Low Profile Series 60GB"/>
    <n v="4"/>
    <d v="2012-10-23T00:00:00"/>
    <x v="4"/>
    <n v="99"/>
    <n v="396"/>
  </r>
  <r>
    <x v="595"/>
    <s v="Mojmir"/>
    <s v="Brozman"/>
    <s v="Kezmarok"/>
    <s v="SSD"/>
    <s v="Kingston SSDNow V +200 240GB"/>
    <n v="9"/>
    <d v="2012-02-09T00:00:00"/>
    <x v="5"/>
    <n v="82"/>
    <n v="738"/>
  </r>
  <r>
    <x v="596"/>
    <s v="Marcel"/>
    <s v="Havlicek"/>
    <s v="Stara Tura"/>
    <s v="FLASH"/>
    <s v="Sandisk Cruzer Ultra"/>
    <n v="15"/>
    <d v="2012-10-19T00:00:00"/>
    <x v="0"/>
    <n v="98"/>
    <n v="1470"/>
  </r>
  <r>
    <x v="597"/>
    <s v="Lubomir"/>
    <s v="Bulla"/>
    <s v="Poltar"/>
    <s v="SSD"/>
    <s v="OCZ Vertex 3 Low Profile Series 60GB"/>
    <n v="4"/>
    <d v="2012-06-22T00:00:00"/>
    <x v="4"/>
    <n v="90"/>
    <n v="360"/>
  </r>
  <r>
    <x v="598"/>
    <s v="Luboslav"/>
    <s v="Kotiar"/>
    <s v="Revuca"/>
    <s v="HDD"/>
    <s v="Segate SV35 2000GB"/>
    <n v="14"/>
    <d v="2012-04-05T00:00:00"/>
    <x v="3"/>
    <n v="81"/>
    <n v="1134"/>
  </r>
  <r>
    <x v="599"/>
    <s v="Kornelia"/>
    <s v="Nociarova"/>
    <s v="Levice"/>
    <s v="RAM"/>
    <s v="Kingston 4GB DDR3 CL9 EEC"/>
    <n v="15"/>
    <d v="2012-06-02T00:00:00"/>
    <x v="5"/>
    <n v="82"/>
    <n v="1230"/>
  </r>
  <r>
    <x v="600"/>
    <s v="Izabela"/>
    <s v="Krsakova"/>
    <s v="Trstena"/>
    <s v="FLASH"/>
    <s v="ADATA C906"/>
    <n v="12"/>
    <d v="2012-07-08T00:00:00"/>
    <x v="5"/>
    <n v="86"/>
    <n v="1032"/>
  </r>
  <r>
    <x v="601"/>
    <s v="Margita"/>
    <s v="Langhoerigova"/>
    <s v="Zvolen"/>
    <s v="SSD"/>
    <s v="Intel 520 120GB"/>
    <n v="9"/>
    <d v="2012-02-21T00:00:00"/>
    <x v="5"/>
    <n v="96"/>
    <n v="864"/>
  </r>
  <r>
    <x v="602"/>
    <s v="Lukas"/>
    <s v="Gazdik"/>
    <s v="Sala"/>
    <s v="SSD"/>
    <s v="ADATA S510 60GB"/>
    <n v="9"/>
    <d v="2012-09-28T00:00:00"/>
    <x v="4"/>
    <n v="77"/>
    <n v="693"/>
  </r>
  <r>
    <x v="603"/>
    <s v="Valer"/>
    <s v="Aina"/>
    <s v="Revuca"/>
    <s v="RAM"/>
    <s v="Corsair 4GB DDR3 XMS3"/>
    <n v="9"/>
    <d v="2012-05-14T00:00:00"/>
    <x v="1"/>
    <n v="91"/>
    <n v="819"/>
  </r>
  <r>
    <x v="604"/>
    <s v="Pankrac"/>
    <s v="Babarik"/>
    <s v="Svit"/>
    <s v="FLASH"/>
    <s v="ADATA UV100"/>
    <n v="7"/>
    <d v="2012-03-14T00:00:00"/>
    <x v="3"/>
    <n v="76"/>
    <n v="532"/>
  </r>
  <r>
    <x v="605"/>
    <s v="Sidonia"/>
    <s v="Nezbedova"/>
    <s v="Dobsina"/>
    <s v="FLASH"/>
    <s v="SanDisk FlashPen-Cruzer Slice"/>
    <n v="9"/>
    <d v="2012-09-02T00:00:00"/>
    <x v="3"/>
    <n v="92"/>
    <n v="828"/>
  </r>
  <r>
    <x v="606"/>
    <s v="Brigita"/>
    <s v="Meresova"/>
    <s v="Ilava"/>
    <s v="SSD"/>
    <s v="OCZ Vertex 3 Low Profile Series 60GB"/>
    <n v="6"/>
    <d v="2012-12-21T00:00:00"/>
    <x v="3"/>
    <n v="89"/>
    <n v="534"/>
  </r>
  <r>
    <x v="607"/>
    <s v="Karolina"/>
    <s v="Palazzoova"/>
    <s v="Rajec"/>
    <s v="RAM"/>
    <s v="Crucial 4GB DDR3 CL9"/>
    <n v="12"/>
    <d v="2012-03-07T00:00:00"/>
    <x v="4"/>
    <n v="83"/>
    <n v="996"/>
  </r>
  <r>
    <x v="608"/>
    <s v="Roland"/>
    <s v="Haraburda"/>
    <s v="Humenne"/>
    <s v="FLASH"/>
    <s v="ADATA UV100"/>
    <n v="7"/>
    <d v="2012-02-15T00:00:00"/>
    <x v="5"/>
    <n v="79"/>
    <n v="553"/>
  </r>
  <r>
    <x v="609"/>
    <s v="Gabriela"/>
    <s v="Laitmanova"/>
    <s v="Hurbanovo"/>
    <s v="SSD"/>
    <s v="ADATA S511E 60GB"/>
    <n v="1"/>
    <d v="2012-02-10T00:00:00"/>
    <x v="0"/>
    <n v="78"/>
    <n v="78"/>
  </r>
  <r>
    <x v="610"/>
    <s v="Jozefina"/>
    <s v="Pohancanikova"/>
    <s v="Svit"/>
    <s v="HDD"/>
    <s v="Segate Constellation ES 1000GB"/>
    <n v="12"/>
    <d v="2012-10-21T00:00:00"/>
    <x v="0"/>
    <n v="76"/>
    <n v="912"/>
  </r>
  <r>
    <x v="611"/>
    <s v="Hortenzia"/>
    <s v="Malloyova"/>
    <s v="Komarno"/>
    <s v="RAM"/>
    <s v="Crucial 8GB DDR3 CL9 Ballistix"/>
    <n v="14"/>
    <d v="2012-08-14T00:00:00"/>
    <x v="2"/>
    <n v="91"/>
    <n v="1274"/>
  </r>
  <r>
    <x v="612"/>
    <s v="Jaroslav"/>
    <s v="Drab"/>
    <s v="Ilava"/>
    <s v="HDD"/>
    <s v="Segate SV35 2000GB"/>
    <n v="10"/>
    <d v="2012-07-04T00:00:00"/>
    <x v="0"/>
    <n v="93"/>
    <n v="930"/>
  </r>
  <r>
    <x v="613"/>
    <s v="Hugo"/>
    <s v="Demko"/>
    <s v="Michalovce"/>
    <s v="RAM"/>
    <s v="Corsair 4GB DDR3 XMS3"/>
    <n v="5"/>
    <d v="2012-02-24T00:00:00"/>
    <x v="0"/>
    <n v="85"/>
    <n v="425"/>
  </r>
  <r>
    <x v="614"/>
    <s v="Henrich"/>
    <s v="Kotrcka"/>
    <s v="Skalica"/>
    <s v="HDD"/>
    <s v="Fujitsu 3.5 500GB"/>
    <n v="5"/>
    <d v="2012-02-26T00:00:00"/>
    <x v="5"/>
    <n v="85"/>
    <n v="425"/>
  </r>
  <r>
    <x v="615"/>
    <s v="Patrik"/>
    <s v="Kovalik"/>
    <s v="Banska Stiavnica"/>
    <s v="HDD"/>
    <s v="Western Digital Red 1000GB"/>
    <n v="15"/>
    <d v="2012-11-22T00:00:00"/>
    <x v="1"/>
    <n v="94"/>
    <n v="1410"/>
  </r>
  <r>
    <x v="616"/>
    <s v="Patricia"/>
    <s v="Laubertova"/>
    <s v="Nitra"/>
    <s v="RAM"/>
    <s v="Patriot 8GB DDR3 CL10 Viper 3"/>
    <n v="2"/>
    <d v="2012-11-14T00:00:00"/>
    <x v="4"/>
    <n v="84"/>
    <n v="168"/>
  </r>
  <r>
    <x v="617"/>
    <s v="Miloslav"/>
    <s v="Barinek"/>
    <s v="Rajec"/>
    <s v="SSD"/>
    <s v="Kingston SSDNow V +200 60GB"/>
    <n v="4"/>
    <d v="2012-04-13T00:00:00"/>
    <x v="0"/>
    <n v="83"/>
    <n v="332"/>
  </r>
  <r>
    <x v="618"/>
    <s v="Lukas"/>
    <s v="Degul"/>
    <s v="Vrable"/>
    <s v="SSD"/>
    <s v="OCZ Petrol Series 64GB"/>
    <n v="9"/>
    <d v="2012-01-26T00:00:00"/>
    <x v="5"/>
    <n v="80"/>
    <n v="720"/>
  </r>
  <r>
    <x v="619"/>
    <s v="Bruno"/>
    <s v="Chudik"/>
    <s v="Snina"/>
    <s v="HDD"/>
    <s v="Western Digital Caviar AV Green Power 2000GB"/>
    <n v="11"/>
    <d v="2012-09-01T00:00:00"/>
    <x v="3"/>
    <n v="92"/>
    <n v="1012"/>
  </r>
  <r>
    <x v="620"/>
    <s v="Elvira"/>
    <s v="Pekarova"/>
    <s v="Zarnovica"/>
    <s v="SSD"/>
    <s v="ADATA S511E 60GB"/>
    <n v="11"/>
    <d v="2012-05-06T00:00:00"/>
    <x v="0"/>
    <n v="95"/>
    <n v="1045"/>
  </r>
  <r>
    <x v="621"/>
    <s v="Milos"/>
    <s v="Kliment"/>
    <s v="Sturovo"/>
    <s v="HDD"/>
    <s v="Western Digital RE Raid Edition 4000GB"/>
    <n v="11"/>
    <d v="2012-01-11T00:00:00"/>
    <x v="1"/>
    <n v="98"/>
    <n v="1078"/>
  </r>
  <r>
    <x v="622"/>
    <s v="Stanislava"/>
    <s v="Laitmanova"/>
    <s v="Snina"/>
    <s v="RAM"/>
    <s v="Patriot 4GB DDR3 CL9 Viper 3"/>
    <n v="9"/>
    <d v="2012-07-08T00:00:00"/>
    <x v="1"/>
    <n v="78"/>
    <n v="702"/>
  </r>
  <r>
    <x v="623"/>
    <s v="Zaneta"/>
    <s v="Piliarkinova"/>
    <s v="Sturovo"/>
    <s v="FLASH"/>
    <s v="Sandisk Cruzer Retail"/>
    <n v="13"/>
    <d v="2012-05-06T00:00:00"/>
    <x v="0"/>
    <n v="81"/>
    <n v="1053"/>
  </r>
  <r>
    <x v="624"/>
    <s v="Jarmila"/>
    <s v="Pfenderova"/>
    <s v="Kezmarok"/>
    <s v="HDD"/>
    <s v="Segate Pipeline HD 1000GB"/>
    <n v="2"/>
    <d v="2012-02-10T00:00:00"/>
    <x v="5"/>
    <n v="91"/>
    <n v="182"/>
  </r>
  <r>
    <x v="625"/>
    <s v="Cecilia"/>
    <s v="Kristalova"/>
    <s v="Zvolen"/>
    <s v="FLASH"/>
    <s v="Verbatim Store n Go PinStripe"/>
    <n v="6"/>
    <d v="2012-01-09T00:00:00"/>
    <x v="1"/>
    <n v="98"/>
    <n v="588"/>
  </r>
  <r>
    <x v="626"/>
    <s v="Pankrac"/>
    <s v="Combrink"/>
    <s v="Banska Stiavnica"/>
    <s v="HDD"/>
    <s v="Segate SV35 2000GB"/>
    <n v="1"/>
    <d v="2012-11-25T00:00:00"/>
    <x v="1"/>
    <n v="82"/>
    <n v="82"/>
  </r>
  <r>
    <x v="627"/>
    <s v="Bernard"/>
    <s v="Budaj"/>
    <s v="Galanta"/>
    <s v="RAM"/>
    <s v="Kingston 4GB DDR3 CL9 STD0"/>
    <n v="15"/>
    <d v="2012-04-16T00:00:00"/>
    <x v="3"/>
    <n v="79"/>
    <n v="1185"/>
  </r>
  <r>
    <x v="628"/>
    <s v="Bruno"/>
    <s v="Fitkomides"/>
    <s v="Prievidza"/>
    <s v="SSD"/>
    <s v="OCZ Synapse Cache 128GB"/>
    <n v="13"/>
    <d v="2012-10-16T00:00:00"/>
    <x v="5"/>
    <n v="78"/>
    <n v="1014"/>
  </r>
  <r>
    <x v="629"/>
    <s v="Olympia"/>
    <s v="Majercikova"/>
    <s v="Krupina"/>
    <s v="RAM"/>
    <s v="ADATA 8GB DDR CL9"/>
    <n v="11"/>
    <d v="2012-11-06T00:00:00"/>
    <x v="4"/>
    <n v="85"/>
    <n v="935"/>
  </r>
  <r>
    <x v="630"/>
    <s v="Maria"/>
    <s v="Michalcikova"/>
    <s v="Michalovce"/>
    <s v="RAM"/>
    <s v="ADATA 8GB DDR3 CL11"/>
    <n v="7"/>
    <d v="2012-02-28T00:00:00"/>
    <x v="4"/>
    <n v="80"/>
    <n v="560"/>
  </r>
  <r>
    <x v="631"/>
    <s v="Angela"/>
    <s v="Luptakova"/>
    <s v="Nitra"/>
    <s v="FLASH"/>
    <s v="ADATA S805"/>
    <n v="10"/>
    <d v="2012-02-07T00:00:00"/>
    <x v="1"/>
    <n v="89"/>
    <n v="890"/>
  </r>
  <r>
    <x v="632"/>
    <s v="Branislava"/>
    <s v="Lickoova"/>
    <s v="Nemsova"/>
    <s v="RAM"/>
    <s v="Kingston 4GB DDR3 CL9 EEC"/>
    <n v="2"/>
    <d v="2012-12-15T00:00:00"/>
    <x v="4"/>
    <n v="100"/>
    <n v="200"/>
  </r>
  <r>
    <x v="633"/>
    <s v="Bronislava"/>
    <s v="Petrinova"/>
    <s v="Liptovsky Mikulas"/>
    <s v="HDD"/>
    <s v="Western Digital VelociRaptor 1000GB"/>
    <n v="12"/>
    <d v="2012-12-10T00:00:00"/>
    <x v="2"/>
    <n v="82"/>
    <n v="984"/>
  </r>
  <r>
    <x v="634"/>
    <s v="Regina"/>
    <s v="Ondrasikova"/>
    <s v="Novaky"/>
    <s v="RAM"/>
    <s v="Crucial 8GB DDR3 CL9 Ballistix"/>
    <n v="6"/>
    <d v="2012-12-27T00:00:00"/>
    <x v="3"/>
    <n v="77"/>
    <n v="462"/>
  </r>
  <r>
    <x v="635"/>
    <s v="Adam"/>
    <s v="Gaturik"/>
    <s v="Kezmarok"/>
    <s v="RAM"/>
    <s v="Patriot 4GB DDR3 Signature Line"/>
    <n v="1"/>
    <d v="2012-10-13T00:00:00"/>
    <x v="0"/>
    <n v="90"/>
    <n v="90"/>
  </r>
  <r>
    <x v="636"/>
    <s v="Beata"/>
    <s v="Pohorelecova"/>
    <s v="Modry Kamen"/>
    <s v="FLASH"/>
    <s v="ADATA UV100"/>
    <n v="8"/>
    <d v="2012-09-24T00:00:00"/>
    <x v="3"/>
    <n v="84"/>
    <n v="672"/>
  </r>
  <r>
    <x v="637"/>
    <s v="Radomir"/>
    <s v="Helena"/>
    <s v="Svit"/>
    <s v="SSD"/>
    <s v="Intel 520 240GB"/>
    <n v="11"/>
    <d v="2012-04-08T00:00:00"/>
    <x v="3"/>
    <n v="89"/>
    <n v="979"/>
  </r>
  <r>
    <x v="638"/>
    <s v="Irena"/>
    <s v="Lehotskyova"/>
    <s v="Michalovce"/>
    <s v="SSD"/>
    <s v="OCZ Synapse Cache 128GB"/>
    <n v="15"/>
    <d v="2012-12-04T00:00:00"/>
    <x v="5"/>
    <n v="96"/>
    <n v="1440"/>
  </r>
  <r>
    <x v="639"/>
    <s v="Ema"/>
    <s v="Piatekova"/>
    <s v="Tvrdosin"/>
    <s v="RAM"/>
    <s v="Kingston 4GB DDR3 CL9 STD0"/>
    <n v="3"/>
    <d v="2012-01-17T00:00:00"/>
    <x v="3"/>
    <n v="87"/>
    <n v="261"/>
  </r>
  <r>
    <x v="640"/>
    <s v="Ambroz"/>
    <s v="Gloner"/>
    <s v="Revuca"/>
    <s v="FLASH"/>
    <s v="Verbatim Store n Go PinStripe"/>
    <n v="7"/>
    <d v="2012-01-08T00:00:00"/>
    <x v="0"/>
    <n v="90"/>
    <n v="630"/>
  </r>
  <r>
    <x v="641"/>
    <s v="Slavka"/>
    <s v="Piatekova"/>
    <s v="Banska Bystrica"/>
    <s v="HDD"/>
    <s v="Western Digital Caviar Blue 1000GB"/>
    <n v="13"/>
    <d v="2012-10-17T00:00:00"/>
    <x v="1"/>
    <n v="92"/>
    <n v="1196"/>
  </r>
  <r>
    <x v="642"/>
    <s v="Branislav"/>
    <s v="Gilla"/>
    <s v="Liptovsky Hradok"/>
    <s v="FLASH"/>
    <s v="Kingston DataTraveler Elite"/>
    <n v="9"/>
    <d v="2012-07-16T00:00:00"/>
    <x v="0"/>
    <n v="75"/>
    <n v="675"/>
  </r>
  <r>
    <x v="643"/>
    <s v="Jaroslava"/>
    <s v="Malova"/>
    <s v="Martin"/>
    <s v="HDD"/>
    <s v="Western Digital Caviar Green 500GB"/>
    <n v="9"/>
    <d v="2012-07-22T00:00:00"/>
    <x v="2"/>
    <n v="94"/>
    <n v="846"/>
  </r>
  <r>
    <x v="644"/>
    <s v="Severin"/>
    <s v="Franko"/>
    <s v="Svidnik"/>
    <s v="RAM"/>
    <s v="Patriot 4GB DDR3 Signature Line"/>
    <n v="11"/>
    <d v="2012-07-05T00:00:00"/>
    <x v="3"/>
    <n v="100"/>
    <n v="1100"/>
  </r>
  <r>
    <x v="645"/>
    <s v="Tatiana"/>
    <s v="Nikelova"/>
    <s v="Hurbanovo"/>
    <s v="FLASH"/>
    <s v="Sandisk Cruzer Ultra"/>
    <n v="6"/>
    <d v="2012-03-27T00:00:00"/>
    <x v="0"/>
    <n v="88"/>
    <n v="528"/>
  </r>
  <r>
    <x v="646"/>
    <s v="Kornel"/>
    <s v="Heckmann"/>
    <s v="Trencin"/>
    <s v="FLASH"/>
    <s v="Verbatim Store n Go Executive"/>
    <n v="10"/>
    <d v="2012-01-29T00:00:00"/>
    <x v="0"/>
    <n v="82"/>
    <n v="820"/>
  </r>
  <r>
    <x v="647"/>
    <s v="Henrich"/>
    <s v="Cerveny"/>
    <s v="Leopoldov"/>
    <s v="HDD"/>
    <s v="Western Digital RE Raid Edition 4000GB"/>
    <n v="10"/>
    <d v="2012-03-24T00:00:00"/>
    <x v="4"/>
    <n v="91"/>
    <n v="910"/>
  </r>
  <r>
    <x v="648"/>
    <s v="Jaroslava"/>
    <s v="Pepichova"/>
    <s v="Presov"/>
    <s v="SSD"/>
    <s v="ADATA S511E 60GB"/>
    <n v="8"/>
    <d v="2012-08-03T00:00:00"/>
    <x v="2"/>
    <n v="85"/>
    <n v="680"/>
  </r>
  <r>
    <x v="649"/>
    <s v="Filomena"/>
    <s v="Morhardova"/>
    <s v="Rajec"/>
    <s v="SSD"/>
    <s v="Intel 520 240GB"/>
    <n v="5"/>
    <d v="2012-02-18T00:00:00"/>
    <x v="5"/>
    <n v="86"/>
    <n v="430"/>
  </r>
  <r>
    <x v="650"/>
    <s v="Aurel"/>
    <s v="Ferster"/>
    <s v="Trstena"/>
    <s v="RAM"/>
    <s v="Crucial 4GB DDR3 CL9"/>
    <n v="14"/>
    <d v="2012-09-15T00:00:00"/>
    <x v="4"/>
    <n v="95"/>
    <n v="1330"/>
  </r>
  <r>
    <x v="651"/>
    <s v="Moric"/>
    <s v="Denesi"/>
    <s v="Vrbove"/>
    <s v="HDD"/>
    <s v="Western Digital Caviar Green 2000GB"/>
    <n v="6"/>
    <d v="2012-05-24T00:00:00"/>
    <x v="0"/>
    <n v="83"/>
    <n v="498"/>
  </r>
  <r>
    <x v="652"/>
    <s v="Andrej"/>
    <s v="Faska"/>
    <s v="Myjava"/>
    <s v="FLASH"/>
    <s v="SanDisk Cruzer Blade"/>
    <n v="1"/>
    <d v="2012-07-20T00:00:00"/>
    <x v="4"/>
    <n v="79"/>
    <n v="79"/>
  </r>
  <r>
    <x v="653"/>
    <s v="Vladislav"/>
    <s v="Eckel"/>
    <s v="Revuca"/>
    <s v="FLASH"/>
    <s v="Kingston DataTraveler Elite"/>
    <n v="13"/>
    <d v="2012-12-18T00:00:00"/>
    <x v="1"/>
    <n v="78"/>
    <n v="1014"/>
  </r>
  <r>
    <x v="654"/>
    <s v="Izabela"/>
    <s v="Martzekova"/>
    <s v="Stropkov"/>
    <s v="RAM"/>
    <s v="Patriot 4GB DDR3 CL9 Viper 3"/>
    <n v="5"/>
    <d v="2012-11-23T00:00:00"/>
    <x v="2"/>
    <n v="76"/>
    <n v="380"/>
  </r>
  <r>
    <x v="655"/>
    <s v="?Hana"/>
    <s v="Mihalaova"/>
    <s v="Prievidza"/>
    <s v="HDD"/>
    <s v="Fujitsu 3.5 1000 GB"/>
    <n v="3"/>
    <d v="2012-11-17T00:00:00"/>
    <x v="0"/>
    <n v="97"/>
    <n v="291"/>
  </r>
  <r>
    <x v="656"/>
    <s v="Vaclav"/>
    <s v="Bandura"/>
    <s v="Ilava"/>
    <s v="FLASH"/>
    <s v="ADATA C906"/>
    <n v="5"/>
    <d v="2012-09-05T00:00:00"/>
    <x v="0"/>
    <n v="79"/>
    <n v="395"/>
  </r>
  <r>
    <x v="657"/>
    <s v="Kristian"/>
    <s v="Kantarik"/>
    <s v="Vrable"/>
    <s v="SSD"/>
    <s v="OCZ Agaility 3 Series 120GB"/>
    <n v="4"/>
    <d v="2012-09-15T00:00:00"/>
    <x v="5"/>
    <n v="85"/>
    <n v="340"/>
  </r>
  <r>
    <x v="658"/>
    <s v="Alfred"/>
    <s v="Altnau"/>
    <s v="Sturovo"/>
    <s v="FLASH"/>
    <s v="SanDisk Cruzer Extreme"/>
    <n v="15"/>
    <d v="2012-05-24T00:00:00"/>
    <x v="2"/>
    <n v="86"/>
    <n v="1290"/>
  </r>
  <r>
    <x v="659"/>
    <s v="Samuel"/>
    <s v="Boros"/>
    <s v="Hurbanovo"/>
    <s v="HDD"/>
    <s v="Western Digital RE Raid Edition 4000GB"/>
    <n v="6"/>
    <d v="2012-07-04T00:00:00"/>
    <x v="3"/>
    <n v="77"/>
    <n v="462"/>
  </r>
  <r>
    <x v="660"/>
    <s v="Roman"/>
    <s v="Kadecky"/>
    <s v="Zvolen"/>
    <s v="RAM"/>
    <s v="Corsair 8GB DDR3 CL9 XMS3"/>
    <n v="10"/>
    <d v="2012-02-25T00:00:00"/>
    <x v="3"/>
    <n v="92"/>
    <n v="920"/>
  </r>
  <r>
    <x v="661"/>
    <s v="Ladislav"/>
    <s v="Blistan"/>
    <s v="Hlohovec"/>
    <s v="HDD"/>
    <s v="Fujitsu 3.5 500GB"/>
    <n v="6"/>
    <d v="2012-08-25T00:00:00"/>
    <x v="0"/>
    <n v="97"/>
    <n v="582"/>
  </r>
  <r>
    <x v="662"/>
    <s v="Miloslav"/>
    <s v="Brozman"/>
    <s v="Svit"/>
    <s v="SSD"/>
    <s v="OCZ Octane 128GB"/>
    <n v="14"/>
    <d v="2012-01-04T00:00:00"/>
    <x v="1"/>
    <n v="95"/>
    <n v="1330"/>
  </r>
  <r>
    <x v="663"/>
    <s v="Nina"/>
    <s v="Morhardova"/>
    <s v="Stara Tura"/>
    <s v="FLASH"/>
    <s v="SanDisk Cruzer Blade"/>
    <n v="7"/>
    <d v="2012-02-04T00:00:00"/>
    <x v="5"/>
    <n v="82"/>
    <n v="574"/>
  </r>
  <r>
    <x v="664"/>
    <s v="Zlatica"/>
    <s v="Martinecova"/>
    <s v="Spisska Nova Ves"/>
    <s v="SSD"/>
    <s v="Intel 520 240GB"/>
    <n v="3"/>
    <d v="2012-01-16T00:00:00"/>
    <x v="3"/>
    <n v="84"/>
    <n v="252"/>
  </r>
  <r>
    <x v="665"/>
    <s v="Irena"/>
    <s v="Nogaova"/>
    <s v="Levice"/>
    <s v="FLASH"/>
    <s v="Kingston DataTraveler 101 G2"/>
    <n v="10"/>
    <d v="2012-06-23T00:00:00"/>
    <x v="4"/>
    <n v="99"/>
    <n v="990"/>
  </r>
  <r>
    <x v="666"/>
    <s v="Vanda"/>
    <s v="Paulenkaova"/>
    <s v="Modry Kamen"/>
    <s v="RAM"/>
    <s v="Corsair 4GB DDR3 XMS3"/>
    <n v="15"/>
    <d v="2012-03-11T00:00:00"/>
    <x v="5"/>
    <n v="90"/>
    <n v="1350"/>
  </r>
  <r>
    <x v="667"/>
    <s v="Ignac"/>
    <s v="Ivanis"/>
    <s v="Hlohovec"/>
    <s v="HDD"/>
    <s v="Western Digital Caviar Green 1000GB"/>
    <n v="1"/>
    <d v="2012-11-14T00:00:00"/>
    <x v="2"/>
    <n v="80"/>
    <n v="80"/>
  </r>
  <r>
    <x v="668"/>
    <s v="Leopold"/>
    <s v="Cicmanec"/>
    <s v="Trnava"/>
    <s v="SSD"/>
    <s v="OCZ Octane 128GB"/>
    <n v="15"/>
    <d v="2012-03-25T00:00:00"/>
    <x v="5"/>
    <n v="89"/>
    <n v="1335"/>
  </r>
  <r>
    <x v="669"/>
    <s v="Vanda"/>
    <s v="Lepkoova"/>
    <s v="Sturovo"/>
    <s v="SSD"/>
    <s v="Kingston SSDNow V +200 240GB"/>
    <n v="2"/>
    <d v="2012-03-14T00:00:00"/>
    <x v="3"/>
    <n v="81"/>
    <n v="162"/>
  </r>
  <r>
    <x v="670"/>
    <s v="Dominik"/>
    <s v="Kocis"/>
    <s v="Rajecke Teplice"/>
    <s v="FLASH"/>
    <s v="ADATA S107"/>
    <n v="4"/>
    <d v="2012-05-19T00:00:00"/>
    <x v="4"/>
    <n v="98"/>
    <n v="392"/>
  </r>
  <r>
    <x v="671"/>
    <s v="Zdenka"/>
    <s v="Maczova"/>
    <s v="Dunajska Streda"/>
    <s v="RAM"/>
    <s v="ADATA 8GB DDR CL9"/>
    <n v="6"/>
    <d v="2012-07-09T00:00:00"/>
    <x v="1"/>
    <n v="96"/>
    <n v="576"/>
  </r>
  <r>
    <x v="672"/>
    <s v="Felix"/>
    <s v="Gajdos"/>
    <s v="Revuca"/>
    <s v="RAM"/>
    <s v="Corsair 4GB DDR3 XMS3"/>
    <n v="6"/>
    <d v="2012-12-22T00:00:00"/>
    <x v="3"/>
    <n v="80"/>
    <n v="480"/>
  </r>
  <r>
    <x v="673"/>
    <s v="Arpad"/>
    <s v="Gajdosik"/>
    <s v="Hlohovec"/>
    <s v="RAM"/>
    <s v="Patriot 4GB DDR3 CL9 Viper 3"/>
    <n v="6"/>
    <d v="2012-02-04T00:00:00"/>
    <x v="5"/>
    <n v="89"/>
    <n v="534"/>
  </r>
  <r>
    <x v="674"/>
    <s v="Monika"/>
    <s v="Ledbetterova"/>
    <s v="Hurbanovo"/>
    <s v="RAM"/>
    <s v="Crucial 8GB DDR3 CL9 Ballistix"/>
    <n v="2"/>
    <d v="2012-12-09T00:00:00"/>
    <x v="3"/>
    <n v="75"/>
    <n v="150"/>
  </r>
  <r>
    <x v="675"/>
    <s v="Albina"/>
    <s v="Lehockyova"/>
    <s v="Rajec"/>
    <s v="FLASH"/>
    <s v="SanDisk Cruzer Edge"/>
    <n v="10"/>
    <d v="2012-01-15T00:00:00"/>
    <x v="1"/>
    <n v="100"/>
    <n v="1000"/>
  </r>
  <r>
    <x v="676"/>
    <s v="Jana"/>
    <s v="Pilatova"/>
    <s v="Namestovo"/>
    <s v="HDD"/>
    <s v="Segate SV35.5 500GB"/>
    <n v="1"/>
    <d v="2012-03-12T00:00:00"/>
    <x v="3"/>
    <n v="95"/>
    <n v="95"/>
  </r>
  <r>
    <x v="677"/>
    <s v="Petronela"/>
    <s v="Matejovicova"/>
    <s v="Stropkov"/>
    <s v="SSD"/>
    <s v="Intel 520 240GB"/>
    <n v="5"/>
    <d v="2012-04-17T00:00:00"/>
    <x v="0"/>
    <n v="76"/>
    <n v="380"/>
  </r>
  <r>
    <x v="678"/>
    <s v="Mojmir"/>
    <s v="Kozak"/>
    <s v="Modry Kamen"/>
    <s v="FLASH"/>
    <s v="ADATA S102 PRO"/>
    <n v="10"/>
    <d v="2012-11-25T00:00:00"/>
    <x v="1"/>
    <n v="96"/>
    <n v="960"/>
  </r>
  <r>
    <x v="679"/>
    <s v="Valentina"/>
    <s v="Krupaova"/>
    <s v="Kosice"/>
    <s v="SSD"/>
    <s v="OCZ Vertex 3 Series 120GB"/>
    <n v="8"/>
    <d v="2012-02-12T00:00:00"/>
    <x v="3"/>
    <n v="83"/>
    <n v="664"/>
  </r>
  <r>
    <x v="680"/>
    <s v="Izabela"/>
    <s v="Marianekova"/>
    <s v="Rajecke Teplice"/>
    <s v="RAM"/>
    <s v="ADATA 8GB DDR CL9"/>
    <n v="10"/>
    <d v="2012-05-26T00:00:00"/>
    <x v="4"/>
    <n v="94"/>
    <n v="940"/>
  </r>
  <r>
    <x v="681"/>
    <s v="Robert"/>
    <s v="Kozma"/>
    <s v="Zilina"/>
    <s v="HDD"/>
    <s v="Western Digital RE Raid Edition 4000GB"/>
    <n v="5"/>
    <d v="2012-12-25T00:00:00"/>
    <x v="1"/>
    <n v="76"/>
    <n v="380"/>
  </r>
  <r>
    <x v="682"/>
    <s v="Rebeka"/>
    <s v="Luptakova"/>
    <s v="Lipany"/>
    <s v="SSD"/>
    <s v="OCZ Synapse Cache 128GB"/>
    <n v="2"/>
    <d v="2012-04-07T00:00:00"/>
    <x v="4"/>
    <n v="94"/>
    <n v="188"/>
  </r>
  <r>
    <x v="683"/>
    <s v="Stefan"/>
    <s v="Korim"/>
    <s v="Martin"/>
    <s v="FLASH"/>
    <s v="Kingston DataTraveler 101 G2"/>
    <n v="15"/>
    <d v="2012-10-07T00:00:00"/>
    <x v="4"/>
    <n v="92"/>
    <n v="1380"/>
  </r>
  <r>
    <x v="684"/>
    <s v="Daniel"/>
    <s v="Horsky"/>
    <s v="Leopoldov"/>
    <s v="HDD"/>
    <s v="Segate Barracuda Green 1000GB"/>
    <n v="11"/>
    <d v="2012-05-09T00:00:00"/>
    <x v="0"/>
    <n v="76"/>
    <n v="836"/>
  </r>
  <r>
    <x v="685"/>
    <s v="Emilia"/>
    <s v="Molcanova"/>
    <s v="Rajecke Teplice"/>
    <s v="FLASH"/>
    <s v="ADATA UV100"/>
    <n v="8"/>
    <d v="2012-12-26T00:00:00"/>
    <x v="4"/>
    <n v="87"/>
    <n v="696"/>
  </r>
  <r>
    <x v="686"/>
    <s v="Ilja"/>
    <s v="Fasko"/>
    <s v="Bojnice"/>
    <s v="HDD"/>
    <s v="Western Digital Caviar Green 2000GB"/>
    <n v="13"/>
    <d v="2012-12-02T00:00:00"/>
    <x v="2"/>
    <n v="84"/>
    <n v="1092"/>
  </r>
  <r>
    <x v="687"/>
    <s v="Viktor"/>
    <s v="Barhac"/>
    <s v="Liptovsky Mikulas"/>
    <s v="FLASH"/>
    <s v="Kingston DataTraveler Micro"/>
    <n v="1"/>
    <d v="2012-05-04T00:00:00"/>
    <x v="5"/>
    <n v="98"/>
    <n v="98"/>
  </r>
  <r>
    <x v="688"/>
    <s v="Marcela"/>
    <s v="Krupaova"/>
    <s v="Modry Kamen"/>
    <s v="FLASH"/>
    <s v="SanDisk Cruzer Blade"/>
    <n v="9"/>
    <d v="2012-12-03T00:00:00"/>
    <x v="5"/>
    <n v="85"/>
    <n v="765"/>
  </r>
  <r>
    <x v="689"/>
    <s v="Bohuslav"/>
    <s v="Bulla"/>
    <s v="Humenne"/>
    <s v="HDD"/>
    <s v="Segate SV35 2000GB"/>
    <n v="15"/>
    <d v="2012-09-04T00:00:00"/>
    <x v="0"/>
    <n v="99"/>
    <n v="1485"/>
  </r>
  <r>
    <x v="690"/>
    <s v="Henrich"/>
    <s v="Alt"/>
    <s v="Nova Bana"/>
    <s v="FLASH"/>
    <s v="Kingston DataTraveler Micro"/>
    <n v="1"/>
    <d v="2012-02-22T00:00:00"/>
    <x v="3"/>
    <n v="95"/>
    <n v="95"/>
  </r>
  <r>
    <x v="691"/>
    <s v="Milada"/>
    <s v="Malova"/>
    <s v="Nemsova"/>
    <s v="HDD"/>
    <s v="Western Digital Caviar Green 1000GB"/>
    <n v="15"/>
    <d v="2012-06-12T00:00:00"/>
    <x v="0"/>
    <n v="99"/>
    <n v="1485"/>
  </r>
  <r>
    <x v="692"/>
    <s v="Daniel"/>
    <s v="Bihari"/>
    <s v="Poltar"/>
    <s v="HDD"/>
    <s v="Segate Barracuda XT 2000GB"/>
    <n v="8"/>
    <d v="2012-06-12T00:00:00"/>
    <x v="5"/>
    <n v="93"/>
    <n v="744"/>
  </r>
  <r>
    <x v="693"/>
    <s v="Leopold"/>
    <s v="Kaclik"/>
    <s v="Svit"/>
    <s v="HDD"/>
    <s v="Western Digital Caviar Blue 1000GB"/>
    <n v="7"/>
    <d v="2012-02-22T00:00:00"/>
    <x v="3"/>
    <n v="92"/>
    <n v="644"/>
  </r>
  <r>
    <x v="694"/>
    <s v="Florian"/>
    <s v="Harvanka"/>
    <s v="Trencin"/>
    <s v="SSD"/>
    <s v="ADATA SX900 XPG 128GB"/>
    <n v="6"/>
    <d v="2012-07-13T00:00:00"/>
    <x v="0"/>
    <n v="95"/>
    <n v="570"/>
  </r>
  <r>
    <x v="695"/>
    <s v="Blahoslav"/>
    <s v="Dudas"/>
    <s v="Vrbove"/>
    <s v="SSD"/>
    <s v="ADATA S511E 60GB"/>
    <n v="15"/>
    <d v="2012-05-03T00:00:00"/>
    <x v="3"/>
    <n v="83"/>
    <n v="1245"/>
  </r>
  <r>
    <x v="696"/>
    <s v="Gregor"/>
    <s v="Grakalskis"/>
    <s v="Rajec"/>
    <s v="SSD"/>
    <s v="Intel 520 120GB"/>
    <n v="3"/>
    <d v="2012-02-19T00:00:00"/>
    <x v="4"/>
    <n v="83"/>
    <n v="249"/>
  </r>
  <r>
    <x v="697"/>
    <s v="Belo"/>
    <s v="Haas"/>
    <s v="Poltar"/>
    <s v="RAM"/>
    <s v="ADATA 8GB DDR CL9"/>
    <n v="15"/>
    <d v="2012-09-21T00:00:00"/>
    <x v="3"/>
    <n v="82"/>
    <n v="1230"/>
  </r>
  <r>
    <x v="698"/>
    <s v="Sabina"/>
    <s v="Mayhewova"/>
    <s v="Brezno"/>
    <s v="RAM"/>
    <s v="Patriot 4GB DDR3 Signature Line"/>
    <n v="12"/>
    <d v="2012-03-16T00:00:00"/>
    <x v="4"/>
    <n v="82"/>
    <n v="984"/>
  </r>
  <r>
    <x v="699"/>
    <s v="Igor"/>
    <s v="Cunderlik"/>
    <s v="Kuty"/>
    <s v="SSD"/>
    <s v="ADATA S511E 60GB"/>
    <n v="8"/>
    <d v="2012-03-13T00:00:00"/>
    <x v="5"/>
    <n v="99"/>
    <n v="792"/>
  </r>
  <r>
    <x v="700"/>
    <s v="Richard"/>
    <s v="Gaturik"/>
    <s v="Dunajska Streda"/>
    <s v="FLASH"/>
    <s v="Kingston DataTraveler R3.0"/>
    <n v="11"/>
    <d v="2012-09-16T00:00:00"/>
    <x v="2"/>
    <n v="78"/>
    <n v="858"/>
  </r>
  <r>
    <x v="701"/>
    <s v="Renata"/>
    <s v="Langhoerigova"/>
    <s v="Piestany"/>
    <s v="HDD"/>
    <s v="Western Digital Caviar AV Green Power 2000GB"/>
    <n v="10"/>
    <d v="2012-06-06T00:00:00"/>
    <x v="2"/>
    <n v="100"/>
    <n v="1000"/>
  </r>
  <r>
    <x v="702"/>
    <s v="Kornelia"/>
    <s v="Mattaova"/>
    <s v="Leopoldov"/>
    <s v="FLASH"/>
    <s v="Kingston DataTraveler R500"/>
    <n v="4"/>
    <d v="2012-09-01T00:00:00"/>
    <x v="1"/>
    <n v="99"/>
    <n v="396"/>
  </r>
  <r>
    <x v="703"/>
    <s v="Lucia"/>
    <s v="Piatekova"/>
    <s v="Liptovsky Hradok"/>
    <s v="FLASH"/>
    <s v="Kingston DataTraveler 100 G2"/>
    <n v="5"/>
    <d v="2012-12-24T00:00:00"/>
    <x v="1"/>
    <n v="77"/>
    <n v="385"/>
  </r>
  <r>
    <x v="704"/>
    <s v="Edmund"/>
    <s v="Fortiak"/>
    <s v="Gelnica"/>
    <s v="RAM"/>
    <s v="Corsair 8GB DD3 CL10 Vengeance"/>
    <n v="5"/>
    <d v="2012-11-19T00:00:00"/>
    <x v="4"/>
    <n v="83"/>
    <n v="415"/>
  </r>
  <r>
    <x v="705"/>
    <s v="Ludmila"/>
    <s v="Malgaova"/>
    <s v="Poltar"/>
    <s v="HDD"/>
    <s v="Western Digital VelociRaptor 1000GB"/>
    <n v="2"/>
    <d v="2012-10-12T00:00:00"/>
    <x v="4"/>
    <n v="87"/>
    <n v="174"/>
  </r>
  <r>
    <x v="706"/>
    <s v="Medard"/>
    <s v="Habovcik"/>
    <s v="Spisska Nova Ves"/>
    <s v="HDD"/>
    <s v="Western Digital Caviar Green 500GB"/>
    <n v="3"/>
    <d v="2012-06-28T00:00:00"/>
    <x v="1"/>
    <n v="91"/>
    <n v="273"/>
  </r>
  <r>
    <x v="707"/>
    <s v="Marcel"/>
    <s v="Bese"/>
    <s v="Galanta"/>
    <s v="RAM"/>
    <s v="Patriot 8GB DDR3 CL9 G2 Series"/>
    <n v="12"/>
    <d v="2012-08-17T00:00:00"/>
    <x v="0"/>
    <n v="92"/>
    <n v="1104"/>
  </r>
  <r>
    <x v="708"/>
    <s v="Drahoslav"/>
    <s v="Hrnciarik"/>
    <s v="Namestovo"/>
    <s v="HDD"/>
    <s v="Fujitsu 3.5 1000 GB"/>
    <n v="1"/>
    <d v="2012-11-29T00:00:00"/>
    <x v="5"/>
    <n v="97"/>
    <n v="97"/>
  </r>
  <r>
    <x v="709"/>
    <s v="Rozalia"/>
    <s v="Nelsonova"/>
    <s v="Rajecke Teplice"/>
    <s v="SSD"/>
    <s v="ADATA S510 60GB"/>
    <n v="10"/>
    <d v="2012-09-17T00:00:00"/>
    <x v="5"/>
    <n v="77"/>
    <n v="770"/>
  </r>
  <r>
    <x v="710"/>
    <s v="Lea"/>
    <s v="Mattaova"/>
    <s v="Banska Stiavnica"/>
    <s v="HDD"/>
    <s v="Western Digital Caviar AV Green Power 2000GB"/>
    <n v="13"/>
    <d v="2012-01-07T00:00:00"/>
    <x v="2"/>
    <n v="86"/>
    <n v="1118"/>
  </r>
  <r>
    <x v="711"/>
    <s v="Milos"/>
    <s v="Franzgreb"/>
    <s v="Zvolen"/>
    <s v="HDD"/>
    <s v="Western Digital Caviar Blue 1000GB"/>
    <n v="5"/>
    <d v="2012-02-10T00:00:00"/>
    <x v="0"/>
    <n v="77"/>
    <n v="385"/>
  </r>
  <r>
    <x v="712"/>
    <s v="Bronislava"/>
    <s v="Ludvikova"/>
    <s v="Sered"/>
    <s v="RAM"/>
    <s v="Kingston 4GB DDR3 CL9 STD0"/>
    <n v="7"/>
    <d v="2012-06-17T00:00:00"/>
    <x v="3"/>
    <n v="100"/>
    <n v="700"/>
  </r>
  <r>
    <x v="713"/>
    <s v="Miroslava"/>
    <s v="Lefkowitzova"/>
    <s v="Bardejov"/>
    <s v="FLASH"/>
    <s v="Kingston DataTraveler R3.0"/>
    <n v="13"/>
    <d v="2012-07-05T00:00:00"/>
    <x v="2"/>
    <n v="94"/>
    <n v="1222"/>
  </r>
  <r>
    <x v="714"/>
    <s v="Viktor"/>
    <s v="Auxt"/>
    <s v="Vrbove"/>
    <s v="SSD"/>
    <s v="OCZ Agaility 3 Series 120GB"/>
    <n v="5"/>
    <d v="2012-08-22T00:00:00"/>
    <x v="3"/>
    <n v="82"/>
    <n v="410"/>
  </r>
  <r>
    <x v="715"/>
    <s v="Samuel"/>
    <s v="Kizek"/>
    <s v="Nemsova"/>
    <s v="RAM"/>
    <s v="Crucial 8GB DDR3 CL9 Ballistix"/>
    <n v="7"/>
    <d v="2012-07-05T00:00:00"/>
    <x v="0"/>
    <n v="99"/>
    <n v="693"/>
  </r>
  <r>
    <x v="716"/>
    <s v="Alexander"/>
    <s v="Korbel"/>
    <s v="Brezno"/>
    <s v="RAM"/>
    <s v="Patriot 8GB DDR3 CL10 Viper 3"/>
    <n v="8"/>
    <d v="2012-11-02T00:00:00"/>
    <x v="1"/>
    <n v="93"/>
    <n v="744"/>
  </r>
  <r>
    <x v="717"/>
    <s v="Michal"/>
    <s v="Frntol"/>
    <s v="Sturovo"/>
    <s v="RAM"/>
    <s v="ZEPPELIN 8GB DDR3 GOLD"/>
    <n v="11"/>
    <d v="2012-03-22T00:00:00"/>
    <x v="1"/>
    <n v="79"/>
    <n v="869"/>
  </r>
  <r>
    <x v="718"/>
    <s v="Frantiska"/>
    <s v="Lednaova"/>
    <s v="Novaky"/>
    <s v="SSD"/>
    <s v="OCZ Vertex 4 Series 64GB"/>
    <n v="13"/>
    <d v="2012-08-01T00:00:00"/>
    <x v="5"/>
    <n v="79"/>
    <n v="1027"/>
  </r>
  <r>
    <x v="719"/>
    <s v="Dionyz"/>
    <s v="Hrnciarik"/>
    <s v="Stropkov"/>
    <s v="RAM"/>
    <s v="Corsair 8GB DD3 CL10 Vengeance"/>
    <n v="9"/>
    <d v="2012-10-09T00:00:00"/>
    <x v="0"/>
    <n v="85"/>
    <n v="765"/>
  </r>
  <r>
    <x v="720"/>
    <s v="Eliska"/>
    <s v="Marzecova"/>
    <s v="Senec"/>
    <s v="FLASH"/>
    <s v="Kingston DataTraveler R500"/>
    <n v="1"/>
    <d v="2012-07-04T00:00:00"/>
    <x v="1"/>
    <n v="82"/>
    <n v="82"/>
  </r>
  <r>
    <x v="721"/>
    <s v="Denis"/>
    <s v="Hutka"/>
    <s v="Kuty"/>
    <s v="HDD"/>
    <s v="Segate Constellation ES.2 2000GB"/>
    <n v="9"/>
    <d v="2012-01-03T00:00:00"/>
    <x v="0"/>
    <n v="88"/>
    <n v="792"/>
  </r>
  <r>
    <x v="722"/>
    <s v="Eugenia"/>
    <s v="Kunaova"/>
    <s v="Bratislava"/>
    <s v="FLASH"/>
    <s v="SanDisk Cruzer Fit"/>
    <n v="13"/>
    <d v="2012-12-28T00:00:00"/>
    <x v="1"/>
    <n v="78"/>
    <n v="1014"/>
  </r>
  <r>
    <x v="723"/>
    <s v="Metod"/>
    <s v="Blaho"/>
    <s v="Holic"/>
    <s v="RAM"/>
    <s v="Patriot 4GB DDR3 CL9 Viper 3"/>
    <n v="15"/>
    <d v="2012-12-12T00:00:00"/>
    <x v="0"/>
    <n v="84"/>
    <n v="1260"/>
  </r>
  <r>
    <x v="724"/>
    <s v="Oleg"/>
    <s v="Javorcik-Frntol"/>
    <s v="Kuty"/>
    <s v="SSD"/>
    <s v="Sandisk Extreme 120GB"/>
    <n v="1"/>
    <d v="2012-06-02T00:00:00"/>
    <x v="2"/>
    <n v="80"/>
    <n v="80"/>
  </r>
  <r>
    <x v="725"/>
    <s v="Fedor"/>
    <s v="Banik"/>
    <s v="Skalica"/>
    <s v="RAM"/>
    <s v="Corsair 8GB DD3 CL10 Vengeance"/>
    <n v="4"/>
    <d v="2012-03-16T00:00:00"/>
    <x v="2"/>
    <n v="95"/>
    <n v="380"/>
  </r>
  <r>
    <x v="726"/>
    <s v="Olga"/>
    <s v="Ludvikova"/>
    <s v="Leopoldov"/>
    <s v="RAM"/>
    <s v="Patriot 4GB DDR3 Signature Line"/>
    <n v="10"/>
    <d v="2012-06-03T00:00:00"/>
    <x v="5"/>
    <n v="89"/>
    <n v="890"/>
  </r>
  <r>
    <x v="727"/>
    <s v="Silvia"/>
    <s v="Olsiakova"/>
    <s v="Zilina"/>
    <s v="HDD"/>
    <s v="Western Digital RE Raid Edition 4000GB"/>
    <n v="2"/>
    <d v="2012-05-08T00:00:00"/>
    <x v="0"/>
    <n v="96"/>
    <n v="192"/>
  </r>
  <r>
    <x v="728"/>
    <s v="Klement"/>
    <s v="Herman"/>
    <s v="Piestany"/>
    <s v="HDD"/>
    <s v="Western Digital Caviar AV Green Power 2000GB"/>
    <n v="8"/>
    <d v="2012-07-04T00:00:00"/>
    <x v="2"/>
    <n v="91"/>
    <n v="728"/>
  </r>
  <r>
    <x v="729"/>
    <s v="Jan"/>
    <s v="Klimek"/>
    <s v="Nemsova"/>
    <s v="SSD"/>
    <s v="Intel 520 240GB"/>
    <n v="5"/>
    <d v="2012-11-07T00:00:00"/>
    <x v="4"/>
    <n v="88"/>
    <n v="440"/>
  </r>
  <r>
    <x v="730"/>
    <s v="Lubor"/>
    <s v="Buncsek"/>
    <s v="Bytca"/>
    <s v="RAM"/>
    <s v="Corsair 4GB DDR3 XMS3"/>
    <n v="7"/>
    <d v="2012-06-01T00:00:00"/>
    <x v="4"/>
    <n v="90"/>
    <n v="630"/>
  </r>
  <r>
    <x v="731"/>
    <s v="Zita"/>
    <s v="Murinova"/>
    <s v="Modra"/>
    <s v="SSD"/>
    <s v="OCZ Vertex 3 Series 120GB"/>
    <n v="13"/>
    <d v="2012-12-20T00:00:00"/>
    <x v="3"/>
    <n v="92"/>
    <n v="1196"/>
  </r>
  <r>
    <x v="732"/>
    <s v="Daniela"/>
    <s v="Medvedova"/>
    <s v="Hlohovec"/>
    <s v="FLASH"/>
    <s v="ADATA S102 PRO"/>
    <n v="6"/>
    <d v="2012-03-15T00:00:00"/>
    <x v="5"/>
    <n v="95"/>
    <n v="570"/>
  </r>
  <r>
    <x v="733"/>
    <s v="Klara"/>
    <s v="Litvaova"/>
    <s v="Komarno"/>
    <s v="HDD"/>
    <s v="Western Digital Red 2000GB"/>
    <n v="14"/>
    <d v="2012-05-14T00:00:00"/>
    <x v="0"/>
    <n v="85"/>
    <n v="1190"/>
  </r>
  <r>
    <x v="734"/>
    <s v="Drahoslava"/>
    <s v="Ondrasikova"/>
    <s v="Zarnovica"/>
    <s v="HDD"/>
    <s v="Western Digital Caviar Green 1000GB"/>
    <n v="1"/>
    <d v="2012-01-27T00:00:00"/>
    <x v="3"/>
    <n v="94"/>
    <n v="94"/>
  </r>
  <r>
    <x v="735"/>
    <s v="Agata"/>
    <s v="Majercikova"/>
    <s v="Kuty"/>
    <s v="FLASH"/>
    <s v="ADATA C906"/>
    <n v="1"/>
    <d v="2012-10-07T00:00:00"/>
    <x v="5"/>
    <n v="100"/>
    <n v="100"/>
  </r>
  <r>
    <x v="736"/>
    <s v="Gejza"/>
    <s v="Knapcok"/>
    <s v="Hurbanovo"/>
    <s v="HDD"/>
    <s v="Western Digital Caviar Green 2000GB"/>
    <n v="6"/>
    <d v="2012-02-17T00:00:00"/>
    <x v="2"/>
    <n v="89"/>
    <n v="534"/>
  </r>
  <r>
    <x v="737"/>
    <s v="Ctibor"/>
    <s v="Ferianc"/>
    <s v="Trstena"/>
    <s v="FLASH"/>
    <s v="Kingston DataTraveler 101 G2"/>
    <n v="10"/>
    <d v="2012-06-23T00:00:00"/>
    <x v="2"/>
    <n v="95"/>
    <n v="950"/>
  </r>
  <r>
    <x v="738"/>
    <s v="Alzbeta"/>
    <s v="Oravecova"/>
    <s v="Rajec"/>
    <s v="RAM"/>
    <s v="Patriot 8GB DDR3 CL10 Viper 3"/>
    <n v="1"/>
    <d v="2012-11-16T00:00:00"/>
    <x v="1"/>
    <n v="96"/>
    <n v="96"/>
  </r>
  <r>
    <x v="739"/>
    <s v="Gertruda"/>
    <s v="Pajtinkaova"/>
    <s v="Nemsova"/>
    <s v="FLASH"/>
    <s v="Sandisk Cruzer Ultra"/>
    <n v="9"/>
    <d v="2012-11-11T00:00:00"/>
    <x v="4"/>
    <n v="97"/>
    <n v="873"/>
  </r>
  <r>
    <x v="740"/>
    <s v="Vojtech"/>
    <s v="Ivanis"/>
    <s v="Lipany"/>
    <s v="HDD"/>
    <s v="Fujitsu 3.5 2000GB"/>
    <n v="8"/>
    <d v="2012-11-08T00:00:00"/>
    <x v="5"/>
    <n v="98"/>
    <n v="784"/>
  </r>
  <r>
    <x v="741"/>
    <s v="Matus"/>
    <s v="Horvath"/>
    <s v="Turcianske Teplice"/>
    <s v="HDD"/>
    <s v="Fujitsu 3.5 1000 GB"/>
    <n v="11"/>
    <d v="2012-02-05T00:00:00"/>
    <x v="3"/>
    <n v="89"/>
    <n v="979"/>
  </r>
  <r>
    <x v="742"/>
    <s v="Zofia"/>
    <s v="Pavciakova"/>
    <s v="Presov"/>
    <s v="FLASH"/>
    <s v="SanDisk FlashPen-Cruzer Slice"/>
    <n v="2"/>
    <d v="2012-04-28T00:00:00"/>
    <x v="3"/>
    <n v="87"/>
    <n v="174"/>
  </r>
  <r>
    <x v="743"/>
    <s v="Jana"/>
    <s v="Kuriczova"/>
    <s v="Brezno"/>
    <s v="SSD"/>
    <s v="OCZ Agaility 3 Series 120GB"/>
    <n v="9"/>
    <d v="2012-02-26T00:00:00"/>
    <x v="0"/>
    <n v="85"/>
    <n v="765"/>
  </r>
  <r>
    <x v="744"/>
    <s v="Blazej"/>
    <s v="Frntol"/>
    <s v="Revuca"/>
    <s v="SSD"/>
    <s v="Sandisk Extreme 120GB"/>
    <n v="5"/>
    <d v="2012-03-27T00:00:00"/>
    <x v="5"/>
    <n v="95"/>
    <n v="475"/>
  </r>
  <r>
    <x v="745"/>
    <s v="Cyril"/>
    <s v="Auxt"/>
    <s v="Presov"/>
    <s v="RAM"/>
    <s v="Patriot 4GB DDR3 Signature Line"/>
    <n v="10"/>
    <d v="2012-01-04T00:00:00"/>
    <x v="2"/>
    <n v="75"/>
    <n v="750"/>
  </r>
  <r>
    <x v="746"/>
    <s v="Svetlana"/>
    <s v="Kristalova"/>
    <s v="Telgart"/>
    <s v="RAM"/>
    <s v="Patriot 8GB DDR3 CL9 G2 Series"/>
    <n v="2"/>
    <d v="2012-03-16T00:00:00"/>
    <x v="0"/>
    <n v="91"/>
    <n v="182"/>
  </r>
  <r>
    <x v="747"/>
    <s v="Svatopluk"/>
    <s v="Hojcus"/>
    <s v="Krupina"/>
    <s v="RAM"/>
    <s v="Patriot 4GB DDR3 Signature Line"/>
    <n v="14"/>
    <d v="2012-03-06T00:00:00"/>
    <x v="5"/>
    <n v="87"/>
    <n v="1218"/>
  </r>
  <r>
    <x v="748"/>
    <s v="Slava"/>
    <s v="Moravcikova"/>
    <s v="Banska Stiavnica"/>
    <s v="HDD"/>
    <s v="Segate Constellation ES.2 2000GB"/>
    <n v="3"/>
    <d v="2012-01-26T00:00:00"/>
    <x v="4"/>
    <n v="98"/>
    <n v="294"/>
  </r>
  <r>
    <x v="749"/>
    <s v="Matej"/>
    <s v="Couturier"/>
    <s v="Bojnice"/>
    <s v="SSD"/>
    <s v="OCZ Vertex 3 Series 120GB"/>
    <n v="5"/>
    <d v="2012-02-29T00:00:00"/>
    <x v="5"/>
    <n v="97"/>
    <n v="485"/>
  </r>
  <r>
    <x v="750"/>
    <s v="Zlatica"/>
    <s v="Palazzoova"/>
    <s v="Nove Mesto nad Vahom"/>
    <s v="RAM"/>
    <s v="Crucial 4GB DDR3 CL9"/>
    <n v="4"/>
    <d v="2012-01-15T00:00:00"/>
    <x v="4"/>
    <n v="95"/>
    <n v="380"/>
  </r>
  <r>
    <x v="751"/>
    <s v="Milada"/>
    <s v="Liskayova"/>
    <s v="Dobsina"/>
    <s v="RAM"/>
    <s v="Kingston 4GB DDR3 CL9 STD0"/>
    <n v="3"/>
    <d v="2012-08-23T00:00:00"/>
    <x v="1"/>
    <n v="76"/>
    <n v="228"/>
  </r>
  <r>
    <x v="752"/>
    <s v="Drahomira"/>
    <s v="Petrusova"/>
    <s v="Michalovce"/>
    <s v="FLASH"/>
    <s v="Verbatim Store n Go Micro"/>
    <n v="6"/>
    <d v="2012-02-19T00:00:00"/>
    <x v="1"/>
    <n v="75"/>
    <n v="450"/>
  </r>
  <r>
    <x v="753"/>
    <s v="Antonia"/>
    <s v="Kristofova"/>
    <s v="Bojnice"/>
    <s v="SSD"/>
    <s v="Intel 520 240GB"/>
    <n v="3"/>
    <d v="2012-10-16T00:00:00"/>
    <x v="5"/>
    <n v="78"/>
    <n v="234"/>
  </r>
  <r>
    <x v="754"/>
    <s v="Ladislav"/>
    <s v="Chabada"/>
    <s v="Nemsova"/>
    <s v="FLASH"/>
    <s v="SanDisk FlashPen-Cruzer Slice"/>
    <n v="15"/>
    <d v="2012-09-27T00:00:00"/>
    <x v="1"/>
    <n v="97"/>
    <n v="1455"/>
  </r>
  <r>
    <x v="755"/>
    <s v="Julius"/>
    <s v="Divok"/>
    <s v="Malacky"/>
    <s v="FLASH"/>
    <s v="SanDisk Cruzer Blade"/>
    <n v="12"/>
    <d v="2012-11-26T00:00:00"/>
    <x v="4"/>
    <n v="78"/>
    <n v="936"/>
  </r>
  <r>
    <x v="756"/>
    <s v="Alojza"/>
    <s v="Krkoskaova"/>
    <s v="Malacky"/>
    <s v="SSD"/>
    <s v="Sandisk Extreme 120GB"/>
    <n v="1"/>
    <d v="2012-10-23T00:00:00"/>
    <x v="5"/>
    <n v="88"/>
    <n v="88"/>
  </r>
  <r>
    <x v="757"/>
    <s v="Servac"/>
    <s v="Chabada"/>
    <s v="Zarnovica"/>
    <s v="HDD"/>
    <s v="Western Digital Caviar Green 1000GB"/>
    <n v="4"/>
    <d v="2012-12-07T00:00:00"/>
    <x v="2"/>
    <n v="80"/>
    <n v="320"/>
  </r>
  <r>
    <x v="758"/>
    <s v="Vincent"/>
    <s v="Ivanec"/>
    <s v="Leopoldov"/>
    <s v="HDD"/>
    <s v="Segate Barracuda Green 1000GB"/>
    <n v="10"/>
    <d v="2012-04-24T00:00:00"/>
    <x v="2"/>
    <n v="92"/>
    <n v="920"/>
  </r>
  <r>
    <x v="759"/>
    <s v="Svetlana"/>
    <s v="Nikelova"/>
    <s v="Myjava"/>
    <s v="FLASH"/>
    <s v="SanDisk Cruzer Extreme"/>
    <n v="8"/>
    <d v="2012-05-07T00:00:00"/>
    <x v="3"/>
    <n v="86"/>
    <n v="688"/>
  </r>
  <r>
    <x v="760"/>
    <s v="Zigmund"/>
    <s v="Kohut"/>
    <s v="Martin"/>
    <s v="FLASH"/>
    <s v="Kingston DataTraveler 100 G2"/>
    <n v="8"/>
    <d v="2012-08-23T00:00:00"/>
    <x v="0"/>
    <n v="79"/>
    <n v="632"/>
  </r>
  <r>
    <x v="761"/>
    <s v="Kristian"/>
    <s v="Fasko"/>
    <s v="Cierna nad Tisou"/>
    <s v="FLASH"/>
    <s v="Kingston DataTraveler Micro"/>
    <n v="14"/>
    <d v="2012-01-12T00:00:00"/>
    <x v="2"/>
    <n v="99"/>
    <n v="1386"/>
  </r>
  <r>
    <x v="762"/>
    <s v="Danica"/>
    <s v="Kristofova"/>
    <s v="Modry Kamen"/>
    <s v="SSD"/>
    <s v="OCZ Vertex 4 Series 64GB"/>
    <n v="10"/>
    <d v="2012-02-14T00:00:00"/>
    <x v="3"/>
    <n v="86"/>
    <n v="860"/>
  </r>
  <r>
    <x v="763"/>
    <s v="Lea"/>
    <s v="Marconiova"/>
    <s v="Novaky"/>
    <s v="HDD"/>
    <s v="Segate SV35 2000GB"/>
    <n v="12"/>
    <d v="2012-01-22T00:00:00"/>
    <x v="1"/>
    <n v="92"/>
    <n v="1104"/>
  </r>
  <r>
    <x v="764"/>
    <s v="Veronika"/>
    <s v="Macekova"/>
    <s v="Turcianske Teplice"/>
    <s v="SSD"/>
    <s v="Kingston SSDNow V +200 240GB"/>
    <n v="7"/>
    <d v="2012-01-25T00:00:00"/>
    <x v="2"/>
    <n v="82"/>
    <n v="574"/>
  </r>
  <r>
    <x v="765"/>
    <s v="Tatiana"/>
    <s v="Majercikova"/>
    <s v="Rajec"/>
    <s v="SSD"/>
    <s v="Kingston HyperX 3K SSD 120GB"/>
    <n v="15"/>
    <d v="2012-12-18T00:00:00"/>
    <x v="0"/>
    <n v="100"/>
    <n v="1500"/>
  </r>
  <r>
    <x v="766"/>
    <s v="Sidonia"/>
    <s v="Lenarthova"/>
    <s v="Myjava"/>
    <s v="RAM"/>
    <s v="Corsair 8GB DD3 CL10 Vengeance"/>
    <n v="8"/>
    <d v="2012-02-23T00:00:00"/>
    <x v="2"/>
    <n v="83"/>
    <n v="664"/>
  </r>
  <r>
    <x v="767"/>
    <s v="Lubomir"/>
    <s v="Kovalik"/>
    <s v="Humenne"/>
    <s v="RAM"/>
    <s v="ADATA 8GB DDR3 CL11"/>
    <n v="4"/>
    <d v="2012-12-06T00:00:00"/>
    <x v="4"/>
    <n v="95"/>
    <n v="380"/>
  </r>
  <r>
    <x v="768"/>
    <s v="Henrieta"/>
    <s v="Macekova"/>
    <s v="Gelnica"/>
    <s v="RAM"/>
    <s v="Patriot 4GB DDR3 CL9 Viper 3"/>
    <n v="12"/>
    <d v="2012-12-11T00:00:00"/>
    <x v="1"/>
    <n v="94"/>
    <n v="1128"/>
  </r>
  <r>
    <x v="769"/>
    <s v="Hedviga"/>
    <s v="Nezbedova"/>
    <s v="Stara Tura"/>
    <s v="RAM"/>
    <s v="Patriot 8GB DDR3 CL9 G2 Series"/>
    <n v="5"/>
    <d v="2012-07-01T00:00:00"/>
    <x v="4"/>
    <n v="76"/>
    <n v="380"/>
  </r>
  <r>
    <x v="770"/>
    <s v="Zigmund"/>
    <s v="Hutka"/>
    <s v="Sered"/>
    <s v="FLASH"/>
    <s v="Kingston DataTraveler R3.0"/>
    <n v="13"/>
    <d v="2012-09-13T00:00:00"/>
    <x v="5"/>
    <n v="92"/>
    <n v="1196"/>
  </r>
  <r>
    <x v="771"/>
    <s v="Angela"/>
    <s v="Kupecova"/>
    <s v="Telgart"/>
    <s v="HDD"/>
    <s v="Fujitsu 3.5 2000GB"/>
    <n v="15"/>
    <d v="2012-05-20T00:00:00"/>
    <x v="3"/>
    <n v="81"/>
    <n v="1215"/>
  </r>
  <r>
    <x v="772"/>
    <s v="Richard"/>
    <s v="Karasek"/>
    <s v="Dunajska Streda"/>
    <s v="SSD"/>
    <s v="OCZ Vertex 3 Low Profile Series 60GB"/>
    <n v="6"/>
    <d v="2012-07-02T00:00:00"/>
    <x v="3"/>
    <n v="91"/>
    <n v="546"/>
  </r>
  <r>
    <x v="773"/>
    <s v="Milena"/>
    <s v="Lopusnyova"/>
    <s v="Poltar"/>
    <s v="RAM"/>
    <s v="Patriot 8GB DDR3 CL9 G2 Series"/>
    <n v="7"/>
    <d v="2012-12-03T00:00:00"/>
    <x v="5"/>
    <n v="93"/>
    <n v="651"/>
  </r>
  <r>
    <x v="774"/>
    <s v="Marina"/>
    <s v="Mihalova"/>
    <s v="Kezmarok"/>
    <s v="HDD"/>
    <s v="Western Digital VelociRaptor 1000GB"/>
    <n v="9"/>
    <d v="2012-10-14T00:00:00"/>
    <x v="2"/>
    <n v="80"/>
    <n v="720"/>
  </r>
  <r>
    <x v="775"/>
    <s v="Terezia"/>
    <s v="Kuriczova"/>
    <s v="Nitra"/>
    <s v="RAM"/>
    <s v="ZEPPELIN 8GB DDR3 GOLD"/>
    <n v="3"/>
    <d v="2012-09-19T00:00:00"/>
    <x v="5"/>
    <n v="96"/>
    <n v="288"/>
  </r>
  <r>
    <x v="776"/>
    <s v="Jozefina"/>
    <s v="Kubaskyova"/>
    <s v="Cadca"/>
    <s v="HDD"/>
    <s v="Western Digital Caviar Blue 1000GB"/>
    <n v="11"/>
    <d v="2012-03-02T00:00:00"/>
    <x v="1"/>
    <n v="82"/>
    <n v="902"/>
  </r>
  <r>
    <x v="777"/>
    <s v="Gregor"/>
    <s v="Cmelik"/>
    <s v="Tornala"/>
    <s v="HDD"/>
    <s v="Segate Pipeline HD 1000GB"/>
    <n v="8"/>
    <d v="2012-07-12T00:00:00"/>
    <x v="0"/>
    <n v="83"/>
    <n v="664"/>
  </r>
  <r>
    <x v="778"/>
    <s v="Denisa"/>
    <s v="Lehockyova"/>
    <s v="Snina"/>
    <s v="FLASH"/>
    <s v="ADATA N005 PRO"/>
    <n v="12"/>
    <d v="2012-06-21T00:00:00"/>
    <x v="4"/>
    <n v="99"/>
    <n v="1188"/>
  </r>
  <r>
    <x v="779"/>
    <s v="Zlatica"/>
    <s v="Krkoskaova"/>
    <s v="Rajec"/>
    <s v="RAM"/>
    <s v="Patriot 8GB DDR3 CL9 G2 Series"/>
    <n v="11"/>
    <d v="2012-12-06T00:00:00"/>
    <x v="2"/>
    <n v="100"/>
    <n v="1100"/>
  </r>
  <r>
    <x v="780"/>
    <s v="Imrich"/>
    <s v="Fasko"/>
    <s v="Tvrdosin"/>
    <s v="FLASH"/>
    <s v="SanDisk FlashPen-Cruzer Slice"/>
    <n v="15"/>
    <d v="2012-11-14T00:00:00"/>
    <x v="0"/>
    <n v="95"/>
    <n v="1425"/>
  </r>
  <r>
    <x v="781"/>
    <s v="Ambroz"/>
    <s v="Kocis"/>
    <s v="Holic"/>
    <s v="RAM"/>
    <s v="Kingston 4GB DDR3 CL9 STD0"/>
    <n v="14"/>
    <d v="2012-05-02T00:00:00"/>
    <x v="2"/>
    <n v="79"/>
    <n v="1106"/>
  </r>
  <r>
    <x v="782"/>
    <s v="Frantisek"/>
    <s v="Borovicka"/>
    <s v="Tornala"/>
    <s v="RAM"/>
    <s v="Corsair 4GB DDR3 XMS3"/>
    <n v="7"/>
    <d v="2012-09-04T00:00:00"/>
    <x v="0"/>
    <n v="76"/>
    <n v="532"/>
  </r>
  <r>
    <x v="783"/>
    <s v="Gertruda"/>
    <s v="Langhoerigova"/>
    <s v="Ilava"/>
    <s v="SSD"/>
    <s v="Kingston SSDNow V +200 60GB"/>
    <n v="7"/>
    <d v="2012-02-21T00:00:00"/>
    <x v="5"/>
    <n v="99"/>
    <n v="693"/>
  </r>
  <r>
    <x v="784"/>
    <s v="Arpad"/>
    <s v="Janoskova"/>
    <s v="Telgart"/>
    <s v="SSD"/>
    <s v="OCZ Petrol Series 64GB"/>
    <n v="12"/>
    <d v="2012-01-02T00:00:00"/>
    <x v="3"/>
    <n v="77"/>
    <n v="924"/>
  </r>
  <r>
    <x v="785"/>
    <s v="Juliana"/>
    <s v="Mauritzova"/>
    <s v="Stupava"/>
    <s v="SSD"/>
    <s v="Sandisk Extreme 120GB"/>
    <n v="4"/>
    <d v="2012-06-05T00:00:00"/>
    <x v="0"/>
    <n v="83"/>
    <n v="332"/>
  </r>
  <r>
    <x v="786"/>
    <s v="Erika"/>
    <s v="Nemcokova"/>
    <s v="Trnava"/>
    <s v="RAM"/>
    <s v="Corsair 8GB DD3 CL10 Vengeance"/>
    <n v="4"/>
    <d v="2012-02-14T00:00:00"/>
    <x v="2"/>
    <n v="94"/>
    <n v="376"/>
  </r>
  <r>
    <x v="787"/>
    <s v="Anna"/>
    <s v="Mayhewova"/>
    <s v="Hlohovec"/>
    <s v="RAM"/>
    <s v="Patriot 8GB DDR3 CL9 G2 Series"/>
    <n v="13"/>
    <d v="2012-10-11T00:00:00"/>
    <x v="3"/>
    <n v="95"/>
    <n v="1235"/>
  </r>
  <r>
    <x v="788"/>
    <s v="Eduard"/>
    <s v="Amri"/>
    <s v="Stara Tura"/>
    <s v="HDD"/>
    <s v="Segate Constellation ES 1000GB"/>
    <n v="15"/>
    <d v="2012-02-04T00:00:00"/>
    <x v="3"/>
    <n v="75"/>
    <n v="1125"/>
  </r>
  <r>
    <x v="789"/>
    <s v="Gejza"/>
    <s v="Beno"/>
    <s v="Svidnik"/>
    <s v="HDD"/>
    <s v="Western Digital Red 1000GB"/>
    <n v="14"/>
    <d v="2012-01-19T00:00:00"/>
    <x v="3"/>
    <n v="99"/>
    <n v="1386"/>
  </r>
  <r>
    <x v="790"/>
    <s v="Sofia"/>
    <s v="Mattaova"/>
    <s v="Zvolen"/>
    <s v="HDD"/>
    <s v="Fujitsu 3.5 2000GB"/>
    <n v="11"/>
    <d v="2012-10-15T00:00:00"/>
    <x v="0"/>
    <n v="90"/>
    <n v="990"/>
  </r>
  <r>
    <x v="791"/>
    <s v="Alena"/>
    <s v="Kranerova"/>
    <s v="Trnava"/>
    <s v="SSD"/>
    <s v="ADATA S510 60GB"/>
    <n v="9"/>
    <d v="2012-12-11T00:00:00"/>
    <x v="5"/>
    <n v="77"/>
    <n v="693"/>
  </r>
  <r>
    <x v="792"/>
    <s v="Viktoria"/>
    <s v="Mitkoova"/>
    <s v="Cierna nad Tisou"/>
    <s v="HDD"/>
    <s v="Segate SV35.5 500GB"/>
    <n v="11"/>
    <d v="2012-01-23T00:00:00"/>
    <x v="5"/>
    <n v="97"/>
    <n v="1067"/>
  </r>
  <r>
    <x v="793"/>
    <s v="Ambroz"/>
    <s v="Kovalik"/>
    <s v="Krupina"/>
    <s v="SSD"/>
    <s v="Intel 520 240GB"/>
    <n v="4"/>
    <d v="2012-11-28T00:00:00"/>
    <x v="1"/>
    <n v="80"/>
    <n v="320"/>
  </r>
  <r>
    <x v="794"/>
    <s v="Maximilian"/>
    <s v="Beraxa"/>
    <s v="Levoca"/>
    <s v="SSD"/>
    <s v="OCZ Vertex 4 Series 64GB"/>
    <n v="2"/>
    <d v="2012-09-13T00:00:00"/>
    <x v="5"/>
    <n v="93"/>
    <n v="186"/>
  </r>
  <r>
    <x v="795"/>
    <s v="Levoslav"/>
    <s v="Brady"/>
    <s v="Levoca"/>
    <s v="FLASH"/>
    <s v="Kingston DataTraveler 100 G2"/>
    <n v="1"/>
    <d v="2012-06-05T00:00:00"/>
    <x v="0"/>
    <n v="82"/>
    <n v="82"/>
  </r>
  <r>
    <x v="796"/>
    <s v="Lubica"/>
    <s v="Kubusova"/>
    <s v="Trencin"/>
    <s v="FLASH"/>
    <s v="Kingston DataTraveler R3.0"/>
    <n v="13"/>
    <d v="2012-07-21T00:00:00"/>
    <x v="5"/>
    <n v="89"/>
    <n v="1157"/>
  </r>
  <r>
    <x v="797"/>
    <s v="Lucia"/>
    <s v="Podholska"/>
    <s v="Trstena"/>
    <s v="RAM"/>
    <s v="Corsair 4GB DDR3 XMS3"/>
    <n v="8"/>
    <d v="2012-08-26T00:00:00"/>
    <x v="4"/>
    <n v="86"/>
    <n v="688"/>
  </r>
  <r>
    <x v="798"/>
    <s v="?Hana"/>
    <s v="Mitickyova"/>
    <s v="Skalica"/>
    <s v="HDD"/>
    <s v="Western Digital Red 1000GB"/>
    <n v="4"/>
    <d v="2012-02-20T00:00:00"/>
    <x v="0"/>
    <n v="98"/>
    <n v="392"/>
  </r>
  <r>
    <x v="799"/>
    <s v="Miloslav"/>
    <s v="Kalasky"/>
    <s v="Vrable"/>
    <s v="HDD"/>
    <s v="Western Digital Caviar Green 500GB"/>
    <n v="13"/>
    <d v="2012-01-09T00:00:00"/>
    <x v="1"/>
    <n v="98"/>
    <n v="1274"/>
  </r>
  <r>
    <x v="800"/>
    <s v="Mojmir"/>
    <s v="Chudik"/>
    <s v="Kezmarok"/>
    <s v="FLASH"/>
    <s v="SanDisk Cruzer Fit"/>
    <n v="5"/>
    <d v="2012-07-18T00:00:00"/>
    <x v="2"/>
    <n v="77"/>
    <n v="385"/>
  </r>
  <r>
    <x v="801"/>
    <s v="Ingrida"/>
    <s v="Malusova"/>
    <s v="Stropkov"/>
    <s v="RAM"/>
    <s v="Crucial 8GB DDR3 CL9 Ballistix"/>
    <n v="12"/>
    <d v="2012-03-22T00:00:00"/>
    <x v="2"/>
    <n v="100"/>
    <n v="1200"/>
  </r>
  <r>
    <x v="802"/>
    <s v="Filip"/>
    <s v="Kosiciar"/>
    <s v="Skalica"/>
    <s v="HDD"/>
    <s v="Segate SV35 2000GB"/>
    <n v="1"/>
    <d v="2012-10-11T00:00:00"/>
    <x v="5"/>
    <n v="75"/>
    <n v="75"/>
  </r>
  <r>
    <x v="803"/>
    <s v="Ignac"/>
    <s v="Horvat-Fasko"/>
    <s v="Bojnice"/>
    <s v="FLASH"/>
    <s v="Sandisk Cruzer Retail"/>
    <n v="2"/>
    <d v="2012-12-24T00:00:00"/>
    <x v="5"/>
    <n v="90"/>
    <n v="180"/>
  </r>
  <r>
    <x v="804"/>
    <s v="Luboslav"/>
    <s v="Janoskova"/>
    <s v="Cadca"/>
    <s v="SSD"/>
    <s v="Intel 330 120GB"/>
    <n v="4"/>
    <d v="2012-11-28T00:00:00"/>
    <x v="3"/>
    <n v="94"/>
    <n v="376"/>
  </r>
  <r>
    <x v="805"/>
    <s v="Timotej"/>
    <s v="Hosek"/>
    <s v="Stara Tura"/>
    <s v="SSD"/>
    <s v="ADATA S511E 60GB"/>
    <n v="14"/>
    <d v="2012-05-15T00:00:00"/>
    <x v="2"/>
    <n v="78"/>
    <n v="1092"/>
  </r>
  <r>
    <x v="806"/>
    <s v="Bruno"/>
    <s v="Huska"/>
    <s v="Bytca"/>
    <s v="SSD"/>
    <s v="ADATA SX900 XPG 128GB"/>
    <n v="9"/>
    <d v="2012-01-09T00:00:00"/>
    <x v="0"/>
    <n v="75"/>
    <n v="675"/>
  </r>
  <r>
    <x v="807"/>
    <s v="Marta"/>
    <s v="Pajtinkaova"/>
    <s v="Modra"/>
    <s v="FLASH"/>
    <s v="SanDisk Cruzer Edge"/>
    <n v="8"/>
    <d v="2012-09-17T00:00:00"/>
    <x v="1"/>
    <n v="76"/>
    <n v="608"/>
  </r>
  <r>
    <x v="808"/>
    <s v="Drahoslava"/>
    <s v="Lickoova"/>
    <s v="Svit"/>
    <s v="SSD"/>
    <s v="Kingston SSDNow V +200 240GB"/>
    <n v="3"/>
    <d v="2012-08-13T00:00:00"/>
    <x v="2"/>
    <n v="76"/>
    <n v="228"/>
  </r>
  <r>
    <x v="809"/>
    <s v="Malvina"/>
    <s v="Pepichova"/>
    <s v="Tornala"/>
    <s v="HDD"/>
    <s v="Western Digital Caviar AV Green Power 2000GB"/>
    <n v="10"/>
    <d v="2012-05-16T00:00:00"/>
    <x v="3"/>
    <n v="75"/>
    <n v="750"/>
  </r>
  <r>
    <x v="810"/>
    <s v="Felix"/>
    <s v="Gilla"/>
    <s v="Trencin"/>
    <s v="FLASH"/>
    <s v="Kingston DataTraveler Elite"/>
    <n v="6"/>
    <d v="2012-10-29T00:00:00"/>
    <x v="3"/>
    <n v="79"/>
    <n v="474"/>
  </r>
  <r>
    <x v="811"/>
    <s v="Alfonz"/>
    <s v="Cmelik"/>
    <s v="Levice"/>
    <s v="RAM"/>
    <s v="Kingston 4GB DDR3 CL9 EEC"/>
    <n v="3"/>
    <d v="2012-01-15T00:00:00"/>
    <x v="3"/>
    <n v="81"/>
    <n v="243"/>
  </r>
  <r>
    <x v="812"/>
    <s v="Dagmara"/>
    <s v="Moorcroftova"/>
    <s v="Nova Bana"/>
    <s v="SSD"/>
    <s v="Kingston HyperX 3K SSD 120GB"/>
    <n v="10"/>
    <d v="2012-05-05T00:00:00"/>
    <x v="0"/>
    <n v="98"/>
    <n v="980"/>
  </r>
  <r>
    <x v="813"/>
    <s v="Oldrich"/>
    <s v="Kovac"/>
    <s v="Dobsina"/>
    <s v="HDD"/>
    <s v="Segate Constellation ES.2 2000GB"/>
    <n v="13"/>
    <d v="2012-08-13T00:00:00"/>
    <x v="3"/>
    <n v="89"/>
    <n v="1157"/>
  </r>
  <r>
    <x v="814"/>
    <s v="Estera"/>
    <s v="Macekova"/>
    <s v="Stara Tura"/>
    <s v="RAM"/>
    <s v="Kingston 4GB DDR3 CL9 STD0"/>
    <n v="7"/>
    <d v="2012-10-12T00:00:00"/>
    <x v="2"/>
    <n v="93"/>
    <n v="651"/>
  </r>
  <r>
    <x v="815"/>
    <s v="Konstantin"/>
    <s v="Korenacka"/>
    <s v="Krompachy"/>
    <s v="SSD"/>
    <s v="OCZ Octane 128GB"/>
    <n v="2"/>
    <d v="2012-11-03T00:00:00"/>
    <x v="1"/>
    <n v="85"/>
    <n v="170"/>
  </r>
  <r>
    <x v="816"/>
    <s v="Viktoria"/>
    <s v="Ledbetterova"/>
    <s v="Kosice"/>
    <s v="SSD"/>
    <s v="Intel 330 120GB"/>
    <n v="3"/>
    <d v="2012-04-29T00:00:00"/>
    <x v="1"/>
    <n v="85"/>
    <n v="255"/>
  </r>
  <r>
    <x v="817"/>
    <s v="Ludmila"/>
    <s v="Kristalova"/>
    <s v="Sala"/>
    <s v="RAM"/>
    <s v="Crucial 4GB DDR3 CL9"/>
    <n v="7"/>
    <d v="2012-06-23T00:00:00"/>
    <x v="2"/>
    <n v="92"/>
    <n v="644"/>
  </r>
  <r>
    <x v="818"/>
    <s v="Dominik"/>
    <s v="Drga"/>
    <s v="Humenne"/>
    <s v="RAM"/>
    <s v="Kingston 4GB DDR3 CL9 STD0"/>
    <n v="3"/>
    <d v="2012-12-15T00:00:00"/>
    <x v="1"/>
    <n v="99"/>
    <n v="297"/>
  </r>
  <r>
    <x v="819"/>
    <s v="Olga"/>
    <s v="Pobotnyova"/>
    <s v="Nitra"/>
    <s v="SSD"/>
    <s v="Intel 330 120GB"/>
    <n v="6"/>
    <d v="2012-12-17T00:00:00"/>
    <x v="2"/>
    <n v="96"/>
    <n v="576"/>
  </r>
  <r>
    <x v="820"/>
    <s v="Boleslav"/>
    <s v="Gilla"/>
    <s v="Prievidza"/>
    <s v="SSD"/>
    <s v="Kingston SSDNow V +200 240GB"/>
    <n v="1"/>
    <d v="2012-10-09T00:00:00"/>
    <x v="5"/>
    <n v="88"/>
    <n v="88"/>
  </r>
  <r>
    <x v="821"/>
    <s v="Lydia"/>
    <s v="Kudorova"/>
    <s v="Poltar"/>
    <s v="SSD"/>
    <s v="Intel 330 120GB"/>
    <n v="8"/>
    <d v="2012-06-20T00:00:00"/>
    <x v="2"/>
    <n v="86"/>
    <n v="688"/>
  </r>
  <r>
    <x v="822"/>
    <s v="Dasa"/>
    <s v="Piliarova"/>
    <s v="Spisska Nova Ves"/>
    <s v="HDD"/>
    <s v="Western Digital Caviar AV Green Power 2000GB"/>
    <n v="12"/>
    <d v="2012-01-09T00:00:00"/>
    <x v="1"/>
    <n v="90"/>
    <n v="1080"/>
  </r>
  <r>
    <x v="823"/>
    <s v="Vratko"/>
    <s v="Kalasky"/>
    <s v="Stropkov"/>
    <s v="SSD"/>
    <s v="Kingston HyperX 3K SSD 120GB"/>
    <n v="13"/>
    <d v="2012-04-25T00:00:00"/>
    <x v="4"/>
    <n v="75"/>
    <n v="975"/>
  </r>
  <r>
    <x v="824"/>
    <s v="Terezia"/>
    <s v="Malloyova"/>
    <s v="Bardejov"/>
    <s v="HDD"/>
    <s v="Segate Constellation ES.2 2000GB"/>
    <n v="2"/>
    <d v="2012-02-26T00:00:00"/>
    <x v="1"/>
    <n v="94"/>
    <n v="188"/>
  </r>
  <r>
    <x v="825"/>
    <s v="Patrik"/>
    <s v="Ferianc"/>
    <s v="Zilina"/>
    <s v="SSD"/>
    <s v="ADATA S510 60GB"/>
    <n v="11"/>
    <d v="2012-01-19T00:00:00"/>
    <x v="1"/>
    <n v="98"/>
    <n v="1078"/>
  </r>
  <r>
    <x v="826"/>
    <s v="Julia"/>
    <s v="Howard"/>
    <s v="Dobsina"/>
    <s v="HDD"/>
    <s v="Western Digital RE Raid Edition 4000GB"/>
    <n v="5"/>
    <d v="2012-04-08T00:00:00"/>
    <x v="4"/>
    <n v="92"/>
    <n v="460"/>
  </r>
  <r>
    <x v="827"/>
    <s v="Svetlana"/>
    <s v="Kuceraova"/>
    <s v="Hurbanovo"/>
    <s v="SSD"/>
    <s v="Intel 330 120GB"/>
    <n v="5"/>
    <d v="2012-06-18T00:00:00"/>
    <x v="3"/>
    <n v="99"/>
    <n v="495"/>
  </r>
  <r>
    <x v="828"/>
    <s v="Radoslav"/>
    <s v="Bandura"/>
    <s v="Zilina"/>
    <s v="FLASH"/>
    <s v="ADATA S107"/>
    <n v="13"/>
    <d v="2012-09-18T00:00:00"/>
    <x v="5"/>
    <n v="99"/>
    <n v="1287"/>
  </r>
  <r>
    <x v="829"/>
    <s v="Nadezda"/>
    <s v="Mikusova"/>
    <s v="Trencin"/>
    <s v="RAM"/>
    <s v="Corsair 4GB DDR3 XMS3"/>
    <n v="8"/>
    <d v="2012-07-19T00:00:00"/>
    <x v="0"/>
    <n v="87"/>
    <n v="696"/>
  </r>
  <r>
    <x v="830"/>
    <s v="Vitazoslav"/>
    <s v="Eyrich"/>
    <s v="Gelnica"/>
    <s v="HDD"/>
    <s v="Segate Barracuda Green 1000GB"/>
    <n v="7"/>
    <d v="2012-03-22T00:00:00"/>
    <x v="4"/>
    <n v="79"/>
    <n v="553"/>
  </r>
  <r>
    <x v="831"/>
    <s v="Dominika"/>
    <s v="Kubusova"/>
    <s v="Modry Kamen"/>
    <s v="HDD"/>
    <s v="Western Digital Caviar Black 500GB"/>
    <n v="10"/>
    <d v="2012-11-26T00:00:00"/>
    <x v="3"/>
    <n v="75"/>
    <n v="750"/>
  </r>
  <r>
    <x v="832"/>
    <s v="Klaudia"/>
    <s v="Lieova"/>
    <s v="Myjava"/>
    <s v="RAM"/>
    <s v="Corsair 8GB DDR3 CL9 XMS3"/>
    <n v="9"/>
    <d v="2012-06-03T00:00:00"/>
    <x v="1"/>
    <n v="77"/>
    <n v="693"/>
  </r>
  <r>
    <x v="833"/>
    <s v="Slava"/>
    <s v="Meyerova"/>
    <s v="Lipany"/>
    <s v="HDD"/>
    <s v="Western Digital Red 2000GB"/>
    <n v="10"/>
    <d v="2012-03-06T00:00:00"/>
    <x v="5"/>
    <n v="99"/>
    <n v="990"/>
  </r>
  <r>
    <x v="834"/>
    <s v="Jaroslav"/>
    <s v="Fasko"/>
    <s v="Detva"/>
    <s v="HDD"/>
    <s v="Western Digital Caviar AV Green Power 2000GB"/>
    <n v="6"/>
    <d v="2012-04-20T00:00:00"/>
    <x v="4"/>
    <n v="76"/>
    <n v="456"/>
  </r>
  <r>
    <x v="835"/>
    <s v="Mikulas"/>
    <s v="Dobrota"/>
    <s v="Piestany"/>
    <s v="HDD"/>
    <s v="Segate Barracuda Green 1000GB"/>
    <n v="6"/>
    <d v="2012-03-21T00:00:00"/>
    <x v="3"/>
    <n v="87"/>
    <n v="522"/>
  </r>
  <r>
    <x v="836"/>
    <s v="Eliska"/>
    <s v="Oberhauserova"/>
    <s v="Banska Bystrica"/>
    <s v="FLASH"/>
    <s v="ADATA N005 PRO"/>
    <n v="6"/>
    <d v="2012-11-06T00:00:00"/>
    <x v="5"/>
    <n v="92"/>
    <n v="552"/>
  </r>
  <r>
    <x v="837"/>
    <s v="Roman"/>
    <s v="Hruska"/>
    <s v="Rajec"/>
    <s v="HDD"/>
    <s v="Segate Barracuda XT 2000GB"/>
    <n v="2"/>
    <d v="2012-02-17T00:00:00"/>
    <x v="2"/>
    <n v="92"/>
    <n v="184"/>
  </r>
  <r>
    <x v="838"/>
    <s v="Gejza"/>
    <s v="Betka"/>
    <s v="Banska Bystrica"/>
    <s v="SSD"/>
    <s v="Kingston SSDNow V +200 240GB"/>
    <n v="6"/>
    <d v="2012-11-09T00:00:00"/>
    <x v="1"/>
    <n v="75"/>
    <n v="450"/>
  </r>
  <r>
    <x v="839"/>
    <s v="Ervin"/>
    <s v="Husenica"/>
    <s v="Trencin"/>
    <s v="SSD"/>
    <s v="OCZ Octane 128GB"/>
    <n v="7"/>
    <d v="2012-01-26T00:00:00"/>
    <x v="4"/>
    <n v="81"/>
    <n v="567"/>
  </r>
  <r>
    <x v="840"/>
    <s v="Regina"/>
    <s v="Malusova"/>
    <s v="Novaky"/>
    <s v="RAM"/>
    <s v="ADATA 8GB DDR3 CL11"/>
    <n v="9"/>
    <d v="2012-05-05T00:00:00"/>
    <x v="1"/>
    <n v="88"/>
    <n v="792"/>
  </r>
  <r>
    <x v="841"/>
    <s v="Elena"/>
    <s v="Pepichova"/>
    <s v="Tornala"/>
    <s v="FLASH"/>
    <s v="Verbatim Store n Go Executive"/>
    <n v="7"/>
    <d v="2012-07-11T00:00:00"/>
    <x v="1"/>
    <n v="84"/>
    <n v="588"/>
  </r>
  <r>
    <x v="842"/>
    <s v="Galina"/>
    <s v="Lieova"/>
    <s v="Senec"/>
    <s v="RAM"/>
    <s v="Crucial 8GB DDR3 CL9 Ballistix"/>
    <n v="10"/>
    <d v="2012-01-26T00:00:00"/>
    <x v="2"/>
    <n v="84"/>
    <n v="840"/>
  </r>
  <r>
    <x v="843"/>
    <s v="Elvira"/>
    <s v="Luptakova"/>
    <s v="Zilina"/>
    <s v="HDD"/>
    <s v="Segate SV35.5 500GB"/>
    <n v="8"/>
    <d v="2012-02-12T00:00:00"/>
    <x v="1"/>
    <n v="90"/>
    <n v="720"/>
  </r>
  <r>
    <x v="844"/>
    <s v="Teodor"/>
    <s v="Besenda"/>
    <s v="Zohor"/>
    <s v="HDD"/>
    <s v="Segate Barracuda XT 2000GB"/>
    <n v="12"/>
    <d v="2012-07-26T00:00:00"/>
    <x v="1"/>
    <n v="90"/>
    <n v="1080"/>
  </r>
  <r>
    <x v="845"/>
    <s v="Ida"/>
    <s v="Maddaova"/>
    <s v="Brezno"/>
    <s v="HDD"/>
    <s v="Segate Constellation ES.2 2000GB"/>
    <n v="13"/>
    <d v="2012-03-10T00:00:00"/>
    <x v="3"/>
    <n v="78"/>
    <n v="1014"/>
  </r>
  <r>
    <x v="846"/>
    <s v="Judita"/>
    <s v="Marekova"/>
    <s v="Hlohovec"/>
    <s v="RAM"/>
    <s v="Corsair 8GB DDR3 CL9 XMS3"/>
    <n v="5"/>
    <d v="2012-06-11T00:00:00"/>
    <x v="3"/>
    <n v="80"/>
    <n v="400"/>
  </r>
  <r>
    <x v="847"/>
    <s v="Milena"/>
    <s v="Leitnerova"/>
    <s v="Ruzomberok"/>
    <s v="RAM"/>
    <s v="Corsair 8GB DDR3 CL9 XMS3"/>
    <n v="7"/>
    <d v="2012-05-06T00:00:00"/>
    <x v="1"/>
    <n v="88"/>
    <n v="616"/>
  </r>
  <r>
    <x v="848"/>
    <s v="Roman"/>
    <s v="Kotrcka"/>
    <s v="Krompachy"/>
    <s v="RAM"/>
    <s v="Patriot 4GB DDR3 Signature Line"/>
    <n v="6"/>
    <d v="2012-03-16T00:00:00"/>
    <x v="5"/>
    <n v="80"/>
    <n v="480"/>
  </r>
  <r>
    <x v="849"/>
    <s v="Matus"/>
    <s v="Hrynda"/>
    <s v="Poprad"/>
    <s v="RAM"/>
    <s v="ADATA 8GB DDR3 CL11"/>
    <n v="5"/>
    <d v="2012-06-21T00:00:00"/>
    <x v="0"/>
    <n v="83"/>
    <n v="415"/>
  </r>
  <r>
    <x v="850"/>
    <s v="Drahomir"/>
    <s v="Ferrara"/>
    <s v="Dobsina"/>
    <s v="HDD"/>
    <s v="Western Digital Caviar Black 500GB"/>
    <n v="4"/>
    <d v="2012-05-08T00:00:00"/>
    <x v="1"/>
    <n v="99"/>
    <n v="396"/>
  </r>
  <r>
    <x v="851"/>
    <s v="Zigmund"/>
    <s v="Gilla"/>
    <s v="Bytca"/>
    <s v="RAM"/>
    <s v="ZEPPELIN 8GB DDR3 GOLD"/>
    <n v="15"/>
    <d v="2012-03-06T00:00:00"/>
    <x v="4"/>
    <n v="98"/>
    <n v="1470"/>
  </r>
  <r>
    <x v="852"/>
    <s v="Edmund"/>
    <s v="Klajban"/>
    <s v="Liptovsky Mikulas"/>
    <s v="HDD"/>
    <s v="Segate Constellation ES 1000GB"/>
    <n v="12"/>
    <d v="2012-01-08T00:00:00"/>
    <x v="3"/>
    <n v="84"/>
    <n v="1008"/>
  </r>
  <r>
    <x v="853"/>
    <s v="Margita"/>
    <s v="Krnacova"/>
    <s v="Banska Bystrica"/>
    <s v="HDD"/>
    <s v="Fujitsu 3.5 500GB"/>
    <n v="2"/>
    <d v="2012-11-03T00:00:00"/>
    <x v="2"/>
    <n v="86"/>
    <n v="172"/>
  </r>
  <r>
    <x v="854"/>
    <s v="Gregor"/>
    <s v="Dovala"/>
    <s v="Galanta"/>
    <s v="HDD"/>
    <s v="Segate Constellation ES.2 2000GB"/>
    <n v="15"/>
    <d v="2012-03-02T00:00:00"/>
    <x v="4"/>
    <n v="88"/>
    <n v="1320"/>
  </r>
  <r>
    <x v="855"/>
    <s v="Nina"/>
    <s v="Kubickaova"/>
    <s v="Zilina"/>
    <s v="SSD"/>
    <s v="OCZ Vertex 3 Series 120GB"/>
    <n v="15"/>
    <d v="2012-04-17T00:00:00"/>
    <x v="5"/>
    <n v="88"/>
    <n v="1320"/>
  </r>
  <r>
    <x v="856"/>
    <s v="Denis"/>
    <s v="Gazdik"/>
    <s v="Modra"/>
    <s v="RAM"/>
    <s v="ZEPPELIN 8GB DDR3 GOLD"/>
    <n v="15"/>
    <d v="2012-11-23T00:00:00"/>
    <x v="2"/>
    <n v="78"/>
    <n v="1170"/>
  </r>
  <r>
    <x v="857"/>
    <s v="Vratko"/>
    <s v="Kosegi"/>
    <s v="Spisska Nova Ves"/>
    <s v="FLASH"/>
    <s v="Kingston DataTraveler 100 G2"/>
    <n v="14"/>
    <d v="2012-03-15T00:00:00"/>
    <x v="5"/>
    <n v="87"/>
    <n v="1218"/>
  </r>
  <r>
    <x v="858"/>
    <s v="Norbert"/>
    <s v="Kocis"/>
    <s v="Tvrdosin"/>
    <s v="HDD"/>
    <s v="Western Digital Red 1000GB"/>
    <n v="2"/>
    <d v="2012-12-06T00:00:00"/>
    <x v="3"/>
    <n v="99"/>
    <n v="198"/>
  </r>
  <r>
    <x v="859"/>
    <s v="Dusana"/>
    <s v="Mikloskoova"/>
    <s v="Nemsova"/>
    <s v="FLASH"/>
    <s v="Kingston DataTraveler 100 G2"/>
    <n v="1"/>
    <d v="2012-07-19T00:00:00"/>
    <x v="5"/>
    <n v="95"/>
    <n v="95"/>
  </r>
  <r>
    <x v="860"/>
    <s v="Stanislav"/>
    <s v="Kapusta"/>
    <s v="Myjava"/>
    <s v="SSD"/>
    <s v="OCZ Vertex 3 Low Profile Series 60GB"/>
    <n v="5"/>
    <d v="2012-07-03T00:00:00"/>
    <x v="5"/>
    <n v="96"/>
    <n v="480"/>
  </r>
  <r>
    <x v="861"/>
    <s v="Olympia"/>
    <s v="Patusova"/>
    <s v="Martin"/>
    <s v="HDD"/>
    <s v="Western Digital VelociRaptor 1000GB"/>
    <n v="11"/>
    <d v="2012-10-01T00:00:00"/>
    <x v="4"/>
    <n v="91"/>
    <n v="1001"/>
  </r>
  <r>
    <x v="862"/>
    <s v="Nikola"/>
    <s v="Malova"/>
    <s v="Hlohovec"/>
    <s v="RAM"/>
    <s v="Patriot 4GB DDR3 Signature Line"/>
    <n v="10"/>
    <d v="2012-11-09T00:00:00"/>
    <x v="4"/>
    <n v="75"/>
    <n v="750"/>
  </r>
  <r>
    <x v="863"/>
    <s v="Karolina"/>
    <s v="Marianekova"/>
    <s v="Modra"/>
    <s v="FLASH"/>
    <s v="SanDisk Cruzer Edge"/>
    <n v="11"/>
    <d v="2012-09-29T00:00:00"/>
    <x v="0"/>
    <n v="79"/>
    <n v="869"/>
  </r>
  <r>
    <x v="864"/>
    <s v="Rebeka"/>
    <s v="Lickoova"/>
    <s v="Svaty Jur"/>
    <s v="HDD"/>
    <s v="Segate Constellation ES 1000GB"/>
    <n v="7"/>
    <d v="2012-05-24T00:00:00"/>
    <x v="5"/>
    <n v="80"/>
    <n v="560"/>
  </r>
  <r>
    <x v="865"/>
    <s v="Olga"/>
    <s v="Krkoskaova"/>
    <s v="Dobsina"/>
    <s v="FLASH"/>
    <s v="Sandisk Cruzer Ultra"/>
    <n v="13"/>
    <d v="2012-03-20T00:00:00"/>
    <x v="4"/>
    <n v="95"/>
    <n v="1235"/>
  </r>
  <r>
    <x v="866"/>
    <s v="Zdenka"/>
    <s v="Pazarova"/>
    <s v="Puchov"/>
    <s v="RAM"/>
    <s v="ZEPPELIN 8GB DDR3 GOLD"/>
    <n v="6"/>
    <d v="2012-01-02T00:00:00"/>
    <x v="3"/>
    <n v="87"/>
    <n v="522"/>
  </r>
  <r>
    <x v="867"/>
    <s v="Peter"/>
    <s v="Citmar"/>
    <s v="Dobsina"/>
    <s v="FLASH"/>
    <s v="SanDisk Cruzer Extreme"/>
    <n v="10"/>
    <d v="2012-01-29T00:00:00"/>
    <x v="1"/>
    <n v="75"/>
    <n v="750"/>
  </r>
  <r>
    <x v="868"/>
    <s v="Daniela"/>
    <s v="Nelsonova"/>
    <s v="Krupina"/>
    <s v="RAM"/>
    <s v="Corsair 4GB DDR3 XMS3"/>
    <n v="8"/>
    <d v="2012-06-02T00:00:00"/>
    <x v="2"/>
    <n v="88"/>
    <n v="704"/>
  </r>
  <r>
    <x v="869"/>
    <s v="Vratislav"/>
    <s v="Beranek"/>
    <s v="Hlohovec"/>
    <s v="HDD"/>
    <s v="Segate Constellation ES 1000GB"/>
    <n v="2"/>
    <d v="2012-11-14T00:00:00"/>
    <x v="5"/>
    <n v="82"/>
    <n v="164"/>
  </r>
  <r>
    <x v="870"/>
    <s v="Oliver"/>
    <s v="Figlus"/>
    <s v="Presov"/>
    <s v="SSD"/>
    <s v="OCZ Petrol Series 64GB"/>
    <n v="2"/>
    <d v="2012-10-28T00:00:00"/>
    <x v="2"/>
    <n v="78"/>
    <n v="156"/>
  </r>
  <r>
    <x v="871"/>
    <s v="Albina"/>
    <s v="Molcanova"/>
    <s v="Trstena"/>
    <s v="RAM"/>
    <s v="ZEPPELIN 8GB DDR3 GOLD"/>
    <n v="12"/>
    <d v="2012-04-07T00:00:00"/>
    <x v="3"/>
    <n v="77"/>
    <n v="924"/>
  </r>
  <r>
    <x v="872"/>
    <s v="Zofia"/>
    <s v="Letkoova"/>
    <s v="Vrable"/>
    <s v="FLASH"/>
    <s v="Verbatim Store n Go PinStripe"/>
    <n v="2"/>
    <d v="2012-06-03T00:00:00"/>
    <x v="2"/>
    <n v="91"/>
    <n v="182"/>
  </r>
  <r>
    <x v="873"/>
    <s v="Agata"/>
    <s v="Kristalova"/>
    <s v="Vrbove"/>
    <s v="HDD"/>
    <s v="Segate Barracuda 7200.12 2000GB"/>
    <n v="7"/>
    <d v="2012-05-17T00:00:00"/>
    <x v="5"/>
    <n v="95"/>
    <n v="665"/>
  </r>
  <r>
    <x v="874"/>
    <s v="Denis"/>
    <s v="Eyrich"/>
    <s v="Svidnik"/>
    <s v="SSD"/>
    <s v="OCZ Synapse Cache 128GB"/>
    <n v="13"/>
    <d v="2012-09-16T00:00:00"/>
    <x v="1"/>
    <n v="91"/>
    <n v="1183"/>
  </r>
  <r>
    <x v="875"/>
    <s v="Augustin"/>
    <s v="Havlicek"/>
    <s v="Myjava"/>
    <s v="RAM"/>
    <s v="Patriot 4GB DDR3 CL9 Viper 3"/>
    <n v="5"/>
    <d v="2012-02-04T00:00:00"/>
    <x v="4"/>
    <n v="85"/>
    <n v="425"/>
  </r>
  <r>
    <x v="876"/>
    <s v="Miroslav"/>
    <s v="Krajcovic"/>
    <s v="Vrbove"/>
    <s v="RAM"/>
    <s v="Corsair 4GB DDR3 XMS3"/>
    <n v="13"/>
    <d v="2012-09-20T00:00:00"/>
    <x v="1"/>
    <n v="96"/>
    <n v="1248"/>
  </r>
  <r>
    <x v="877"/>
    <s v="Anton"/>
    <s v="Hrnciarik"/>
    <s v="Humenne"/>
    <s v="FLASH"/>
    <s v="Kingston DataTraveler 100 G2"/>
    <n v="15"/>
    <d v="2012-11-27T00:00:00"/>
    <x v="2"/>
    <n v="95"/>
    <n v="1425"/>
  </r>
  <r>
    <x v="878"/>
    <s v="Barbora"/>
    <s v="Palazzoova"/>
    <s v="Vrable"/>
    <s v="FLASH"/>
    <s v="ADATA S107"/>
    <n v="8"/>
    <d v="2012-10-15T00:00:00"/>
    <x v="4"/>
    <n v="75"/>
    <n v="600"/>
  </r>
  <r>
    <x v="879"/>
    <s v="Milada"/>
    <s v="Mihalaova"/>
    <s v="Trstena"/>
    <s v="HDD"/>
    <s v="Segate Barracuda 7200.12 2000GB"/>
    <n v="11"/>
    <d v="2012-03-27T00:00:00"/>
    <x v="3"/>
    <n v="89"/>
    <n v="979"/>
  </r>
  <r>
    <x v="880"/>
    <s v="Ingrida"/>
    <s v="Maruskinova"/>
    <s v="Namestovo"/>
    <s v="FLASH"/>
    <s v="ADATA UV100"/>
    <n v="1"/>
    <d v="2012-06-22T00:00:00"/>
    <x v="4"/>
    <n v="83"/>
    <n v="83"/>
  </r>
  <r>
    <x v="881"/>
    <s v="Terezia"/>
    <s v="Luptakova"/>
    <s v="Modra"/>
    <s v="SSD"/>
    <s v="Sandisk Extreme 120GB"/>
    <n v="10"/>
    <d v="2012-10-01T00:00:00"/>
    <x v="3"/>
    <n v="97"/>
    <n v="970"/>
  </r>
  <r>
    <x v="882"/>
    <s v="Stanislava"/>
    <s v="Lisyova"/>
    <s v="Sered"/>
    <s v="FLASH"/>
    <s v="ADATA C906"/>
    <n v="14"/>
    <d v="2012-07-26T00:00:00"/>
    <x v="2"/>
    <n v="79"/>
    <n v="1106"/>
  </r>
  <r>
    <x v="883"/>
    <s v="Zelmira"/>
    <s v="Krejciova"/>
    <s v="Sala"/>
    <s v="FLASH"/>
    <s v="ADATA S107"/>
    <n v="4"/>
    <d v="2012-06-03T00:00:00"/>
    <x v="0"/>
    <n v="99"/>
    <n v="396"/>
  </r>
  <r>
    <x v="884"/>
    <s v="Viktor"/>
    <s v="Drab"/>
    <s v="Hurbanovo"/>
    <s v="SSD"/>
    <s v="OCZ Vertex 4 Series 64GB"/>
    <n v="12"/>
    <d v="2012-01-27T00:00:00"/>
    <x v="5"/>
    <n v="81"/>
    <n v="972"/>
  </r>
  <r>
    <x v="885"/>
    <s v="Anna"/>
    <s v="Lukacova"/>
    <s v="Modry Kamen"/>
    <s v="FLASH"/>
    <s v="SanDisk Cruzer Fit"/>
    <n v="12"/>
    <d v="2012-05-24T00:00:00"/>
    <x v="4"/>
    <n v="78"/>
    <n v="936"/>
  </r>
  <r>
    <x v="886"/>
    <s v="Milena"/>
    <s v="Krsakova"/>
    <s v="Cierna nad Tisou"/>
    <s v="RAM"/>
    <s v="Patriot 8GB DDR3 CL9 G2 Series"/>
    <n v="8"/>
    <d v="2012-06-26T00:00:00"/>
    <x v="3"/>
    <n v="75"/>
    <n v="600"/>
  </r>
  <r>
    <x v="887"/>
    <s v="Dobroslav"/>
    <s v="Gajdosik"/>
    <s v="Telgart"/>
    <s v="SSD"/>
    <s v="OCZ Agaility 3 Series 120GB"/>
    <n v="7"/>
    <d v="2012-11-06T00:00:00"/>
    <x v="2"/>
    <n v="75"/>
    <n v="525"/>
  </r>
  <r>
    <x v="888"/>
    <s v="Miloslav"/>
    <s v="Belopotocky"/>
    <s v="Bardejov"/>
    <s v="SSD"/>
    <s v="ADATA SX900 XPG 128GB"/>
    <n v="12"/>
    <d v="2012-04-24T00:00:00"/>
    <x v="0"/>
    <n v="76"/>
    <n v="912"/>
  </r>
  <r>
    <x v="889"/>
    <s v="Eugen"/>
    <s v="Fasko-Kaclik"/>
    <s v="Sala"/>
    <s v="FLASH"/>
    <s v="SanDisk FlashPen-Cruzer Slice"/>
    <n v="15"/>
    <d v="2012-10-21T00:00:00"/>
    <x v="4"/>
    <n v="87"/>
    <n v="1305"/>
  </r>
  <r>
    <x v="890"/>
    <s v="Roland"/>
    <s v="Ferenc"/>
    <s v="Kuty"/>
    <s v="SSD"/>
    <s v="Kingston SSDNow V +200 240GB"/>
    <n v="10"/>
    <d v="2012-03-08T00:00:00"/>
    <x v="3"/>
    <n v="99"/>
    <n v="990"/>
  </r>
  <r>
    <x v="891"/>
    <s v="Bohumil"/>
    <s v="Hosek"/>
    <s v="Hlohovec"/>
    <s v="RAM"/>
    <s v="Patriot 4GB DDR3 Signature Line"/>
    <n v="9"/>
    <d v="2012-04-27T00:00:00"/>
    <x v="2"/>
    <n v="86"/>
    <n v="774"/>
  </r>
  <r>
    <x v="892"/>
    <s v="Silvia"/>
    <s v="Matinecova"/>
    <s v="Kosice"/>
    <s v="RAM"/>
    <s v="Corsair 8GB DDR3 CL9 XMS3"/>
    <n v="1"/>
    <d v="2012-05-06T00:00:00"/>
    <x v="4"/>
    <n v="75"/>
    <n v="75"/>
  </r>
  <r>
    <x v="893"/>
    <s v="Felix"/>
    <s v="Green"/>
    <s v="Skalica"/>
    <s v="SSD"/>
    <s v="OCZ Vertex 3 MAX IOPS Series 240GB"/>
    <n v="6"/>
    <d v="2012-09-03T00:00:00"/>
    <x v="1"/>
    <n v="88"/>
    <n v="528"/>
  </r>
  <r>
    <x v="894"/>
    <s v="Stanislava"/>
    <s v="Medvedova"/>
    <s v="Bardejov"/>
    <s v="HDD"/>
    <s v="Western Digital Red 2000GB"/>
    <n v="8"/>
    <d v="2012-12-05T00:00:00"/>
    <x v="5"/>
    <n v="96"/>
    <n v="768"/>
  </r>
  <r>
    <x v="895"/>
    <s v="Emil"/>
    <s v="Fasko-Frntol"/>
    <s v="Nova Bana"/>
    <s v="RAM"/>
    <s v="Crucial 8GB DDR3 CL9 Ballistix"/>
    <n v="2"/>
    <d v="2012-02-24T00:00:00"/>
    <x v="0"/>
    <n v="75"/>
    <n v="150"/>
  </r>
  <r>
    <x v="896"/>
    <s v="Branislav"/>
    <s v="Ionadi"/>
    <s v="Senec"/>
    <s v="SSD"/>
    <s v="Intel 520 240GB"/>
    <n v="15"/>
    <d v="2012-04-24T00:00:00"/>
    <x v="1"/>
    <n v="83"/>
    <n v="1245"/>
  </r>
  <r>
    <x v="897"/>
    <s v="Rastislav"/>
    <s v="Kotrik"/>
    <s v="Bardejov"/>
    <s v="RAM"/>
    <s v="Crucial 8GB DDR3 CL9 Ballistix"/>
    <n v="3"/>
    <d v="2012-07-18T00:00:00"/>
    <x v="5"/>
    <n v="99"/>
    <n v="297"/>
  </r>
  <r>
    <x v="898"/>
    <s v="Lukas"/>
    <s v="Kapitan"/>
    <s v="Zarnovica"/>
    <s v="RAM"/>
    <s v="Patriot 4GB DDR3 Signature Line"/>
    <n v="12"/>
    <d v="2012-10-29T00:00:00"/>
    <x v="5"/>
    <n v="75"/>
    <n v="900"/>
  </r>
  <r>
    <x v="899"/>
    <s v="Alexej"/>
    <s v="Benc"/>
    <s v="Senec"/>
    <s v="FLASH"/>
    <s v="ADATA C906"/>
    <n v="11"/>
    <d v="2012-04-24T00:00:00"/>
    <x v="4"/>
    <n v="96"/>
    <n v="1056"/>
  </r>
  <r>
    <x v="900"/>
    <s v="Drahomira"/>
    <s v="Kubackyova"/>
    <s v="Nove Mesto nad Vahom"/>
    <s v="HDD"/>
    <s v="Fujitsu 3.5 1000 GB"/>
    <n v="15"/>
    <d v="2012-10-22T00:00:00"/>
    <x v="3"/>
    <n v="86"/>
    <n v="1290"/>
  </r>
  <r>
    <x v="901"/>
    <s v="Agata"/>
    <s v="Pazarova"/>
    <s v="Bardejov"/>
    <s v="FLASH"/>
    <s v="Verbatim Store n Go Executive"/>
    <n v="7"/>
    <d v="2012-08-02T00:00:00"/>
    <x v="0"/>
    <n v="75"/>
    <n v="525"/>
  </r>
  <r>
    <x v="902"/>
    <s v="Arpad"/>
    <s v="Dettweiler"/>
    <s v="Ilava"/>
    <s v="FLASH"/>
    <s v="SanDisk FlashPen-Cruzer Slice"/>
    <n v="14"/>
    <d v="2012-04-24T00:00:00"/>
    <x v="5"/>
    <n v="100"/>
    <n v="1400"/>
  </r>
  <r>
    <x v="903"/>
    <s v="Henrich"/>
    <s v="Kliment"/>
    <s v="Trstena"/>
    <s v="SSD"/>
    <s v="ADATA SX900 XPG 128GB"/>
    <n v="11"/>
    <d v="2012-12-04T00:00:00"/>
    <x v="4"/>
    <n v="90"/>
    <n v="990"/>
  </r>
  <r>
    <x v="904"/>
    <s v="Petronela"/>
    <s v="Paulovicova"/>
    <s v="Malacky"/>
    <s v="FLASH"/>
    <s v="SanDisk Cruzer Extreme"/>
    <n v="9"/>
    <d v="2012-11-09T00:00:00"/>
    <x v="0"/>
    <n v="91"/>
    <n v="819"/>
  </r>
  <r>
    <x v="905"/>
    <s v="Luboslav"/>
    <s v="Gafrik"/>
    <s v="Hurbanovo"/>
    <s v="FLASH"/>
    <s v="ADATA UV100"/>
    <n v="6"/>
    <d v="2012-12-09T00:00:00"/>
    <x v="4"/>
    <n v="100"/>
    <n v="600"/>
  </r>
  <r>
    <x v="906"/>
    <s v="Oskar"/>
    <s v="Beraxa"/>
    <s v="Tornala"/>
    <s v="HDD"/>
    <s v="Fujitsu 3.5 2000GB"/>
    <n v="11"/>
    <d v="2012-12-21T00:00:00"/>
    <x v="3"/>
    <n v="86"/>
    <n v="946"/>
  </r>
  <r>
    <x v="907"/>
    <s v="Malvina"/>
    <s v="Maculaova"/>
    <s v="Bojnice"/>
    <s v="SSD"/>
    <s v="OCZ Vertex 3 Series 120GB"/>
    <n v="2"/>
    <d v="2012-07-06T00:00:00"/>
    <x v="4"/>
    <n v="83"/>
    <n v="166"/>
  </r>
  <r>
    <x v="908"/>
    <s v="Vratislav"/>
    <s v="Cicmanec"/>
    <s v="Rajecke Teplice"/>
    <s v="SSD"/>
    <s v="ADATA Premier Pre SP900 64GB"/>
    <n v="8"/>
    <d v="2012-03-19T00:00:00"/>
    <x v="2"/>
    <n v="83"/>
    <n v="664"/>
  </r>
  <r>
    <x v="909"/>
    <s v="Marina"/>
    <s v="Murinova"/>
    <s v="Modra"/>
    <s v="RAM"/>
    <s v="ZEPPELIN 8GB DDR3 GOLD"/>
    <n v="10"/>
    <d v="2012-02-09T00:00:00"/>
    <x v="2"/>
    <n v="98"/>
    <n v="980"/>
  </r>
  <r>
    <x v="910"/>
    <s v="Linda"/>
    <s v="Multanova"/>
    <s v="Lipany"/>
    <s v="FLASH"/>
    <s v="Verbatim Store n Go Micro"/>
    <n v="9"/>
    <d v="2012-03-03T00:00:00"/>
    <x v="1"/>
    <n v="85"/>
    <n v="765"/>
  </r>
  <r>
    <x v="911"/>
    <s v="Medard"/>
    <s v="Kotyra"/>
    <s v="Telgart"/>
    <s v="RAM"/>
    <s v="ADATA 8GB DDR CL9"/>
    <n v="7"/>
    <d v="2012-12-15T00:00:00"/>
    <x v="4"/>
    <n v="86"/>
    <n v="602"/>
  </r>
  <r>
    <x v="912"/>
    <s v="Jergus"/>
    <s v="Kahoun"/>
    <s v="Bojnice"/>
    <s v="RAM"/>
    <s v="Crucial 4GB DDR3 CL9"/>
    <n v="3"/>
    <d v="2012-09-28T00:00:00"/>
    <x v="2"/>
    <n v="85"/>
    <n v="255"/>
  </r>
  <r>
    <x v="913"/>
    <s v="Drahoslav"/>
    <s v="Kieborz"/>
    <s v="Hurbanovo"/>
    <s v="RAM"/>
    <s v="ZEPPELIN 8GB DDR3 GOLD"/>
    <n v="10"/>
    <d v="2012-06-28T00:00:00"/>
    <x v="1"/>
    <n v="94"/>
    <n v="940"/>
  </r>
  <r>
    <x v="914"/>
    <s v="Alica"/>
    <s v="Piatekova"/>
    <s v="Hlohovec"/>
    <s v="FLASH"/>
    <s v="SanDisk Cruzer Blade"/>
    <n v="2"/>
    <d v="2012-08-01T00:00:00"/>
    <x v="5"/>
    <n v="97"/>
    <n v="194"/>
  </r>
  <r>
    <x v="915"/>
    <s v="Sona"/>
    <s v="Laubertova"/>
    <s v="Trencin"/>
    <s v="FLASH"/>
    <s v="Sandisk Cruzer Ultra"/>
    <n v="6"/>
    <d v="2012-04-29T00:00:00"/>
    <x v="1"/>
    <n v="100"/>
    <n v="600"/>
  </r>
  <r>
    <x v="916"/>
    <s v="Marcel"/>
    <s v="Belopotocky"/>
    <s v="Bojnice"/>
    <s v="FLASH"/>
    <s v="Sandisk Cruzer Retail"/>
    <n v="11"/>
    <d v="2012-01-06T00:00:00"/>
    <x v="2"/>
    <n v="81"/>
    <n v="891"/>
  </r>
  <r>
    <x v="917"/>
    <s v="Olga"/>
    <s v="Mihalaova"/>
    <s v="Puchov"/>
    <s v="SSD"/>
    <s v="ADATA Premier Pre SP900 64GB"/>
    <n v="9"/>
    <d v="2012-06-17T00:00:00"/>
    <x v="1"/>
    <n v="89"/>
    <n v="801"/>
  </r>
  <r>
    <x v="918"/>
    <s v="Vieroslava"/>
    <s v="Krkoskaova"/>
    <s v="Humenne"/>
    <s v="HDD"/>
    <s v="Segate Pipeline HD 1000GB"/>
    <n v="5"/>
    <d v="2012-04-23T00:00:00"/>
    <x v="2"/>
    <n v="99"/>
    <n v="495"/>
  </r>
  <r>
    <x v="919"/>
    <s v="Roman"/>
    <s v="Brtan"/>
    <s v="Puchov"/>
    <s v="HDD"/>
    <s v="Segate Constellation ES.2 2000GB"/>
    <n v="10"/>
    <d v="2012-11-01T00:00:00"/>
    <x v="1"/>
    <n v="96"/>
    <n v="960"/>
  </r>
  <r>
    <x v="920"/>
    <s v="Judita"/>
    <s v="Pavciakova"/>
    <s v="Piestany"/>
    <s v="RAM"/>
    <s v="Crucial 4GB DDR3 CL9"/>
    <n v="15"/>
    <d v="2012-01-27T00:00:00"/>
    <x v="0"/>
    <n v="95"/>
    <n v="1425"/>
  </r>
  <r>
    <x v="921"/>
    <s v="Romana"/>
    <s v="Maruskaova"/>
    <s v="Hlohovec"/>
    <s v="SSD"/>
    <s v="OCZ Agaility 3 Series 120GB"/>
    <n v="3"/>
    <d v="2012-08-27T00:00:00"/>
    <x v="3"/>
    <n v="83"/>
    <n v="249"/>
  </r>
  <r>
    <x v="922"/>
    <s v="Dana"/>
    <s v="Luceova"/>
    <s v="Sered"/>
    <s v="SSD"/>
    <s v="OCZ Vertex 3 Low Profile Series 60GB"/>
    <n v="9"/>
    <d v="2012-07-12T00:00:00"/>
    <x v="1"/>
    <n v="90"/>
    <n v="810"/>
  </r>
  <r>
    <x v="923"/>
    <s v="Konstantin"/>
    <s v="Kochan"/>
    <s v="Presov"/>
    <s v="HDD"/>
    <s v="Segate Constellation ES 1000GB"/>
    <n v="14"/>
    <d v="2012-04-18T00:00:00"/>
    <x v="4"/>
    <n v="89"/>
    <n v="1246"/>
  </r>
  <r>
    <x v="924"/>
    <s v="Dusana"/>
    <s v="Motykaova"/>
    <s v="Tvrdosin"/>
    <s v="RAM"/>
    <s v="Corsair 4GB DDR3 XMS3"/>
    <n v="1"/>
    <d v="2012-03-18T00:00:00"/>
    <x v="4"/>
    <n v="98"/>
    <n v="98"/>
  </r>
  <r>
    <x v="925"/>
    <s v="Dasa"/>
    <s v="Lepkoova"/>
    <s v="Cadca"/>
    <s v="RAM"/>
    <s v="Corsair 8GB DD3 CL10 Vengeance"/>
    <n v="12"/>
    <d v="2012-08-12T00:00:00"/>
    <x v="1"/>
    <n v="77"/>
    <n v="924"/>
  </r>
  <r>
    <x v="926"/>
    <s v="Prokop"/>
    <s v="Koenig"/>
    <s v="Poltar"/>
    <s v="SSD"/>
    <s v="OCZ Vertex 4 Series 64GB"/>
    <n v="2"/>
    <d v="2012-04-02T00:00:00"/>
    <x v="3"/>
    <n v="81"/>
    <n v="162"/>
  </r>
  <r>
    <x v="927"/>
    <s v="Nora"/>
    <s v="Nogaova"/>
    <s v="Snina"/>
    <s v="RAM"/>
    <s v="ADATA 8GB DDR3 CL11"/>
    <n v="9"/>
    <d v="2012-12-13T00:00:00"/>
    <x v="3"/>
    <n v="96"/>
    <n v="864"/>
  </r>
  <r>
    <x v="928"/>
    <s v="Liana"/>
    <s v="Pavciakova"/>
    <s v="Vrable"/>
    <s v="RAM"/>
    <s v="Kingston 4GB DDR3 CL9 EEC"/>
    <n v="8"/>
    <d v="2012-03-15T00:00:00"/>
    <x v="4"/>
    <n v="83"/>
    <n v="664"/>
  </r>
  <r>
    <x v="929"/>
    <s v="Henrieta"/>
    <s v="Oravskyova"/>
    <s v="Dobsina"/>
    <s v="RAM"/>
    <s v="Patriot 8GB DDR3 CL10 Viper 3"/>
    <n v="5"/>
    <d v="2012-12-13T00:00:00"/>
    <x v="0"/>
    <n v="94"/>
    <n v="470"/>
  </r>
  <r>
    <x v="930"/>
    <s v="Bohumir"/>
    <s v="Durcik"/>
    <s v="Zvolen"/>
    <s v="SSD"/>
    <s v="Kingston SSDNow V +200 240GB"/>
    <n v="2"/>
    <d v="2012-12-20T00:00:00"/>
    <x v="0"/>
    <n v="95"/>
    <n v="190"/>
  </r>
  <r>
    <x v="931"/>
    <s v="Vendelin"/>
    <s v="Dobrik"/>
    <s v="Snina"/>
    <s v="FLASH"/>
    <s v="Sandisk Cruzer Ultra"/>
    <n v="9"/>
    <d v="2012-07-10T00:00:00"/>
    <x v="4"/>
    <n v="82"/>
    <n v="738"/>
  </r>
  <r>
    <x v="932"/>
    <s v="Henrieta"/>
    <s v="Liptakova"/>
    <s v="Gelnica"/>
    <s v="SSD"/>
    <s v="Intel 520 240GB"/>
    <n v="2"/>
    <d v="2012-02-28T00:00:00"/>
    <x v="5"/>
    <n v="87"/>
    <n v="174"/>
  </r>
  <r>
    <x v="933"/>
    <s v="Zofia"/>
    <s v="Krammerova"/>
    <s v="Bardejov"/>
    <s v="FLASH"/>
    <s v="ADATA S107"/>
    <n v="2"/>
    <d v="2012-05-25T00:00:00"/>
    <x v="1"/>
    <n v="96"/>
    <n v="192"/>
  </r>
  <r>
    <x v="934"/>
    <s v="Diana"/>
    <s v="Oberhauserova"/>
    <s v="Nitra"/>
    <s v="SSD"/>
    <s v="Intel 330 120GB"/>
    <n v="4"/>
    <d v="2012-02-18T00:00:00"/>
    <x v="4"/>
    <n v="83"/>
    <n v="332"/>
  </r>
  <r>
    <x v="935"/>
    <s v="Alan"/>
    <s v="Hawes"/>
    <s v="Rajec"/>
    <s v="FLASH"/>
    <s v="ADATA UV100"/>
    <n v="10"/>
    <d v="2012-12-11T00:00:00"/>
    <x v="4"/>
    <n v="95"/>
    <n v="950"/>
  </r>
  <r>
    <x v="936"/>
    <s v="Tibor"/>
    <s v="Aina"/>
    <s v="Turcianske Teplice"/>
    <s v="RAM"/>
    <s v="Patriot 4GB DDR3 Signature Line"/>
    <n v="3"/>
    <d v="2012-08-10T00:00:00"/>
    <x v="3"/>
    <n v="79"/>
    <n v="237"/>
  </r>
  <r>
    <x v="937"/>
    <s v="Cecilia"/>
    <s v="Medeova"/>
    <s v="Revuca"/>
    <s v="FLASH"/>
    <s v="Kingston DataTraveler Micro"/>
    <n v="6"/>
    <d v="2012-06-27T00:00:00"/>
    <x v="0"/>
    <n v="81"/>
    <n v="486"/>
  </r>
  <r>
    <x v="938"/>
    <s v="Hedviga"/>
    <s v="Kubosova"/>
    <s v="Nova Bana"/>
    <s v="SSD"/>
    <s v="Kingston HyperX 3K SSD 120GB"/>
    <n v="11"/>
    <d v="2012-03-28T00:00:00"/>
    <x v="2"/>
    <n v="90"/>
    <n v="990"/>
  </r>
  <r>
    <x v="939"/>
    <s v="Viktor"/>
    <s v="Janco"/>
    <s v="Trnava"/>
    <s v="FLASH"/>
    <s v="ADATA UV100"/>
    <n v="5"/>
    <d v="2012-12-10T00:00:00"/>
    <x v="2"/>
    <n v="95"/>
    <n v="475"/>
  </r>
  <r>
    <x v="940"/>
    <s v="Slava"/>
    <s v="Mattaova"/>
    <s v="Kosice"/>
    <s v="RAM"/>
    <s v="Corsair 4GB DDR3 XMS3"/>
    <n v="13"/>
    <d v="2012-01-28T00:00:00"/>
    <x v="2"/>
    <n v="97"/>
    <n v="1261"/>
  </r>
  <r>
    <x v="941"/>
    <s v="Adam"/>
    <s v="Brady"/>
    <s v="Bratislava"/>
    <s v="HDD"/>
    <s v="Segate SV35.5 500GB"/>
    <n v="5"/>
    <d v="2012-01-10T00:00:00"/>
    <x v="4"/>
    <n v="76"/>
    <n v="380"/>
  </r>
  <r>
    <x v="942"/>
    <s v="Tichomir"/>
    <s v="Dubensky"/>
    <s v="Levoca"/>
    <s v="SSD"/>
    <s v="Intel 520 240GB"/>
    <n v="6"/>
    <d v="2012-11-22T00:00:00"/>
    <x v="1"/>
    <n v="95"/>
    <n v="570"/>
  </r>
  <r>
    <x v="943"/>
    <s v="Terezia"/>
    <s v="Marcinova"/>
    <s v="Krompachy"/>
    <s v="FLASH"/>
    <s v="ADATA S107"/>
    <n v="3"/>
    <d v="2012-02-02T00:00:00"/>
    <x v="1"/>
    <n v="83"/>
    <n v="249"/>
  </r>
  <r>
    <x v="944"/>
    <s v="Denis"/>
    <s v="Hutka"/>
    <s v="Stupava"/>
    <s v="HDD"/>
    <s v="Western Digital Caviar Green 1000GB"/>
    <n v="3"/>
    <d v="2012-12-26T00:00:00"/>
    <x v="4"/>
    <n v="81"/>
    <n v="243"/>
  </r>
  <r>
    <x v="945"/>
    <s v="Eugen"/>
    <s v="Argesheimer"/>
    <s v="Krupina"/>
    <s v="RAM"/>
    <s v="Patriot 8GB DDR3 CL10 Viper 3"/>
    <n v="14"/>
    <d v="2012-07-03T00:00:00"/>
    <x v="0"/>
    <n v="95"/>
    <n v="1330"/>
  </r>
  <r>
    <x v="946"/>
    <s v="Eugen"/>
    <s v="Adamec"/>
    <s v="Trstena"/>
    <s v="RAM"/>
    <s v="ADATA 8GB DDR3 CL11"/>
    <n v="5"/>
    <d v="2012-02-15T00:00:00"/>
    <x v="0"/>
    <n v="85"/>
    <n v="425"/>
  </r>
  <r>
    <x v="947"/>
    <s v="Viera"/>
    <s v="Odelgaova"/>
    <s v="Poltar"/>
    <s v="FLASH"/>
    <s v="SanDisk Cruzer Blade"/>
    <n v="5"/>
    <d v="2012-03-21T00:00:00"/>
    <x v="5"/>
    <n v="100"/>
    <n v="500"/>
  </r>
  <r>
    <x v="948"/>
    <s v="Dalibor"/>
    <s v="Docekal"/>
    <s v="Lipany"/>
    <s v="HDD"/>
    <s v="Western Digital Red 1000GB"/>
    <n v="13"/>
    <d v="2012-01-20T00:00:00"/>
    <x v="2"/>
    <n v="100"/>
    <n v="1300"/>
  </r>
  <r>
    <x v="949"/>
    <s v="Konstantin"/>
    <s v="Kolaj"/>
    <s v="Svaty Jur"/>
    <s v="SSD"/>
    <s v="OCZ Synapse Cache 128GB"/>
    <n v="15"/>
    <d v="2012-03-27T00:00:00"/>
    <x v="0"/>
    <n v="95"/>
    <n v="1425"/>
  </r>
  <r>
    <x v="950"/>
    <s v="Albin"/>
    <s v="Hawes"/>
    <s v="Dunajska Streda"/>
    <s v="FLASH"/>
    <s v="Kingston DataTraveler 100 G2"/>
    <n v="4"/>
    <d v="2012-07-11T00:00:00"/>
    <x v="4"/>
    <n v="85"/>
    <n v="340"/>
  </r>
  <r>
    <x v="951"/>
    <s v="Richard"/>
    <s v="Donoval"/>
    <s v="Modry Kamen"/>
    <s v="FLASH"/>
    <s v="Verbatim Store n Go Micro"/>
    <n v="7"/>
    <d v="2012-07-18T00:00:00"/>
    <x v="3"/>
    <n v="98"/>
    <n v="686"/>
  </r>
  <r>
    <x v="952"/>
    <s v="Bohdana"/>
    <s v="Maculaova"/>
    <s v="Dobsina"/>
    <s v="RAM"/>
    <s v="Kingston 4GB DDR3 CL9 EEC"/>
    <n v="1"/>
    <d v="2012-02-12T00:00:00"/>
    <x v="3"/>
    <n v="92"/>
    <n v="92"/>
  </r>
  <r>
    <x v="953"/>
    <s v="Barbora"/>
    <s v="Kristalova"/>
    <s v="Senec"/>
    <s v="RAM"/>
    <s v="ADATA 8GB DDR3 CL11"/>
    <n v="10"/>
    <d v="2012-02-08T00:00:00"/>
    <x v="1"/>
    <n v="82"/>
    <n v="820"/>
  </r>
  <r>
    <x v="954"/>
    <s v="Jolana"/>
    <s v="Pepichova"/>
    <s v="Banska Bystrica"/>
    <s v="RAM"/>
    <s v="Kingston 4GB DDR3 CL9 STD0"/>
    <n v="8"/>
    <d v="2012-06-26T00:00:00"/>
    <x v="0"/>
    <n v="83"/>
    <n v="664"/>
  </r>
  <r>
    <x v="955"/>
    <s v="Sidonia"/>
    <s v="Multanova"/>
    <s v="Tvrdosin"/>
    <s v="FLASH"/>
    <s v="Kingston DataTraveler Micro"/>
    <n v="7"/>
    <d v="2012-09-23T00:00:00"/>
    <x v="4"/>
    <n v="87"/>
    <n v="609"/>
  </r>
  <r>
    <x v="956"/>
    <s v="Adam"/>
    <s v="Hoechstetter"/>
    <s v="Tornala"/>
    <s v="FLASH"/>
    <s v="SanDisk Cruzer Fit"/>
    <n v="11"/>
    <d v="2012-08-02T00:00:00"/>
    <x v="4"/>
    <n v="87"/>
    <n v="957"/>
  </r>
  <r>
    <x v="957"/>
    <s v="Bohdana"/>
    <s v="Krsakova"/>
    <s v="Revuca"/>
    <s v="FLASH"/>
    <s v="SanDisk Cruzer Edge"/>
    <n v="2"/>
    <d v="2012-12-15T00:00:00"/>
    <x v="5"/>
    <n v="82"/>
    <n v="164"/>
  </r>
  <r>
    <x v="958"/>
    <s v="Belo"/>
    <s v="Barbirik"/>
    <s v="Kuty"/>
    <s v="HDD"/>
    <s v="Segate Constellation ES.2 2000GB"/>
    <n v="8"/>
    <d v="2012-08-15T00:00:00"/>
    <x v="0"/>
    <n v="91"/>
    <n v="728"/>
  </r>
  <r>
    <x v="959"/>
    <s v="Lukas"/>
    <s v="Daxner"/>
    <s v="Holic"/>
    <s v="RAM"/>
    <s v="Crucial 8GB DDR3 CL9 Ballistix"/>
    <n v="9"/>
    <d v="2012-06-01T00:00:00"/>
    <x v="0"/>
    <n v="78"/>
    <n v="702"/>
  </r>
  <r>
    <x v="960"/>
    <s v="Radoslav"/>
    <s v="Drga"/>
    <s v="Kezmarok"/>
    <s v="FLASH"/>
    <s v="SanDisk Cruzer Blade"/>
    <n v="10"/>
    <d v="2012-06-19T00:00:00"/>
    <x v="3"/>
    <n v="80"/>
    <n v="800"/>
  </r>
  <r>
    <x v="961"/>
    <s v="Severin"/>
    <s v="Bercik"/>
    <s v="Leopoldov"/>
    <s v="RAM"/>
    <s v="ADATA 8GB DDR CL9"/>
    <n v="14"/>
    <d v="2012-12-18T00:00:00"/>
    <x v="5"/>
    <n v="95"/>
    <n v="1330"/>
  </r>
  <r>
    <x v="962"/>
    <s v="Natasa"/>
    <s v="Liptakova"/>
    <s v="Spisska Nova Ves"/>
    <s v="RAM"/>
    <s v="Kingston 4GB DDR3 CL9 EEC"/>
    <n v="11"/>
    <d v="2012-09-01T00:00:00"/>
    <x v="1"/>
    <n v="85"/>
    <n v="935"/>
  </r>
  <r>
    <x v="963"/>
    <s v="Sofia"/>
    <s v="Pavelkova"/>
    <s v="Kosice"/>
    <s v="FLASH"/>
    <s v="Kingston DataTraveler Elite"/>
    <n v="2"/>
    <d v="2012-09-07T00:00:00"/>
    <x v="3"/>
    <n v="97"/>
    <n v="194"/>
  </r>
  <r>
    <x v="964"/>
    <s v="Martin"/>
    <s v="Formanek"/>
    <s v="Levoca"/>
    <s v="HDD"/>
    <s v="Fujitsu 3.5 2000GB"/>
    <n v="7"/>
    <d v="2012-06-17T00:00:00"/>
    <x v="5"/>
    <n v="84"/>
    <n v="588"/>
  </r>
  <r>
    <x v="965"/>
    <s v="Kristian"/>
    <s v="Hutka"/>
    <s v="Dobsina"/>
    <s v="RAM"/>
    <s v="ZEPPELIN 8GB DDR3 GOLD"/>
    <n v="5"/>
    <d v="2012-11-07T00:00:00"/>
    <x v="1"/>
    <n v="76"/>
    <n v="380"/>
  </r>
  <r>
    <x v="966"/>
    <s v="Drahomir"/>
    <s v="Karasek"/>
    <s v="Gelnica"/>
    <s v="SSD"/>
    <s v="Kingston SSDNow V +200 240GB"/>
    <n v="8"/>
    <d v="2012-09-09T00:00:00"/>
    <x v="0"/>
    <n v="93"/>
    <n v="744"/>
  </r>
  <r>
    <x v="967"/>
    <s v="Dezider"/>
    <s v="Dettweiler"/>
    <s v="Stupava"/>
    <s v="HDD"/>
    <s v="Segate Constellation ES.2 2000GB"/>
    <n v="8"/>
    <d v="2012-11-11T00:00:00"/>
    <x v="2"/>
    <n v="82"/>
    <n v="656"/>
  </r>
  <r>
    <x v="968"/>
    <s v="Margareta"/>
    <s v="Maddaova"/>
    <s v="Martin"/>
    <s v="RAM"/>
    <s v="Patriot 8GB DDR3 CL10 Viper 3"/>
    <n v="4"/>
    <d v="2012-09-15T00:00:00"/>
    <x v="1"/>
    <n v="79"/>
    <n v="316"/>
  </r>
  <r>
    <x v="969"/>
    <s v="Jozefina"/>
    <s v="Lickoova"/>
    <s v="Kuty"/>
    <s v="HDD"/>
    <s v="Segate Barracuda 7200.12 2000GB"/>
    <n v="12"/>
    <d v="2012-04-19T00:00:00"/>
    <x v="3"/>
    <n v="76"/>
    <n v="912"/>
  </r>
  <r>
    <x v="970"/>
    <s v="Vit"/>
    <s v="Kosik"/>
    <s v="Levoca"/>
    <s v="FLASH"/>
    <s v="Kingston DataTraveler R3.0"/>
    <n v="11"/>
    <d v="2012-03-29T00:00:00"/>
    <x v="4"/>
    <n v="79"/>
    <n v="869"/>
  </r>
  <r>
    <x v="971"/>
    <s v="Raduz"/>
    <s v="Kahoun"/>
    <s v="Komarno"/>
    <s v="SSD"/>
    <s v="OCZ Synapse Cache 128GB"/>
    <n v="11"/>
    <d v="2012-08-06T00:00:00"/>
    <x v="3"/>
    <n v="87"/>
    <n v="957"/>
  </r>
  <r>
    <x v="972"/>
    <s v="Anabela"/>
    <s v="Pauliakova"/>
    <s v="Snina"/>
    <s v="SSD"/>
    <s v="Kingston HyperX 3K SSD 120GB"/>
    <n v="7"/>
    <d v="2012-02-15T00:00:00"/>
    <x v="5"/>
    <n v="83"/>
    <n v="581"/>
  </r>
  <r>
    <x v="973"/>
    <s v="Vladimir"/>
    <s v="Denesi"/>
    <s v="Zilina"/>
    <s v="FLASH"/>
    <s v="Sandisk Cruzer Backup"/>
    <n v="15"/>
    <d v="2012-04-18T00:00:00"/>
    <x v="4"/>
    <n v="78"/>
    <n v="1170"/>
  </r>
  <r>
    <x v="974"/>
    <s v="Bohumil"/>
    <s v="Hutka"/>
    <s v="Kezmarok"/>
    <s v="HDD"/>
    <s v="Segate Constellation ES 1000GB"/>
    <n v="10"/>
    <d v="2012-08-13T00:00:00"/>
    <x v="3"/>
    <n v="90"/>
    <n v="900"/>
  </r>
  <r>
    <x v="975"/>
    <s v="Bruno"/>
    <s v="Combrink"/>
    <s v="Nove Mesto nad Vahom"/>
    <s v="FLASH"/>
    <s v="ADATA N005 PRO"/>
    <n v="4"/>
    <d v="2012-08-02T00:00:00"/>
    <x v="2"/>
    <n v="87"/>
    <n v="348"/>
  </r>
  <r>
    <x v="976"/>
    <s v="Bruno"/>
    <s v="Jankovic"/>
    <s v="Komarno"/>
    <s v="FLASH"/>
    <s v="SanDisk Cruzer Edge"/>
    <n v="13"/>
    <d v="2012-07-01T00:00:00"/>
    <x v="3"/>
    <n v="78"/>
    <n v="1014"/>
  </r>
  <r>
    <x v="977"/>
    <s v="Benjamin"/>
    <s v="Fasko"/>
    <s v="Svit"/>
    <s v="RAM"/>
    <s v="Corsair 8GB DD3 CL10 Vengeance"/>
    <n v="14"/>
    <d v="2012-07-01T00:00:00"/>
    <x v="2"/>
    <n v="98"/>
    <n v="1372"/>
  </r>
  <r>
    <x v="978"/>
    <s v="Anton"/>
    <s v="Kadecky"/>
    <s v="Svidnik"/>
    <s v="FLASH"/>
    <s v="Kingston DataTraveler Elite"/>
    <n v="14"/>
    <d v="2012-03-15T00:00:00"/>
    <x v="3"/>
    <n v="80"/>
    <n v="1120"/>
  </r>
  <r>
    <x v="979"/>
    <s v="Stanislav"/>
    <s v="Bartek"/>
    <s v="Dunajska Streda"/>
    <s v="RAM"/>
    <s v="Patriot 8GB DDR3 CL9 G2 Series"/>
    <n v="4"/>
    <d v="2012-02-10T00:00:00"/>
    <x v="3"/>
    <n v="93"/>
    <n v="372"/>
  </r>
  <r>
    <x v="980"/>
    <s v="Tamara"/>
    <s v="Kubusova"/>
    <s v="Sturovo"/>
    <s v="FLASH"/>
    <s v="Kingston DataTraveler 100 G2"/>
    <n v="14"/>
    <d v="2012-05-21T00:00:00"/>
    <x v="4"/>
    <n v="88"/>
    <n v="1232"/>
  </r>
  <r>
    <x v="981"/>
    <s v="Klement"/>
    <s v="Faska"/>
    <s v="Kuty"/>
    <s v="SSD"/>
    <s v="OCZ Petrol Series 64GB"/>
    <n v="1"/>
    <d v="2012-08-21T00:00:00"/>
    <x v="4"/>
    <n v="97"/>
    <n v="97"/>
  </r>
  <r>
    <x v="982"/>
    <s v="Miroslava"/>
    <s v="Luptakova"/>
    <s v="Piestany"/>
    <s v="RAM"/>
    <s v="Patriot 4GB DDR3 Signature Line"/>
    <n v="10"/>
    <d v="2012-05-10T00:00:00"/>
    <x v="0"/>
    <n v="81"/>
    <n v="810"/>
  </r>
  <r>
    <x v="983"/>
    <s v="Alena"/>
    <s v="Pauliakova"/>
    <s v="Nova Bana"/>
    <s v="SSD"/>
    <s v="ADATA S511E 60GB"/>
    <n v="3"/>
    <d v="2012-02-28T00:00:00"/>
    <x v="2"/>
    <n v="98"/>
    <n v="294"/>
  </r>
  <r>
    <x v="984"/>
    <s v="Denisa"/>
    <s v="Pampurikova"/>
    <s v="Dobsina"/>
    <s v="FLASH"/>
    <s v="Kingston DataTraveler 101 G2"/>
    <n v="2"/>
    <d v="2012-06-26T00:00:00"/>
    <x v="0"/>
    <n v="91"/>
    <n v="182"/>
  </r>
  <r>
    <x v="985"/>
    <s v="Drahoslav"/>
    <s v="Klimek"/>
    <s v="Hurbanovo"/>
    <s v="SSD"/>
    <s v="OCZ Vertex 3 MAX IOPS Series 240GB"/>
    <n v="4"/>
    <d v="2012-08-05T00:00:00"/>
    <x v="3"/>
    <n v="77"/>
    <n v="308"/>
  </r>
  <r>
    <x v="986"/>
    <s v="Mikulas"/>
    <s v="Amri"/>
    <s v="Modry Kamen"/>
    <s v="FLASH"/>
    <s v="Kingston DataTraveler 101 G2"/>
    <n v="13"/>
    <d v="2012-06-02T00:00:00"/>
    <x v="3"/>
    <n v="95"/>
    <n v="1235"/>
  </r>
  <r>
    <x v="987"/>
    <s v="Marina"/>
    <s v="Pancikova"/>
    <s v="Bojnice"/>
    <s v="FLASH"/>
    <s v="Verbatim Store n Go Executive"/>
    <n v="14"/>
    <d v="2012-10-19T00:00:00"/>
    <x v="0"/>
    <n v="89"/>
    <n v="1246"/>
  </r>
  <r>
    <x v="988"/>
    <s v="Olga"/>
    <s v="Maczova"/>
    <s v="Turcianske Teplice"/>
    <s v="RAM"/>
    <s v="ADATA 8GB DDR CL9"/>
    <n v="10"/>
    <d v="2012-06-14T00:00:00"/>
    <x v="4"/>
    <n v="82"/>
    <n v="820"/>
  </r>
  <r>
    <x v="989"/>
    <s v="Drahomira"/>
    <s v="Matinecova"/>
    <s v="Nemsova"/>
    <s v="SSD"/>
    <s v="Sandisk Extreme 120GB"/>
    <n v="7"/>
    <d v="2012-11-27T00:00:00"/>
    <x v="3"/>
    <n v="89"/>
    <n v="623"/>
  </r>
  <r>
    <x v="990"/>
    <s v="Vratko"/>
    <s v="Knosko"/>
    <s v="Trnava"/>
    <s v="HDD"/>
    <s v="Fujitsu 3.5 2000GB"/>
    <n v="11"/>
    <d v="2012-09-06T00:00:00"/>
    <x v="0"/>
    <n v="78"/>
    <n v="858"/>
  </r>
  <r>
    <x v="991"/>
    <s v="Gabriela"/>
    <s v="Pliestikova"/>
    <s v="Bytca"/>
    <s v="RAM"/>
    <s v="Patriot 4GB DDR3 Signature Line"/>
    <n v="11"/>
    <d v="2012-07-08T00:00:00"/>
    <x v="0"/>
    <n v="77"/>
    <n v="847"/>
  </r>
  <r>
    <x v="992"/>
    <s v="Valentina"/>
    <s v="Papaiova"/>
    <s v="Holic"/>
    <s v="HDD"/>
    <s v="Western Digital Caviar Black 500GB"/>
    <n v="2"/>
    <d v="2012-09-23T00:00:00"/>
    <x v="4"/>
    <n v="77"/>
    <n v="154"/>
  </r>
  <r>
    <x v="993"/>
    <s v="Lydia"/>
    <s v="Leitmanova"/>
    <s v="Levoca"/>
    <s v="SSD"/>
    <s v="Intel 520 240GB"/>
    <n v="4"/>
    <d v="2012-04-08T00:00:00"/>
    <x v="0"/>
    <n v="86"/>
    <n v="344"/>
  </r>
  <r>
    <x v="994"/>
    <s v="Darina"/>
    <s v="Palazzoova"/>
    <s v="Martin"/>
    <s v="FLASH"/>
    <s v="Kingston DataTraveler 101 G2"/>
    <n v="11"/>
    <d v="2012-11-11T00:00:00"/>
    <x v="2"/>
    <n v="78"/>
    <n v="858"/>
  </r>
  <r>
    <x v="995"/>
    <s v="Ursula"/>
    <s v="Nociarova"/>
    <s v="Dobsina"/>
    <s v="FLASH"/>
    <s v="ADATA S805"/>
    <n v="2"/>
    <d v="2012-08-12T00:00:00"/>
    <x v="3"/>
    <n v="84"/>
    <n v="168"/>
  </r>
  <r>
    <x v="996"/>
    <s v="Gabriela"/>
    <s v="Malova"/>
    <s v="Kezmarok"/>
    <s v="FLASH"/>
    <s v="SanDisk Cruzer Fit"/>
    <n v="7"/>
    <d v="2012-02-16T00:00:00"/>
    <x v="1"/>
    <n v="85"/>
    <n v="595"/>
  </r>
  <r>
    <x v="997"/>
    <s v="Slava"/>
    <s v="Nicholsova"/>
    <s v="Levice"/>
    <s v="SSD"/>
    <s v="Kingston HyperX 3K SSD 120GB"/>
    <n v="11"/>
    <d v="2012-08-27T00:00:00"/>
    <x v="0"/>
    <n v="75"/>
    <n v="825"/>
  </r>
  <r>
    <x v="998"/>
    <s v="Milada"/>
    <s v="Nelsonova"/>
    <s v="Trencin"/>
    <s v="SSD"/>
    <s v="OCZ Vertex 3 Series 120GB"/>
    <n v="9"/>
    <d v="2012-11-22T00:00:00"/>
    <x v="4"/>
    <n v="98"/>
    <n v="882"/>
  </r>
  <r>
    <x v="999"/>
    <s v="Ludmila"/>
    <s v="Pfenderova"/>
    <s v="Trstena"/>
    <s v="HDD"/>
    <s v="Fujitsu 3.5 1000 GB"/>
    <n v="1"/>
    <d v="2012-07-05T00:00:00"/>
    <x v="4"/>
    <n v="75"/>
    <n v="75"/>
  </r>
  <r>
    <x v="1000"/>
    <s v="Dezider"/>
    <s v="Eyrich"/>
    <s v="Revuca"/>
    <s v="SSD"/>
    <s v="OCZ Vertex 3 Series 120GB"/>
    <n v="10"/>
    <d v="2012-02-15T00:00:00"/>
    <x v="3"/>
    <n v="92"/>
    <n v="920"/>
  </r>
  <r>
    <x v="1001"/>
    <s v="Justina"/>
    <s v="Kristofova"/>
    <s v="Zohor"/>
    <s v="HDD"/>
    <s v="Western Digital Caviar Green 2000GB"/>
    <n v="6"/>
    <d v="2012-02-11T00:00:00"/>
    <x v="0"/>
    <n v="93"/>
    <n v="558"/>
  </r>
  <r>
    <x v="1002"/>
    <s v="Vlasta"/>
    <s v="Mindekova"/>
    <s v="Komarno"/>
    <s v="HDD"/>
    <s v="Western Digital RE Raid Edition 4000GB"/>
    <n v="12"/>
    <d v="2012-02-10T00:00:00"/>
    <x v="4"/>
    <n v="92"/>
    <n v="1104"/>
  </r>
  <r>
    <x v="1003"/>
    <s v="Lubomira"/>
    <s v="Ondrasikova"/>
    <s v="Leopoldov"/>
    <s v="HDD"/>
    <s v="Segate SV35 2000GB"/>
    <n v="2"/>
    <d v="2012-09-28T00:00:00"/>
    <x v="3"/>
    <n v="96"/>
    <n v="192"/>
  </r>
  <r>
    <x v="1004"/>
    <s v="Milos"/>
    <s v="Hamaj"/>
    <s v="Poprad"/>
    <s v="SSD"/>
    <s v="OCZ Vertex 3 Series 120GB"/>
    <n v="4"/>
    <d v="2012-12-12T00:00:00"/>
    <x v="2"/>
    <n v="86"/>
    <n v="344"/>
  </r>
  <r>
    <x v="1005"/>
    <s v="Adela"/>
    <s v="Matinecova"/>
    <s v="Rajec"/>
    <s v="FLASH"/>
    <s v="ADATA S107"/>
    <n v="9"/>
    <d v="2012-07-28T00:00:00"/>
    <x v="0"/>
    <n v="87"/>
    <n v="783"/>
  </r>
  <r>
    <x v="1006"/>
    <s v="Agnesa"/>
    <s v="Lichvarova"/>
    <s v="Nova Bana"/>
    <s v="HDD"/>
    <s v="Western Digital Caviar Green 500GB"/>
    <n v="5"/>
    <d v="2012-12-22T00:00:00"/>
    <x v="3"/>
    <n v="98"/>
    <n v="490"/>
  </r>
  <r>
    <x v="1007"/>
    <s v="Marta"/>
    <s v="Peskoova"/>
    <s v="Nova Bana"/>
    <s v="RAM"/>
    <s v="ZEPPELIN 8GB DDR3 GOLD"/>
    <n v="8"/>
    <d v="2012-09-15T00:00:00"/>
    <x v="1"/>
    <n v="90"/>
    <n v="720"/>
  </r>
  <r>
    <x v="1008"/>
    <s v="Benjamin"/>
    <s v="Cibulka"/>
    <s v="Telgart"/>
    <s v="SSD"/>
    <s v="OCZ Synapse Cache 128GB"/>
    <n v="2"/>
    <d v="2012-01-10T00:00:00"/>
    <x v="1"/>
    <n v="100"/>
    <n v="200"/>
  </r>
  <r>
    <x v="1009"/>
    <s v="Pankrac"/>
    <s v="Hrnciarik"/>
    <s v="Spisska Nova Ves"/>
    <s v="HDD"/>
    <s v="Segate Pipeline HD 1000GB"/>
    <n v="9"/>
    <d v="2012-11-01T00:00:00"/>
    <x v="4"/>
    <n v="92"/>
    <n v="828"/>
  </r>
  <r>
    <x v="1010"/>
    <s v="Dominik"/>
    <s v="Fasko-Kaclik"/>
    <s v="Banska Bystrica"/>
    <s v="RAM"/>
    <s v="ADATA 8GB DDR3 CL11"/>
    <n v="4"/>
    <d v="2012-04-21T00:00:00"/>
    <x v="3"/>
    <n v="99"/>
    <n v="396"/>
  </r>
  <r>
    <x v="1011"/>
    <s v="Filip"/>
    <s v="Brief"/>
    <s v="Malacky"/>
    <s v="RAM"/>
    <s v="ADATA 8GB DDR3 CL11"/>
    <n v="4"/>
    <d v="2012-08-19T00:00:00"/>
    <x v="5"/>
    <n v="77"/>
    <n v="308"/>
  </r>
  <r>
    <x v="1012"/>
    <s v="Richard"/>
    <s v="Jokl"/>
    <s v="Humenne"/>
    <s v="SSD"/>
    <s v="Kingston SSDNow V +200 240GB"/>
    <n v="13"/>
    <d v="2012-09-04T00:00:00"/>
    <x v="4"/>
    <n v="94"/>
    <n v="1222"/>
  </r>
  <r>
    <x v="1013"/>
    <s v="Kristof"/>
    <s v="Bunciak"/>
    <s v="Svaty Jur"/>
    <s v="FLASH"/>
    <s v="Sandisk Cruzer Backup"/>
    <n v="9"/>
    <d v="2012-09-16T00:00:00"/>
    <x v="4"/>
    <n v="78"/>
    <n v="702"/>
  </r>
  <r>
    <x v="1014"/>
    <s v="Frantisek"/>
    <s v="Eyrich"/>
    <s v="Bojnice"/>
    <s v="SSD"/>
    <s v="Sandisk Extreme 120GB"/>
    <n v="5"/>
    <d v="2012-03-13T00:00:00"/>
    <x v="5"/>
    <n v="77"/>
    <n v="385"/>
  </r>
  <r>
    <x v="1015"/>
    <s v="Valentina"/>
    <s v="Marinkova"/>
    <s v="Prievidza"/>
    <s v="HDD"/>
    <s v="Segate SV35.5 500GB"/>
    <n v="7"/>
    <d v="2012-02-19T00:00:00"/>
    <x v="4"/>
    <n v="83"/>
    <n v="581"/>
  </r>
  <r>
    <x v="1016"/>
    <s v="Margita"/>
    <s v="Ondruskaova"/>
    <s v="Hurbanovo"/>
    <s v="FLASH"/>
    <s v="Verbatim Store n Go PinStripe"/>
    <n v="7"/>
    <d v="2012-07-03T00:00:00"/>
    <x v="5"/>
    <n v="100"/>
    <n v="700"/>
  </r>
  <r>
    <x v="1017"/>
    <s v="Slavka"/>
    <s v="Murinova"/>
    <s v="Levoca"/>
    <s v="HDD"/>
    <s v="Western Digital Caviar Green 1000GB"/>
    <n v="4"/>
    <d v="2012-02-13T00:00:00"/>
    <x v="4"/>
    <n v="92"/>
    <n v="368"/>
  </r>
  <r>
    <x v="1018"/>
    <s v="Agata"/>
    <s v="Palazzoova"/>
    <s v="Tvrdosin"/>
    <s v="SSD"/>
    <s v="ADATA SX900 XPG 128GB"/>
    <n v="15"/>
    <d v="2012-09-18T00:00:00"/>
    <x v="4"/>
    <n v="85"/>
    <n v="1275"/>
  </r>
  <r>
    <x v="1019"/>
    <s v="Miroslav"/>
    <s v="Kolesar"/>
    <s v="Galanta"/>
    <s v="FLASH"/>
    <s v="Verbatim Store n Go PinStripe"/>
    <n v="5"/>
    <d v="2012-02-07T00:00:00"/>
    <x v="2"/>
    <n v="90"/>
    <n v="450"/>
  </r>
  <r>
    <x v="1020"/>
    <s v="Cyril"/>
    <s v="Brady"/>
    <s v="Rajec"/>
    <s v="FLASH"/>
    <s v="Sandisk Cruzer Ultra"/>
    <n v="7"/>
    <d v="2012-12-08T00:00:00"/>
    <x v="4"/>
    <n v="94"/>
    <n v="658"/>
  </r>
  <r>
    <x v="1021"/>
    <s v="Bonifac"/>
    <s v="Klavko"/>
    <s v="Stropkov"/>
    <s v="HDD"/>
    <s v="Western Digital VelociRaptor 1000GB"/>
    <n v="8"/>
    <d v="2012-02-03T00:00:00"/>
    <x v="3"/>
    <n v="93"/>
    <n v="744"/>
  </r>
  <r>
    <x v="1022"/>
    <s v="Emil"/>
    <s v="Kan"/>
    <s v="Novaky"/>
    <s v="FLASH"/>
    <s v="ADATA UV100"/>
    <n v="13"/>
    <d v="2012-09-26T00:00:00"/>
    <x v="4"/>
    <n v="76"/>
    <n v="988"/>
  </r>
  <r>
    <x v="1023"/>
    <s v="Dionyz"/>
    <s v="Kocis"/>
    <s v="Svaty Jur"/>
    <s v="HDD"/>
    <s v="Segate Barracuda Green 1000GB"/>
    <n v="8"/>
    <d v="2012-01-22T00:00:00"/>
    <x v="5"/>
    <n v="87"/>
    <n v="696"/>
  </r>
  <r>
    <x v="1024"/>
    <s v="Emil"/>
    <s v="Besenda"/>
    <s v="Puchov"/>
    <s v="RAM"/>
    <s v="Patriot 8GB DDR3 CL9 G2 Series"/>
    <n v="2"/>
    <d v="2012-04-19T00:00:00"/>
    <x v="3"/>
    <n v="95"/>
    <n v="190"/>
  </r>
  <r>
    <x v="1025"/>
    <s v="Lubor"/>
    <s v="Bunciak"/>
    <s v="Hlohovec"/>
    <s v="RAM"/>
    <s v="Kingston 4GB DDR3 CL9 EEC"/>
    <n v="10"/>
    <d v="2012-08-22T00:00:00"/>
    <x v="0"/>
    <n v="92"/>
    <n v="920"/>
  </r>
  <r>
    <x v="1026"/>
    <s v="Juliana"/>
    <s v="Kudorova"/>
    <s v="Detva"/>
    <s v="FLASH"/>
    <s v="Kingston DataTraveler 101 G2"/>
    <n v="11"/>
    <d v="2012-04-12T00:00:00"/>
    <x v="2"/>
    <n v="86"/>
    <n v="946"/>
  </r>
  <r>
    <x v="1027"/>
    <s v="Tamara"/>
    <s v="Paulenkaova"/>
    <s v="Cierna nad Tisou"/>
    <s v="SSD"/>
    <s v="OCZ Vertex 3 Low Profile Series 60GB"/>
    <n v="7"/>
    <d v="2012-03-28T00:00:00"/>
    <x v="3"/>
    <n v="93"/>
    <n v="651"/>
  </r>
  <r>
    <x v="1028"/>
    <s v="Adolf"/>
    <s v="Chamar"/>
    <s v="Nove Mesto nad Vahom"/>
    <s v="HDD"/>
    <s v="Fujitsu 3.5 2000GB"/>
    <n v="15"/>
    <d v="2012-02-21T00:00:00"/>
    <x v="0"/>
    <n v="85"/>
    <n v="1275"/>
  </r>
  <r>
    <x v="1029"/>
    <s v="Edita"/>
    <s v="Maruskinova"/>
    <s v="Vrbove"/>
    <s v="FLASH"/>
    <s v="ADATA S102 PRO"/>
    <n v="2"/>
    <d v="2012-09-08T00:00:00"/>
    <x v="0"/>
    <n v="94"/>
    <n v="188"/>
  </r>
  <r>
    <x v="1030"/>
    <s v="Ervin"/>
    <s v="Cunderlik"/>
    <s v="Komarno"/>
    <s v="RAM"/>
    <s v="Patriot 4GB DDR3 Signature Line"/>
    <n v="4"/>
    <d v="2012-10-21T00:00:00"/>
    <x v="3"/>
    <n v="88"/>
    <n v="352"/>
  </r>
  <r>
    <x v="1031"/>
    <s v="Sofia"/>
    <s v="Mauritzova"/>
    <s v="Nitra"/>
    <s v="RAM"/>
    <s v="Kingston 4GB DDR3 CL9 EEC"/>
    <n v="3"/>
    <d v="2012-07-03T00:00:00"/>
    <x v="0"/>
    <n v="79"/>
    <n v="237"/>
  </r>
  <r>
    <x v="1032"/>
    <s v="Milada"/>
    <s v="Letkoova"/>
    <s v="Revuca"/>
    <s v="FLASH"/>
    <s v="Verbatim Store n Go PinStripe"/>
    <n v="6"/>
    <d v="2012-07-18T00:00:00"/>
    <x v="1"/>
    <n v="84"/>
    <n v="504"/>
  </r>
  <r>
    <x v="1033"/>
    <s v="Eduard"/>
    <s v="Hudec"/>
    <s v="Sturovo"/>
    <s v="SSD"/>
    <s v="ADATA SX900 XPG 128GB"/>
    <n v="11"/>
    <d v="2012-12-23T00:00:00"/>
    <x v="5"/>
    <n v="79"/>
    <n v="869"/>
  </r>
  <r>
    <x v="1034"/>
    <s v="Adolf"/>
    <s v="Gonda"/>
    <s v="Myjava"/>
    <s v="FLASH"/>
    <s v="ADATA S107"/>
    <n v="9"/>
    <d v="2012-06-04T00:00:00"/>
    <x v="5"/>
    <n v="100"/>
    <n v="900"/>
  </r>
  <r>
    <x v="1035"/>
    <s v="Magdalena"/>
    <s v="Kubicaova"/>
    <s v="Puchov"/>
    <s v="SSD"/>
    <s v="OCZ Agaility 3 Series 120GB"/>
    <n v="9"/>
    <d v="2012-02-28T00:00:00"/>
    <x v="1"/>
    <n v="82"/>
    <n v="738"/>
  </r>
  <r>
    <x v="1036"/>
    <s v="Alena"/>
    <s v="Marekova"/>
    <s v="Prievidza"/>
    <s v="RAM"/>
    <s v="ADATA 8GB DDR CL9"/>
    <n v="4"/>
    <d v="2012-10-28T00:00:00"/>
    <x v="5"/>
    <n v="98"/>
    <n v="392"/>
  </r>
  <r>
    <x v="1037"/>
    <s v="Viktor"/>
    <s v="Klafczynski"/>
    <s v="Snina"/>
    <s v="HDD"/>
    <s v="Segate SV35 2000GB"/>
    <n v="3"/>
    <d v="2012-02-04T00:00:00"/>
    <x v="4"/>
    <n v="77"/>
    <n v="231"/>
  </r>
  <r>
    <x v="1038"/>
    <s v="Gertruda"/>
    <s v="Krenickyova"/>
    <s v="Telgart"/>
    <s v="SSD"/>
    <s v="Kingston SSDNow V +200 240GB"/>
    <n v="9"/>
    <d v="2012-01-18T00:00:00"/>
    <x v="4"/>
    <n v="91"/>
    <n v="819"/>
  </r>
  <r>
    <x v="1039"/>
    <s v="Marina"/>
    <s v="Mitterkaova"/>
    <s v="Bratislava"/>
    <s v="RAM"/>
    <s v="Corsair 8GB DDR3 CL9 XMS3"/>
    <n v="9"/>
    <d v="2012-11-17T00:00:00"/>
    <x v="4"/>
    <n v="85"/>
    <n v="765"/>
  </r>
  <r>
    <x v="1040"/>
    <s v="Matus"/>
    <s v="Klesken"/>
    <s v="Liptovsky Mikulas"/>
    <s v="FLASH"/>
    <s v="Kingston DataTraveler Micro"/>
    <n v="15"/>
    <d v="2012-04-08T00:00:00"/>
    <x v="2"/>
    <n v="90"/>
    <n v="1350"/>
  </r>
  <r>
    <x v="1041"/>
    <s v="Boris"/>
    <s v="Durek"/>
    <s v="Vrable"/>
    <s v="FLASH"/>
    <s v="Kingston DataTraveler 101 G2"/>
    <n v="5"/>
    <d v="2012-03-29T00:00:00"/>
    <x v="5"/>
    <n v="100"/>
    <n v="500"/>
  </r>
  <r>
    <x v="1042"/>
    <s v="Darina"/>
    <s v="Majercikova"/>
    <s v="Holic"/>
    <s v="SSD"/>
    <s v="OCZ Vertex 4 Series 64GB"/>
    <n v="7"/>
    <d v="2012-02-29T00:00:00"/>
    <x v="0"/>
    <n v="77"/>
    <n v="539"/>
  </r>
  <r>
    <x v="1043"/>
    <s v="Marian"/>
    <s v="Havrila"/>
    <s v="Hlohovec"/>
    <s v="HDD"/>
    <s v="Western Digital Caviar Green 2000GB"/>
    <n v="5"/>
    <d v="2012-07-14T00:00:00"/>
    <x v="1"/>
    <n v="88"/>
    <n v="440"/>
  </r>
  <r>
    <x v="1044"/>
    <s v="Bonifac"/>
    <s v="Dostal"/>
    <s v="Skalica"/>
    <s v="SSD"/>
    <s v="ADATA S511E 60GB"/>
    <n v="12"/>
    <d v="2012-05-20T00:00:00"/>
    <x v="4"/>
    <n v="88"/>
    <n v="1056"/>
  </r>
  <r>
    <x v="1045"/>
    <s v="Valer"/>
    <s v="Kahoun"/>
    <s v="Tvrdosin"/>
    <s v="FLASH"/>
    <s v="SanDisk Cruzer Blade"/>
    <n v="5"/>
    <d v="2012-02-23T00:00:00"/>
    <x v="1"/>
    <n v="97"/>
    <n v="485"/>
  </r>
  <r>
    <x v="1046"/>
    <s v="Jaroslav"/>
    <s v="Fasco"/>
    <s v="Malacky"/>
    <s v="FLASH"/>
    <s v="ADATA C008"/>
    <n v="11"/>
    <d v="2012-06-02T00:00:00"/>
    <x v="5"/>
    <n v="83"/>
    <n v="913"/>
  </r>
  <r>
    <x v="1047"/>
    <s v="Leopold"/>
    <s v="Citmar"/>
    <s v="Poltar"/>
    <s v="FLASH"/>
    <s v="SanDisk Cruzer Blade"/>
    <n v="11"/>
    <d v="2012-06-11T00:00:00"/>
    <x v="5"/>
    <n v="93"/>
    <n v="1023"/>
  </r>
  <r>
    <x v="1048"/>
    <s v="Arpad"/>
    <s v="Gajdosik"/>
    <s v="Kosice"/>
    <s v="SSD"/>
    <s v="Kingston SSDNow V +200 60GB"/>
    <n v="1"/>
    <d v="2012-12-18T00:00:00"/>
    <x v="4"/>
    <n v="88"/>
    <n v="88"/>
  </r>
  <r>
    <x v="1049"/>
    <s v="Nora"/>
    <s v="Liskayova"/>
    <s v="Dunajska Streda"/>
    <s v="RAM"/>
    <s v="Crucial 8GB DDR3 CL9 Ballistix"/>
    <n v="9"/>
    <d v="2012-12-25T00:00:00"/>
    <x v="4"/>
    <n v="84"/>
    <n v="756"/>
  </r>
  <r>
    <x v="1050"/>
    <s v="Milan"/>
    <s v="Kantarik"/>
    <s v="Levoca"/>
    <s v="RAM"/>
    <s v="Crucial 4GB DDR3 CL9"/>
    <n v="14"/>
    <d v="2012-04-04T00:00:00"/>
    <x v="1"/>
    <n v="89"/>
    <n v="1246"/>
  </r>
  <r>
    <x v="1051"/>
    <s v="Alfonz"/>
    <s v="Kotiar"/>
    <s v="Svidnik"/>
    <s v="RAM"/>
    <s v="Patriot 8GB DDR3 CL10 Viper 3"/>
    <n v="11"/>
    <d v="2012-07-03T00:00:00"/>
    <x v="5"/>
    <n v="91"/>
    <n v="1001"/>
  </r>
  <r>
    <x v="1052"/>
    <s v="Andrea"/>
    <s v="Omastaova"/>
    <s v="Gelnica"/>
    <s v="SSD"/>
    <s v="ADATA Premier Pre SP900 64GB"/>
    <n v="4"/>
    <d v="2012-10-23T00:00:00"/>
    <x v="4"/>
    <n v="100"/>
    <n v="400"/>
  </r>
  <r>
    <x v="1053"/>
    <s v="Etela"/>
    <s v="Nagelova"/>
    <s v="Stropkov"/>
    <s v="SSD"/>
    <s v="Kingston HyperX 3K SSD 120GB"/>
    <n v="9"/>
    <d v="2012-05-28T00:00:00"/>
    <x v="5"/>
    <n v="79"/>
    <n v="711"/>
  </r>
  <r>
    <x v="1054"/>
    <s v="Konstantin"/>
    <s v="Butora"/>
    <s v="Stropkov"/>
    <s v="RAM"/>
    <s v="Patriot 8GB DDR3 CL9 G2 Series"/>
    <n v="1"/>
    <d v="2012-06-04T00:00:00"/>
    <x v="3"/>
    <n v="89"/>
    <n v="89"/>
  </r>
  <r>
    <x v="1055"/>
    <s v="Viktor"/>
    <s v="Celar"/>
    <s v="Kuty"/>
    <s v="RAM"/>
    <s v="Crucial 8GB DDR3 CL9 Ballistix"/>
    <n v="3"/>
    <d v="2012-11-14T00:00:00"/>
    <x v="4"/>
    <n v="89"/>
    <n v="267"/>
  </r>
  <r>
    <x v="1056"/>
    <s v="Hedviga"/>
    <s v="Pohorelecova"/>
    <s v="Detva"/>
    <s v="HDD"/>
    <s v="Segate Constellation ES 1000GB"/>
    <n v="3"/>
    <d v="2012-07-08T00:00:00"/>
    <x v="4"/>
    <n v="94"/>
    <n v="282"/>
  </r>
  <r>
    <x v="1057"/>
    <s v="Mojmir"/>
    <s v="Celar"/>
    <s v="Skalica"/>
    <s v="RAM"/>
    <s v="Kingston 4GB DDR3 CL9 STD0"/>
    <n v="8"/>
    <d v="2012-04-27T00:00:00"/>
    <x v="3"/>
    <n v="98"/>
    <n v="784"/>
  </r>
  <r>
    <x v="1058"/>
    <s v="Ignac"/>
    <s v="Fitkomides"/>
    <s v="Bojnice"/>
    <s v="FLASH"/>
    <s v="Sandisk Cruzer Ultra"/>
    <n v="3"/>
    <d v="2012-10-18T00:00:00"/>
    <x v="1"/>
    <n v="100"/>
    <n v="300"/>
  </r>
  <r>
    <x v="1059"/>
    <s v="Dobroslava"/>
    <s v="Meresova"/>
    <s v="Dunajska Streda"/>
    <s v="SSD"/>
    <s v="Kingston HyperX 3K SSD 120GB"/>
    <n v="1"/>
    <d v="2012-05-28T00:00:00"/>
    <x v="0"/>
    <n v="92"/>
    <n v="92"/>
  </r>
  <r>
    <x v="1060"/>
    <s v="Bibiana"/>
    <s v="Nuotaova"/>
    <s v="Michalovce"/>
    <s v="HDD"/>
    <s v="Segate SV35 2000GB"/>
    <n v="2"/>
    <d v="2012-10-26T00:00:00"/>
    <x v="1"/>
    <n v="82"/>
    <n v="164"/>
  </r>
  <r>
    <x v="1061"/>
    <s v="Kamila"/>
    <s v="Macekova"/>
    <s v="Levice"/>
    <s v="RAM"/>
    <s v="ZEPPELIN 8GB DDR3 GOLD"/>
    <n v="4"/>
    <d v="2012-10-18T00:00:00"/>
    <x v="0"/>
    <n v="87"/>
    <n v="348"/>
  </r>
  <r>
    <x v="1062"/>
    <s v="Zora"/>
    <s v="Kubizniakova"/>
    <s v="Levoca"/>
    <s v="FLASH"/>
    <s v="ADATA S805"/>
    <n v="8"/>
    <d v="2012-08-14T00:00:00"/>
    <x v="2"/>
    <n v="82"/>
    <n v="656"/>
  </r>
  <r>
    <x v="1063"/>
    <s v="Emilia"/>
    <s v="Mikusova"/>
    <s v="Sered"/>
    <s v="FLASH"/>
    <s v="Kingston DataTraveler R3.0"/>
    <n v="5"/>
    <d v="2012-06-21T00:00:00"/>
    <x v="3"/>
    <n v="83"/>
    <n v="415"/>
  </r>
  <r>
    <x v="1064"/>
    <s v="Maros"/>
    <s v="Beraxa"/>
    <s v="Komarno"/>
    <s v="SSD"/>
    <s v="ADATA S511E 60GB"/>
    <n v="15"/>
    <d v="2012-08-06T00:00:00"/>
    <x v="2"/>
    <n v="86"/>
    <n v="1290"/>
  </r>
  <r>
    <x v="1065"/>
    <s v="Adolf"/>
    <s v="Komora"/>
    <s v="Holic"/>
    <s v="HDD"/>
    <s v="Western Digital Red 2000GB"/>
    <n v="5"/>
    <d v="2012-07-14T00:00:00"/>
    <x v="4"/>
    <n v="76"/>
    <n v="380"/>
  </r>
  <r>
    <x v="1066"/>
    <s v="Karolina"/>
    <s v="Marekova"/>
    <s v="Nova Bana"/>
    <s v="RAM"/>
    <s v="Patriot 8GB DDR3 CL10 Viper 3"/>
    <n v="12"/>
    <d v="2012-01-17T00:00:00"/>
    <x v="3"/>
    <n v="77"/>
    <n v="924"/>
  </r>
  <r>
    <x v="1067"/>
    <s v="Marta"/>
    <s v="Pfenderova"/>
    <s v="Liptovsky Mikulas"/>
    <s v="HDD"/>
    <s v="Western Digital Red 1000GB"/>
    <n v="8"/>
    <d v="2012-02-26T00:00:00"/>
    <x v="0"/>
    <n v="77"/>
    <n v="616"/>
  </r>
  <r>
    <x v="1068"/>
    <s v="Filip"/>
    <s v="Franko"/>
    <s v="Prievidza"/>
    <s v="HDD"/>
    <s v="Segate Constellation ES.2 2000GB"/>
    <n v="5"/>
    <d v="2012-04-07T00:00:00"/>
    <x v="5"/>
    <n v="80"/>
    <n v="400"/>
  </r>
  <r>
    <x v="1069"/>
    <s v="Silvia"/>
    <s v="Lestakova"/>
    <s v="Dobsina"/>
    <s v="HDD"/>
    <s v="Segate Constellation ES 1000GB"/>
    <n v="8"/>
    <d v="2012-02-03T00:00:00"/>
    <x v="4"/>
    <n v="77"/>
    <n v="616"/>
  </r>
  <r>
    <x v="1070"/>
    <s v="Edmund"/>
    <s v="Kozelnicky"/>
    <s v="Cadca"/>
    <s v="FLASH"/>
    <s v="Kingston DataTraveler 100 G2"/>
    <n v="9"/>
    <d v="2012-01-09T00:00:00"/>
    <x v="0"/>
    <n v="97"/>
    <n v="873"/>
  </r>
  <r>
    <x v="1071"/>
    <s v="Ervin"/>
    <s v="Belko"/>
    <s v="Sala"/>
    <s v="FLASH"/>
    <s v="ADATA C906"/>
    <n v="12"/>
    <d v="2012-05-14T00:00:00"/>
    <x v="5"/>
    <n v="90"/>
    <n v="1080"/>
  </r>
  <r>
    <x v="1072"/>
    <s v="Tichomir"/>
    <s v="Javorcik-Frntol"/>
    <s v="Leopoldov"/>
    <s v="RAM"/>
    <s v="Corsair 4GB DDR3 XMS3"/>
    <n v="13"/>
    <d v="2012-11-27T00:00:00"/>
    <x v="1"/>
    <n v="75"/>
    <n v="975"/>
  </r>
  <r>
    <x v="1073"/>
    <s v="Milica"/>
    <s v="Kubizniakova"/>
    <s v="Humenne"/>
    <s v="SSD"/>
    <s v="ADATA SX900 XPG 128GB"/>
    <n v="10"/>
    <d v="2012-11-10T00:00:00"/>
    <x v="1"/>
    <n v="97"/>
    <n v="970"/>
  </r>
  <r>
    <x v="1074"/>
    <s v="Stefan"/>
    <s v="Kmetz"/>
    <s v="Trencin"/>
    <s v="FLASH"/>
    <s v="Sandisk Cruzer Backup"/>
    <n v="15"/>
    <d v="2012-07-16T00:00:00"/>
    <x v="0"/>
    <n v="85"/>
    <n v="1275"/>
  </r>
  <r>
    <x v="1075"/>
    <s v="Norbert"/>
    <s v="Kotiak"/>
    <s v="Telgart"/>
    <s v="FLASH"/>
    <s v="Verbatim Store n Go Executive"/>
    <n v="4"/>
    <d v="2012-06-09T00:00:00"/>
    <x v="0"/>
    <n v="92"/>
    <n v="368"/>
  </r>
  <r>
    <x v="1076"/>
    <s v="Belo"/>
    <s v="Doppler"/>
    <s v="Kezmarok"/>
    <s v="HDD"/>
    <s v="Western Digital Caviar AV Green Power 2000GB"/>
    <n v="6"/>
    <d v="2012-01-05T00:00:00"/>
    <x v="4"/>
    <n v="94"/>
    <n v="564"/>
  </r>
  <r>
    <x v="1077"/>
    <s v="Zelmira"/>
    <s v="Mangoldova"/>
    <s v="Modra"/>
    <s v="RAM"/>
    <s v="Kingston 4GB DDR3 CL9 STD0"/>
    <n v="15"/>
    <d v="2012-04-03T00:00:00"/>
    <x v="1"/>
    <n v="89"/>
    <n v="1335"/>
  </r>
  <r>
    <x v="1078"/>
    <s v="Blahoslav"/>
    <s v="Durcik"/>
    <s v="Puchov"/>
    <s v="RAM"/>
    <s v="Corsair 8GB DD3 CL10 Vengeance"/>
    <n v="6"/>
    <d v="2012-08-14T00:00:00"/>
    <x v="2"/>
    <n v="87"/>
    <n v="522"/>
  </r>
  <r>
    <x v="1079"/>
    <s v="Vladimira"/>
    <s v="Kruszynskiova"/>
    <s v="Rajec"/>
    <s v="SSD"/>
    <s v="Intel 330 120GB"/>
    <n v="9"/>
    <d v="2012-05-02T00:00:00"/>
    <x v="5"/>
    <n v="81"/>
    <n v="729"/>
  </r>
  <r>
    <x v="1080"/>
    <s v="Anna"/>
    <s v="Magicova"/>
    <s v="Levice"/>
    <s v="HDD"/>
    <s v="Segate SV35.5 500GB"/>
    <n v="4"/>
    <d v="2012-09-04T00:00:00"/>
    <x v="5"/>
    <n v="87"/>
    <n v="348"/>
  </r>
  <r>
    <x v="1081"/>
    <s v="Stefan"/>
    <s v="Duhan"/>
    <s v="Stara Tura"/>
    <s v="FLASH"/>
    <s v="Kingston DataTraveler 101 G2"/>
    <n v="11"/>
    <d v="2012-11-14T00:00:00"/>
    <x v="3"/>
    <n v="76"/>
    <n v="836"/>
  </r>
  <r>
    <x v="1082"/>
    <s v="Tamara"/>
    <s v="Pavlikova"/>
    <s v="Rajec"/>
    <s v="HDD"/>
    <s v="Western Digital Caviar AV Green Power 2000GB"/>
    <n v="14"/>
    <d v="2012-08-29T00:00:00"/>
    <x v="5"/>
    <n v="100"/>
    <n v="1400"/>
  </r>
  <r>
    <x v="1083"/>
    <s v="Henrieta"/>
    <s v="Nuotaova"/>
    <s v="Rajecke Teplice"/>
    <s v="HDD"/>
    <s v="Western Digital Caviar Green 2000GB"/>
    <n v="9"/>
    <d v="2012-04-07T00:00:00"/>
    <x v="5"/>
    <n v="96"/>
    <n v="864"/>
  </r>
  <r>
    <x v="1084"/>
    <s v="Hugo"/>
    <s v="Bihari"/>
    <s v="Martin"/>
    <s v="RAM"/>
    <s v="Crucial 4GB DDR3 CL9"/>
    <n v="1"/>
    <d v="2012-04-04T00:00:00"/>
    <x v="0"/>
    <n v="92"/>
    <n v="92"/>
  </r>
  <r>
    <x v="1085"/>
    <s v="Frederik"/>
    <s v="Buvala"/>
    <s v="Rajec"/>
    <s v="FLASH"/>
    <s v="ADATA S805"/>
    <n v="6"/>
    <d v="2012-12-29T00:00:00"/>
    <x v="5"/>
    <n v="75"/>
    <n v="450"/>
  </r>
  <r>
    <x v="1086"/>
    <s v="Michaela"/>
    <s v="Macekova"/>
    <s v="Rajecke Teplice"/>
    <s v="SSD"/>
    <s v="ADATA S510 60GB"/>
    <n v="4"/>
    <d v="2012-10-27T00:00:00"/>
    <x v="2"/>
    <n v="83"/>
    <n v="332"/>
  </r>
  <r>
    <x v="1087"/>
    <s v="Oto"/>
    <s v="Bendik"/>
    <s v="Krompachy"/>
    <s v="SSD"/>
    <s v="Intel 330 120GB"/>
    <n v="12"/>
    <d v="2012-08-29T00:00:00"/>
    <x v="1"/>
    <n v="97"/>
    <n v="1164"/>
  </r>
  <r>
    <x v="1088"/>
    <s v="Pravoslav"/>
    <s v="Ferianc"/>
    <s v="Michalovce"/>
    <s v="FLASH"/>
    <s v="Sandisk Cruzer Retail"/>
    <n v="6"/>
    <d v="2012-02-23T00:00:00"/>
    <x v="5"/>
    <n v="91"/>
    <n v="546"/>
  </r>
  <r>
    <x v="1089"/>
    <s v="Viliam"/>
    <s v="Javorsky"/>
    <s v="Rajec"/>
    <s v="HDD"/>
    <s v="Segate SV35.5 500GB"/>
    <n v="4"/>
    <d v="2012-08-23T00:00:00"/>
    <x v="1"/>
    <n v="100"/>
    <n v="400"/>
  </r>
  <r>
    <x v="1090"/>
    <s v="Metod"/>
    <s v="Jancik"/>
    <s v="Rajec"/>
    <s v="RAM"/>
    <s v="ADATA 8GB DDR CL9"/>
    <n v="14"/>
    <d v="2012-03-19T00:00:00"/>
    <x v="3"/>
    <n v="92"/>
    <n v="1288"/>
  </r>
  <r>
    <x v="1091"/>
    <s v="Jarmila"/>
    <s v="Liskayova"/>
    <s v="Rajecke Teplice"/>
    <s v="FLASH"/>
    <s v="ADATA N005 PRO"/>
    <n v="9"/>
    <d v="2012-04-27T00:00:00"/>
    <x v="1"/>
    <n v="80"/>
    <n v="720"/>
  </r>
  <r>
    <x v="1092"/>
    <s v="Ctibor"/>
    <s v="Cesnak"/>
    <s v="Namestovo"/>
    <s v="SSD"/>
    <s v="ADATA Premier Pre SP900 64GB"/>
    <n v="10"/>
    <d v="2012-02-26T00:00:00"/>
    <x v="1"/>
    <n v="87"/>
    <n v="870"/>
  </r>
  <r>
    <x v="1093"/>
    <s v="Tatiana"/>
    <s v="Maculaova"/>
    <s v="Krompachy"/>
    <s v="RAM"/>
    <s v="Crucial 4GB DDR3 CL9"/>
    <n v="14"/>
    <d v="2012-11-29T00:00:00"/>
    <x v="2"/>
    <n v="89"/>
    <n v="1246"/>
  </r>
  <r>
    <x v="1094"/>
    <s v="Natasa"/>
    <s v="Krammerova"/>
    <s v="Levice"/>
    <s v="HDD"/>
    <s v="Fujitsu 3.5 2000GB"/>
    <n v="9"/>
    <d v="2012-03-27T00:00:00"/>
    <x v="1"/>
    <n v="100"/>
    <n v="900"/>
  </r>
  <r>
    <x v="1095"/>
    <s v="Kamil"/>
    <s v="Karasek"/>
    <s v="Trencin"/>
    <s v="HDD"/>
    <s v="Western Digital Caviar Green 1000GB"/>
    <n v="1"/>
    <d v="2012-02-13T00:00:00"/>
    <x v="1"/>
    <n v="82"/>
    <n v="82"/>
  </r>
  <r>
    <x v="1096"/>
    <s v="Sona"/>
    <s v="Lefkowitzova"/>
    <s v="Lipany"/>
    <s v="FLASH"/>
    <s v="Sandisk Cruzer Ultra"/>
    <n v="9"/>
    <d v="2012-01-28T00:00:00"/>
    <x v="5"/>
    <n v="80"/>
    <n v="720"/>
  </r>
  <r>
    <x v="1097"/>
    <s v="Bartolomej"/>
    <s v="Korenacka"/>
    <s v="Michalovce"/>
    <s v="RAM"/>
    <s v="Kingston 4GB DDR3 CL9 STD0"/>
    <n v="6"/>
    <d v="2012-05-01T00:00:00"/>
    <x v="3"/>
    <n v="75"/>
    <n v="450"/>
  </r>
  <r>
    <x v="1098"/>
    <s v="Tichomir"/>
    <s v="Gajdos"/>
    <s v="Bojnice"/>
    <s v="FLASH"/>
    <s v="Verbatim Store n Go PinStripe"/>
    <n v="10"/>
    <d v="2012-09-23T00:00:00"/>
    <x v="0"/>
    <n v="97"/>
    <n v="970"/>
  </r>
  <r>
    <x v="1099"/>
    <s v="Gizela"/>
    <s v="Piatekova"/>
    <s v="Trnava"/>
    <s v="HDD"/>
    <s v="Western Digital Red 2000GB"/>
    <n v="9"/>
    <d v="2012-07-07T00:00:00"/>
    <x v="4"/>
    <n v="90"/>
    <n v="810"/>
  </r>
  <r>
    <x v="1100"/>
    <s v="Gabriel"/>
    <s v="Dobrik"/>
    <s v="Hurbanovo"/>
    <s v="RAM"/>
    <s v="Corsair 8GB DD3 CL10 Vengeance"/>
    <n v="14"/>
    <d v="2012-06-28T00:00:00"/>
    <x v="3"/>
    <n v="97"/>
    <n v="1358"/>
  </r>
  <r>
    <x v="1101"/>
    <s v="Servac"/>
    <s v="Hutta"/>
    <s v="Cadca"/>
    <s v="SSD"/>
    <s v="Kingston SSDNow V +200 240GB"/>
    <n v="9"/>
    <d v="2012-09-03T00:00:00"/>
    <x v="4"/>
    <n v="99"/>
    <n v="891"/>
  </r>
  <r>
    <x v="1102"/>
    <s v="Ctibor"/>
    <s v="Kappler"/>
    <s v="Leopoldov"/>
    <s v="FLASH"/>
    <s v="ADATA S805"/>
    <n v="8"/>
    <d v="2012-01-13T00:00:00"/>
    <x v="1"/>
    <n v="88"/>
    <n v="704"/>
  </r>
  <r>
    <x v="1103"/>
    <s v="Peter"/>
    <s v="Feher"/>
    <s v="Sala"/>
    <s v="SSD"/>
    <s v="OCZ Vertex 3 Low Profile Series 60GB"/>
    <n v="15"/>
    <d v="2012-06-10T00:00:00"/>
    <x v="4"/>
    <n v="95"/>
    <n v="1425"/>
  </r>
  <r>
    <x v="1104"/>
    <s v="Zoltan"/>
    <s v="Gafrik"/>
    <s v="Sered"/>
    <s v="SSD"/>
    <s v="OCZ Vertex 4 Series 64GB"/>
    <n v="3"/>
    <d v="2012-02-21T00:00:00"/>
    <x v="4"/>
    <n v="80"/>
    <n v="240"/>
  </r>
  <r>
    <x v="1105"/>
    <s v="Stefania"/>
    <s v="Krutliakova"/>
    <s v="Tvrdosin"/>
    <s v="FLASH"/>
    <s v="ADATA C906"/>
    <n v="9"/>
    <d v="2012-12-25T00:00:00"/>
    <x v="3"/>
    <n v="93"/>
    <n v="837"/>
  </r>
  <r>
    <x v="1106"/>
    <s v="Alexandra"/>
    <s v="Kristalova"/>
    <s v="Michalovce"/>
    <s v="HDD"/>
    <s v="Segate Barracuda XT 2000GB"/>
    <n v="9"/>
    <d v="2012-05-19T00:00:00"/>
    <x v="2"/>
    <n v="87"/>
    <n v="783"/>
  </r>
  <r>
    <x v="1107"/>
    <s v="Lesana"/>
    <s v="Mauritzova"/>
    <s v="Sered"/>
    <s v="SSD"/>
    <s v="OCZ Petrol Series 64GB"/>
    <n v="8"/>
    <d v="2012-04-25T00:00:00"/>
    <x v="4"/>
    <n v="92"/>
    <n v="736"/>
  </r>
  <r>
    <x v="1108"/>
    <s v="Vilma"/>
    <s v="Novacekova"/>
    <s v="Svaty Jur"/>
    <s v="SSD"/>
    <s v="OCZ Octane 128GB"/>
    <n v="14"/>
    <d v="2012-09-09T00:00:00"/>
    <x v="1"/>
    <n v="75"/>
    <n v="1050"/>
  </r>
  <r>
    <x v="1109"/>
    <s v="Jaroslav"/>
    <s v="Jokl"/>
    <s v="Hurbanovo"/>
    <s v="RAM"/>
    <s v="ADATA 8GB DDR CL9"/>
    <n v="10"/>
    <d v="2012-09-29T00:00:00"/>
    <x v="5"/>
    <n v="94"/>
    <n v="940"/>
  </r>
  <r>
    <x v="1110"/>
    <s v="Viera"/>
    <s v="Pazarova"/>
    <s v="Myjava"/>
    <s v="HDD"/>
    <s v="Segate Pipeline HD 1000GB"/>
    <n v="14"/>
    <d v="2012-07-14T00:00:00"/>
    <x v="4"/>
    <n v="99"/>
    <n v="1386"/>
  </r>
  <r>
    <x v="1111"/>
    <s v="Fedor"/>
    <s v="Dudas"/>
    <s v="Vrbove"/>
    <s v="FLASH"/>
    <s v="SanDisk Cruzer Extreme"/>
    <n v="2"/>
    <d v="2012-05-19T00:00:00"/>
    <x v="0"/>
    <n v="80"/>
    <n v="160"/>
  </r>
  <r>
    <x v="1112"/>
    <s v="Bibiana"/>
    <s v="Nealova"/>
    <s v="Telgart"/>
    <s v="SSD"/>
    <s v="Sandisk Extreme 120GB"/>
    <n v="7"/>
    <d v="2012-10-11T00:00:00"/>
    <x v="1"/>
    <n v="85"/>
    <n v="595"/>
  </r>
  <r>
    <x v="1113"/>
    <s v="Miloslava"/>
    <s v="Mitkoova"/>
    <s v="Gelnica"/>
    <s v="RAM"/>
    <s v="Corsair 4GB DDR3 XMS3"/>
    <n v="7"/>
    <d v="2012-09-24T00:00:00"/>
    <x v="0"/>
    <n v="79"/>
    <n v="553"/>
  </r>
  <r>
    <x v="1114"/>
    <s v="Teodor"/>
    <s v="Daxner"/>
    <s v="Kuty"/>
    <s v="RAM"/>
    <s v="Crucial 4GB DDR3 CL9"/>
    <n v="15"/>
    <d v="2012-03-06T00:00:00"/>
    <x v="3"/>
    <n v="83"/>
    <n v="1245"/>
  </r>
  <r>
    <x v="1115"/>
    <s v="Teodor"/>
    <s v="Hutka"/>
    <s v="Svit"/>
    <s v="SSD"/>
    <s v="OCZ Agaility 3 Series 120GB"/>
    <n v="6"/>
    <d v="2012-08-28T00:00:00"/>
    <x v="1"/>
    <n v="80"/>
    <n v="480"/>
  </r>
  <r>
    <x v="1116"/>
    <s v="Frantisek"/>
    <s v="Janoskova"/>
    <s v="Revuca"/>
    <s v="FLASH"/>
    <s v="SanDisk Cruzer Fit"/>
    <n v="7"/>
    <d v="2012-06-18T00:00:00"/>
    <x v="1"/>
    <n v="90"/>
    <n v="630"/>
  </r>
  <r>
    <x v="1117"/>
    <s v="Stela"/>
    <s v="Maculaova"/>
    <s v="Komarno"/>
    <s v="SSD"/>
    <s v="Sandisk Extreme 120GB"/>
    <n v="2"/>
    <d v="2012-07-24T00:00:00"/>
    <x v="2"/>
    <n v="82"/>
    <n v="164"/>
  </r>
  <r>
    <x v="1118"/>
    <s v="Ambroz"/>
    <s v="Benc"/>
    <s v="Tornala"/>
    <s v="HDD"/>
    <s v="Western Digital Caviar Green 2000GB"/>
    <n v="5"/>
    <d v="2012-07-15T00:00:00"/>
    <x v="0"/>
    <n v="78"/>
    <n v="390"/>
  </r>
  <r>
    <x v="1119"/>
    <s v="Ludovit"/>
    <s v="Barinek"/>
    <s v="Dunajska Streda"/>
    <s v="SSD"/>
    <s v="OCZ Vertex 4 Series 64GB"/>
    <n v="3"/>
    <d v="2012-02-03T00:00:00"/>
    <x v="5"/>
    <n v="79"/>
    <n v="237"/>
  </r>
  <r>
    <x v="1120"/>
    <s v="Sona"/>
    <s v="Mitterbachova"/>
    <s v="Bratislava"/>
    <s v="SSD"/>
    <s v="OCZ Vertex 4 Series 64GB"/>
    <n v="15"/>
    <d v="2012-09-27T00:00:00"/>
    <x v="4"/>
    <n v="76"/>
    <n v="1140"/>
  </r>
  <r>
    <x v="1121"/>
    <s v="Ambroz"/>
    <s v="Ivanis"/>
    <s v="Skalica"/>
    <s v="RAM"/>
    <s v="Kingston 4GB DDR3 CL9 EEC"/>
    <n v="4"/>
    <d v="2012-01-28T00:00:00"/>
    <x v="5"/>
    <n v="83"/>
    <n v="332"/>
  </r>
  <r>
    <x v="1122"/>
    <s v="Etela"/>
    <s v="Kristofova"/>
    <s v="Nova Bana"/>
    <s v="RAM"/>
    <s v="Patriot 4GB DDR3 Signature Line"/>
    <n v="15"/>
    <d v="2012-08-20T00:00:00"/>
    <x v="2"/>
    <n v="99"/>
    <n v="1485"/>
  </r>
  <r>
    <x v="1123"/>
    <s v="Kamila"/>
    <s v="Krusinskyova"/>
    <s v="Piestany"/>
    <s v="RAM"/>
    <s v="Corsair 8GB DDR3 CL9 XMS3"/>
    <n v="3"/>
    <d v="2012-03-20T00:00:00"/>
    <x v="0"/>
    <n v="79"/>
    <n v="237"/>
  </r>
  <r>
    <x v="1124"/>
    <s v="Berta"/>
    <s v="Pajtinkaova"/>
    <s v="Cadca"/>
    <s v="HDD"/>
    <s v="Fujitsu 3.5 2000GB"/>
    <n v="8"/>
    <d v="2012-10-01T00:00:00"/>
    <x v="1"/>
    <n v="95"/>
    <n v="760"/>
  </r>
  <r>
    <x v="1125"/>
    <s v="Oleg"/>
    <s v="Auxt"/>
    <s v="Detva"/>
    <s v="RAM"/>
    <s v="Patriot 8GB DDR3 CL9 G2 Series"/>
    <n v="8"/>
    <d v="2012-12-23T00:00:00"/>
    <x v="5"/>
    <n v="79"/>
    <n v="632"/>
  </r>
  <r>
    <x v="1126"/>
    <s v="Lea"/>
    <s v="Olsbyova"/>
    <s v="Vrbove"/>
    <s v="HDD"/>
    <s v="Segate Barracuda XT 2000GB"/>
    <n v="2"/>
    <d v="2012-05-17T00:00:00"/>
    <x v="4"/>
    <n v="87"/>
    <n v="174"/>
  </r>
  <r>
    <x v="1127"/>
    <s v="Bohuslava"/>
    <s v="Mihalaova"/>
    <s v="Zvolen"/>
    <s v="HDD"/>
    <s v="Western Digital RE Raid Edition 4000GB"/>
    <n v="10"/>
    <d v="2012-02-23T00:00:00"/>
    <x v="1"/>
    <n v="94"/>
    <n v="940"/>
  </r>
  <r>
    <x v="1128"/>
    <s v="Arpad"/>
    <s v="Baliak"/>
    <s v="Bytca"/>
    <s v="RAM"/>
    <s v="Corsair 8GB DD3 CL10 Vengeance"/>
    <n v="13"/>
    <d v="2012-02-23T00:00:00"/>
    <x v="0"/>
    <n v="89"/>
    <n v="1157"/>
  </r>
  <r>
    <x v="1129"/>
    <s v="Natasa"/>
    <s v="Marekova"/>
    <s v="Kuty"/>
    <s v="RAM"/>
    <s v="Corsair 8GB DDR3 CL9 XMS3"/>
    <n v="8"/>
    <d v="2012-11-13T00:00:00"/>
    <x v="3"/>
    <n v="76"/>
    <n v="608"/>
  </r>
  <r>
    <x v="1130"/>
    <s v="Amalia"/>
    <s v="Lickoova"/>
    <s v="Dobsina"/>
    <s v="FLASH"/>
    <s v="ADATA C906"/>
    <n v="13"/>
    <d v="2012-04-19T00:00:00"/>
    <x v="2"/>
    <n v="81"/>
    <n v="1053"/>
  </r>
  <r>
    <x v="1131"/>
    <s v="Sabina"/>
    <s v="Kuceraova"/>
    <s v="Spisska Nova Ves"/>
    <s v="RAM"/>
    <s v="Corsair 8GB DDR3 CL9 XMS3"/>
    <n v="5"/>
    <d v="2012-08-24T00:00:00"/>
    <x v="2"/>
    <n v="92"/>
    <n v="460"/>
  </r>
  <r>
    <x v="1132"/>
    <s v="Gaspar"/>
    <s v="Ivanec"/>
    <s v="Hurbanovo"/>
    <s v="RAM"/>
    <s v="Corsair 8GB DDR3 CL9 XMS3"/>
    <n v="7"/>
    <d v="2012-12-05T00:00:00"/>
    <x v="2"/>
    <n v="78"/>
    <n v="546"/>
  </r>
  <r>
    <x v="1133"/>
    <s v="Simona"/>
    <s v="Lehotskyova"/>
    <s v="Gelnica"/>
    <s v="SSD"/>
    <s v="ADATA S510 60GB"/>
    <n v="4"/>
    <d v="2012-04-26T00:00:00"/>
    <x v="2"/>
    <n v="78"/>
    <n v="312"/>
  </r>
  <r>
    <x v="1134"/>
    <s v="Dominik"/>
    <s v="Bandura"/>
    <s v="Piestany"/>
    <s v="HDD"/>
    <s v="Segate SV35.5 500GB"/>
    <n v="8"/>
    <d v="2012-02-21T00:00:00"/>
    <x v="5"/>
    <n v="83"/>
    <n v="664"/>
  </r>
  <r>
    <x v="1135"/>
    <s v="Lubos"/>
    <s v="Andreansky"/>
    <s v="Kuty"/>
    <s v="RAM"/>
    <s v="Kingston 4GB DDR3 CL9 EEC"/>
    <n v="13"/>
    <d v="2012-12-16T00:00:00"/>
    <x v="4"/>
    <n v="90"/>
    <n v="1170"/>
  </r>
  <r>
    <x v="1136"/>
    <s v="Alena"/>
    <s v="Litvaova"/>
    <s v="Novaky"/>
    <s v="SSD"/>
    <s v="OCZ Octane 128GB"/>
    <n v="7"/>
    <d v="2012-05-29T00:00:00"/>
    <x v="5"/>
    <n v="75"/>
    <n v="525"/>
  </r>
  <r>
    <x v="1137"/>
    <s v="Gabriela"/>
    <s v="Kubackyova"/>
    <s v="Rajecke Teplice"/>
    <s v="FLASH"/>
    <s v="ADATA C906"/>
    <n v="9"/>
    <d v="2012-08-19T00:00:00"/>
    <x v="5"/>
    <n v="77"/>
    <n v="693"/>
  </r>
  <r>
    <x v="1138"/>
    <s v="Benadik"/>
    <s v="Hutka"/>
    <s v="Tvrdosin"/>
    <s v="RAM"/>
    <s v="Patriot 8GB DDR3 CL9 G2 Series"/>
    <n v="15"/>
    <d v="2012-10-06T00:00:00"/>
    <x v="0"/>
    <n v="84"/>
    <n v="1260"/>
  </r>
  <r>
    <x v="1139"/>
    <s v="Dusana"/>
    <s v="Nealova"/>
    <s v="Cadca"/>
    <s v="HDD"/>
    <s v="Fujitsu 3.5 1000 GB"/>
    <n v="12"/>
    <d v="2012-07-22T00:00:00"/>
    <x v="5"/>
    <n v="75"/>
    <n v="900"/>
  </r>
  <r>
    <x v="1140"/>
    <s v="Drahomir"/>
    <s v="Ferencik"/>
    <s v="Trstena"/>
    <s v="FLASH"/>
    <s v="SanDisk Cruzer Extreme"/>
    <n v="13"/>
    <d v="2012-05-01T00:00:00"/>
    <x v="1"/>
    <n v="75"/>
    <n v="975"/>
  </r>
  <r>
    <x v="1141"/>
    <s v="Blahoslav"/>
    <s v="Brady"/>
    <s v="Poprad"/>
    <s v="SSD"/>
    <s v="Kingston HyperX 3K SSD 120GB"/>
    <n v="2"/>
    <d v="2012-02-08T00:00:00"/>
    <x v="5"/>
    <n v="84"/>
    <n v="168"/>
  </r>
  <r>
    <x v="1142"/>
    <s v="Alan"/>
    <s v="Ballinger"/>
    <s v="Sered"/>
    <s v="SSD"/>
    <s v="Intel 330 120GB"/>
    <n v="1"/>
    <d v="2012-09-22T00:00:00"/>
    <x v="1"/>
    <n v="80"/>
    <n v="80"/>
  </r>
  <r>
    <x v="1143"/>
    <s v="Eva"/>
    <s v="Kridlova"/>
    <s v="Trnava"/>
    <s v="FLASH"/>
    <s v="ADATA S107"/>
    <n v="6"/>
    <d v="2012-01-16T00:00:00"/>
    <x v="5"/>
    <n v="93"/>
    <n v="558"/>
  </r>
  <r>
    <x v="1144"/>
    <s v="Marina"/>
    <s v="Luptakova"/>
    <s v="Nove Mesto nad Vahom"/>
    <s v="HDD"/>
    <s v="Western Digital VelociRaptor 1000GB"/>
    <n v="2"/>
    <d v="2012-07-16T00:00:00"/>
    <x v="3"/>
    <n v="98"/>
    <n v="196"/>
  </r>
  <r>
    <x v="1145"/>
    <s v="Miloslava"/>
    <s v="Pavciakova"/>
    <s v="Poltar"/>
    <s v="RAM"/>
    <s v="Patriot 4GB DDR3 CL9 Viper 3"/>
    <n v="9"/>
    <d v="2012-11-19T00:00:00"/>
    <x v="3"/>
    <n v="91"/>
    <n v="819"/>
  </r>
  <r>
    <x v="1146"/>
    <s v="Monika"/>
    <s v="Mikovinyova"/>
    <s v="Galanta"/>
    <s v="HDD"/>
    <s v="Western Digital Caviar Blue 1000GB"/>
    <n v="12"/>
    <d v="2012-11-03T00:00:00"/>
    <x v="4"/>
    <n v="91"/>
    <n v="1092"/>
  </r>
  <r>
    <x v="1147"/>
    <s v="Adolf"/>
    <s v="Argesheimer"/>
    <s v="Hurbanovo"/>
    <s v="FLASH"/>
    <s v="ADATA N005 PRO"/>
    <n v="15"/>
    <d v="2012-01-28T00:00:00"/>
    <x v="4"/>
    <n v="83"/>
    <n v="1245"/>
  </r>
  <r>
    <x v="1148"/>
    <s v="Slava"/>
    <s v="Luptovciakova"/>
    <s v="Bardejov"/>
    <s v="HDD"/>
    <s v="Western Digital Red 2000GB"/>
    <n v="13"/>
    <d v="2012-04-09T00:00:00"/>
    <x v="0"/>
    <n v="89"/>
    <n v="1157"/>
  </r>
  <r>
    <x v="1149"/>
    <s v="Hilda"/>
    <s v="Mayhewova"/>
    <s v="Hurbanovo"/>
    <s v="RAM"/>
    <s v="Corsair 8GB DDR3 CL9 XMS3"/>
    <n v="12"/>
    <d v="2012-07-08T00:00:00"/>
    <x v="0"/>
    <n v="81"/>
    <n v="972"/>
  </r>
  <r>
    <x v="1150"/>
    <s v="Etela"/>
    <s v="Molcanova"/>
    <s v="Puchov"/>
    <s v="RAM"/>
    <s v="ADATA 8GB DDR3 CL11"/>
    <n v="15"/>
    <d v="2012-11-09T00:00:00"/>
    <x v="0"/>
    <n v="87"/>
    <n v="1305"/>
  </r>
  <r>
    <x v="1151"/>
    <s v="Felix"/>
    <s v="Deppert"/>
    <s v="Ruzomberok"/>
    <s v="RAM"/>
    <s v="Corsair 4GB DDR3 XMS3"/>
    <n v="15"/>
    <d v="2012-04-17T00:00:00"/>
    <x v="0"/>
    <n v="82"/>
    <n v="1230"/>
  </r>
  <r>
    <x v="1152"/>
    <s v="Marcel"/>
    <s v="Babarik"/>
    <s v="Hlohovec"/>
    <s v="FLASH"/>
    <s v="ADATA UV100"/>
    <n v="9"/>
    <d v="2012-04-02T00:00:00"/>
    <x v="3"/>
    <n v="83"/>
    <n v="747"/>
  </r>
  <r>
    <x v="1153"/>
    <s v="Gregor"/>
    <s v="Hrban"/>
    <s v="Svit"/>
    <s v="RAM"/>
    <s v="Patriot 8GB DDR3 CL10 Viper 3"/>
    <n v="2"/>
    <d v="2012-05-12T00:00:00"/>
    <x v="1"/>
    <n v="100"/>
    <n v="200"/>
  </r>
  <r>
    <x v="1154"/>
    <s v="Miloslav"/>
    <s v="Duris"/>
    <s v="Liptovsky Mikulas"/>
    <s v="RAM"/>
    <s v="ZEPPELIN 8GB DDR3 GOLD"/>
    <n v="5"/>
    <d v="2012-06-23T00:00:00"/>
    <x v="0"/>
    <n v="100"/>
    <n v="500"/>
  </r>
  <r>
    <x v="1155"/>
    <s v="Leonard"/>
    <s v="Barek"/>
    <s v="Snina"/>
    <s v="SSD"/>
    <s v="Kingston SSDNow V +200 240GB"/>
    <n v="2"/>
    <d v="2012-09-21T00:00:00"/>
    <x v="5"/>
    <n v="88"/>
    <n v="176"/>
  </r>
  <r>
    <x v="1156"/>
    <s v="Viera"/>
    <s v="Okruhlicaova"/>
    <s v="Bratislava"/>
    <s v="RAM"/>
    <s v="Corsair 4GB DDR3 XMS3"/>
    <n v="14"/>
    <d v="2012-10-29T00:00:00"/>
    <x v="0"/>
    <n v="79"/>
    <n v="1106"/>
  </r>
  <r>
    <x v="1157"/>
    <s v="Maximilian"/>
    <s v="Bendik"/>
    <s v="Poltar"/>
    <s v="HDD"/>
    <s v="Fujitsu 3.5 2000GB"/>
    <n v="1"/>
    <d v="2012-06-13T00:00:00"/>
    <x v="3"/>
    <n v="76"/>
    <n v="76"/>
  </r>
  <r>
    <x v="1158"/>
    <s v="Zdenko"/>
    <s v="Cmelik"/>
    <s v="Stropkov"/>
    <s v="SSD"/>
    <s v="Kingston SSDNow V +200 240GB"/>
    <n v="3"/>
    <d v="2012-03-09T00:00:00"/>
    <x v="4"/>
    <n v="77"/>
    <n v="231"/>
  </r>
  <r>
    <x v="1159"/>
    <s v="Zlatica"/>
    <s v="Marekova"/>
    <s v="Trencin"/>
    <s v="RAM"/>
    <s v="ADATA 8GB DDR3 CL11"/>
    <n v="9"/>
    <d v="2012-02-14T00:00:00"/>
    <x v="3"/>
    <n v="88"/>
    <n v="792"/>
  </r>
  <r>
    <x v="1160"/>
    <s v="Patricia"/>
    <s v="Pancikova"/>
    <s v="Hurbanovo"/>
    <s v="FLASH"/>
    <s v="SanDisk Cruzer Blade"/>
    <n v="13"/>
    <d v="2012-07-23T00:00:00"/>
    <x v="3"/>
    <n v="76"/>
    <n v="988"/>
  </r>
  <r>
    <x v="1161"/>
    <s v="Gabriela"/>
    <s v="Krsakova"/>
    <s v="Bardejov"/>
    <s v="HDD"/>
    <s v="Fujitsu 3.5 2000GB"/>
    <n v="8"/>
    <d v="2012-05-18T00:00:00"/>
    <x v="1"/>
    <n v="83"/>
    <n v="664"/>
  </r>
  <r>
    <x v="1162"/>
    <s v="Hilda"/>
    <s v="Lehotskyova"/>
    <s v="Rajec"/>
    <s v="SSD"/>
    <s v="Intel 330 120GB"/>
    <n v="9"/>
    <d v="2012-03-28T00:00:00"/>
    <x v="5"/>
    <n v="87"/>
    <n v="783"/>
  </r>
  <r>
    <x v="1163"/>
    <s v="Hilda"/>
    <s v="Pancikova"/>
    <s v="Poprad"/>
    <s v="SSD"/>
    <s v="ADATA Premier Pre SP900 64GB"/>
    <n v="6"/>
    <d v="2012-12-26T00:00:00"/>
    <x v="5"/>
    <n v="88"/>
    <n v="528"/>
  </r>
  <r>
    <x v="1164"/>
    <s v="Cyril"/>
    <s v="Frgelec"/>
    <s v="Krompachy"/>
    <s v="HDD"/>
    <s v="Western Digital VelociRaptor 1000GB"/>
    <n v="2"/>
    <d v="2012-06-24T00:00:00"/>
    <x v="2"/>
    <n v="75"/>
    <n v="150"/>
  </r>
  <r>
    <x v="1165"/>
    <s v="Zuzana"/>
    <s v="Mangoldova"/>
    <s v="Leopoldov"/>
    <s v="SSD"/>
    <s v="ADATA SX900 XPG 128GB"/>
    <n v="6"/>
    <d v="2012-11-02T00:00:00"/>
    <x v="5"/>
    <n v="96"/>
    <n v="576"/>
  </r>
  <r>
    <x v="1166"/>
    <s v="Dusan"/>
    <s v="Kieffer"/>
    <s v="Martin"/>
    <s v="FLASH"/>
    <s v="Sandisk Cruzer Retail"/>
    <n v="2"/>
    <d v="2012-06-21T00:00:00"/>
    <x v="2"/>
    <n v="86"/>
    <n v="172"/>
  </r>
  <r>
    <x v="1167"/>
    <s v="Jolana"/>
    <s v="Ludvikova"/>
    <s v="Vrable"/>
    <s v="RAM"/>
    <s v="Patriot 4GB DDR3 Signature Line"/>
    <n v="8"/>
    <d v="2012-02-11T00:00:00"/>
    <x v="2"/>
    <n v="87"/>
    <n v="696"/>
  </r>
  <r>
    <x v="1168"/>
    <s v="Nadezda"/>
    <s v="Majercikova"/>
    <s v="Skalica"/>
    <s v="FLASH"/>
    <s v="SanDisk Cruzer Blade"/>
    <n v="15"/>
    <d v="2012-08-17T00:00:00"/>
    <x v="4"/>
    <n v="89"/>
    <n v="1335"/>
  </r>
  <r>
    <x v="1169"/>
    <s v="Petronela"/>
    <s v="Maczova"/>
    <s v="Telgart"/>
    <s v="RAM"/>
    <s v="Corsair 8GB DD3 CL10 Vengeance"/>
    <n v="9"/>
    <d v="2012-12-16T00:00:00"/>
    <x v="4"/>
    <n v="80"/>
    <n v="720"/>
  </r>
  <r>
    <x v="1170"/>
    <s v="Marta"/>
    <s v="Olsbyova"/>
    <s v="Tornala"/>
    <s v="HDD"/>
    <s v="Segate Barracuda Green 1000GB"/>
    <n v="9"/>
    <d v="2012-04-26T00:00:00"/>
    <x v="1"/>
    <n v="99"/>
    <n v="891"/>
  </r>
  <r>
    <x v="1171"/>
    <s v="Sergej"/>
    <s v="Demko"/>
    <s v="Komarno"/>
    <s v="SSD"/>
    <s v="OCZ Agaility 3 Series 120GB"/>
    <n v="4"/>
    <d v="2012-06-01T00:00:00"/>
    <x v="5"/>
    <n v="87"/>
    <n v="348"/>
  </r>
  <r>
    <x v="1172"/>
    <s v="Oldrich"/>
    <s v="Barhac"/>
    <s v="Levice"/>
    <s v="RAM"/>
    <s v="Kingston 4GB DDR3 CL9 STD0"/>
    <n v="8"/>
    <d v="2012-01-01T00:00:00"/>
    <x v="1"/>
    <n v="81"/>
    <n v="648"/>
  </r>
  <r>
    <x v="1173"/>
    <s v="Viera"/>
    <s v="Mindtakova"/>
    <s v="Cierna nad Tisou"/>
    <s v="HDD"/>
    <s v="Fujitsu 3.5 2000GB"/>
    <n v="8"/>
    <d v="2012-03-17T00:00:00"/>
    <x v="2"/>
    <n v="99"/>
    <n v="792"/>
  </r>
  <r>
    <x v="1174"/>
    <s v="Tadeas"/>
    <s v="Haas"/>
    <s v="Zohor"/>
    <s v="SSD"/>
    <s v="ADATA S511E 60GB"/>
    <n v="13"/>
    <d v="2012-08-10T00:00:00"/>
    <x v="2"/>
    <n v="89"/>
    <n v="1157"/>
  </r>
  <r>
    <x v="1175"/>
    <s v="Laura"/>
    <s v="Mutnanova"/>
    <s v="Trnava"/>
    <s v="SSD"/>
    <s v="Kingston HyperX 3K SSD 120GB"/>
    <n v="14"/>
    <d v="2012-12-19T00:00:00"/>
    <x v="5"/>
    <n v="82"/>
    <n v="1148"/>
  </r>
  <r>
    <x v="1176"/>
    <s v="Darina"/>
    <s v="Mihalaova"/>
    <s v="Sered"/>
    <s v="SSD"/>
    <s v="OCZ Vertex 3 Low Profile Series 60GB"/>
    <n v="8"/>
    <d v="2012-08-23T00:00:00"/>
    <x v="0"/>
    <n v="86"/>
    <n v="688"/>
  </r>
  <r>
    <x v="1177"/>
    <s v="Gertruda"/>
    <s v="Krsakova"/>
    <s v="Cierna nad Tisou"/>
    <s v="SSD"/>
    <s v="Intel 520 240GB"/>
    <n v="10"/>
    <d v="2012-09-03T00:00:00"/>
    <x v="1"/>
    <n v="86"/>
    <n v="860"/>
  </r>
  <r>
    <x v="1178"/>
    <s v="Kristina"/>
    <s v="Moravcikova"/>
    <s v="Rajec"/>
    <s v="RAM"/>
    <s v="ZEPPELIN 8GB DDR3 GOLD"/>
    <n v="9"/>
    <d v="2012-02-19T00:00:00"/>
    <x v="2"/>
    <n v="84"/>
    <n v="756"/>
  </r>
  <r>
    <x v="1179"/>
    <s v="Gabriel"/>
    <s v="Cibulka"/>
    <s v="Telgart"/>
    <s v="RAM"/>
    <s v="Patriot 4GB DDR3 CL9 Viper 3"/>
    <n v="7"/>
    <d v="2012-02-05T00:00:00"/>
    <x v="4"/>
    <n v="96"/>
    <n v="672"/>
  </r>
  <r>
    <x v="1180"/>
    <s v="Viktor"/>
    <s v="Kloboucnik"/>
    <s v="Humenne"/>
    <s v="RAM"/>
    <s v="ZEPPELIN 8GB DDR3 GOLD"/>
    <n v="7"/>
    <d v="2012-06-27T00:00:00"/>
    <x v="4"/>
    <n v="91"/>
    <n v="637"/>
  </r>
  <r>
    <x v="1181"/>
    <s v="Rastislav"/>
    <s v="Christ"/>
    <s v="Zvolen"/>
    <s v="SSD"/>
    <s v="Kingston HyperX 3K SSD 120GB"/>
    <n v="5"/>
    <d v="2012-02-14T00:00:00"/>
    <x v="4"/>
    <n v="88"/>
    <n v="440"/>
  </r>
  <r>
    <x v="1182"/>
    <s v="Kristina"/>
    <s v="Oravecova"/>
    <s v="Komarno"/>
    <s v="SSD"/>
    <s v="Kingston SSDNow V +200 60GB"/>
    <n v="11"/>
    <d v="2012-07-23T00:00:00"/>
    <x v="0"/>
    <n v="94"/>
    <n v="1034"/>
  </r>
  <r>
    <x v="1183"/>
    <s v="Zdenka"/>
    <s v="Medvedova"/>
    <s v="Telgart"/>
    <s v="RAM"/>
    <s v="Patriot 8GB DDR3 CL9 G2 Series"/>
    <n v="12"/>
    <d v="2012-06-08T00:00:00"/>
    <x v="4"/>
    <n v="83"/>
    <n v="996"/>
  </r>
  <r>
    <x v="1184"/>
    <s v="Michal"/>
    <s v="Koenig"/>
    <s v="Svaty Jur"/>
    <s v="FLASH"/>
    <s v="ADATA UV100"/>
    <n v="7"/>
    <d v="2012-11-02T00:00:00"/>
    <x v="1"/>
    <n v="91"/>
    <n v="637"/>
  </r>
  <r>
    <x v="1185"/>
    <s v="Anna"/>
    <s v="Pltnikova"/>
    <s v="Nitra"/>
    <s v="SSD"/>
    <s v="OCZ Synapse Cache 128GB"/>
    <n v="6"/>
    <d v="2012-05-03T00:00:00"/>
    <x v="3"/>
    <n v="86"/>
    <n v="516"/>
  </r>
  <r>
    <x v="1186"/>
    <s v="Juraj"/>
    <s v="Kozak"/>
    <s v="Bojnice"/>
    <s v="FLASH"/>
    <s v="Kingston DataTraveler Elite"/>
    <n v="10"/>
    <d v="2012-11-03T00:00:00"/>
    <x v="1"/>
    <n v="75"/>
    <n v="750"/>
  </r>
  <r>
    <x v="1187"/>
    <s v="Metod"/>
    <s v="Kizek"/>
    <s v="Zarnovica"/>
    <s v="FLASH"/>
    <s v="Kingston DataTraveler R3.0"/>
    <n v="6"/>
    <d v="2012-04-22T00:00:00"/>
    <x v="3"/>
    <n v="80"/>
    <n v="480"/>
  </r>
  <r>
    <x v="1188"/>
    <s v="Andrej"/>
    <s v="Ferianc"/>
    <s v="Trencin"/>
    <s v="HDD"/>
    <s v="Segate Barracuda 7200.12 2000GB"/>
    <n v="5"/>
    <d v="2012-06-02T00:00:00"/>
    <x v="1"/>
    <n v="95"/>
    <n v="475"/>
  </r>
  <r>
    <x v="1189"/>
    <s v="Ingrida"/>
    <s v="Palazzoova"/>
    <s v="Hlohovec"/>
    <s v="SSD"/>
    <s v="OCZ Vertex 3 Series 120GB"/>
    <n v="10"/>
    <d v="2012-11-07T00:00:00"/>
    <x v="3"/>
    <n v="91"/>
    <n v="910"/>
  </r>
  <r>
    <x v="1190"/>
    <s v="Imrich"/>
    <s v="Chamar"/>
    <s v="Stara Tura"/>
    <s v="FLASH"/>
    <s v="Sandisk Cruzer Backup"/>
    <n v="10"/>
    <d v="2012-10-01T00:00:00"/>
    <x v="5"/>
    <n v="95"/>
    <n v="950"/>
  </r>
  <r>
    <x v="1191"/>
    <s v="Rebeka"/>
    <s v="Palazzoova"/>
    <s v="Giraltovce"/>
    <s v="HDD"/>
    <s v="Western Digital Caviar Green 2000GB"/>
    <n v="3"/>
    <d v="2012-05-26T00:00:00"/>
    <x v="4"/>
    <n v="94"/>
    <n v="282"/>
  </r>
  <r>
    <x v="1192"/>
    <s v="Berta"/>
    <s v="Lanzova"/>
    <s v="Turcianske Teplice"/>
    <s v="SSD"/>
    <s v="Intel 330 120GB"/>
    <n v="12"/>
    <d v="2012-12-16T00:00:00"/>
    <x v="1"/>
    <n v="75"/>
    <n v="900"/>
  </r>
  <r>
    <x v="1193"/>
    <s v="Alfred"/>
    <s v="Belkovic"/>
    <s v="Levice"/>
    <s v="SSD"/>
    <s v="ADATA S510 60GB"/>
    <n v="2"/>
    <d v="2012-11-28T00:00:00"/>
    <x v="3"/>
    <n v="80"/>
    <n v="160"/>
  </r>
  <r>
    <x v="1194"/>
    <s v="Alexandra"/>
    <s v="Kralikova"/>
    <s v="Stara Tura"/>
    <s v="SSD"/>
    <s v="OCZ Vertex 3 Low Profile Series 60GB"/>
    <n v="7"/>
    <d v="2012-11-09T00:00:00"/>
    <x v="4"/>
    <n v="97"/>
    <n v="679"/>
  </r>
  <r>
    <x v="1195"/>
    <s v="Julia"/>
    <s v="Adamec"/>
    <s v="Giraltovce"/>
    <s v="RAM"/>
    <s v="Kingston 4GB DDR3 CL9 STD0"/>
    <n v="1"/>
    <d v="2012-01-02T00:00:00"/>
    <x v="2"/>
    <n v="96"/>
    <n v="96"/>
  </r>
  <r>
    <x v="1196"/>
    <s v="Lesana"/>
    <s v="Pavelkova"/>
    <s v="Presov"/>
    <s v="FLASH"/>
    <s v="ADATA S107"/>
    <n v="10"/>
    <d v="2012-04-24T00:00:00"/>
    <x v="5"/>
    <n v="95"/>
    <n v="950"/>
  </r>
  <r>
    <x v="1197"/>
    <s v="Zlatko"/>
    <s v="Husenica"/>
    <s v="Stara Tura"/>
    <s v="SSD"/>
    <s v="OCZ Octane 128GB"/>
    <n v="9"/>
    <d v="2012-06-15T00:00:00"/>
    <x v="2"/>
    <n v="79"/>
    <n v="711"/>
  </r>
  <r>
    <x v="1198"/>
    <s v="Vincent"/>
    <s v="Fasko-Frntol"/>
    <s v="Svit"/>
    <s v="FLASH"/>
    <s v="Kingston DataTraveler R500"/>
    <n v="9"/>
    <d v="2012-07-03T00:00:00"/>
    <x v="0"/>
    <n v="98"/>
    <n v="882"/>
  </r>
  <r>
    <x v="1199"/>
    <s v="Stela"/>
    <s v="Piatekova"/>
    <s v="Krupina"/>
    <s v="RAM"/>
    <s v="Crucial 8GB DDR3 CL9 Ballistix"/>
    <n v="10"/>
    <d v="2012-03-15T00:00:00"/>
    <x v="1"/>
    <n v="83"/>
    <n v="830"/>
  </r>
  <r>
    <x v="1200"/>
    <s v="Oto"/>
    <s v="Figlus"/>
    <s v="Galanta"/>
    <s v="RAM"/>
    <s v="Patriot 4GB DDR3 Signature Line"/>
    <n v="10"/>
    <d v="2012-03-07T00:00:00"/>
    <x v="3"/>
    <n v="83"/>
    <n v="830"/>
  </r>
  <r>
    <x v="1201"/>
    <s v="Robert"/>
    <s v="Helena"/>
    <s v="Lipany"/>
    <s v="FLASH"/>
    <s v="Kingston DataTraveler R500"/>
    <n v="9"/>
    <d v="2012-12-18T00:00:00"/>
    <x v="3"/>
    <n v="97"/>
    <n v="873"/>
  </r>
  <r>
    <x v="1202"/>
    <s v="Servac"/>
    <s v="Karasek"/>
    <s v="Malacky"/>
    <s v="SSD"/>
    <s v="Intel 330 120GB"/>
    <n v="13"/>
    <d v="2012-01-25T00:00:00"/>
    <x v="3"/>
    <n v="76"/>
    <n v="988"/>
  </r>
  <r>
    <x v="1203"/>
    <s v="Zaneta"/>
    <s v="Kubischova"/>
    <s v="Skalica"/>
    <s v="HDD"/>
    <s v="Segate SV35.5 500GB"/>
    <n v="15"/>
    <d v="2012-12-16T00:00:00"/>
    <x v="3"/>
    <n v="84"/>
    <n v="1260"/>
  </r>
  <r>
    <x v="1204"/>
    <s v="Dorota"/>
    <s v="Pazarova"/>
    <s v="Leopoldov"/>
    <s v="HDD"/>
    <s v="Segate Barracuda 7200.12 2000GB"/>
    <n v="8"/>
    <d v="2012-05-06T00:00:00"/>
    <x v="1"/>
    <n v="77"/>
    <n v="616"/>
  </r>
  <r>
    <x v="1205"/>
    <s v="Zora"/>
    <s v="Pavelkova"/>
    <s v="Kuty"/>
    <s v="RAM"/>
    <s v="Corsair 8GB DD3 CL10 Vengeance"/>
    <n v="11"/>
    <d v="2012-12-23T00:00:00"/>
    <x v="3"/>
    <n v="77"/>
    <n v="847"/>
  </r>
  <r>
    <x v="1206"/>
    <s v="Milan"/>
    <s v="Dobrota"/>
    <s v="Gelnica"/>
    <s v="FLASH"/>
    <s v="ADATA S102 PRO"/>
    <n v="5"/>
    <d v="2012-10-18T00:00:00"/>
    <x v="3"/>
    <n v="85"/>
    <n v="425"/>
  </r>
  <r>
    <x v="1207"/>
    <s v="Margareta"/>
    <s v="Murphyova"/>
    <s v="Vrable"/>
    <s v="FLASH"/>
    <s v="Kingston DataTraveler Micro"/>
    <n v="9"/>
    <d v="2012-12-29T00:00:00"/>
    <x v="0"/>
    <n v="93"/>
    <n v="837"/>
  </r>
  <r>
    <x v="1208"/>
    <s v="Filip"/>
    <s v="Degul"/>
    <s v="Martin"/>
    <s v="FLASH"/>
    <s v="SanDisk Cruzer Extreme"/>
    <n v="8"/>
    <d v="2012-09-21T00:00:00"/>
    <x v="3"/>
    <n v="84"/>
    <n v="672"/>
  </r>
  <r>
    <x v="1209"/>
    <s v="Drahomira"/>
    <s v="Krystosikova"/>
    <s v="Bratislava"/>
    <s v="FLASH"/>
    <s v="Verbatim Store n Go PinStripe"/>
    <n v="11"/>
    <d v="2012-11-18T00:00:00"/>
    <x v="3"/>
    <n v="94"/>
    <n v="1034"/>
  </r>
  <r>
    <x v="1210"/>
    <s v="Jela"/>
    <s v="Kristofova"/>
    <s v="Stupava"/>
    <s v="FLASH"/>
    <s v="ADATA S102 PRO"/>
    <n v="10"/>
    <d v="2012-10-18T00:00:00"/>
    <x v="3"/>
    <n v="92"/>
    <n v="920"/>
  </r>
  <r>
    <x v="1211"/>
    <s v="Klaudia"/>
    <s v="Lauleova"/>
    <s v="Vrable"/>
    <s v="SSD"/>
    <s v="Kingston SSDNow V +200 60GB"/>
    <n v="8"/>
    <d v="2012-10-07T00:00:00"/>
    <x v="2"/>
    <n v="85"/>
    <n v="680"/>
  </r>
  <r>
    <x v="1212"/>
    <s v="Denisa"/>
    <s v="Palicova"/>
    <s v="Vrbove"/>
    <s v="HDD"/>
    <s v="Western Digital Red 2000GB"/>
    <n v="4"/>
    <d v="2012-08-15T00:00:00"/>
    <x v="4"/>
    <n v="80"/>
    <n v="320"/>
  </r>
  <r>
    <x v="1213"/>
    <s v="Frantisek"/>
    <s v="Kaclik"/>
    <s v="Vrable"/>
    <s v="SSD"/>
    <s v="OCZ Octane 128GB"/>
    <n v="7"/>
    <d v="2012-01-14T00:00:00"/>
    <x v="1"/>
    <n v="87"/>
    <n v="609"/>
  </r>
  <r>
    <x v="1214"/>
    <s v="Lubica"/>
    <s v="Laniova"/>
    <s v="Gelnica"/>
    <s v="HDD"/>
    <s v="Segate SV35.5 500GB"/>
    <n v="15"/>
    <d v="2012-12-02T00:00:00"/>
    <x v="3"/>
    <n v="95"/>
    <n v="1425"/>
  </r>
  <r>
    <x v="1215"/>
    <s v="Viliam"/>
    <s v="Kovac"/>
    <s v="Nove Mesto nad Vahom"/>
    <s v="SSD"/>
    <s v="Sandisk Extreme 120GB"/>
    <n v="1"/>
    <d v="2012-07-03T00:00:00"/>
    <x v="5"/>
    <n v="85"/>
    <n v="85"/>
  </r>
  <r>
    <x v="1216"/>
    <s v="Valentina"/>
    <s v="Lehotskyova"/>
    <s v="Tvrdosin"/>
    <s v="SSD"/>
    <s v="OCZ Petrol Series 64GB"/>
    <n v="2"/>
    <d v="2012-09-08T00:00:00"/>
    <x v="2"/>
    <n v="94"/>
    <n v="188"/>
  </r>
  <r>
    <x v="1217"/>
    <s v="Tomas"/>
    <s v="Dordik"/>
    <s v="Hlohovec"/>
    <s v="FLASH"/>
    <s v="Kingston DataTraveler 100 G2"/>
    <n v="14"/>
    <d v="2012-01-20T00:00:00"/>
    <x v="1"/>
    <n v="91"/>
    <n v="1274"/>
  </r>
  <r>
    <x v="1218"/>
    <s v="Augustin"/>
    <s v="Huska"/>
    <s v="Liptovsky Mikulas"/>
    <s v="HDD"/>
    <s v="Segate Barracuda 7200.12 2000GB"/>
    <n v="12"/>
    <d v="2012-05-27T00:00:00"/>
    <x v="3"/>
    <n v="87"/>
    <n v="1044"/>
  </r>
  <r>
    <x v="1219"/>
    <s v="Milena"/>
    <s v="Leitnerova"/>
    <s v="Tornala"/>
    <s v="HDD"/>
    <s v="Western Digital Caviar Blue 1000GB"/>
    <n v="9"/>
    <d v="2012-07-12T00:00:00"/>
    <x v="3"/>
    <n v="87"/>
    <n v="783"/>
  </r>
  <r>
    <x v="1220"/>
    <s v="Ursula"/>
    <s v="Maruskinova"/>
    <s v="Tornala"/>
    <s v="RAM"/>
    <s v="Corsair 8GB DD3 CL10 Vengeance"/>
    <n v="2"/>
    <d v="2012-02-05T00:00:00"/>
    <x v="0"/>
    <n v="84"/>
    <n v="168"/>
  </r>
  <r>
    <x v="1221"/>
    <s v="Dionyz"/>
    <s v="Giertli"/>
    <s v="Krompachy"/>
    <s v="FLASH"/>
    <s v="Sandisk Cruzer Retail"/>
    <n v="12"/>
    <d v="2012-08-17T00:00:00"/>
    <x v="3"/>
    <n v="99"/>
    <n v="1188"/>
  </r>
  <r>
    <x v="1222"/>
    <s v="Valer"/>
    <s v="Bercik"/>
    <s v="Modra"/>
    <s v="RAM"/>
    <s v="Corsair 4GB DDR3 XMS3"/>
    <n v="7"/>
    <d v="2012-04-17T00:00:00"/>
    <x v="2"/>
    <n v="90"/>
    <n v="630"/>
  </r>
  <r>
    <x v="1223"/>
    <s v="Rozalia"/>
    <s v="Michelcikova"/>
    <s v="Bardejov"/>
    <s v="SSD"/>
    <s v="ADATA Premier Pre SP900 64GB"/>
    <n v="3"/>
    <d v="2012-05-06T00:00:00"/>
    <x v="4"/>
    <n v="86"/>
    <n v="258"/>
  </r>
  <r>
    <x v="1224"/>
    <s v="Sona"/>
    <s v="Kresakova"/>
    <s v="Turcianske Teplice"/>
    <s v="RAM"/>
    <s v="Crucial 4GB DDR3 CL9"/>
    <n v="12"/>
    <d v="2012-08-17T00:00:00"/>
    <x v="3"/>
    <n v="93"/>
    <n v="1116"/>
  </r>
  <r>
    <x v="1225"/>
    <s v="Nina"/>
    <s v="Lojkovicova"/>
    <s v="Humenne"/>
    <s v="HDD"/>
    <s v="Segate SV35.5 500GB"/>
    <n v="9"/>
    <d v="2012-05-08T00:00:00"/>
    <x v="4"/>
    <n v="91"/>
    <n v="819"/>
  </r>
  <r>
    <x v="1226"/>
    <s v="Jan"/>
    <s v="Korenacka"/>
    <s v="Rajec"/>
    <s v="HDD"/>
    <s v="Western Digital Red 1000GB"/>
    <n v="14"/>
    <d v="2012-10-13T00:00:00"/>
    <x v="1"/>
    <n v="91"/>
    <n v="1274"/>
  </r>
  <r>
    <x v="1227"/>
    <s v="Marta"/>
    <s v="Libicova"/>
    <s v="Kezmarok"/>
    <s v="SSD"/>
    <s v="Kingston SSDNow V +200 60GB"/>
    <n v="8"/>
    <d v="2012-02-11T00:00:00"/>
    <x v="4"/>
    <n v="93"/>
    <n v="744"/>
  </r>
  <r>
    <x v="1228"/>
    <s v="Oliver"/>
    <s v="Docekal"/>
    <s v="Bardejov"/>
    <s v="RAM"/>
    <s v="Kingston 4GB DDR3 CL9 STD0"/>
    <n v="7"/>
    <d v="2012-06-11T00:00:00"/>
    <x v="2"/>
    <n v="90"/>
    <n v="630"/>
  </r>
  <r>
    <x v="1229"/>
    <s v="Maros"/>
    <s v="Frntol"/>
    <s v="Bojnice"/>
    <s v="FLASH"/>
    <s v="Kingston DataTraveler R500"/>
    <n v="4"/>
    <d v="2012-02-25T00:00:00"/>
    <x v="3"/>
    <n v="83"/>
    <n v="332"/>
  </r>
  <r>
    <x v="1230"/>
    <s v="Samuel"/>
    <s v="Kieffer"/>
    <s v="Vrable"/>
    <s v="SSD"/>
    <s v="OCZ Octane 128GB"/>
    <n v="13"/>
    <d v="2012-07-25T00:00:00"/>
    <x v="4"/>
    <n v="84"/>
    <n v="1092"/>
  </r>
  <r>
    <x v="1231"/>
    <s v="Blazej"/>
    <s v="Klein"/>
    <s v="Martin"/>
    <s v="RAM"/>
    <s v="Patriot 4GB DDR3 CL9 Viper 3"/>
    <n v="13"/>
    <d v="2012-01-27T00:00:00"/>
    <x v="1"/>
    <n v="80"/>
    <n v="1040"/>
  </r>
  <r>
    <x v="1232"/>
    <s v="Milos"/>
    <s v="Fabricius"/>
    <s v="Sturovo"/>
    <s v="RAM"/>
    <s v="Patriot 8GB DDR3 CL10 Viper 3"/>
    <n v="6"/>
    <d v="2012-06-22T00:00:00"/>
    <x v="1"/>
    <n v="78"/>
    <n v="468"/>
  </r>
  <r>
    <x v="1233"/>
    <s v="Zoja"/>
    <s v="Pauliakova"/>
    <s v="Lipany"/>
    <s v="HDD"/>
    <s v="Western Digital Caviar Blue 1000GB"/>
    <n v="1"/>
    <d v="2012-12-22T00:00:00"/>
    <x v="4"/>
    <n v="79"/>
    <n v="79"/>
  </r>
  <r>
    <x v="1234"/>
    <s v="Ursula"/>
    <s v="Palesova"/>
    <s v="Liptovsky Hradok"/>
    <s v="HDD"/>
    <s v="Segate SV35 2000GB"/>
    <n v="15"/>
    <d v="2012-10-14T00:00:00"/>
    <x v="3"/>
    <n v="91"/>
    <n v="1365"/>
  </r>
  <r>
    <x v="1235"/>
    <s v="Servac"/>
    <s v="Kalasky"/>
    <s v="Vrable"/>
    <s v="SSD"/>
    <s v="OCZ Octane 128GB"/>
    <n v="7"/>
    <d v="2012-07-04T00:00:00"/>
    <x v="0"/>
    <n v="78"/>
    <n v="546"/>
  </r>
  <r>
    <x v="1236"/>
    <s v="Adam"/>
    <s v="Husenica"/>
    <s v="Sturovo"/>
    <s v="RAM"/>
    <s v="Crucial 8GB DDR3 CL9 Ballistix"/>
    <n v="15"/>
    <d v="2012-01-19T00:00:00"/>
    <x v="4"/>
    <n v="87"/>
    <n v="1305"/>
  </r>
  <r>
    <x v="1237"/>
    <s v="Anabela"/>
    <s v="Kridlova"/>
    <s v="Cadca"/>
    <s v="RAM"/>
    <s v="Kingston 4GB DDR3 CL9 STD0"/>
    <n v="10"/>
    <d v="2012-10-10T00:00:00"/>
    <x v="3"/>
    <n v="99"/>
    <n v="990"/>
  </r>
  <r>
    <x v="1238"/>
    <s v="Rastislav"/>
    <s v="Boros"/>
    <s v="Tvrdosin"/>
    <s v="FLASH"/>
    <s v="SanDisk FlashPen-Cruzer Slice"/>
    <n v="12"/>
    <d v="2012-08-01T00:00:00"/>
    <x v="3"/>
    <n v="89"/>
    <n v="1068"/>
  </r>
  <r>
    <x v="1239"/>
    <s v="Oleg"/>
    <s v="Duris"/>
    <s v="Svaty Jur"/>
    <s v="RAM"/>
    <s v="Corsair 8GB DD3 CL10 Vengeance"/>
    <n v="14"/>
    <d v="2012-12-26T00:00:00"/>
    <x v="3"/>
    <n v="94"/>
    <n v="1316"/>
  </r>
  <r>
    <x v="1240"/>
    <s v="Sara"/>
    <s v="Petljanskaova"/>
    <s v="Presov"/>
    <s v="RAM"/>
    <s v="Kingston 4GB DDR3 CL9 STD0"/>
    <n v="9"/>
    <d v="2012-10-21T00:00:00"/>
    <x v="4"/>
    <n v="91"/>
    <n v="819"/>
  </r>
  <r>
    <x v="1241"/>
    <s v="Metod"/>
    <s v="Anjel"/>
    <s v="Levice"/>
    <s v="HDD"/>
    <s v="Western Digital VelociRaptor 1000GB"/>
    <n v="8"/>
    <d v="2012-06-11T00:00:00"/>
    <x v="3"/>
    <n v="97"/>
    <n v="776"/>
  </r>
  <r>
    <x v="1242"/>
    <s v="Viola"/>
    <s v="Mihalova"/>
    <s v="Puchov"/>
    <s v="HDD"/>
    <s v="Segate Barracuda XT 2000GB"/>
    <n v="12"/>
    <d v="2012-09-27T00:00:00"/>
    <x v="0"/>
    <n v="83"/>
    <n v="996"/>
  </r>
  <r>
    <x v="1243"/>
    <s v="Lukas"/>
    <s v="Deppert"/>
    <s v="Krupina"/>
    <s v="SSD"/>
    <s v="OCZ Vertex 3 Low Profile Series 60GB"/>
    <n v="9"/>
    <d v="2012-03-25T00:00:00"/>
    <x v="2"/>
    <n v="88"/>
    <n v="792"/>
  </r>
  <r>
    <x v="1244"/>
    <s v="Jarmila"/>
    <s v="Lojkovicova"/>
    <s v="Prievidza"/>
    <s v="RAM"/>
    <s v="ADATA 8GB DDR3 CL11"/>
    <n v="6"/>
    <d v="2012-10-14T00:00:00"/>
    <x v="5"/>
    <n v="93"/>
    <n v="558"/>
  </r>
  <r>
    <x v="1245"/>
    <s v="Izabela"/>
    <s v="Kubickaova"/>
    <s v="Liptovsky Mikulas"/>
    <s v="SSD"/>
    <s v="ADATA S511E 60GB"/>
    <n v="1"/>
    <d v="2012-04-03T00:00:00"/>
    <x v="4"/>
    <n v="86"/>
    <n v="86"/>
  </r>
  <r>
    <x v="1246"/>
    <s v="Svatopluk"/>
    <s v="Dobrota"/>
    <s v="Modra"/>
    <s v="FLASH"/>
    <s v="SanDisk Cruzer Edge"/>
    <n v="8"/>
    <d v="2012-12-01T00:00:00"/>
    <x v="3"/>
    <n v="75"/>
    <n v="600"/>
  </r>
  <r>
    <x v="1247"/>
    <s v="Alan"/>
    <s v="Cibula"/>
    <s v="Stupava"/>
    <s v="FLASH"/>
    <s v="Kingston DataTraveler R500"/>
    <n v="9"/>
    <d v="2012-01-10T00:00:00"/>
    <x v="0"/>
    <n v="92"/>
    <n v="828"/>
  </r>
  <r>
    <x v="1248"/>
    <s v="Jakub"/>
    <s v="Hutka"/>
    <s v="Galanta"/>
    <s v="RAM"/>
    <s v="Kingston 4GB DDR3 CL9 EEC"/>
    <n v="5"/>
    <d v="2012-12-15T00:00:00"/>
    <x v="1"/>
    <n v="80"/>
    <n v="400"/>
  </r>
  <r>
    <x v="1249"/>
    <s v="Izabela"/>
    <s v="Paffova"/>
    <s v="Banska Stiavnica"/>
    <s v="SSD"/>
    <s v="Sandisk Extreme 120GB"/>
    <n v="7"/>
    <d v="2012-01-21T00:00:00"/>
    <x v="1"/>
    <n v="77"/>
    <n v="539"/>
  </r>
  <r>
    <x v="1250"/>
    <s v="Nora"/>
    <s v="Mullerova"/>
    <s v="Liptovsky Hradok"/>
    <s v="FLASH"/>
    <s v="SanDisk Cruzer Edge"/>
    <n v="4"/>
    <d v="2012-02-24T00:00:00"/>
    <x v="0"/>
    <n v="98"/>
    <n v="392"/>
  </r>
  <r>
    <x v="1251"/>
    <s v="Margita"/>
    <s v="Maruskaova"/>
    <s v="Stropkov"/>
    <s v="FLASH"/>
    <s v="SanDisk Cruzer Blade"/>
    <n v="1"/>
    <d v="2012-09-13T00:00:00"/>
    <x v="4"/>
    <n v="80"/>
    <n v="80"/>
  </r>
  <r>
    <x v="1252"/>
    <s v="Zelmira"/>
    <s v="Ledbetterova"/>
    <s v="Rajec"/>
    <s v="RAM"/>
    <s v="Patriot 8GB DDR3 CL9 G2 Series"/>
    <n v="2"/>
    <d v="2012-06-21T00:00:00"/>
    <x v="0"/>
    <n v="96"/>
    <n v="192"/>
  </r>
  <r>
    <x v="1253"/>
    <s v="Radomir"/>
    <s v="Dubiny"/>
    <s v="Poprad"/>
    <s v="HDD"/>
    <s v="Western Digital Caviar Green 1000GB"/>
    <n v="10"/>
    <d v="2012-05-07T00:00:00"/>
    <x v="3"/>
    <n v="96"/>
    <n v="960"/>
  </r>
  <r>
    <x v="1254"/>
    <s v="Cyril"/>
    <s v="Denesi"/>
    <s v="Michalovce"/>
    <s v="RAM"/>
    <s v="ADATA 8GB DDR CL9"/>
    <n v="7"/>
    <d v="2012-03-17T00:00:00"/>
    <x v="1"/>
    <n v="77"/>
    <n v="539"/>
  </r>
  <r>
    <x v="1255"/>
    <s v="Ales"/>
    <s v="Knaze"/>
    <s v="Martin"/>
    <s v="HDD"/>
    <s v="Western Digital Caviar Green 1000GB"/>
    <n v="4"/>
    <d v="2012-01-06T00:00:00"/>
    <x v="5"/>
    <n v="89"/>
    <n v="356"/>
  </r>
  <r>
    <x v="1256"/>
    <s v="Drahomira"/>
    <s v="Kudelkaova"/>
    <s v="Poltar"/>
    <s v="RAM"/>
    <s v="Corsair 8GB DDR3 CL9 XMS3"/>
    <n v="10"/>
    <d v="2012-01-21T00:00:00"/>
    <x v="1"/>
    <n v="83"/>
    <n v="830"/>
  </r>
  <r>
    <x v="1257"/>
    <s v="Lukas"/>
    <s v="Cesnak"/>
    <s v="Trnava"/>
    <s v="RAM"/>
    <s v="Kingston 4GB DDR3 CL9 EEC"/>
    <n v="9"/>
    <d v="2012-04-11T00:00:00"/>
    <x v="2"/>
    <n v="99"/>
    <n v="891"/>
  </r>
  <r>
    <x v="1258"/>
    <s v="Leonard"/>
    <s v="Klavko"/>
    <s v="Levice"/>
    <s v="SSD"/>
    <s v="Intel 330 120GB"/>
    <n v="11"/>
    <d v="2012-02-27T00:00:00"/>
    <x v="5"/>
    <n v="75"/>
    <n v="825"/>
  </r>
  <r>
    <x v="1259"/>
    <s v="Elvira"/>
    <s v="Maculaova"/>
    <s v="Sered"/>
    <s v="SSD"/>
    <s v="OCZ Petrol Series 64GB"/>
    <n v="2"/>
    <d v="2012-02-25T00:00:00"/>
    <x v="1"/>
    <n v="96"/>
    <n v="192"/>
  </r>
  <r>
    <x v="1260"/>
    <s v="Drahomira"/>
    <s v="Novacekova"/>
    <s v="Vrable"/>
    <s v="HDD"/>
    <s v="Segate Constellation ES 1000GB"/>
    <n v="5"/>
    <d v="2012-08-10T00:00:00"/>
    <x v="1"/>
    <n v="78"/>
    <n v="390"/>
  </r>
  <r>
    <x v="1261"/>
    <s v="Dionyz"/>
    <s v="Komora-Luptovciak"/>
    <s v="Myjava"/>
    <s v="FLASH"/>
    <s v="SanDisk FlashPen-Cruzer Slice"/>
    <n v="1"/>
    <d v="2012-09-07T00:00:00"/>
    <x v="2"/>
    <n v="100"/>
    <n v="100"/>
  </r>
  <r>
    <x v="1262"/>
    <s v="?Hana"/>
    <s v="Malgaova"/>
    <s v="Levoca"/>
    <s v="SSD"/>
    <s v="OCZ Synapse Cache 128GB"/>
    <n v="14"/>
    <d v="2012-11-18T00:00:00"/>
    <x v="1"/>
    <n v="92"/>
    <n v="1288"/>
  </r>
  <r>
    <x v="1263"/>
    <s v="Petra"/>
    <s v="Kudorova"/>
    <s v="Nova Bana"/>
    <s v="FLASH"/>
    <s v="ADATA C008"/>
    <n v="10"/>
    <d v="2012-03-11T00:00:00"/>
    <x v="2"/>
    <n v="80"/>
    <n v="800"/>
  </r>
  <r>
    <x v="1264"/>
    <s v="Zelmira"/>
    <s v="Marconiova"/>
    <s v="Bratislava"/>
    <s v="HDD"/>
    <s v="Western Digital VelociRaptor 1000GB"/>
    <n v="6"/>
    <d v="2012-09-25T00:00:00"/>
    <x v="5"/>
    <n v="95"/>
    <n v="570"/>
  </r>
  <r>
    <x v="1265"/>
    <s v="Dionyz"/>
    <s v="Giertli"/>
    <s v="Dobsina"/>
    <s v="SSD"/>
    <s v="OCZ Petrol Series 64GB"/>
    <n v="11"/>
    <d v="2012-08-21T00:00:00"/>
    <x v="2"/>
    <n v="100"/>
    <n v="1100"/>
  </r>
  <r>
    <x v="1266"/>
    <s v="David"/>
    <s v="Cibula"/>
    <s v="Nove Mesto nad Vahom"/>
    <s v="RAM"/>
    <s v="ADATA 8GB DDR CL9"/>
    <n v="10"/>
    <d v="2012-08-17T00:00:00"/>
    <x v="4"/>
    <n v="98"/>
    <n v="980"/>
  </r>
  <r>
    <x v="1267"/>
    <s v="Gertruda"/>
    <s v="Lopusnyova"/>
    <s v="Liptovsky Mikulas"/>
    <s v="FLASH"/>
    <s v="ADATA S107"/>
    <n v="4"/>
    <d v="2012-02-18T00:00:00"/>
    <x v="1"/>
    <n v="82"/>
    <n v="328"/>
  </r>
  <r>
    <x v="1268"/>
    <s v="Hortenzia"/>
    <s v="Lickoova"/>
    <s v="Gelnica"/>
    <s v="FLASH"/>
    <s v="SanDisk Cruzer Edge"/>
    <n v="11"/>
    <d v="2012-05-15T00:00:00"/>
    <x v="4"/>
    <n v="91"/>
    <n v="1001"/>
  </r>
  <r>
    <x v="1269"/>
    <s v="Pravoslav"/>
    <s v="Kaslik"/>
    <s v="Snina"/>
    <s v="SSD"/>
    <s v="ADATA SX900 XPG 128GB"/>
    <n v="2"/>
    <d v="2012-11-09T00:00:00"/>
    <x v="3"/>
    <n v="95"/>
    <n v="190"/>
  </r>
  <r>
    <x v="1270"/>
    <s v="Hermina"/>
    <s v="Mazanecova"/>
    <s v="Prievidza"/>
    <s v="RAM"/>
    <s v="Corsair 8GB DDR3 CL9 XMS3"/>
    <n v="9"/>
    <d v="2012-11-19T00:00:00"/>
    <x v="1"/>
    <n v="87"/>
    <n v="783"/>
  </r>
  <r>
    <x v="1271"/>
    <s v="Eleonora"/>
    <s v="Kuceraova"/>
    <s v="Svidnik"/>
    <s v="HDD"/>
    <s v="Segate SV35 2000GB"/>
    <n v="3"/>
    <d v="2012-03-20T00:00:00"/>
    <x v="2"/>
    <n v="78"/>
    <n v="234"/>
  </r>
  <r>
    <x v="1272"/>
    <s v="Servac"/>
    <s v="Fararik"/>
    <s v="Hurbanovo"/>
    <s v="RAM"/>
    <s v="Crucial 4GB DDR3 CL9"/>
    <n v="7"/>
    <d v="2012-03-03T00:00:00"/>
    <x v="0"/>
    <n v="76"/>
    <n v="532"/>
  </r>
  <r>
    <x v="1273"/>
    <s v="Andrea"/>
    <s v="Peskoova"/>
    <s v="Humenne"/>
    <s v="RAM"/>
    <s v="Crucial 8GB DDR3 CL9 Ballistix"/>
    <n v="15"/>
    <d v="2012-04-15T00:00:00"/>
    <x v="0"/>
    <n v="76"/>
    <n v="1140"/>
  </r>
  <r>
    <x v="1274"/>
    <s v="Ursula"/>
    <s v="Mikulasiova"/>
    <s v="Nove Mesto nad Vahom"/>
    <s v="SSD"/>
    <s v="OCZ Vertex 3 Series 120GB"/>
    <n v="14"/>
    <d v="2012-12-01T00:00:00"/>
    <x v="4"/>
    <n v="77"/>
    <n v="1078"/>
  </r>
  <r>
    <x v="1275"/>
    <s v="Kristian"/>
    <s v="Kachnic"/>
    <s v="Nove Mesto nad Vahom"/>
    <s v="SSD"/>
    <s v="Kingston HyperX 3K SSD 120GB"/>
    <n v="3"/>
    <d v="2012-08-03T00:00:00"/>
    <x v="3"/>
    <n v="97"/>
    <n v="291"/>
  </r>
  <r>
    <x v="1276"/>
    <s v="Andrea"/>
    <s v="Mikusova"/>
    <s v="Tornala"/>
    <s v="HDD"/>
    <s v="Western Digital VelociRaptor 1000GB"/>
    <n v="3"/>
    <d v="2012-12-08T00:00:00"/>
    <x v="3"/>
    <n v="93"/>
    <n v="279"/>
  </r>
  <r>
    <x v="1277"/>
    <s v="Edmund"/>
    <s v="Gronel"/>
    <s v="Liptovsky Hradok"/>
    <s v="SSD"/>
    <s v="Kingston HyperX 3K SSD 120GB"/>
    <n v="4"/>
    <d v="2012-07-16T00:00:00"/>
    <x v="4"/>
    <n v="82"/>
    <n v="328"/>
  </r>
  <r>
    <x v="1278"/>
    <s v="Anastazia"/>
    <s v="Mlynarcikova"/>
    <s v="Banska Bystrica"/>
    <s v="SSD"/>
    <s v="ADATA S511E 60GB"/>
    <n v="5"/>
    <d v="2012-09-22T00:00:00"/>
    <x v="4"/>
    <n v="90"/>
    <n v="450"/>
  </r>
  <r>
    <x v="1279"/>
    <s v="Marcela"/>
    <s v="Kudorova"/>
    <s v="Komarno"/>
    <s v="RAM"/>
    <s v="Corsair 4GB DDR3 XMS3"/>
    <n v="9"/>
    <d v="2012-03-02T00:00:00"/>
    <x v="1"/>
    <n v="83"/>
    <n v="747"/>
  </r>
  <r>
    <x v="1280"/>
    <s v="Zdenka"/>
    <s v="Kruszynskiova"/>
    <s v="Leopoldov"/>
    <s v="HDD"/>
    <s v="Western Digital Red 2000GB"/>
    <n v="14"/>
    <d v="2012-11-24T00:00:00"/>
    <x v="4"/>
    <n v="75"/>
    <n v="1050"/>
  </r>
  <r>
    <x v="1281"/>
    <s v="Viktor"/>
    <s v="Gazdik"/>
    <s v="Ruzomberok"/>
    <s v="HDD"/>
    <s v="Western Digital Caviar Green 2000GB"/>
    <n v="5"/>
    <d v="2012-01-29T00:00:00"/>
    <x v="5"/>
    <n v="92"/>
    <n v="460"/>
  </r>
  <r>
    <x v="1282"/>
    <s v="Bartolomej"/>
    <s v="Kizek"/>
    <s v="Ilava"/>
    <s v="RAM"/>
    <s v="Patriot 4GB DDR3 Signature Line"/>
    <n v="14"/>
    <d v="2012-04-15T00:00:00"/>
    <x v="1"/>
    <n v="92"/>
    <n v="1288"/>
  </r>
  <r>
    <x v="1283"/>
    <s v="Katarina"/>
    <s v="Lojkova"/>
    <s v="Namestovo"/>
    <s v="HDD"/>
    <s v="Segate SV35 2000GB"/>
    <n v="8"/>
    <d v="2012-08-13T00:00:00"/>
    <x v="1"/>
    <n v="76"/>
    <n v="608"/>
  </r>
  <r>
    <x v="1284"/>
    <s v="Robert"/>
    <s v="Fasko-Kaclik"/>
    <s v="Rajecke Teplice"/>
    <s v="FLASH"/>
    <s v="ADATA S107"/>
    <n v="10"/>
    <d v="2012-05-26T00:00:00"/>
    <x v="4"/>
    <n v="76"/>
    <n v="760"/>
  </r>
  <r>
    <x v="1285"/>
    <s v="Melania"/>
    <s v="Lanzova"/>
    <s v="Hurbanovo"/>
    <s v="HDD"/>
    <s v="Western Digital VelociRaptor 1000GB"/>
    <n v="12"/>
    <d v="2012-02-09T00:00:00"/>
    <x v="0"/>
    <n v="91"/>
    <n v="1092"/>
  </r>
  <r>
    <x v="1286"/>
    <s v="Barbora"/>
    <s v="Pohancanikova"/>
    <s v="Svaty Jur"/>
    <s v="SSD"/>
    <s v="Kingston SSDNow V +200 240GB"/>
    <n v="14"/>
    <d v="2012-05-08T00:00:00"/>
    <x v="4"/>
    <n v="90"/>
    <n v="1260"/>
  </r>
  <r>
    <x v="1287"/>
    <s v="Ela"/>
    <s v="Kresakova"/>
    <s v="Prievidza"/>
    <s v="RAM"/>
    <s v="ADATA 8GB DDR3 CL11"/>
    <n v="4"/>
    <d v="2012-12-24T00:00:00"/>
    <x v="4"/>
    <n v="98"/>
    <n v="392"/>
  </r>
  <r>
    <x v="1288"/>
    <s v="Peter"/>
    <s v="Cipka"/>
    <s v="Liptovsky Hradok"/>
    <s v="SSD"/>
    <s v="ADATA Premier Pre SP900 64GB"/>
    <n v="5"/>
    <d v="2012-02-05T00:00:00"/>
    <x v="3"/>
    <n v="96"/>
    <n v="480"/>
  </r>
  <r>
    <x v="1289"/>
    <s v="Benadik"/>
    <s v="Denesi"/>
    <s v="Stropkov"/>
    <s v="RAM"/>
    <s v="ADATA 8GB DDR3 CL11"/>
    <n v="11"/>
    <d v="2012-06-24T00:00:00"/>
    <x v="1"/>
    <n v="79"/>
    <n v="869"/>
  </r>
  <r>
    <x v="1290"/>
    <s v="Richard"/>
    <s v="Fasko"/>
    <s v="Stropkov"/>
    <s v="RAM"/>
    <s v="Corsair 8GB DD3 CL10 Vengeance"/>
    <n v="13"/>
    <d v="2012-05-11T00:00:00"/>
    <x v="4"/>
    <n v="83"/>
    <n v="1079"/>
  </r>
  <r>
    <x v="1291"/>
    <s v="Slava"/>
    <s v="Kubosova"/>
    <s v="Namestovo"/>
    <s v="SSD"/>
    <s v="ADATA Premier Pre SP900 64GB"/>
    <n v="4"/>
    <d v="2012-11-12T00:00:00"/>
    <x v="4"/>
    <n v="77"/>
    <n v="308"/>
  </r>
  <r>
    <x v="1292"/>
    <s v="Adam"/>
    <s v="Fararik"/>
    <s v="Sered"/>
    <s v="FLASH"/>
    <s v="Kingston DataTraveler Elite"/>
    <n v="6"/>
    <d v="2012-02-02T00:00:00"/>
    <x v="1"/>
    <n v="80"/>
    <n v="480"/>
  </r>
  <r>
    <x v="1293"/>
    <s v="Alojza"/>
    <s v="Kubickaova"/>
    <s v="Turcianske Teplice"/>
    <s v="FLASH"/>
    <s v="Verbatim Store n Go Micro"/>
    <n v="2"/>
    <d v="2012-08-26T00:00:00"/>
    <x v="2"/>
    <n v="93"/>
    <n v="186"/>
  </r>
  <r>
    <x v="1294"/>
    <s v="Edmund"/>
    <s v="Demko"/>
    <s v="Revuca"/>
    <s v="SSD"/>
    <s v="ADATA S510 60GB"/>
    <n v="2"/>
    <d v="2012-08-10T00:00:00"/>
    <x v="5"/>
    <n v="76"/>
    <n v="152"/>
  </r>
  <r>
    <x v="1295"/>
    <s v="Zita"/>
    <s v="Mlynarcikova"/>
    <s v="Vrbove"/>
    <s v="SSD"/>
    <s v="OCZ Vertex 3 Series 120GB"/>
    <n v="5"/>
    <d v="2012-08-10T00:00:00"/>
    <x v="0"/>
    <n v="91"/>
    <n v="455"/>
  </r>
  <r>
    <x v="1296"/>
    <s v="Eva"/>
    <s v="Pindiakova"/>
    <s v="Rajec"/>
    <s v="SSD"/>
    <s v="OCZ Vertex 3 Series 120GB"/>
    <n v="4"/>
    <d v="2012-12-01T00:00:00"/>
    <x v="0"/>
    <n v="76"/>
    <n v="304"/>
  </r>
  <r>
    <x v="1297"/>
    <s v="Eugen"/>
    <s v="Kliment"/>
    <s v="Skalica"/>
    <s v="FLASH"/>
    <s v="Verbatim Store n Go Micro"/>
    <n v="14"/>
    <d v="2012-05-21T00:00:00"/>
    <x v="0"/>
    <n v="98"/>
    <n v="1372"/>
  </r>
  <r>
    <x v="1298"/>
    <s v="Klara"/>
    <s v="Maculaova"/>
    <s v="Liptovsky Hradok"/>
    <s v="SSD"/>
    <s v="OCZ Petrol Series 64GB"/>
    <n v="4"/>
    <d v="2012-09-07T00:00:00"/>
    <x v="5"/>
    <n v="80"/>
    <n v="320"/>
  </r>
  <r>
    <x v="1299"/>
    <s v="Bohdana"/>
    <s v="Lepkoova"/>
    <s v="Rajecke Teplice"/>
    <s v="FLASH"/>
    <s v="ADATA C008"/>
    <n v="5"/>
    <d v="2012-12-04T00:00:00"/>
    <x v="4"/>
    <n v="81"/>
    <n v="405"/>
  </r>
  <r>
    <x v="1300"/>
    <s v="Stefania"/>
    <s v="Pavleckaova"/>
    <s v="Galanta"/>
    <s v="SSD"/>
    <s v="OCZ Petrol Series 64GB"/>
    <n v="11"/>
    <d v="2012-08-17T00:00:00"/>
    <x v="1"/>
    <n v="77"/>
    <n v="847"/>
  </r>
  <r>
    <x v="1301"/>
    <s v="Irena"/>
    <s v="Marconiova"/>
    <s v="Bojnice"/>
    <s v="FLASH"/>
    <s v="ADATA S102 PRO"/>
    <n v="11"/>
    <d v="2012-12-24T00:00:00"/>
    <x v="0"/>
    <n v="93"/>
    <n v="1023"/>
  </r>
  <r>
    <x v="1302"/>
    <s v="Marianna"/>
    <s v="Obrtanecova"/>
    <s v="Bojnice"/>
    <s v="SSD"/>
    <s v="OCZ Agaility 3 Series 120GB"/>
    <n v="14"/>
    <d v="2012-01-05T00:00:00"/>
    <x v="4"/>
    <n v="97"/>
    <n v="1358"/>
  </r>
  <r>
    <x v="1303"/>
    <s v="Valentina"/>
    <s v="Morgensternova"/>
    <s v="Snina"/>
    <s v="RAM"/>
    <s v="Kingston 4GB DDR3 CL9 EEC"/>
    <n v="15"/>
    <d v="2012-11-03T00:00:00"/>
    <x v="0"/>
    <n v="90"/>
    <n v="1350"/>
  </r>
  <r>
    <x v="1304"/>
    <s v="Ilja"/>
    <s v="Juracek"/>
    <s v="Leopoldov"/>
    <s v="HDD"/>
    <s v="Fujitsu 3.5 1000 GB"/>
    <n v="6"/>
    <d v="2012-04-19T00:00:00"/>
    <x v="2"/>
    <n v="75"/>
    <n v="450"/>
  </r>
  <r>
    <x v="1305"/>
    <s v="Laura"/>
    <s v="Novacekova"/>
    <s v="Revuca"/>
    <s v="RAM"/>
    <s v="Patriot 8GB DDR3 CL9 G2 Series"/>
    <n v="13"/>
    <d v="2012-06-16T00:00:00"/>
    <x v="3"/>
    <n v="96"/>
    <n v="1248"/>
  </r>
  <r>
    <x v="1306"/>
    <s v="Irena"/>
    <s v="Mauritzova"/>
    <s v="Levoca"/>
    <s v="HDD"/>
    <s v="Segate Constellation ES.2 2000GB"/>
    <n v="15"/>
    <d v="2012-12-16T00:00:00"/>
    <x v="3"/>
    <n v="84"/>
    <n v="1260"/>
  </r>
  <r>
    <x v="1307"/>
    <s v="Zora"/>
    <s v="Peniakova"/>
    <s v="Hurbanovo"/>
    <s v="SSD"/>
    <s v="Intel 520 240GB"/>
    <n v="12"/>
    <d v="2012-12-24T00:00:00"/>
    <x v="4"/>
    <n v="92"/>
    <n v="1104"/>
  </r>
  <r>
    <x v="1308"/>
    <s v="Dobroslav"/>
    <s v="Kovac"/>
    <s v="Poltar"/>
    <s v="HDD"/>
    <s v="Segate Barracuda XT 2000GB"/>
    <n v="8"/>
    <d v="2012-06-16T00:00:00"/>
    <x v="3"/>
    <n v="97"/>
    <n v="776"/>
  </r>
  <r>
    <x v="1309"/>
    <s v="Hedviga"/>
    <s v="Kubischova"/>
    <s v="Liptovsky Mikulas"/>
    <s v="RAM"/>
    <s v="Crucial 4GB DDR3 CL9"/>
    <n v="5"/>
    <d v="2012-06-03T00:00:00"/>
    <x v="1"/>
    <n v="79"/>
    <n v="395"/>
  </r>
  <r>
    <x v="1310"/>
    <s v="Justina"/>
    <s v="Petrinova"/>
    <s v="Trstena"/>
    <s v="SSD"/>
    <s v="Kingston HyperX 3K SSD 120GB"/>
    <n v="15"/>
    <d v="2012-01-11T00:00:00"/>
    <x v="4"/>
    <n v="91"/>
    <n v="1365"/>
  </r>
  <r>
    <x v="1311"/>
    <s v="Adrian"/>
    <s v="Haraburda"/>
    <s v="Trstena"/>
    <s v="RAM"/>
    <s v="Crucial 4GB DDR3 CL9"/>
    <n v="12"/>
    <d v="2012-08-17T00:00:00"/>
    <x v="2"/>
    <n v="75"/>
    <n v="900"/>
  </r>
  <r>
    <x v="1312"/>
    <s v="Adriana"/>
    <s v="Maruskaova"/>
    <s v="Cadca"/>
    <s v="SSD"/>
    <s v="OCZ Vertex 3 Low Profile Series 60GB"/>
    <n v="6"/>
    <d v="2012-02-13T00:00:00"/>
    <x v="2"/>
    <n v="92"/>
    <n v="552"/>
  </r>
  <r>
    <x v="1313"/>
    <s v="Blazena"/>
    <s v="Pipisova"/>
    <s v="Hlohovec"/>
    <s v="HDD"/>
    <s v="Western Digital Caviar Black 500GB"/>
    <n v="14"/>
    <d v="2012-10-20T00:00:00"/>
    <x v="1"/>
    <n v="91"/>
    <n v="1274"/>
  </r>
  <r>
    <x v="1314"/>
    <s v="Ivan"/>
    <s v="Fabricius"/>
    <s v="Nitra"/>
    <s v="HDD"/>
    <s v="Segate Constellation ES 1000GB"/>
    <n v="14"/>
    <d v="2012-01-15T00:00:00"/>
    <x v="3"/>
    <n v="83"/>
    <n v="1162"/>
  </r>
  <r>
    <x v="1315"/>
    <s v="Pavol"/>
    <s v="Engler"/>
    <s v="Stropkov"/>
    <s v="SSD"/>
    <s v="OCZ Vertex 3 Low Profile Series 60GB"/>
    <n v="14"/>
    <d v="2012-03-23T00:00:00"/>
    <x v="1"/>
    <n v="98"/>
    <n v="1372"/>
  </r>
  <r>
    <x v="1316"/>
    <s v="Jaromir"/>
    <s v="Ivanec"/>
    <s v="Sturovo"/>
    <s v="FLASH"/>
    <s v="ADATA S102 PRO"/>
    <n v="12"/>
    <d v="2012-01-15T00:00:00"/>
    <x v="0"/>
    <n v="90"/>
    <n v="1080"/>
  </r>
  <r>
    <x v="1317"/>
    <s v="Marian"/>
    <s v="Hrno"/>
    <s v="Trnava"/>
    <s v="HDD"/>
    <s v="Fujitsu 3.5 1000 GB"/>
    <n v="2"/>
    <d v="2012-11-21T00:00:00"/>
    <x v="1"/>
    <n v="78"/>
    <n v="156"/>
  </r>
  <r>
    <x v="1318"/>
    <s v="Bronislava"/>
    <s v="Laubertova"/>
    <s v="Liptovsky Hradok"/>
    <s v="RAM"/>
    <s v="Patriot 8GB DDR3 CL9 G2 Series"/>
    <n v="6"/>
    <d v="2012-07-07T00:00:00"/>
    <x v="4"/>
    <n v="80"/>
    <n v="480"/>
  </r>
  <r>
    <x v="1319"/>
    <s v="Dominik"/>
    <s v="Barhac"/>
    <s v="Modra"/>
    <s v="FLASH"/>
    <s v="ADATA S102 PRO"/>
    <n v="3"/>
    <d v="2012-04-03T00:00:00"/>
    <x v="0"/>
    <n v="76"/>
    <n v="228"/>
  </r>
  <r>
    <x v="1320"/>
    <s v="Eduard"/>
    <s v="Ferenc"/>
    <s v="Tornala"/>
    <s v="SSD"/>
    <s v="OCZ Petrol Series 64GB"/>
    <n v="11"/>
    <d v="2012-11-05T00:00:00"/>
    <x v="0"/>
    <n v="84"/>
    <n v="924"/>
  </r>
  <r>
    <x v="1321"/>
    <s v="Ingrida"/>
    <s v="Nemcokova"/>
    <s v="Krompachy"/>
    <s v="SSD"/>
    <s v="Kingston HyperX 3K SSD 120GB"/>
    <n v="5"/>
    <d v="2012-04-12T00:00:00"/>
    <x v="0"/>
    <n v="76"/>
    <n v="380"/>
  </r>
  <r>
    <x v="1322"/>
    <s v="Silvester"/>
    <s v="Kapusta"/>
    <s v="Nova Bana"/>
    <s v="RAM"/>
    <s v="Corsair 4GB DDR3 XMS3"/>
    <n v="5"/>
    <d v="2012-05-25T00:00:00"/>
    <x v="1"/>
    <n v="99"/>
    <n v="495"/>
  </r>
  <r>
    <x v="1323"/>
    <s v="Alojza"/>
    <s v="Kubosova"/>
    <s v="Cadca"/>
    <s v="HDD"/>
    <s v="Western Digital Caviar Green 2000GB"/>
    <n v="12"/>
    <d v="2012-04-06T00:00:00"/>
    <x v="2"/>
    <n v="98"/>
    <n v="1176"/>
  </r>
  <r>
    <x v="1324"/>
    <s v="Karolina"/>
    <s v="Maczova"/>
    <s v="Bratislava"/>
    <s v="FLASH"/>
    <s v="ADATA S107"/>
    <n v="4"/>
    <d v="2012-04-11T00:00:00"/>
    <x v="4"/>
    <n v="86"/>
    <n v="344"/>
  </r>
  <r>
    <x v="1325"/>
    <s v="Miloslava"/>
    <s v="Kupcokova"/>
    <s v="Hlohovec"/>
    <s v="FLASH"/>
    <s v="SanDisk Cruzer Blade"/>
    <n v="4"/>
    <d v="2012-07-11T00:00:00"/>
    <x v="5"/>
    <n v="85"/>
    <n v="340"/>
  </r>
  <r>
    <x v="1326"/>
    <s v="Nikola"/>
    <s v="Lojkovicova"/>
    <s v="Sturovo"/>
    <s v="FLASH"/>
    <s v="Kingston DataTraveler Elite"/>
    <n v="7"/>
    <d v="2012-04-02T00:00:00"/>
    <x v="5"/>
    <n v="93"/>
    <n v="651"/>
  </r>
  <r>
    <x v="1327"/>
    <s v="Gregor"/>
    <s v="Kmetz"/>
    <s v="Bardejov"/>
    <s v="RAM"/>
    <s v="Crucial 8GB DDR3 CL9 Ballistix"/>
    <n v="3"/>
    <d v="2012-10-11T00:00:00"/>
    <x v="0"/>
    <n v="96"/>
    <n v="288"/>
  </r>
  <r>
    <x v="1328"/>
    <s v="Valentin"/>
    <s v="Chudik"/>
    <s v="Krompachy"/>
    <s v="RAM"/>
    <s v="Corsair 8GB DD3 CL10 Vengeance"/>
    <n v="2"/>
    <d v="2012-03-20T00:00:00"/>
    <x v="3"/>
    <n v="76"/>
    <n v="152"/>
  </r>
  <r>
    <x v="1329"/>
    <s v="Moric"/>
    <s v="Christ"/>
    <s v="Tornala"/>
    <s v="FLASH"/>
    <s v="ADATA N005 PRO"/>
    <n v="5"/>
    <d v="2012-09-14T00:00:00"/>
    <x v="4"/>
    <n v="81"/>
    <n v="405"/>
  </r>
  <r>
    <x v="1330"/>
    <s v="Izidor"/>
    <s v="Ferster"/>
    <s v="Leopoldov"/>
    <s v="SSD"/>
    <s v="OCZ Synapse Cache 128GB"/>
    <n v="10"/>
    <d v="2012-03-20T00:00:00"/>
    <x v="5"/>
    <n v="84"/>
    <n v="840"/>
  </r>
  <r>
    <x v="1331"/>
    <s v="Ervin"/>
    <s v="Horvath"/>
    <s v="Giraltovce"/>
    <s v="HDD"/>
    <s v="Western Digital Caviar Green 1000GB"/>
    <n v="8"/>
    <d v="2012-07-19T00:00:00"/>
    <x v="3"/>
    <n v="79"/>
    <n v="632"/>
  </r>
  <r>
    <x v="1332"/>
    <s v="Sergej"/>
    <s v="Dobrota"/>
    <s v="Poprad"/>
    <s v="HDD"/>
    <s v="Segate Constellation ES 1000GB"/>
    <n v="6"/>
    <d v="2012-04-04T00:00:00"/>
    <x v="4"/>
    <n v="93"/>
    <n v="558"/>
  </r>
  <r>
    <x v="1333"/>
    <s v="Milota"/>
    <s v="Oberhauserova"/>
    <s v="Nitra"/>
    <s v="SSD"/>
    <s v="ADATA SX900 XPG 128GB"/>
    <n v="10"/>
    <d v="2012-09-04T00:00:00"/>
    <x v="4"/>
    <n v="99"/>
    <n v="990"/>
  </r>
  <r>
    <x v="1334"/>
    <s v="Lydia"/>
    <s v="Palicova"/>
    <s v="Sturovo"/>
    <s v="SSD"/>
    <s v="OCZ Agaility 3 Series 120GB"/>
    <n v="13"/>
    <d v="2012-12-10T00:00:00"/>
    <x v="2"/>
    <n v="76"/>
    <n v="988"/>
  </r>
  <r>
    <x v="1335"/>
    <s v="Eva"/>
    <s v="Mihalaova"/>
    <s v="Nitra"/>
    <s v="HDD"/>
    <s v="Western Digital Caviar Green 500GB"/>
    <n v="5"/>
    <d v="2012-03-11T00:00:00"/>
    <x v="2"/>
    <n v="86"/>
    <n v="430"/>
  </r>
  <r>
    <x v="1336"/>
    <s v="Kornel"/>
    <s v="Kantarik"/>
    <s v="Stara Tura"/>
    <s v="RAM"/>
    <s v="Kingston 4GB DDR3 CL9 EEC"/>
    <n v="6"/>
    <d v="2012-01-19T00:00:00"/>
    <x v="0"/>
    <n v="85"/>
    <n v="510"/>
  </r>
  <r>
    <x v="1337"/>
    <s v="Ludmila"/>
    <s v="Paulovicova"/>
    <s v="Svaty Jur"/>
    <s v="RAM"/>
    <s v="Crucial 4GB DDR3 CL9"/>
    <n v="8"/>
    <d v="2012-12-17T00:00:00"/>
    <x v="1"/>
    <n v="94"/>
    <n v="752"/>
  </r>
  <r>
    <x v="1338"/>
    <s v="Ales"/>
    <s v="Bukovsky"/>
    <s v="Leopoldov"/>
    <s v="RAM"/>
    <s v="Patriot 8GB DDR3 CL9 G2 Series"/>
    <n v="7"/>
    <d v="2012-07-18T00:00:00"/>
    <x v="5"/>
    <n v="75"/>
    <n v="525"/>
  </r>
  <r>
    <x v="1339"/>
    <s v="Erik"/>
    <s v="Cipciar"/>
    <s v="Galanta"/>
    <s v="SSD"/>
    <s v="ADATA SX900 XPG 128GB"/>
    <n v="5"/>
    <d v="2012-09-23T00:00:00"/>
    <x v="4"/>
    <n v="85"/>
    <n v="425"/>
  </r>
  <r>
    <x v="1340"/>
    <s v="Dalibor"/>
    <s v="Kordulic"/>
    <s v="Kezmarok"/>
    <s v="FLASH"/>
    <s v="ADATA S107"/>
    <n v="11"/>
    <d v="2012-04-05T00:00:00"/>
    <x v="5"/>
    <n v="89"/>
    <n v="979"/>
  </r>
  <r>
    <x v="1341"/>
    <s v="Ingrida"/>
    <s v="Lieova"/>
    <s v="Spisska Nova Ves"/>
    <s v="HDD"/>
    <s v="Western Digital Caviar Blue 1000GB"/>
    <n v="3"/>
    <d v="2012-10-26T00:00:00"/>
    <x v="2"/>
    <n v="88"/>
    <n v="264"/>
  </r>
  <r>
    <x v="1342"/>
    <s v="Konstantin"/>
    <s v="Hrbek"/>
    <s v="Bytca"/>
    <s v="RAM"/>
    <s v="Kingston 4GB DDR3 CL9 STD0"/>
    <n v="6"/>
    <d v="2012-06-16T00:00:00"/>
    <x v="4"/>
    <n v="95"/>
    <n v="570"/>
  </r>
  <r>
    <x v="1343"/>
    <s v="Margita"/>
    <s v="Molotaova"/>
    <s v="Krompachy"/>
    <s v="RAM"/>
    <s v="Corsair 8GB DDR3 CL9 XMS3"/>
    <n v="14"/>
    <d v="2012-06-27T00:00:00"/>
    <x v="1"/>
    <n v="75"/>
    <n v="1050"/>
  </r>
  <r>
    <x v="1344"/>
    <s v="Olympia"/>
    <s v="Mullerova"/>
    <s v="Bojnice"/>
    <s v="HDD"/>
    <s v="Segate SV35.5 500GB"/>
    <n v="11"/>
    <d v="2012-05-03T00:00:00"/>
    <x v="1"/>
    <n v="92"/>
    <n v="1012"/>
  </r>
  <r>
    <x v="1345"/>
    <s v="Roman"/>
    <s v="Janosik"/>
    <s v="Stupava"/>
    <s v="SSD"/>
    <s v="OCZ Vertex 4 Series 64GB"/>
    <n v="9"/>
    <d v="2012-06-08T00:00:00"/>
    <x v="5"/>
    <n v="77"/>
    <n v="693"/>
  </r>
  <r>
    <x v="1346"/>
    <s v="Lenka"/>
    <s v="Pacesaova"/>
    <s v="Stupava"/>
    <s v="SSD"/>
    <s v="OCZ Petrol Series 64GB"/>
    <n v="12"/>
    <d v="2012-10-07T00:00:00"/>
    <x v="3"/>
    <n v="94"/>
    <n v="1128"/>
  </r>
  <r>
    <x v="1347"/>
    <s v="Radoslav"/>
    <s v="Karasek"/>
    <s v="Krupina"/>
    <s v="SSD"/>
    <s v="OCZ Octane 128GB"/>
    <n v="7"/>
    <d v="2012-09-22T00:00:00"/>
    <x v="2"/>
    <n v="91"/>
    <n v="637"/>
  </r>
  <r>
    <x v="1348"/>
    <s v="Rozalia"/>
    <s v="Krystosikova"/>
    <s v="Bratislava"/>
    <s v="SSD"/>
    <s v="OCZ Synapse Cache 128GB"/>
    <n v="12"/>
    <d v="2012-01-13T00:00:00"/>
    <x v="5"/>
    <n v="94"/>
    <n v="1128"/>
  </r>
  <r>
    <x v="1349"/>
    <s v="Radovan"/>
    <s v="Fasko-Kaclik"/>
    <s v="Trnava"/>
    <s v="RAM"/>
    <s v="Patriot 8GB DDR3 CL10 Viper 3"/>
    <n v="13"/>
    <d v="2012-05-29T00:00:00"/>
    <x v="0"/>
    <n v="91"/>
    <n v="1183"/>
  </r>
  <r>
    <x v="1350"/>
    <s v="Erik"/>
    <s v="Altnau"/>
    <s v="Revuca"/>
    <s v="HDD"/>
    <s v="Fujitsu 3.5 1000 GB"/>
    <n v="5"/>
    <d v="2012-10-20T00:00:00"/>
    <x v="3"/>
    <n v="81"/>
    <n v="405"/>
  </r>
  <r>
    <x v="1351"/>
    <s v="Zofia"/>
    <s v="Loveckyova"/>
    <s v="Komarno"/>
    <s v="RAM"/>
    <s v="Corsair 4GB DDR3 XMS3"/>
    <n v="9"/>
    <d v="2012-04-22T00:00:00"/>
    <x v="2"/>
    <n v="83"/>
    <n v="747"/>
  </r>
  <r>
    <x v="1352"/>
    <s v="Vladislav"/>
    <s v="Horvat-Fasko"/>
    <s v="Trstena"/>
    <s v="SSD"/>
    <s v="OCZ Vertex 3 MAX IOPS Series 240GB"/>
    <n v="14"/>
    <d v="2012-12-05T00:00:00"/>
    <x v="2"/>
    <n v="98"/>
    <n v="1372"/>
  </r>
  <r>
    <x v="1353"/>
    <s v="Adrian"/>
    <s v="Komora-Luptovciak"/>
    <s v="Turcianske Teplice"/>
    <s v="HDD"/>
    <s v="Segate Pipeline HD 1000GB"/>
    <n v="5"/>
    <d v="2012-06-25T00:00:00"/>
    <x v="3"/>
    <n v="94"/>
    <n v="470"/>
  </r>
  <r>
    <x v="1354"/>
    <s v="Ema"/>
    <s v="Pavloveova"/>
    <s v="Telgart"/>
    <s v="FLASH"/>
    <s v="Sandisk Cruzer Retail"/>
    <n v="2"/>
    <d v="2012-08-20T00:00:00"/>
    <x v="3"/>
    <n v="97"/>
    <n v="194"/>
  </r>
  <r>
    <x v="1355"/>
    <s v="Kazimir"/>
    <s v="Chovan"/>
    <s v="Poltar"/>
    <s v="FLASH"/>
    <s v="Verbatim Store n Go Executive"/>
    <n v="6"/>
    <d v="2012-04-22T00:00:00"/>
    <x v="5"/>
    <n v="92"/>
    <n v="552"/>
  </r>
  <r>
    <x v="1356"/>
    <s v="Timotej"/>
    <s v="Bunciak"/>
    <s v="Holic"/>
    <s v="FLASH"/>
    <s v="ADATA S102 PRO"/>
    <n v="14"/>
    <d v="2012-10-17T00:00:00"/>
    <x v="0"/>
    <n v="92"/>
    <n v="1288"/>
  </r>
  <r>
    <x v="1357"/>
    <s v="Peter"/>
    <s v="Demko"/>
    <s v="Liptovsky Hradok"/>
    <s v="RAM"/>
    <s v="Corsair 8GB DDR3 CL9 XMS3"/>
    <n v="13"/>
    <d v="2012-06-12T00:00:00"/>
    <x v="4"/>
    <n v="100"/>
    <n v="1300"/>
  </r>
  <r>
    <x v="1358"/>
    <s v="Eva"/>
    <s v="Krusinskyova"/>
    <s v="Sturovo"/>
    <s v="FLASH"/>
    <s v="Kingston DataTraveler R500"/>
    <n v="10"/>
    <d v="2012-01-13T00:00:00"/>
    <x v="4"/>
    <n v="84"/>
    <n v="840"/>
  </r>
  <r>
    <x v="1359"/>
    <s v="Svetlana"/>
    <s v="Luceova"/>
    <s v="Sered"/>
    <s v="SSD"/>
    <s v="OCZ Vertex 4 Series 64GB"/>
    <n v="13"/>
    <d v="2012-12-29T00:00:00"/>
    <x v="3"/>
    <n v="81"/>
    <n v="1053"/>
  </r>
  <r>
    <x v="1360"/>
    <s v="Helena"/>
    <s v="Pobotnyova"/>
    <s v="Bardejov"/>
    <s v="RAM"/>
    <s v="Patriot 4GB DDR3 Signature Line"/>
    <n v="7"/>
    <d v="2012-02-21T00:00:00"/>
    <x v="1"/>
    <n v="93"/>
    <n v="651"/>
  </r>
  <r>
    <x v="1361"/>
    <s v="Emanuel"/>
    <s v="Huska"/>
    <s v="Levoca"/>
    <s v="SSD"/>
    <s v="OCZ Octane 128GB"/>
    <n v="1"/>
    <d v="2012-05-08T00:00:00"/>
    <x v="2"/>
    <n v="75"/>
    <n v="75"/>
  </r>
  <r>
    <x v="1362"/>
    <s v="Agnesa"/>
    <s v="Marcinova"/>
    <s v="Martin"/>
    <s v="RAM"/>
    <s v="ADATA 8GB DDR CL9"/>
    <n v="1"/>
    <d v="2012-12-15T00:00:00"/>
    <x v="1"/>
    <n v="77"/>
    <n v="77"/>
  </r>
  <r>
    <x v="1363"/>
    <s v="Rozalia"/>
    <s v="Laubertova"/>
    <s v="Zilina"/>
    <s v="FLASH"/>
    <s v="SanDisk Cruzer Blade"/>
    <n v="1"/>
    <d v="2012-06-27T00:00:00"/>
    <x v="3"/>
    <n v="97"/>
    <n v="97"/>
  </r>
  <r>
    <x v="1364"/>
    <s v="Zora"/>
    <s v="Lieova"/>
    <s v="Kuty"/>
    <s v="HDD"/>
    <s v="Western Digital Caviar Green 500GB"/>
    <n v="6"/>
    <d v="2012-04-06T00:00:00"/>
    <x v="2"/>
    <n v="90"/>
    <n v="540"/>
  </r>
  <r>
    <x v="1365"/>
    <s v="Timotej"/>
    <s v="Boros"/>
    <s v="Trencin"/>
    <s v="FLASH"/>
    <s v="Kingston DataTraveler Micro"/>
    <n v="1"/>
    <d v="2012-06-23T00:00:00"/>
    <x v="0"/>
    <n v="75"/>
    <n v="75"/>
  </r>
  <r>
    <x v="1366"/>
    <s v="Jergus"/>
    <s v="Horvath"/>
    <s v="Krupina"/>
    <s v="FLASH"/>
    <s v="SanDisk Cruzer Extreme"/>
    <n v="9"/>
    <d v="2012-02-08T00:00:00"/>
    <x v="2"/>
    <n v="77"/>
    <n v="693"/>
  </r>
  <r>
    <x v="1367"/>
    <s v="Radovan"/>
    <s v="Caban"/>
    <s v="Nemsova"/>
    <s v="SSD"/>
    <s v="OCZ Synapse Cache 128GB"/>
    <n v="12"/>
    <d v="2012-06-27T00:00:00"/>
    <x v="5"/>
    <n v="80"/>
    <n v="960"/>
  </r>
  <r>
    <x v="1368"/>
    <s v="Blazena"/>
    <s v="Luceova"/>
    <s v="Senec"/>
    <s v="HDD"/>
    <s v="Fujitsu 3.5 500GB"/>
    <n v="14"/>
    <d v="2012-06-17T00:00:00"/>
    <x v="5"/>
    <n v="91"/>
    <n v="1274"/>
  </r>
  <r>
    <x v="1369"/>
    <s v="Bonifac"/>
    <s v="Chovan"/>
    <s v="Brezno"/>
    <s v="SSD"/>
    <s v="OCZ Agaility 3 Series 120GB"/>
    <n v="5"/>
    <d v="2012-10-13T00:00:00"/>
    <x v="5"/>
    <n v="88"/>
    <n v="440"/>
  </r>
  <r>
    <x v="1370"/>
    <s v="Tadeas"/>
    <s v="Korbel"/>
    <s v="Senec"/>
    <s v="FLASH"/>
    <s v="ADATA S107"/>
    <n v="3"/>
    <d v="2012-03-24T00:00:00"/>
    <x v="0"/>
    <n v="100"/>
    <n v="300"/>
  </r>
  <r>
    <x v="1371"/>
    <s v="Izidor"/>
    <s v="Haraburda"/>
    <s v="Bardejov"/>
    <s v="RAM"/>
    <s v="Kingston 4GB DDR3 CL9 STD0"/>
    <n v="3"/>
    <d v="2012-02-10T00:00:00"/>
    <x v="0"/>
    <n v="99"/>
    <n v="297"/>
  </r>
  <r>
    <x v="1372"/>
    <s v="Alica"/>
    <s v="Martonova"/>
    <s v="Vrable"/>
    <s v="SSD"/>
    <s v="Sandisk Extreme 120GB"/>
    <n v="3"/>
    <d v="2012-06-22T00:00:00"/>
    <x v="5"/>
    <n v="97"/>
    <n v="291"/>
  </r>
  <r>
    <x v="1373"/>
    <s v="Vanda"/>
    <s v="Marconiova"/>
    <s v="Piestany"/>
    <s v="RAM"/>
    <s v="Patriot 4GB DDR3 CL9 Viper 3"/>
    <n v="7"/>
    <d v="2012-09-20T00:00:00"/>
    <x v="5"/>
    <n v="99"/>
    <n v="693"/>
  </r>
  <r>
    <x v="1374"/>
    <s v="Sidonia"/>
    <s v="Meyerova"/>
    <s v="Trstena"/>
    <s v="RAM"/>
    <s v="ADATA 8GB DDR CL9"/>
    <n v="5"/>
    <d v="2012-10-27T00:00:00"/>
    <x v="3"/>
    <n v="97"/>
    <n v="485"/>
  </r>
  <r>
    <x v="1375"/>
    <s v="Marianna"/>
    <s v="Martzekova"/>
    <s v="Trnava"/>
    <s v="SSD"/>
    <s v="OCZ Vertex 3 MAX IOPS Series 240GB"/>
    <n v="3"/>
    <d v="2012-08-14T00:00:00"/>
    <x v="1"/>
    <n v="88"/>
    <n v="264"/>
  </r>
  <r>
    <x v="1376"/>
    <s v="Maximilian"/>
    <s v="Hrban"/>
    <s v="Prievidza"/>
    <s v="RAM"/>
    <s v="ZEPPELIN 8GB DDR3 GOLD"/>
    <n v="4"/>
    <d v="2012-08-16T00:00:00"/>
    <x v="3"/>
    <n v="90"/>
    <n v="360"/>
  </r>
  <r>
    <x v="1377"/>
    <s v="Gizela"/>
    <s v="Mackova"/>
    <s v="Poprad"/>
    <s v="SSD"/>
    <s v="OCZ Vertex 3 Series 120GB"/>
    <n v="14"/>
    <d v="2012-10-07T00:00:00"/>
    <x v="0"/>
    <n v="98"/>
    <n v="1372"/>
  </r>
  <r>
    <x v="1378"/>
    <s v="Servac"/>
    <s v="Gajdosik"/>
    <s v="Rajec"/>
    <s v="SSD"/>
    <s v="OCZ Vertex 3 Low Profile Series 60GB"/>
    <n v="7"/>
    <d v="2012-12-13T00:00:00"/>
    <x v="1"/>
    <n v="81"/>
    <n v="567"/>
  </r>
  <r>
    <x v="1379"/>
    <s v="Roman"/>
    <s v="Cvanga"/>
    <s v="Sala"/>
    <s v="HDD"/>
    <s v="Western Digital RE Raid Edition 4000GB"/>
    <n v="6"/>
    <d v="2012-08-06T00:00:00"/>
    <x v="5"/>
    <n v="79"/>
    <n v="474"/>
  </r>
  <r>
    <x v="1380"/>
    <s v="Emilia"/>
    <s v="Mayhewova"/>
    <s v="Tvrdosin"/>
    <s v="HDD"/>
    <s v="Western Digital RE Raid Edition 4000GB"/>
    <n v="4"/>
    <d v="2012-05-14T00:00:00"/>
    <x v="2"/>
    <n v="97"/>
    <n v="388"/>
  </r>
  <r>
    <x v="1381"/>
    <s v="Tatiana"/>
    <s v="Luptakova"/>
    <s v="Nove Mesto nad Vahom"/>
    <s v="RAM"/>
    <s v="ZEPPELIN 8GB DDR3 GOLD"/>
    <n v="14"/>
    <d v="2012-10-16T00:00:00"/>
    <x v="0"/>
    <n v="88"/>
    <n v="1232"/>
  </r>
  <r>
    <x v="1382"/>
    <s v="Igor"/>
    <s v="Fillo"/>
    <s v="Prievidza"/>
    <s v="SSD"/>
    <s v="ADATA Premier Pre SP900 64GB"/>
    <n v="10"/>
    <d v="2012-04-05T00:00:00"/>
    <x v="3"/>
    <n v="84"/>
    <n v="840"/>
  </r>
  <r>
    <x v="1383"/>
    <s v="Metod"/>
    <s v="Cech"/>
    <s v="Spisska Nova Ves"/>
    <s v="HDD"/>
    <s v="Segate SV35 2000GB"/>
    <n v="5"/>
    <d v="2012-07-02T00:00:00"/>
    <x v="1"/>
    <n v="96"/>
    <n v="480"/>
  </r>
  <r>
    <x v="1384"/>
    <s v="Kornel"/>
    <s v="Cunderlik"/>
    <s v="Malacky"/>
    <s v="SSD"/>
    <s v="ADATA S510 60GB"/>
    <n v="2"/>
    <d v="2012-01-03T00:00:00"/>
    <x v="0"/>
    <n v="88"/>
    <n v="176"/>
  </r>
  <r>
    <x v="1385"/>
    <s v="Anastazia"/>
    <s v="Kubusova"/>
    <s v="Modry Kamen"/>
    <s v="HDD"/>
    <s v="Western Digital VelociRaptor 1000GB"/>
    <n v="12"/>
    <d v="2012-12-03T00:00:00"/>
    <x v="0"/>
    <n v="80"/>
    <n v="960"/>
  </r>
  <r>
    <x v="1386"/>
    <s v="Jozef"/>
    <s v="Kolaj"/>
    <s v="Holic"/>
    <s v="SSD"/>
    <s v="OCZ Petrol Series 64GB"/>
    <n v="7"/>
    <d v="2012-07-10T00:00:00"/>
    <x v="3"/>
    <n v="95"/>
    <n v="665"/>
  </r>
  <r>
    <x v="1387"/>
    <s v="Patricia"/>
    <s v="Mattaova"/>
    <s v="Zohor"/>
    <s v="FLASH"/>
    <s v="SanDisk Cruzer Extreme"/>
    <n v="2"/>
    <d v="2012-01-14T00:00:00"/>
    <x v="3"/>
    <n v="91"/>
    <n v="182"/>
  </r>
  <r>
    <x v="1388"/>
    <s v="Monika"/>
    <s v="Pltnikova"/>
    <s v="Snina"/>
    <s v="SSD"/>
    <s v="OCZ Vertex 4 Series 64GB"/>
    <n v="9"/>
    <d v="2012-11-06T00:00:00"/>
    <x v="1"/>
    <n v="86"/>
    <n v="774"/>
  </r>
  <r>
    <x v="1389"/>
    <s v="Daniel"/>
    <s v="Hutka"/>
    <s v="Modry Kamen"/>
    <s v="SSD"/>
    <s v="ADATA Premier Pre SP900 64GB"/>
    <n v="10"/>
    <d v="2012-09-02T00:00:00"/>
    <x v="1"/>
    <n v="81"/>
    <n v="810"/>
  </r>
  <r>
    <x v="1390"/>
    <s v="Lujza"/>
    <s v="Nicholsova"/>
    <s v="Zvolen"/>
    <s v="FLASH"/>
    <s v="Kingston DataTraveler 100 G2"/>
    <n v="2"/>
    <d v="2012-01-06T00:00:00"/>
    <x v="0"/>
    <n v="96"/>
    <n v="192"/>
  </r>
  <r>
    <x v="1391"/>
    <s v="Juraj"/>
    <s v="Kachnic"/>
    <s v="Namestovo"/>
    <s v="FLASH"/>
    <s v="Kingston DataTraveler Elite"/>
    <n v="4"/>
    <d v="2012-09-29T00:00:00"/>
    <x v="4"/>
    <n v="100"/>
    <n v="400"/>
  </r>
  <r>
    <x v="1392"/>
    <s v="Sofia"/>
    <s v="Lickoova"/>
    <s v="Trnava"/>
    <s v="HDD"/>
    <s v="Western Digital Red 1000GB"/>
    <n v="9"/>
    <d v="2012-05-23T00:00:00"/>
    <x v="2"/>
    <n v="98"/>
    <n v="882"/>
  </r>
  <r>
    <x v="1393"/>
    <s v="Zoja"/>
    <s v="Krenickyova"/>
    <s v="Puchov"/>
    <s v="SSD"/>
    <s v="ADATA Premier Pre SP900 64GB"/>
    <n v="12"/>
    <d v="2012-09-15T00:00:00"/>
    <x v="4"/>
    <n v="87"/>
    <n v="1044"/>
  </r>
  <r>
    <x v="1394"/>
    <s v="Karolina"/>
    <s v="Piliarkinova"/>
    <s v="Vrable"/>
    <s v="FLASH"/>
    <s v="ADATA S102 PRO"/>
    <n v="13"/>
    <d v="2012-10-11T00:00:00"/>
    <x v="1"/>
    <n v="97"/>
    <n v="1261"/>
  </r>
  <r>
    <x v="1395"/>
    <s v="Vladislav"/>
    <s v="Kahoun"/>
    <s v="Stropkov"/>
    <s v="RAM"/>
    <s v="ADATA 8GB DDR3 CL11"/>
    <n v="11"/>
    <d v="2012-08-13T00:00:00"/>
    <x v="2"/>
    <n v="91"/>
    <n v="1001"/>
  </r>
  <r>
    <x v="1396"/>
    <s v="Beata"/>
    <s v="Mikulasiova"/>
    <s v="Liptovsky Mikulas"/>
    <s v="FLASH"/>
    <s v="ADATA S102 PRO"/>
    <n v="4"/>
    <d v="2012-08-01T00:00:00"/>
    <x v="2"/>
    <n v="99"/>
    <n v="396"/>
  </r>
  <r>
    <x v="1397"/>
    <s v="Urban"/>
    <s v="Havrila"/>
    <s v="Revuca"/>
    <s v="HDD"/>
    <s v="Western Digital Caviar Green 1000GB"/>
    <n v="7"/>
    <d v="2012-03-23T00:00:00"/>
    <x v="4"/>
    <n v="92"/>
    <n v="644"/>
  </r>
  <r>
    <x v="1398"/>
    <s v="Adriana"/>
    <s v="Piliarova"/>
    <s v="Krompachy"/>
    <s v="HDD"/>
    <s v="Western Digital Caviar Black 500GB"/>
    <n v="15"/>
    <d v="2012-09-20T00:00:00"/>
    <x v="5"/>
    <n v="91"/>
    <n v="1365"/>
  </r>
  <r>
    <x v="1399"/>
    <s v="Katarina"/>
    <s v="Luptakova"/>
    <s v="Levoca"/>
    <s v="SSD"/>
    <s v="OCZ Petrol Series 64GB"/>
    <n v="5"/>
    <d v="2012-02-14T00:00:00"/>
    <x v="0"/>
    <n v="77"/>
    <n v="385"/>
  </r>
  <r>
    <x v="1400"/>
    <s v="Levoslav"/>
    <s v="Drga"/>
    <s v="Vrbove"/>
    <s v="FLASH"/>
    <s v="SanDisk Cruzer Extreme"/>
    <n v="14"/>
    <d v="2012-03-12T00:00:00"/>
    <x v="1"/>
    <n v="78"/>
    <n v="1092"/>
  </r>
  <r>
    <x v="1401"/>
    <s v="Erik"/>
    <s v="Gazdik"/>
    <s v="Levoca"/>
    <s v="HDD"/>
    <s v="Western Digital Caviar Black 500GB"/>
    <n v="3"/>
    <d v="2012-12-11T00:00:00"/>
    <x v="4"/>
    <n v="81"/>
    <n v="243"/>
  </r>
  <r>
    <x v="1402"/>
    <s v="Viera"/>
    <s v="Martzekova"/>
    <s v="Puchov"/>
    <s v="RAM"/>
    <s v="Patriot 8GB DDR3 CL9 G2 Series"/>
    <n v="14"/>
    <d v="2012-10-29T00:00:00"/>
    <x v="5"/>
    <n v="99"/>
    <n v="1386"/>
  </r>
  <r>
    <x v="1403"/>
    <s v="Klement"/>
    <s v="Cambel"/>
    <s v="Prievidza"/>
    <s v="RAM"/>
    <s v="Patriot 8GB DDR3 CL10 Viper 3"/>
    <n v="14"/>
    <d v="2012-02-06T00:00:00"/>
    <x v="3"/>
    <n v="90"/>
    <n v="1260"/>
  </r>
  <r>
    <x v="1404"/>
    <s v="Natalia"/>
    <s v="Maruskinova"/>
    <s v="Stupava"/>
    <s v="HDD"/>
    <s v="Western Digital Caviar AV Green Power 2000GB"/>
    <n v="13"/>
    <d v="2012-03-04T00:00:00"/>
    <x v="5"/>
    <n v="77"/>
    <n v="1001"/>
  </r>
  <r>
    <x v="1405"/>
    <s v="Nikola"/>
    <s v="Kristekova"/>
    <s v="Zarnovica"/>
    <s v="FLASH"/>
    <s v="Kingston DataTraveler R500"/>
    <n v="13"/>
    <d v="2012-08-17T00:00:00"/>
    <x v="5"/>
    <n v="79"/>
    <n v="1027"/>
  </r>
  <r>
    <x v="1406"/>
    <s v="Zlatko"/>
    <s v="Auxt"/>
    <s v="Giraltovce"/>
    <s v="FLASH"/>
    <s v="Kingston DataTraveler Elite"/>
    <n v="9"/>
    <d v="2012-10-04T00:00:00"/>
    <x v="2"/>
    <n v="82"/>
    <n v="738"/>
  </r>
  <r>
    <x v="1407"/>
    <s v="Sergej"/>
    <s v="Gasparovic"/>
    <s v="Levice"/>
    <s v="RAM"/>
    <s v="Patriot 4GB DDR3 Signature Line"/>
    <n v="5"/>
    <d v="2012-01-23T00:00:00"/>
    <x v="5"/>
    <n v="79"/>
    <n v="395"/>
  </r>
  <r>
    <x v="1408"/>
    <s v="Alfred"/>
    <s v="Klesken"/>
    <s v="Bojnice"/>
    <s v="RAM"/>
    <s v="ZEPPELIN 8GB DDR3 GOLD"/>
    <n v="6"/>
    <d v="2012-07-27T00:00:00"/>
    <x v="1"/>
    <n v="99"/>
    <n v="594"/>
  </r>
  <r>
    <x v="1409"/>
    <s v="Vojtech"/>
    <s v="Boros"/>
    <s v="Krompachy"/>
    <s v="HDD"/>
    <s v="Western Digital RE Raid Edition 4000GB"/>
    <n v="9"/>
    <d v="2012-10-14T00:00:00"/>
    <x v="5"/>
    <n v="88"/>
    <n v="792"/>
  </r>
  <r>
    <x v="1410"/>
    <s v="Vit"/>
    <s v="Ivan"/>
    <s v="Piestany"/>
    <s v="SSD"/>
    <s v="ADATA Premier Pre SP900 64GB"/>
    <n v="6"/>
    <d v="2012-01-28T00:00:00"/>
    <x v="5"/>
    <n v="99"/>
    <n v="594"/>
  </r>
  <r>
    <x v="1411"/>
    <s v="Simona"/>
    <s v="Kresakova"/>
    <s v="Banska Stiavnica"/>
    <s v="RAM"/>
    <s v="Kingston 4GB DDR3 CL9 STD0"/>
    <n v="6"/>
    <d v="2012-03-27T00:00:00"/>
    <x v="3"/>
    <n v="86"/>
    <n v="516"/>
  </r>
  <r>
    <x v="1412"/>
    <s v="Ivana"/>
    <s v="Krystosikova"/>
    <s v="Krompachy"/>
    <s v="SSD"/>
    <s v="OCZ Vertex 3 MAX IOPS Series 240GB"/>
    <n v="10"/>
    <d v="2012-09-05T00:00:00"/>
    <x v="2"/>
    <n v="80"/>
    <n v="800"/>
  </r>
  <r>
    <x v="1413"/>
    <s v="Metod"/>
    <s v="Korenacka"/>
    <s v="Vrbove"/>
    <s v="SSD"/>
    <s v="OCZ Vertex 3 Low Profile Series 60GB"/>
    <n v="2"/>
    <d v="2012-07-25T00:00:00"/>
    <x v="1"/>
    <n v="76"/>
    <n v="152"/>
  </r>
  <r>
    <x v="1414"/>
    <s v="Erik"/>
    <s v="Celar"/>
    <s v="Svidnik"/>
    <s v="SSD"/>
    <s v="OCZ Vertex 3 Series 120GB"/>
    <n v="6"/>
    <d v="2012-07-22T00:00:00"/>
    <x v="1"/>
    <n v="96"/>
    <n v="576"/>
  </r>
  <r>
    <x v="1415"/>
    <s v="Maximilian"/>
    <s v="Kovacik"/>
    <s v="Stara Tura"/>
    <s v="HDD"/>
    <s v="Western Digital Red 2000GB"/>
    <n v="1"/>
    <d v="2012-11-23T00:00:00"/>
    <x v="1"/>
    <n v="75"/>
    <n v="75"/>
  </r>
  <r>
    <x v="1416"/>
    <s v="Adrian"/>
    <s v="Korim"/>
    <s v="Svit"/>
    <s v="FLASH"/>
    <s v="Kingston DataTraveler R500"/>
    <n v="13"/>
    <d v="2012-10-16T00:00:00"/>
    <x v="2"/>
    <n v="80"/>
    <n v="1040"/>
  </r>
  <r>
    <x v="1417"/>
    <s v="Vaclav"/>
    <s v="Horsky"/>
    <s v="Banska Stiavnica"/>
    <s v="SSD"/>
    <s v="OCZ Vertex 3 Series 120GB"/>
    <n v="2"/>
    <d v="2012-06-18T00:00:00"/>
    <x v="5"/>
    <n v="75"/>
    <n v="150"/>
  </r>
  <r>
    <x v="1418"/>
    <s v="Edmund"/>
    <s v="Csaky"/>
    <s v="Hlohovec"/>
    <s v="FLASH"/>
    <s v="Sandisk Cruzer Retail"/>
    <n v="12"/>
    <d v="2012-07-03T00:00:00"/>
    <x v="1"/>
    <n v="89"/>
    <n v="1068"/>
  </r>
  <r>
    <x v="1419"/>
    <s v="Jarmila"/>
    <s v="Michelcikova"/>
    <s v="Trnava"/>
    <s v="HDD"/>
    <s v="Western Digital Caviar Green 2000GB"/>
    <n v="10"/>
    <d v="2012-02-03T00:00:00"/>
    <x v="0"/>
    <n v="90"/>
    <n v="900"/>
  </r>
  <r>
    <x v="1420"/>
    <s v="Vendelin"/>
    <s v="Hutka"/>
    <s v="Ilava"/>
    <s v="HDD"/>
    <s v="Segate Barracuda Green 1000GB"/>
    <n v="8"/>
    <d v="2012-05-07T00:00:00"/>
    <x v="0"/>
    <n v="76"/>
    <n v="608"/>
  </r>
  <r>
    <x v="1421"/>
    <s v="Edita"/>
    <s v="Malloyova"/>
    <s v="Skalica"/>
    <s v="SSD"/>
    <s v="OCZ Synapse Cache 128GB"/>
    <n v="9"/>
    <d v="2012-01-20T00:00:00"/>
    <x v="4"/>
    <n v="97"/>
    <n v="873"/>
  </r>
  <r>
    <x v="1422"/>
    <s v="Alexandra"/>
    <s v="Kudorova"/>
    <s v="Nitra"/>
    <s v="SSD"/>
    <s v="Kingston HyperX 3K SSD 120GB"/>
    <n v="12"/>
    <d v="2012-02-07T00:00:00"/>
    <x v="5"/>
    <n v="86"/>
    <n v="1032"/>
  </r>
  <r>
    <x v="1423"/>
    <s v="Gustav"/>
    <s v="Gasperan"/>
    <s v="Komarno"/>
    <s v="SSD"/>
    <s v="ADATA S511E 60GB"/>
    <n v="9"/>
    <d v="2012-03-19T00:00:00"/>
    <x v="4"/>
    <n v="92"/>
    <n v="828"/>
  </r>
  <r>
    <x v="1424"/>
    <s v="Bystrik"/>
    <s v="Bansky"/>
    <s v="Telgart"/>
    <s v="HDD"/>
    <s v="Western Digital Caviar Green 500GB"/>
    <n v="11"/>
    <d v="2012-07-14T00:00:00"/>
    <x v="4"/>
    <n v="91"/>
    <n v="1001"/>
  </r>
  <r>
    <x v="1425"/>
    <s v="Dasa"/>
    <s v="Petljanskaova"/>
    <s v="Presov"/>
    <s v="SSD"/>
    <s v="Kingston SSDNow V +200 240GB"/>
    <n v="9"/>
    <d v="2012-01-02T00:00:00"/>
    <x v="5"/>
    <n v="77"/>
    <n v="693"/>
  </r>
  <r>
    <x v="1426"/>
    <s v="Zita"/>
    <s v="Malloyova"/>
    <s v="Kosice"/>
    <s v="SSD"/>
    <s v="Kingston SSDNow V +200 60GB"/>
    <n v="1"/>
    <d v="2012-03-08T00:00:00"/>
    <x v="2"/>
    <n v="80"/>
    <n v="80"/>
  </r>
  <r>
    <x v="1427"/>
    <s v="Raduz"/>
    <s v="Alt"/>
    <s v="Modra"/>
    <s v="FLASH"/>
    <s v="ADATA N005 PRO"/>
    <n v="3"/>
    <d v="2012-07-13T00:00:00"/>
    <x v="4"/>
    <n v="87"/>
    <n v="261"/>
  </r>
  <r>
    <x v="1428"/>
    <s v="Jolana"/>
    <s v="Kubusova"/>
    <s v="Bratislava"/>
    <s v="SSD"/>
    <s v="Intel 330 120GB"/>
    <n v="2"/>
    <d v="2012-08-23T00:00:00"/>
    <x v="5"/>
    <n v="79"/>
    <n v="158"/>
  </r>
  <r>
    <x v="1429"/>
    <s v="Brigita"/>
    <s v="Lehotskyova"/>
    <s v="Spisska Nova Ves"/>
    <s v="SSD"/>
    <s v="Sandisk Extreme 120GB"/>
    <n v="12"/>
    <d v="2012-01-19T00:00:00"/>
    <x v="1"/>
    <n v="93"/>
    <n v="1116"/>
  </r>
  <r>
    <x v="1430"/>
    <s v="Eduard"/>
    <s v="Knosko"/>
    <s v="Revuca"/>
    <s v="SSD"/>
    <s v="OCZ Vertex 3 Low Profile Series 60GB"/>
    <n v="10"/>
    <d v="2012-07-11T00:00:00"/>
    <x v="1"/>
    <n v="91"/>
    <n v="910"/>
  </r>
  <r>
    <x v="1431"/>
    <s v="Petra"/>
    <s v="Petrinova"/>
    <s v="Myjava"/>
    <s v="HDD"/>
    <s v="Western Digital Red 1000GB"/>
    <n v="1"/>
    <d v="2012-10-28T00:00:00"/>
    <x v="5"/>
    <n v="79"/>
    <n v="79"/>
  </r>
  <r>
    <x v="1432"/>
    <s v="Laura"/>
    <s v="Liptakova"/>
    <s v="Svaty Jur"/>
    <s v="SSD"/>
    <s v="OCZ Octane 128GB"/>
    <n v="13"/>
    <d v="2012-07-25T00:00:00"/>
    <x v="2"/>
    <n v="92"/>
    <n v="1196"/>
  </r>
  <r>
    <x v="1433"/>
    <s v="Angela"/>
    <s v="Odelgaova"/>
    <s v="Svaty Jur"/>
    <s v="SSD"/>
    <s v="OCZ Vertex 3 Low Profile Series 60GB"/>
    <n v="1"/>
    <d v="2012-11-24T00:00:00"/>
    <x v="4"/>
    <n v="75"/>
    <n v="75"/>
  </r>
  <r>
    <x v="1434"/>
    <s v="Rudolf"/>
    <s v="Knosko"/>
    <s v="Levoca"/>
    <s v="FLASH"/>
    <s v="Sandisk Cruzer Backup"/>
    <n v="1"/>
    <d v="2012-06-12T00:00:00"/>
    <x v="5"/>
    <n v="96"/>
    <n v="96"/>
  </r>
  <r>
    <x v="1435"/>
    <s v="Olga"/>
    <s v="Kudorova"/>
    <s v="Novaky"/>
    <s v="SSD"/>
    <s v="ADATA Premier Pre SP900 64GB"/>
    <n v="6"/>
    <d v="2012-07-10T00:00:00"/>
    <x v="5"/>
    <n v="94"/>
    <n v="564"/>
  </r>
  <r>
    <x v="1436"/>
    <s v="Margita"/>
    <s v="Mayhewova"/>
    <s v="Rajec"/>
    <s v="HDD"/>
    <s v="Western Digital Caviar Green 1000GB"/>
    <n v="2"/>
    <d v="2012-01-02T00:00:00"/>
    <x v="5"/>
    <n v="79"/>
    <n v="158"/>
  </r>
  <r>
    <x v="1437"/>
    <s v="Demeter"/>
    <s v="Kohut"/>
    <s v="Prievidza"/>
    <s v="SSD"/>
    <s v="Intel 520 240GB"/>
    <n v="4"/>
    <d v="2012-07-28T00:00:00"/>
    <x v="2"/>
    <n v="75"/>
    <n v="300"/>
  </r>
  <r>
    <x v="1438"/>
    <s v="Kamila"/>
    <s v="Makoviniova"/>
    <s v="Rajec"/>
    <s v="SSD"/>
    <s v="OCZ Vertex 3 Series 120GB"/>
    <n v="5"/>
    <d v="2012-11-28T00:00:00"/>
    <x v="1"/>
    <n v="76"/>
    <n v="380"/>
  </r>
  <r>
    <x v="1439"/>
    <s v="Alexandra"/>
    <s v="Nicholsova"/>
    <s v="Bratislava"/>
    <s v="SSD"/>
    <s v="OCZ Vertex 3 Series 120GB"/>
    <n v="5"/>
    <d v="2012-07-21T00:00:00"/>
    <x v="0"/>
    <n v="89"/>
    <n v="445"/>
  </r>
  <r>
    <x v="1440"/>
    <s v="Anabela"/>
    <s v="Morgensternova"/>
    <s v="Puchov"/>
    <s v="SSD"/>
    <s v="OCZ Vertex 3 Series 120GB"/>
    <n v="9"/>
    <d v="2012-10-25T00:00:00"/>
    <x v="5"/>
    <n v="89"/>
    <n v="801"/>
  </r>
  <r>
    <x v="1441"/>
    <s v="Henrieta"/>
    <s v="Nagelova"/>
    <s v="Bardejov"/>
    <s v="FLASH"/>
    <s v="SanDisk FlashPen-Cruzer Slice"/>
    <n v="12"/>
    <d v="2012-06-03T00:00:00"/>
    <x v="5"/>
    <n v="89"/>
    <n v="1068"/>
  </r>
  <r>
    <x v="1442"/>
    <s v="Milota"/>
    <s v="Nahlovskyova"/>
    <s v="Svaty Jur"/>
    <s v="FLASH"/>
    <s v="Verbatim Store n Go Executive"/>
    <n v="6"/>
    <d v="2012-11-07T00:00:00"/>
    <x v="5"/>
    <n v="75"/>
    <n v="450"/>
  </r>
  <r>
    <x v="1443"/>
    <s v="Petronela"/>
    <s v="Mullerova"/>
    <s v="Modra"/>
    <s v="FLASH"/>
    <s v="SanDisk Cruzer Fit"/>
    <n v="7"/>
    <d v="2012-09-04T00:00:00"/>
    <x v="1"/>
    <n v="81"/>
    <n v="567"/>
  </r>
  <r>
    <x v="1444"/>
    <s v="Aurelia"/>
    <s v="Krsakova"/>
    <s v="Michalovce"/>
    <s v="HDD"/>
    <s v="Segate Pipeline HD 1000GB"/>
    <n v="13"/>
    <d v="2012-01-29T00:00:00"/>
    <x v="5"/>
    <n v="90"/>
    <n v="1170"/>
  </r>
  <r>
    <x v="1445"/>
    <s v="Klement"/>
    <s v="Janoskova"/>
    <s v="Cadca"/>
    <s v="FLASH"/>
    <s v="Kingston DataTraveler R3.0"/>
    <n v="10"/>
    <d v="2012-12-23T00:00:00"/>
    <x v="4"/>
    <n v="84"/>
    <n v="840"/>
  </r>
  <r>
    <x v="1446"/>
    <s v="Hubert"/>
    <s v="Krajcovic"/>
    <s v="Nemsova"/>
    <s v="HDD"/>
    <s v="Segate Constellation ES.2 2000GB"/>
    <n v="8"/>
    <d v="2012-01-07T00:00:00"/>
    <x v="4"/>
    <n v="99"/>
    <n v="792"/>
  </r>
  <r>
    <x v="1447"/>
    <s v="Bohuslava"/>
    <s v="Marianekova"/>
    <s v="Humenne"/>
    <s v="SSD"/>
    <s v="Intel 520 240GB"/>
    <n v="1"/>
    <d v="2012-07-18T00:00:00"/>
    <x v="2"/>
    <n v="94"/>
    <n v="94"/>
  </r>
  <r>
    <x v="1448"/>
    <s v="Stanislav"/>
    <s v="Dtuka"/>
    <s v="Trstena"/>
    <s v="RAM"/>
    <s v="ZEPPELIN 8GB DDR3 GOLD"/>
    <n v="11"/>
    <d v="2012-07-20T00:00:00"/>
    <x v="3"/>
    <n v="84"/>
    <n v="924"/>
  </r>
  <r>
    <x v="1449"/>
    <s v="Olympia"/>
    <s v="Kubisova"/>
    <s v="Holic"/>
    <s v="HDD"/>
    <s v="Western Digital Caviar Blue 1000GB"/>
    <n v="11"/>
    <d v="2012-05-09T00:00:00"/>
    <x v="1"/>
    <n v="94"/>
    <n v="1034"/>
  </r>
  <r>
    <x v="1450"/>
    <s v="Svetlana"/>
    <s v="Kruszynskiova"/>
    <s v="Svaty Jur"/>
    <s v="RAM"/>
    <s v="Patriot 4GB DDR3 Signature Line"/>
    <n v="2"/>
    <d v="2012-06-04T00:00:00"/>
    <x v="5"/>
    <n v="95"/>
    <n v="190"/>
  </r>
  <r>
    <x v="1451"/>
    <s v="Rozalia"/>
    <s v="Novakova"/>
    <s v="Nova Bana"/>
    <s v="RAM"/>
    <s v="Patriot 4GB DDR3 CL9 Viper 3"/>
    <n v="2"/>
    <d v="2012-06-08T00:00:00"/>
    <x v="4"/>
    <n v="91"/>
    <n v="182"/>
  </r>
  <r>
    <x v="1452"/>
    <s v="Arpad"/>
    <s v="Koprda"/>
    <s v="Zohor"/>
    <s v="HDD"/>
    <s v="Segate Pipeline HD 1000GB"/>
    <n v="8"/>
    <d v="2012-07-05T00:00:00"/>
    <x v="1"/>
    <n v="86"/>
    <n v="688"/>
  </r>
  <r>
    <x v="1453"/>
    <s v="Valeria"/>
    <s v="Kupcokova"/>
    <s v="Zohor"/>
    <s v="HDD"/>
    <s v="Western Digital Caviar Blue 1000GB"/>
    <n v="14"/>
    <d v="2012-04-06T00:00:00"/>
    <x v="1"/>
    <n v="97"/>
    <n v="1358"/>
  </r>
  <r>
    <x v="1454"/>
    <s v="Amalia"/>
    <s v="Liskayova"/>
    <s v="Spisska Nova Ves"/>
    <s v="HDD"/>
    <s v="Western Digital Red 1000GB"/>
    <n v="9"/>
    <d v="2012-06-28T00:00:00"/>
    <x v="2"/>
    <n v="98"/>
    <n v="882"/>
  </r>
  <r>
    <x v="1455"/>
    <s v="Drahoslav"/>
    <s v="Ferianc"/>
    <s v="Revuca"/>
    <s v="RAM"/>
    <s v="ADATA 8GB DDR CL9"/>
    <n v="5"/>
    <d v="2012-01-05T00:00:00"/>
    <x v="5"/>
    <n v="89"/>
    <n v="445"/>
  </r>
  <r>
    <x v="1456"/>
    <s v="Lea"/>
    <s v="Pikulaova"/>
    <s v="Banska Bystrica"/>
    <s v="RAM"/>
    <s v="Corsair 4GB DDR3 XMS3"/>
    <n v="3"/>
    <d v="2012-10-04T00:00:00"/>
    <x v="1"/>
    <n v="97"/>
    <n v="291"/>
  </r>
  <r>
    <x v="1457"/>
    <s v="Oliver"/>
    <s v="Benus"/>
    <s v="Hurbanovo"/>
    <s v="SSD"/>
    <s v="Sandisk Extreme 120GB"/>
    <n v="4"/>
    <d v="2012-05-14T00:00:00"/>
    <x v="4"/>
    <n v="95"/>
    <n v="380"/>
  </r>
  <r>
    <x v="1458"/>
    <s v="Slavomir"/>
    <s v="Fasko"/>
    <s v="Dunajska Streda"/>
    <s v="SSD"/>
    <s v="OCZ Vertex 3 Low Profile Series 60GB"/>
    <n v="14"/>
    <d v="2012-08-03T00:00:00"/>
    <x v="5"/>
    <n v="78"/>
    <n v="1092"/>
  </r>
  <r>
    <x v="1459"/>
    <s v="Laura"/>
    <s v="Petrasova"/>
    <s v="Cierna nad Tisou"/>
    <s v="FLASH"/>
    <s v="ADATA UV100"/>
    <n v="5"/>
    <d v="2012-10-24T00:00:00"/>
    <x v="0"/>
    <n v="81"/>
    <n v="405"/>
  </r>
  <r>
    <x v="1460"/>
    <s v="Vilma"/>
    <s v="Molotaova"/>
    <s v="Sturovo"/>
    <s v="RAM"/>
    <s v="ZEPPELIN 8GB DDR3 GOLD"/>
    <n v="7"/>
    <d v="2012-08-20T00:00:00"/>
    <x v="2"/>
    <n v="95"/>
    <n v="665"/>
  </r>
  <r>
    <x v="1461"/>
    <s v="Alexandra"/>
    <s v="Pajtinkaova"/>
    <s v="Dunajska Streda"/>
    <s v="FLASH"/>
    <s v="SanDisk FlashPen-Cruzer Slice"/>
    <n v="4"/>
    <d v="2012-10-21T00:00:00"/>
    <x v="0"/>
    <n v="97"/>
    <n v="388"/>
  </r>
  <r>
    <x v="1462"/>
    <s v="Slavomir"/>
    <s v="Fabricius"/>
    <s v="Bojnice"/>
    <s v="RAM"/>
    <s v="Patriot 8GB DDR3 CL10 Viper 3"/>
    <n v="15"/>
    <d v="2012-01-14T00:00:00"/>
    <x v="0"/>
    <n v="87"/>
    <n v="1305"/>
  </r>
  <r>
    <x v="1463"/>
    <s v="Hugo"/>
    <s v="Gasperan"/>
    <s v="Svidnik"/>
    <s v="RAM"/>
    <s v="Corsair 4GB DDR3 XMS3"/>
    <n v="8"/>
    <d v="2012-05-05T00:00:00"/>
    <x v="3"/>
    <n v="82"/>
    <n v="656"/>
  </r>
  <r>
    <x v="1464"/>
    <s v="Lubos"/>
    <s v="Istvan"/>
    <s v="Rajecke Teplice"/>
    <s v="RAM"/>
    <s v="Patriot 8GB DDR3 CL9 G2 Series"/>
    <n v="4"/>
    <d v="2012-12-09T00:00:00"/>
    <x v="4"/>
    <n v="97"/>
    <n v="388"/>
  </r>
  <r>
    <x v="1465"/>
    <s v="Blanka"/>
    <s v="Marianekova"/>
    <s v="Stara Tura"/>
    <s v="RAM"/>
    <s v="Patriot 4GB DDR3 Signature Line"/>
    <n v="2"/>
    <d v="2012-01-08T00:00:00"/>
    <x v="5"/>
    <n v="80"/>
    <n v="160"/>
  </r>
  <r>
    <x v="1466"/>
    <s v="Lubomir"/>
    <s v="Giertl"/>
    <s v="Trnava"/>
    <s v="RAM"/>
    <s v="Kingston 4GB DDR3 CL9 EEC"/>
    <n v="9"/>
    <d v="2012-09-17T00:00:00"/>
    <x v="1"/>
    <n v="84"/>
    <n v="756"/>
  </r>
  <r>
    <x v="1467"/>
    <s v="Alfred"/>
    <s v="Bandura"/>
    <s v="Presov"/>
    <s v="HDD"/>
    <s v="Western Digital Red 1000GB"/>
    <n v="15"/>
    <d v="2012-04-05T00:00:00"/>
    <x v="2"/>
    <n v="87"/>
    <n v="1305"/>
  </r>
  <r>
    <x v="1468"/>
    <s v="Emilia"/>
    <s v="Kubaskyova"/>
    <s v="Ilava"/>
    <s v="RAM"/>
    <s v="ADATA 8GB DDR3 CL11"/>
    <n v="8"/>
    <d v="2012-11-10T00:00:00"/>
    <x v="5"/>
    <n v="80"/>
    <n v="640"/>
  </r>
  <r>
    <x v="1469"/>
    <s v="Liana"/>
    <s v="Ocelova"/>
    <s v="Turcianske Teplice"/>
    <s v="SSD"/>
    <s v="OCZ Vertex 4 Series 64GB"/>
    <n v="12"/>
    <d v="2012-10-26T00:00:00"/>
    <x v="5"/>
    <n v="75"/>
    <n v="900"/>
  </r>
  <r>
    <x v="1470"/>
    <s v="Ela"/>
    <s v="Mokosova"/>
    <s v="Telgart"/>
    <s v="RAM"/>
    <s v="Corsair 8GB DDR3 CL9 XMS3"/>
    <n v="3"/>
    <d v="2012-11-08T00:00:00"/>
    <x v="0"/>
    <n v="92"/>
    <n v="276"/>
  </r>
  <r>
    <x v="1471"/>
    <s v="Viola"/>
    <s v="Kudorova"/>
    <s v="Zvolen"/>
    <s v="HDD"/>
    <s v="Segate Barracuda 7200.12 2000GB"/>
    <n v="6"/>
    <d v="2012-05-15T00:00:00"/>
    <x v="4"/>
    <n v="91"/>
    <n v="546"/>
  </r>
  <r>
    <x v="1472"/>
    <s v="Sona"/>
    <s v="Maczova"/>
    <s v="Vrbove"/>
    <s v="RAM"/>
    <s v="Patriot 8GB DDR3 CL10 Viper 3"/>
    <n v="2"/>
    <d v="2012-01-16T00:00:00"/>
    <x v="4"/>
    <n v="81"/>
    <n v="162"/>
  </r>
  <r>
    <x v="1473"/>
    <s v="Maximilian"/>
    <s v="Bihari"/>
    <s v="Levice"/>
    <s v="RAM"/>
    <s v="Patriot 4GB DDR3 CL9 Viper 3"/>
    <n v="14"/>
    <d v="2012-03-28T00:00:00"/>
    <x v="4"/>
    <n v="99"/>
    <n v="1386"/>
  </r>
  <r>
    <x v="1474"/>
    <s v="Anabela"/>
    <s v="Kuceraova"/>
    <s v="Stupava"/>
    <s v="FLASH"/>
    <s v="ADATA S107"/>
    <n v="2"/>
    <d v="2012-04-15T00:00:00"/>
    <x v="4"/>
    <n v="92"/>
    <n v="184"/>
  </r>
  <r>
    <x v="1475"/>
    <s v="Ondrej"/>
    <s v="Durcik"/>
    <s v="Namestovo"/>
    <s v="RAM"/>
    <s v="Corsair 8GB DDR3 CL9 XMS3"/>
    <n v="5"/>
    <d v="2012-12-01T00:00:00"/>
    <x v="0"/>
    <n v="89"/>
    <n v="445"/>
  </r>
  <r>
    <x v="1476"/>
    <s v="Marek"/>
    <s v="Celar"/>
    <s v="Kuty"/>
    <s v="FLASH"/>
    <s v="Kingston DataTraveler 100 G2"/>
    <n v="13"/>
    <d v="2012-01-14T00:00:00"/>
    <x v="3"/>
    <n v="78"/>
    <n v="1014"/>
  </r>
  <r>
    <x v="1477"/>
    <s v="Cyril"/>
    <s v="Bowman"/>
    <s v="Zvolen"/>
    <s v="FLASH"/>
    <s v="SanDisk Cruzer Extreme"/>
    <n v="4"/>
    <d v="2012-05-20T00:00:00"/>
    <x v="4"/>
    <n v="90"/>
    <n v="360"/>
  </r>
  <r>
    <x v="1478"/>
    <s v="Eliska"/>
    <s v="Odelgaova"/>
    <s v="Leopoldov"/>
    <s v="RAM"/>
    <s v="Kingston 4GB DDR3 CL9 EEC"/>
    <n v="15"/>
    <d v="2012-12-27T00:00:00"/>
    <x v="1"/>
    <n v="91"/>
    <n v="1365"/>
  </r>
  <r>
    <x v="1479"/>
    <s v="Milica"/>
    <s v="Lukacova"/>
    <s v="Vrbove"/>
    <s v="SSD"/>
    <s v="Intel 330 120GB"/>
    <n v="5"/>
    <d v="2012-02-14T00:00:00"/>
    <x v="1"/>
    <n v="91"/>
    <n v="455"/>
  </r>
  <r>
    <x v="1480"/>
    <s v="Adrian"/>
    <s v="Gramla"/>
    <s v="Kuty"/>
    <s v="FLASH"/>
    <s v="Kingston DataTraveler R500"/>
    <n v="11"/>
    <d v="2012-12-02T00:00:00"/>
    <x v="0"/>
    <n v="75"/>
    <n v="825"/>
  </r>
  <r>
    <x v="1481"/>
    <s v="Bohdana"/>
    <s v="Kruszynskiova"/>
    <s v="Svidnik"/>
    <s v="RAM"/>
    <s v="Crucial 8GB DDR3 CL9 Ballistix"/>
    <n v="7"/>
    <d v="2012-11-16T00:00:00"/>
    <x v="3"/>
    <n v="86"/>
    <n v="602"/>
  </r>
  <r>
    <x v="1482"/>
    <s v="Lubica"/>
    <s v="Morhardova"/>
    <s v="Vrable"/>
    <s v="HDD"/>
    <s v="Segate Barracuda Green 1000GB"/>
    <n v="12"/>
    <d v="2012-10-20T00:00:00"/>
    <x v="2"/>
    <n v="80"/>
    <n v="960"/>
  </r>
  <r>
    <x v="1483"/>
    <s v="Anton"/>
    <s v="Franko"/>
    <s v="Svaty Jur"/>
    <s v="FLASH"/>
    <s v="Verbatim Store n Go PinStripe"/>
    <n v="15"/>
    <d v="2012-03-02T00:00:00"/>
    <x v="0"/>
    <n v="88"/>
    <n v="1320"/>
  </r>
  <r>
    <x v="1484"/>
    <s v="Hortenzia"/>
    <s v="Macekova"/>
    <s v="Detva"/>
    <s v="FLASH"/>
    <s v="SanDisk Cruzer Fit"/>
    <n v="10"/>
    <d v="2012-01-12T00:00:00"/>
    <x v="1"/>
    <n v="95"/>
    <n v="950"/>
  </r>
  <r>
    <x v="1485"/>
    <s v="Benjamin"/>
    <s v="Kovacik"/>
    <s v="Svaty Jur"/>
    <s v="SSD"/>
    <s v="Intel 520 120GB"/>
    <n v="14"/>
    <d v="2012-03-24T00:00:00"/>
    <x v="0"/>
    <n v="80"/>
    <n v="1120"/>
  </r>
  <r>
    <x v="1486"/>
    <s v="Lubomira"/>
    <s v="Lukacova"/>
    <s v="Prievidza"/>
    <s v="FLASH"/>
    <s v="SanDisk FlashPen-Cruzer Slice"/>
    <n v="8"/>
    <d v="2012-10-12T00:00:00"/>
    <x v="5"/>
    <n v="96"/>
    <n v="768"/>
  </r>
  <r>
    <x v="1487"/>
    <s v="Vasil"/>
    <s v="Golian"/>
    <s v="Brezno"/>
    <s v="HDD"/>
    <s v="Segate SV35.5 500GB"/>
    <n v="9"/>
    <d v="2012-02-29T00:00:00"/>
    <x v="0"/>
    <n v="100"/>
    <n v="900"/>
  </r>
  <r>
    <x v="1488"/>
    <s v="Alojz"/>
    <s v="Dobrota"/>
    <s v="Telgart"/>
    <s v="RAM"/>
    <s v="Kingston 4GB DDR3 CL9 STD0"/>
    <n v="14"/>
    <d v="2012-01-22T00:00:00"/>
    <x v="2"/>
    <n v="88"/>
    <n v="1232"/>
  </r>
  <r>
    <x v="1489"/>
    <s v="Anabela"/>
    <s v="Peniakova"/>
    <s v="Snina"/>
    <s v="HDD"/>
    <s v="Segate SV35.5 500GB"/>
    <n v="2"/>
    <d v="2012-02-15T00:00:00"/>
    <x v="3"/>
    <n v="80"/>
    <n v="160"/>
  </r>
  <r>
    <x v="1490"/>
    <s v="Natasa"/>
    <s v="Molotaova"/>
    <s v="Svit"/>
    <s v="SSD"/>
    <s v="Intel 330 120GB"/>
    <n v="5"/>
    <d v="2012-10-08T00:00:00"/>
    <x v="1"/>
    <n v="96"/>
    <n v="480"/>
  </r>
  <r>
    <x v="1491"/>
    <s v="Kristian"/>
    <s v="Habovcik"/>
    <s v="Bojnice"/>
    <s v="SSD"/>
    <s v="Intel 330 120GB"/>
    <n v="2"/>
    <d v="2012-04-13T00:00:00"/>
    <x v="0"/>
    <n v="79"/>
    <n v="158"/>
  </r>
  <r>
    <x v="1492"/>
    <s v="Irma"/>
    <s v="Petrasova"/>
    <s v="Vrbove"/>
    <s v="FLASH"/>
    <s v="SanDisk Cruzer Fit"/>
    <n v="1"/>
    <d v="2012-08-25T00:00:00"/>
    <x v="3"/>
    <n v="87"/>
    <n v="87"/>
  </r>
  <r>
    <x v="1493"/>
    <s v="Zlatica"/>
    <s v="Piliarkinova"/>
    <s v="Banska Stiavnica"/>
    <s v="SSD"/>
    <s v="ADATA S511E 60GB"/>
    <n v="3"/>
    <d v="2012-03-14T00:00:00"/>
    <x v="3"/>
    <n v="96"/>
    <n v="288"/>
  </r>
  <r>
    <x v="1494"/>
    <s v="Prokop"/>
    <s v="Huska"/>
    <s v="Zohor"/>
    <s v="SSD"/>
    <s v="OCZ Vertex 3 Low Profile Series 60GB"/>
    <n v="3"/>
    <d v="2012-04-01T00:00:00"/>
    <x v="5"/>
    <n v="99"/>
    <n v="297"/>
  </r>
  <r>
    <x v="1495"/>
    <s v="Zora"/>
    <s v="Ondrasikova"/>
    <s v="Bratislava"/>
    <s v="RAM"/>
    <s v="Kingston 4GB DDR3 CL9 STD0"/>
    <n v="4"/>
    <d v="2012-05-21T00:00:00"/>
    <x v="1"/>
    <n v="88"/>
    <n v="352"/>
  </r>
  <r>
    <x v="1496"/>
    <s v="Fedor"/>
    <s v="Dordik"/>
    <s v="Bardejov"/>
    <s v="FLASH"/>
    <s v="ADATA UV100"/>
    <n v="7"/>
    <d v="2012-01-26T00:00:00"/>
    <x v="3"/>
    <n v="100"/>
    <n v="700"/>
  </r>
  <r>
    <x v="1497"/>
    <s v="Bohdan"/>
    <s v="Grakalskis"/>
    <s v="Nitra"/>
    <s v="HDD"/>
    <s v="Segate Barracuda XT 2000GB"/>
    <n v="10"/>
    <d v="2012-03-27T00:00:00"/>
    <x v="0"/>
    <n v="97"/>
    <n v="970"/>
  </r>
  <r>
    <x v="1498"/>
    <s v="Andrej"/>
    <s v="Fasko"/>
    <s v="Svit"/>
    <s v="FLASH"/>
    <s v="ADATA S107"/>
    <n v="2"/>
    <d v="2012-12-14T00:00:00"/>
    <x v="1"/>
    <n v="83"/>
    <n v="166"/>
  </r>
  <r>
    <x v="1499"/>
    <s v="Jolana"/>
    <s v="Kuntzlerova"/>
    <s v="Modra"/>
    <s v="RAM"/>
    <s v="Corsair 8GB DDR3 CL9 XMS3"/>
    <n v="13"/>
    <d v="2012-12-20T00:00:00"/>
    <x v="4"/>
    <n v="92"/>
    <n v="1196"/>
  </r>
  <r>
    <x v="1500"/>
    <s v="Radovan"/>
    <s v="Komora"/>
    <s v="Prievidza"/>
    <s v="FLASH"/>
    <s v="Sandisk Cruzer Retail"/>
    <n v="9"/>
    <d v="2012-01-28T00:00:00"/>
    <x v="3"/>
    <n v="78"/>
    <n v="702"/>
  </r>
  <r>
    <x v="1501"/>
    <s v="Filip"/>
    <s v="Gilla"/>
    <s v="Krompachy"/>
    <s v="HDD"/>
    <s v="Western Digital Caviar Black 500GB"/>
    <n v="8"/>
    <d v="2012-09-15T00:00:00"/>
    <x v="2"/>
    <n v="89"/>
    <n v="712"/>
  </r>
  <r>
    <x v="1502"/>
    <s v="Koloman"/>
    <s v="Kardos"/>
    <s v="Tornala"/>
    <s v="RAM"/>
    <s v="ADATA 8GB DDR CL9"/>
    <n v="2"/>
    <d v="2012-08-08T00:00:00"/>
    <x v="2"/>
    <n v="89"/>
    <n v="178"/>
  </r>
  <r>
    <x v="1503"/>
    <s v="Karina"/>
    <s v="Malatinecova"/>
    <s v="Telgart"/>
    <s v="RAM"/>
    <s v="Kingston 4GB DDR3 CL9 EEC"/>
    <n v="8"/>
    <d v="2012-10-11T00:00:00"/>
    <x v="2"/>
    <n v="94"/>
    <n v="752"/>
  </r>
  <r>
    <x v="1504"/>
    <s v="Paulina"/>
    <s v="Mihalaova"/>
    <s v="Leopoldov"/>
    <s v="FLASH"/>
    <s v="SanDisk Cruzer Blade"/>
    <n v="11"/>
    <d v="2012-08-22T00:00:00"/>
    <x v="2"/>
    <n v="95"/>
    <n v="1045"/>
  </r>
  <r>
    <x v="1505"/>
    <s v="Darina"/>
    <s v="Mikloskoova"/>
    <s v="Trencin"/>
    <s v="SSD"/>
    <s v="OCZ Vertex 3 MAX IOPS Series 240GB"/>
    <n v="9"/>
    <d v="2012-07-27T00:00:00"/>
    <x v="2"/>
    <n v="93"/>
    <n v="837"/>
  </r>
  <r>
    <x v="1506"/>
    <s v="Ondrej"/>
    <s v="Harter"/>
    <s v="Snina"/>
    <s v="HDD"/>
    <s v="Segate Constellation ES 1000GB"/>
    <n v="12"/>
    <d v="2012-10-14T00:00:00"/>
    <x v="1"/>
    <n v="77"/>
    <n v="924"/>
  </r>
  <r>
    <x v="1507"/>
    <s v="Arpad"/>
    <s v="Cmelik"/>
    <s v="Namestovo"/>
    <s v="HDD"/>
    <s v="Segate Pipeline HD 1000GB"/>
    <n v="7"/>
    <d v="2012-03-25T00:00:00"/>
    <x v="0"/>
    <n v="86"/>
    <n v="602"/>
  </r>
  <r>
    <x v="1508"/>
    <s v="Lesana"/>
    <s v="Pohancanikova"/>
    <s v="Giraltovce"/>
    <s v="HDD"/>
    <s v="Western Digital Caviar Green 2000GB"/>
    <n v="3"/>
    <d v="2012-09-23T00:00:00"/>
    <x v="5"/>
    <n v="87"/>
    <n v="261"/>
  </r>
  <r>
    <x v="1509"/>
    <s v="Ondrej"/>
    <s v="Cibula"/>
    <s v="Tvrdosin"/>
    <s v="FLASH"/>
    <s v="SanDisk Cruzer Edge"/>
    <n v="10"/>
    <d v="2012-03-05T00:00:00"/>
    <x v="5"/>
    <n v="97"/>
    <n v="970"/>
  </r>
  <r>
    <x v="1510"/>
    <s v="Vaclav"/>
    <s v="Beranek"/>
    <s v="Trstena"/>
    <s v="HDD"/>
    <s v="Western Digital Red 1000GB"/>
    <n v="14"/>
    <d v="2012-02-22T00:00:00"/>
    <x v="2"/>
    <n v="88"/>
    <n v="1232"/>
  </r>
  <r>
    <x v="1511"/>
    <s v="Metod"/>
    <s v="Jokl"/>
    <s v="Dobsina"/>
    <s v="SSD"/>
    <s v="OCZ Vertex 4 Series 64GB"/>
    <n v="10"/>
    <d v="2012-06-06T00:00:00"/>
    <x v="1"/>
    <n v="95"/>
    <n v="950"/>
  </r>
  <r>
    <x v="1512"/>
    <s v="Kornel"/>
    <s v="Grlicky"/>
    <s v="Tvrdosin"/>
    <s v="RAM"/>
    <s v="Patriot 4GB DDR3 Signature Line"/>
    <n v="6"/>
    <d v="2012-01-29T00:00:00"/>
    <x v="3"/>
    <n v="83"/>
    <n v="498"/>
  </r>
  <r>
    <x v="1513"/>
    <s v="Zelmira"/>
    <s v="Malgaova"/>
    <s v="Zilina"/>
    <s v="SSD"/>
    <s v="OCZ Vertex 3 MAX IOPS Series 240GB"/>
    <n v="12"/>
    <d v="2012-09-28T00:00:00"/>
    <x v="1"/>
    <n v="84"/>
    <n v="1008"/>
  </r>
  <r>
    <x v="1514"/>
    <s v="Nikola"/>
    <s v="Ondruskaova"/>
    <s v="Telgart"/>
    <s v="HDD"/>
    <s v="Western Digital RE Raid Edition 4000GB"/>
    <n v="15"/>
    <d v="2012-01-18T00:00:00"/>
    <x v="4"/>
    <n v="80"/>
    <n v="1200"/>
  </r>
  <r>
    <x v="1515"/>
    <s v="Alexander"/>
    <s v="Dobrota"/>
    <s v="Holic"/>
    <s v="SSD"/>
    <s v="Intel 520 120GB"/>
    <n v="7"/>
    <d v="2012-12-24T00:00:00"/>
    <x v="3"/>
    <n v="94"/>
    <n v="658"/>
  </r>
  <r>
    <x v="1516"/>
    <s v="Lubos"/>
    <s v="Altnau"/>
    <s v="Kosice"/>
    <s v="FLASH"/>
    <s v="SanDisk Cruzer Edge"/>
    <n v="4"/>
    <d v="2012-07-04T00:00:00"/>
    <x v="0"/>
    <n v="86"/>
    <n v="344"/>
  </r>
  <r>
    <x v="1517"/>
    <s v="Radoslav"/>
    <s v="Dovala"/>
    <s v="Turcianske Teplice"/>
    <s v="FLASH"/>
    <s v="SanDisk Cruzer Extreme"/>
    <n v="7"/>
    <d v="2012-02-18T00:00:00"/>
    <x v="0"/>
    <n v="87"/>
    <n v="609"/>
  </r>
  <r>
    <x v="1518"/>
    <s v="Stefan"/>
    <s v="Komora-Luptovciak"/>
    <s v="Modra"/>
    <s v="HDD"/>
    <s v="Segate SV35.5 500GB"/>
    <n v="6"/>
    <d v="2012-11-28T00:00:00"/>
    <x v="0"/>
    <n v="89"/>
    <n v="534"/>
  </r>
  <r>
    <x v="1519"/>
    <s v="Hermina"/>
    <s v="Maruskaova"/>
    <s v="Banska Stiavnica"/>
    <s v="FLASH"/>
    <s v="ADATA S805"/>
    <n v="3"/>
    <d v="2012-12-01T00:00:00"/>
    <x v="1"/>
    <n v="83"/>
    <n v="249"/>
  </r>
  <r>
    <x v="1520"/>
    <s v="Stela"/>
    <s v="Lehockyova"/>
    <s v="Trencin"/>
    <s v="FLASH"/>
    <s v="Kingston DataTraveler Elite"/>
    <n v="10"/>
    <d v="2012-08-19T00:00:00"/>
    <x v="0"/>
    <n v="84"/>
    <n v="840"/>
  </r>
  <r>
    <x v="1521"/>
    <s v="Svatopluk"/>
    <s v="Kaslik"/>
    <s v="Ilava"/>
    <s v="RAM"/>
    <s v="Patriot 4GB DDR3 CL9 Viper 3"/>
    <n v="1"/>
    <d v="2012-02-04T00:00:00"/>
    <x v="3"/>
    <n v="90"/>
    <n v="90"/>
  </r>
  <r>
    <x v="1522"/>
    <s v="Zuzana"/>
    <s v="Kridlova"/>
    <s v="Modry Kamen"/>
    <s v="RAM"/>
    <s v="Patriot 4GB DDR3 CL9 Viper 3"/>
    <n v="4"/>
    <d v="2012-07-11T00:00:00"/>
    <x v="5"/>
    <n v="98"/>
    <n v="392"/>
  </r>
  <r>
    <x v="1523"/>
    <s v="Estera"/>
    <s v="Petrinova"/>
    <s v="Puchov"/>
    <s v="RAM"/>
    <s v="Patriot 4GB DDR3 CL9 Viper 3"/>
    <n v="9"/>
    <d v="2012-03-13T00:00:00"/>
    <x v="5"/>
    <n v="97"/>
    <n v="873"/>
  </r>
  <r>
    <x v="1524"/>
    <s v="Florian"/>
    <s v="Gilla"/>
    <s v="Svaty Jur"/>
    <s v="HDD"/>
    <s v="Fujitsu 3.5 500GB"/>
    <n v="8"/>
    <d v="2012-12-06T00:00:00"/>
    <x v="3"/>
    <n v="86"/>
    <n v="688"/>
  </r>
  <r>
    <x v="1525"/>
    <s v="Dionyz"/>
    <s v="Kovacik"/>
    <s v="Zarnovica"/>
    <s v="SSD"/>
    <s v="Intel 520 240GB"/>
    <n v="9"/>
    <d v="2012-04-09T00:00:00"/>
    <x v="3"/>
    <n v="88"/>
    <n v="792"/>
  </r>
  <r>
    <x v="1526"/>
    <s v="Igor"/>
    <s v="Bosela"/>
    <s v="Poprad"/>
    <s v="SSD"/>
    <s v="OCZ Vertex 3 Low Profile Series 60GB"/>
    <n v="12"/>
    <d v="2012-02-04T00:00:00"/>
    <x v="2"/>
    <n v="88"/>
    <n v="1056"/>
  </r>
  <r>
    <x v="1527"/>
    <s v="Vladimira"/>
    <s v="Odelgaova"/>
    <s v="Poprad"/>
    <s v="RAM"/>
    <s v="Kingston 4GB DDR3 CL9 STD0"/>
    <n v="2"/>
    <d v="2012-01-21T00:00:00"/>
    <x v="2"/>
    <n v="93"/>
    <n v="186"/>
  </r>
  <r>
    <x v="1528"/>
    <s v="Bohumila"/>
    <s v="Novacekova"/>
    <s v="Piestany"/>
    <s v="FLASH"/>
    <s v="Sandisk Cruzer Backup"/>
    <n v="13"/>
    <d v="2012-06-28T00:00:00"/>
    <x v="4"/>
    <n v="99"/>
    <n v="1287"/>
  </r>
  <r>
    <x v="1529"/>
    <s v="Alica"/>
    <s v="Pfenderova"/>
    <s v="Stupava"/>
    <s v="FLASH"/>
    <s v="Verbatim Store n Go PinStripe"/>
    <n v="13"/>
    <d v="2012-01-12T00:00:00"/>
    <x v="3"/>
    <n v="76"/>
    <n v="988"/>
  </r>
  <r>
    <x v="1530"/>
    <s v="Daniela"/>
    <s v="Pavleckaova"/>
    <s v="Michalovce"/>
    <s v="HDD"/>
    <s v="Segate Constellation ES.2 2000GB"/>
    <n v="11"/>
    <d v="2012-12-17T00:00:00"/>
    <x v="5"/>
    <n v="84"/>
    <n v="924"/>
  </r>
  <r>
    <x v="1531"/>
    <s v="Linda"/>
    <s v="Lisyova"/>
    <s v="Poprad"/>
    <s v="FLASH"/>
    <s v="ADATA UV100"/>
    <n v="6"/>
    <d v="2012-09-08T00:00:00"/>
    <x v="1"/>
    <n v="81"/>
    <n v="486"/>
  </r>
  <r>
    <x v="1532"/>
    <s v="Bohumir"/>
    <s v="Couturier"/>
    <s v="Holic"/>
    <s v="HDD"/>
    <s v="Fujitsu 3.5 1000 GB"/>
    <n v="8"/>
    <d v="2012-07-25T00:00:00"/>
    <x v="2"/>
    <n v="90"/>
    <n v="720"/>
  </r>
  <r>
    <x v="1533"/>
    <s v="Ilja"/>
    <s v="Janoskova"/>
    <s v="Telgart"/>
    <s v="HDD"/>
    <s v="Western Digital Caviar AV Green Power 2000GB"/>
    <n v="14"/>
    <d v="2012-09-01T00:00:00"/>
    <x v="4"/>
    <n v="85"/>
    <n v="1190"/>
  </r>
  <r>
    <x v="1534"/>
    <s v="Vilma"/>
    <s v="Mikloskoova"/>
    <s v="Myjava"/>
    <s v="HDD"/>
    <s v="Segate Barracuda 7200.12 2000GB"/>
    <n v="3"/>
    <d v="2012-12-15T00:00:00"/>
    <x v="2"/>
    <n v="81"/>
    <n v="243"/>
  </r>
  <r>
    <x v="1535"/>
    <s v="Dobroslav"/>
    <s v="Brozman"/>
    <s v="Bytca"/>
    <s v="HDD"/>
    <s v="Western Digital Caviar AV Green Power 2000GB"/>
    <n v="9"/>
    <d v="2012-08-23T00:00:00"/>
    <x v="0"/>
    <n v="83"/>
    <n v="747"/>
  </r>
  <r>
    <x v="1536"/>
    <s v="Radoslav"/>
    <s v="Dostal"/>
    <s v="Martin"/>
    <s v="RAM"/>
    <s v="Kingston 4GB DDR3 CL9 STD0"/>
    <n v="11"/>
    <d v="2012-07-03T00:00:00"/>
    <x v="4"/>
    <n v="95"/>
    <n v="1045"/>
  </r>
  <r>
    <x v="1537"/>
    <s v="Gabriela"/>
    <s v="Obrtanecova"/>
    <s v="Komarno"/>
    <s v="RAM"/>
    <s v="Patriot 8GB DDR3 CL10 Viper 3"/>
    <n v="9"/>
    <d v="2012-11-16T00:00:00"/>
    <x v="1"/>
    <n v="91"/>
    <n v="819"/>
  </r>
  <r>
    <x v="1538"/>
    <s v="Fridrich"/>
    <s v="Balat"/>
    <s v="Martin"/>
    <s v="RAM"/>
    <s v="Crucial 4GB DDR3 CL9"/>
    <n v="7"/>
    <d v="2012-07-02T00:00:00"/>
    <x v="2"/>
    <n v="85"/>
    <n v="595"/>
  </r>
  <r>
    <x v="1539"/>
    <s v="Jaromir"/>
    <s v="Brot"/>
    <s v="Revuca"/>
    <s v="HDD"/>
    <s v="Segate Constellation ES.2 2000GB"/>
    <n v="8"/>
    <d v="2012-09-23T00:00:00"/>
    <x v="3"/>
    <n v="83"/>
    <n v="664"/>
  </r>
  <r>
    <x v="1540"/>
    <s v="Sara"/>
    <s v="Michalcikova"/>
    <s v="Hurbanovo"/>
    <s v="HDD"/>
    <s v="Western Digital Caviar Green 500GB"/>
    <n v="11"/>
    <d v="2012-01-17T00:00:00"/>
    <x v="2"/>
    <n v="75"/>
    <n v="825"/>
  </r>
  <r>
    <x v="1541"/>
    <s v="Oldrich"/>
    <s v="Aina"/>
    <s v="Sered"/>
    <s v="HDD"/>
    <s v="Fujitsu 3.5 2000GB"/>
    <n v="1"/>
    <d v="2012-04-24T00:00:00"/>
    <x v="2"/>
    <n v="100"/>
    <n v="100"/>
  </r>
  <r>
    <x v="1542"/>
    <s v="Levoslav"/>
    <s v="Kaclik"/>
    <s v="Malacky"/>
    <s v="HDD"/>
    <s v="Western Digital Caviar Black 500GB"/>
    <n v="9"/>
    <d v="2012-04-21T00:00:00"/>
    <x v="5"/>
    <n v="95"/>
    <n v="855"/>
  </r>
  <r>
    <x v="1543"/>
    <s v="Alexandra"/>
    <s v="Lickoova"/>
    <s v="Humenne"/>
    <s v="FLASH"/>
    <s v="ADATA S805"/>
    <n v="10"/>
    <d v="2012-02-14T00:00:00"/>
    <x v="2"/>
    <n v="82"/>
    <n v="820"/>
  </r>
  <r>
    <x v="1544"/>
    <s v="Albert"/>
    <s v="Hurdalek"/>
    <s v="Detva"/>
    <s v="HDD"/>
    <s v="Western Digital Red 2000GB"/>
    <n v="3"/>
    <d v="2012-02-29T00:00:00"/>
    <x v="4"/>
    <n v="87"/>
    <n v="261"/>
  </r>
  <r>
    <x v="1545"/>
    <s v="Ernest"/>
    <s v="Kabar"/>
    <s v="Novaky"/>
    <s v="HDD"/>
    <s v="Fujitsu 3.5 1000 GB"/>
    <n v="10"/>
    <d v="2012-07-01T00:00:00"/>
    <x v="4"/>
    <n v="89"/>
    <n v="890"/>
  </r>
  <r>
    <x v="1546"/>
    <s v="Ales"/>
    <s v="Cipciar"/>
    <s v="Holic"/>
    <s v="SSD"/>
    <s v="Kingston HyperX 3K SSD 120GB"/>
    <n v="8"/>
    <d v="2012-01-17T00:00:00"/>
    <x v="1"/>
    <n v="93"/>
    <n v="744"/>
  </r>
  <r>
    <x v="1547"/>
    <s v="Justina"/>
    <s v="Morhardova"/>
    <s v="Kuty"/>
    <s v="RAM"/>
    <s v="ZEPPELIN 8GB DDR3 GOLD"/>
    <n v="1"/>
    <d v="2012-04-27T00:00:00"/>
    <x v="5"/>
    <n v="87"/>
    <n v="87"/>
  </r>
  <r>
    <x v="1548"/>
    <s v="Roland"/>
    <s v="Dtuka"/>
    <s v="Sered"/>
    <s v="SSD"/>
    <s v="OCZ Agaility 3 Series 120GB"/>
    <n v="6"/>
    <d v="2012-05-29T00:00:00"/>
    <x v="4"/>
    <n v="76"/>
    <n v="456"/>
  </r>
  <r>
    <x v="1549"/>
    <s v="Alexandra"/>
    <s v="Nemcokova"/>
    <s v="Zohor"/>
    <s v="SSD"/>
    <s v="Kingston SSDNow V +200 240GB"/>
    <n v="3"/>
    <d v="2012-05-20T00:00:00"/>
    <x v="2"/>
    <n v="75"/>
    <n v="225"/>
  </r>
  <r>
    <x v="1550"/>
    <s v="Zuzana"/>
    <s v="Pierceova"/>
    <s v="Piestany"/>
    <s v="HDD"/>
    <s v="Western Digital Caviar Green 500GB"/>
    <n v="10"/>
    <d v="2012-11-26T00:00:00"/>
    <x v="1"/>
    <n v="84"/>
    <n v="840"/>
  </r>
  <r>
    <x v="1551"/>
    <s v="Alfred"/>
    <s v="Benc"/>
    <s v="Poltar"/>
    <s v="FLASH"/>
    <s v="ADATA C008"/>
    <n v="11"/>
    <d v="2012-10-06T00:00:00"/>
    <x v="5"/>
    <n v="83"/>
    <n v="913"/>
  </r>
  <r>
    <x v="1552"/>
    <s v="Otilia"/>
    <s v="Petljanskaova"/>
    <s v="Rajec"/>
    <s v="SSD"/>
    <s v="OCZ Octane 128GB"/>
    <n v="6"/>
    <d v="2012-07-02T00:00:00"/>
    <x v="3"/>
    <n v="82"/>
    <n v="492"/>
  </r>
  <r>
    <x v="1553"/>
    <s v="Viktor"/>
    <s v="Bukovsky"/>
    <s v="Svit"/>
    <s v="HDD"/>
    <s v="Segate Constellation ES 1000GB"/>
    <n v="5"/>
    <d v="2012-02-12T00:00:00"/>
    <x v="0"/>
    <n v="99"/>
    <n v="495"/>
  </r>
  <r>
    <x v="1554"/>
    <s v="Raduz"/>
    <s v="Andreansky"/>
    <s v="Presov"/>
    <s v="HDD"/>
    <s v="Western Digital Red 1000GB"/>
    <n v="1"/>
    <d v="2012-01-23T00:00:00"/>
    <x v="5"/>
    <n v="76"/>
    <n v="76"/>
  </r>
  <r>
    <x v="1555"/>
    <s v="Matilda"/>
    <s v="Mangoldova"/>
    <s v="Hurbanovo"/>
    <s v="HDD"/>
    <s v="Segate Barracuda Green 1000GB"/>
    <n v="5"/>
    <d v="2012-06-21T00:00:00"/>
    <x v="5"/>
    <n v="78"/>
    <n v="390"/>
  </r>
  <r>
    <x v="1556"/>
    <s v="Vincent"/>
    <s v="Cipka"/>
    <s v="Telgart"/>
    <s v="RAM"/>
    <s v="Patriot 8GB DDR3 CL9 G2 Series"/>
    <n v="14"/>
    <d v="2012-12-16T00:00:00"/>
    <x v="2"/>
    <n v="95"/>
    <n v="1330"/>
  </r>
  <r>
    <x v="1557"/>
    <s v="Ema"/>
    <s v="Ocelova"/>
    <s v="Zarnovica"/>
    <s v="SSD"/>
    <s v="OCZ Petrol Series 64GB"/>
    <n v="9"/>
    <d v="2012-01-03T00:00:00"/>
    <x v="2"/>
    <n v="98"/>
    <n v="882"/>
  </r>
  <r>
    <x v="1558"/>
    <s v="Milota"/>
    <s v="Maculaova"/>
    <s v="Banska Stiavnica"/>
    <s v="HDD"/>
    <s v="Fujitsu 3.5 500GB"/>
    <n v="5"/>
    <d v="2012-09-20T00:00:00"/>
    <x v="0"/>
    <n v="92"/>
    <n v="460"/>
  </r>
  <r>
    <x v="1559"/>
    <s v="Vitazoslav"/>
    <s v="Anjel"/>
    <s v="Nemsova"/>
    <s v="FLASH"/>
    <s v="ADATA S107"/>
    <n v="3"/>
    <d v="2012-08-06T00:00:00"/>
    <x v="5"/>
    <n v="77"/>
    <n v="231"/>
  </r>
  <r>
    <x v="1560"/>
    <s v="Vratko"/>
    <s v="Andreansky"/>
    <s v="Cierna nad Tisou"/>
    <s v="HDD"/>
    <s v="Segate Barracuda Green 1000GB"/>
    <n v="4"/>
    <d v="2012-07-18T00:00:00"/>
    <x v="2"/>
    <n v="76"/>
    <n v="304"/>
  </r>
  <r>
    <x v="1561"/>
    <s v="Alexandra"/>
    <s v="Moravcikova"/>
    <s v="Zvolen"/>
    <s v="FLASH"/>
    <s v="ADATA C008"/>
    <n v="4"/>
    <d v="2012-03-24T00:00:00"/>
    <x v="0"/>
    <n v="78"/>
    <n v="312"/>
  </r>
  <r>
    <x v="1562"/>
    <s v="Vratislav"/>
    <s v="Kalasky"/>
    <s v="Zilina"/>
    <s v="RAM"/>
    <s v="Crucial 4GB DDR3 CL9"/>
    <n v="2"/>
    <d v="2012-07-16T00:00:00"/>
    <x v="4"/>
    <n v="100"/>
    <n v="200"/>
  </r>
  <r>
    <x v="1563"/>
    <s v="Hugo"/>
    <s v="Kodric"/>
    <s v="Zohor"/>
    <s v="FLASH"/>
    <s v="ADATA S102 PRO"/>
    <n v="7"/>
    <d v="2012-06-29T00:00:00"/>
    <x v="4"/>
    <n v="99"/>
    <n v="693"/>
  </r>
  <r>
    <x v="1564"/>
    <s v="Albin"/>
    <s v="Bacusan"/>
    <s v="Krompachy"/>
    <s v="SSD"/>
    <s v="Intel 330 120GB"/>
    <n v="12"/>
    <d v="2012-09-29T00:00:00"/>
    <x v="3"/>
    <n v="88"/>
    <n v="1056"/>
  </r>
  <r>
    <x v="1565"/>
    <s v="Melania"/>
    <s v="Kristekova"/>
    <s v="Zvolen"/>
    <s v="RAM"/>
    <s v="Crucial 8GB DDR3 CL9 Ballistix"/>
    <n v="5"/>
    <d v="2012-08-01T00:00:00"/>
    <x v="4"/>
    <n v="76"/>
    <n v="380"/>
  </r>
  <r>
    <x v="1566"/>
    <s v="Alan"/>
    <s v="Duhan"/>
    <s v="Poprad"/>
    <s v="FLASH"/>
    <s v="SanDisk Cruzer Extreme"/>
    <n v="14"/>
    <d v="2012-09-13T00:00:00"/>
    <x v="2"/>
    <n v="76"/>
    <n v="1064"/>
  </r>
  <r>
    <x v="1567"/>
    <s v="Alexandra"/>
    <s v="Kubosova"/>
    <s v="Komarno"/>
    <s v="FLASH"/>
    <s v="Sandisk Cruzer Retail"/>
    <n v="4"/>
    <d v="2012-10-29T00:00:00"/>
    <x v="4"/>
    <n v="84"/>
    <n v="336"/>
  </r>
  <r>
    <x v="1568"/>
    <s v="Alfonz"/>
    <s v="Kovalik"/>
    <s v="Brezno"/>
    <s v="FLASH"/>
    <s v="ADATA C008"/>
    <n v="2"/>
    <d v="2012-10-25T00:00:00"/>
    <x v="2"/>
    <n v="87"/>
    <n v="174"/>
  </r>
  <r>
    <x v="1569"/>
    <s v="Dasa"/>
    <s v="Marianekova"/>
    <s v="Telgart"/>
    <s v="HDD"/>
    <s v="Western Digital Red 2000GB"/>
    <n v="15"/>
    <d v="2012-03-09T00:00:00"/>
    <x v="3"/>
    <n v="94"/>
    <n v="1410"/>
  </r>
  <r>
    <x v="1570"/>
    <s v="Jan"/>
    <s v="Kosius"/>
    <s v="Nova Bana"/>
    <s v="RAM"/>
    <s v="Corsair 8GB DD3 CL10 Vengeance"/>
    <n v="12"/>
    <d v="2012-12-11T00:00:00"/>
    <x v="0"/>
    <n v="79"/>
    <n v="948"/>
  </r>
  <r>
    <x v="1571"/>
    <s v="Ida"/>
    <s v="Mindtakova"/>
    <s v="Stara Tura"/>
    <s v="RAM"/>
    <s v="ZEPPELIN 8GB DDR3 GOLD"/>
    <n v="8"/>
    <d v="2012-12-12T00:00:00"/>
    <x v="2"/>
    <n v="94"/>
    <n v="752"/>
  </r>
  <r>
    <x v="1572"/>
    <s v="Hortenzia"/>
    <s v="Medeova"/>
    <s v="Kuty"/>
    <s v="RAM"/>
    <s v="ADATA 8GB DDR CL9"/>
    <n v="2"/>
    <d v="2012-05-24T00:00:00"/>
    <x v="5"/>
    <n v="86"/>
    <n v="172"/>
  </r>
  <r>
    <x v="1573"/>
    <s v="Renata"/>
    <s v="Martinecova"/>
    <s v="Nemsova"/>
    <s v="RAM"/>
    <s v="Patriot 8GB DDR3 CL9 G2 Series"/>
    <n v="15"/>
    <d v="2012-09-26T00:00:00"/>
    <x v="2"/>
    <n v="92"/>
    <n v="1380"/>
  </r>
  <r>
    <x v="1574"/>
    <s v="Kristof"/>
    <s v="Kachnic"/>
    <s v="Kosice"/>
    <s v="HDD"/>
    <s v="Fujitsu 3.5 500GB"/>
    <n v="13"/>
    <d v="2012-11-21T00:00:00"/>
    <x v="1"/>
    <n v="91"/>
    <n v="1183"/>
  </r>
  <r>
    <x v="1575"/>
    <s v="Dominik"/>
    <s v="Haviar"/>
    <s v="Svidnik"/>
    <s v="RAM"/>
    <s v="Corsair 8GB DDR3 CL9 XMS3"/>
    <n v="7"/>
    <d v="2012-01-19T00:00:00"/>
    <x v="4"/>
    <n v="97"/>
    <n v="679"/>
  </r>
  <r>
    <x v="1576"/>
    <s v="Viera"/>
    <s v="Kubisova"/>
    <s v="Revuca"/>
    <s v="HDD"/>
    <s v="Segate SV35 2000GB"/>
    <n v="14"/>
    <d v="2012-03-18T00:00:00"/>
    <x v="3"/>
    <n v="95"/>
    <n v="1330"/>
  </r>
  <r>
    <x v="1577"/>
    <s v="Rozalia"/>
    <s v="Kuntzlerova"/>
    <s v="Stara Tura"/>
    <s v="FLASH"/>
    <s v="Sandisk Cruzer Backup"/>
    <n v="11"/>
    <d v="2012-05-20T00:00:00"/>
    <x v="2"/>
    <n v="99"/>
    <n v="1089"/>
  </r>
  <r>
    <x v="1578"/>
    <s v="Andrej"/>
    <s v="Betka"/>
    <s v="Sered"/>
    <s v="RAM"/>
    <s v="Corsair 8GB DDR3 CL9 XMS3"/>
    <n v="12"/>
    <d v="2012-12-04T00:00:00"/>
    <x v="5"/>
    <n v="84"/>
    <n v="1008"/>
  </r>
  <r>
    <x v="1579"/>
    <s v="Petronela"/>
    <s v="Mlynarcikova"/>
    <s v="Bardejov"/>
    <s v="RAM"/>
    <s v="Patriot 4GB DDR3 Signature Line"/>
    <n v="6"/>
    <d v="2012-01-04T00:00:00"/>
    <x v="5"/>
    <n v="76"/>
    <n v="456"/>
  </r>
  <r>
    <x v="1580"/>
    <s v="Milena"/>
    <s v="Mikusova"/>
    <s v="Skalica"/>
    <s v="RAM"/>
    <s v="Patriot 4GB DDR3 CL9 Viper 3"/>
    <n v="10"/>
    <d v="2012-07-17T00:00:00"/>
    <x v="0"/>
    <n v="93"/>
    <n v="930"/>
  </r>
  <r>
    <x v="1581"/>
    <s v="Kornelia"/>
    <s v="Mindtakova"/>
    <s v="Dobsina"/>
    <s v="HDD"/>
    <s v="Segate Barracuda 7200.12 2000GB"/>
    <n v="11"/>
    <d v="2012-12-02T00:00:00"/>
    <x v="2"/>
    <n v="88"/>
    <n v="968"/>
  </r>
  <r>
    <x v="1582"/>
    <s v="Julia"/>
    <s v="Mitickyova"/>
    <s v="Gelnica"/>
    <s v="SSD"/>
    <s v="ADATA SX900 XPG 128GB"/>
    <n v="11"/>
    <d v="2012-04-29T00:00:00"/>
    <x v="3"/>
    <n v="75"/>
    <n v="825"/>
  </r>
  <r>
    <x v="1583"/>
    <s v="Ela"/>
    <s v="Kubosova"/>
    <s v="Rajec"/>
    <s v="HDD"/>
    <s v="Western Digital Caviar Black 500GB"/>
    <n v="8"/>
    <d v="2012-11-11T00:00:00"/>
    <x v="1"/>
    <n v="95"/>
    <n v="760"/>
  </r>
  <r>
    <x v="1584"/>
    <s v="Karolina"/>
    <s v="Lojkovicova"/>
    <s v="Novaky"/>
    <s v="RAM"/>
    <s v="Patriot 4GB DDR3 Signature Line"/>
    <n v="4"/>
    <d v="2012-06-13T00:00:00"/>
    <x v="0"/>
    <n v="88"/>
    <n v="352"/>
  </r>
  <r>
    <x v="1585"/>
    <s v="Magdalena"/>
    <s v="Pohorelecova"/>
    <s v="Rajec"/>
    <s v="HDD"/>
    <s v="Western Digital Caviar Green 2000GB"/>
    <n v="8"/>
    <d v="2012-02-29T00:00:00"/>
    <x v="5"/>
    <n v="79"/>
    <n v="632"/>
  </r>
  <r>
    <x v="1586"/>
    <s v="Karolina"/>
    <s v="Novacekova"/>
    <s v="Tornala"/>
    <s v="RAM"/>
    <s v="ZEPPELIN 8GB DDR3 GOLD"/>
    <n v="1"/>
    <d v="2012-10-02T00:00:00"/>
    <x v="4"/>
    <n v="80"/>
    <n v="80"/>
  </r>
  <r>
    <x v="1587"/>
    <s v="Severin"/>
    <s v="Horvath"/>
    <s v="Liptovsky Mikulas"/>
    <s v="SSD"/>
    <s v="OCZ Agaility 3 Series 120GB"/>
    <n v="11"/>
    <d v="2012-08-08T00:00:00"/>
    <x v="2"/>
    <n v="85"/>
    <n v="935"/>
  </r>
  <r>
    <x v="1588"/>
    <s v="Ela"/>
    <s v="Okruhlicaova"/>
    <s v="Piestany"/>
    <s v="SSD"/>
    <s v="OCZ Synapse Cache 128GB"/>
    <n v="4"/>
    <d v="2012-12-14T00:00:00"/>
    <x v="2"/>
    <n v="84"/>
    <n v="336"/>
  </r>
  <r>
    <x v="1589"/>
    <s v="Richard"/>
    <s v="Korbel"/>
    <s v="Brezno"/>
    <s v="SSD"/>
    <s v="ADATA S511E 60GB"/>
    <n v="8"/>
    <d v="2012-02-04T00:00:00"/>
    <x v="3"/>
    <n v="92"/>
    <n v="736"/>
  </r>
  <r>
    <x v="1590"/>
    <s v="Natasa"/>
    <s v="Krenickyova"/>
    <s v="Stupava"/>
    <s v="HDD"/>
    <s v="Western Digital Caviar AV Green Power 2000GB"/>
    <n v="9"/>
    <d v="2012-07-09T00:00:00"/>
    <x v="0"/>
    <n v="94"/>
    <n v="846"/>
  </r>
  <r>
    <x v="1591"/>
    <s v="Kvetoslava"/>
    <s v="Nemethova"/>
    <s v="Cadca"/>
    <s v="SSD"/>
    <s v="OCZ Vertex 3 Series 120GB"/>
    <n v="5"/>
    <d v="2012-12-05T00:00:00"/>
    <x v="1"/>
    <n v="98"/>
    <n v="490"/>
  </r>
  <r>
    <x v="1592"/>
    <s v="Sergej"/>
    <s v="Juracek"/>
    <s v="Hlohovec"/>
    <s v="HDD"/>
    <s v="Western Digital Caviar Black 500GB"/>
    <n v="4"/>
    <d v="2012-08-05T00:00:00"/>
    <x v="4"/>
    <n v="84"/>
    <n v="336"/>
  </r>
  <r>
    <x v="1593"/>
    <s v="Norbert"/>
    <s v="Adamec"/>
    <s v="Prievidza"/>
    <s v="RAM"/>
    <s v="Patriot 8GB DDR3 CL10 Viper 3"/>
    <n v="5"/>
    <d v="2012-09-09T00:00:00"/>
    <x v="2"/>
    <n v="91"/>
    <n v="455"/>
  </r>
  <r>
    <x v="1594"/>
    <s v="Arpad"/>
    <s v="Bartek"/>
    <s v="Stara Tura"/>
    <s v="HDD"/>
    <s v="Western Digital Caviar Green 2000GB"/>
    <n v="14"/>
    <d v="2012-07-16T00:00:00"/>
    <x v="4"/>
    <n v="87"/>
    <n v="1218"/>
  </r>
  <r>
    <x v="1595"/>
    <s v="Juliana"/>
    <s v="Piliarkinova"/>
    <s v="Trnava"/>
    <s v="SSD"/>
    <s v="OCZ Petrol Series 64GB"/>
    <n v="3"/>
    <d v="2012-10-27T00:00:00"/>
    <x v="5"/>
    <n v="76"/>
    <n v="228"/>
  </r>
  <r>
    <x v="1596"/>
    <s v="Ignac"/>
    <s v="Bansky"/>
    <s v="Holic"/>
    <s v="SSD"/>
    <s v="OCZ Synapse Cache 128GB"/>
    <n v="7"/>
    <d v="2012-07-29T00:00:00"/>
    <x v="3"/>
    <n v="89"/>
    <n v="623"/>
  </r>
  <r>
    <x v="1597"/>
    <s v="Dionyz"/>
    <s v="Klein"/>
    <s v="Stupava"/>
    <s v="HDD"/>
    <s v="Fujitsu 3.5 1000 GB"/>
    <n v="2"/>
    <d v="2012-03-04T00:00:00"/>
    <x v="4"/>
    <n v="75"/>
    <n v="150"/>
  </r>
  <r>
    <x v="1598"/>
    <s v="Erik"/>
    <s v="Howard"/>
    <s v="Presov"/>
    <s v="FLASH"/>
    <s v="SanDisk FlashPen-Cruzer Slice"/>
    <n v="10"/>
    <d v="2012-09-09T00:00:00"/>
    <x v="1"/>
    <n v="79"/>
    <n v="790"/>
  </r>
  <r>
    <x v="1599"/>
    <s v="Igor"/>
    <s v="Citmar"/>
    <s v="Malacky"/>
    <s v="FLASH"/>
    <s v="ADATA S107"/>
    <n v="9"/>
    <d v="2012-03-26T00:00:00"/>
    <x v="5"/>
    <n v="92"/>
    <n v="828"/>
  </r>
  <r>
    <x v="1600"/>
    <s v="Stefania"/>
    <s v="Kubackyova"/>
    <s v="Poprad"/>
    <s v="FLASH"/>
    <s v="ADATA UV100"/>
    <n v="2"/>
    <d v="2012-05-02T00:00:00"/>
    <x v="4"/>
    <n v="77"/>
    <n v="154"/>
  </r>
  <r>
    <x v="1601"/>
    <s v="Oldrich"/>
    <s v="Herman"/>
    <s v="Turcianske Teplice"/>
    <s v="HDD"/>
    <s v="Fujitsu 3.5 1000 GB"/>
    <n v="8"/>
    <d v="2012-07-21T00:00:00"/>
    <x v="1"/>
    <n v="78"/>
    <n v="624"/>
  </r>
  <r>
    <x v="1602"/>
    <s v="Blanka"/>
    <s v="Nahlovskyova"/>
    <s v="Bardejov"/>
    <s v="FLASH"/>
    <s v="SanDisk Cruzer Blade"/>
    <n v="5"/>
    <d v="2012-02-25T00:00:00"/>
    <x v="1"/>
    <n v="94"/>
    <n v="470"/>
  </r>
  <r>
    <x v="1603"/>
    <s v="Bohuslav"/>
    <s v="Franzgreb"/>
    <s v="Sturovo"/>
    <s v="SSD"/>
    <s v="OCZ Synapse Cache 128GB"/>
    <n v="12"/>
    <d v="2012-11-25T00:00:00"/>
    <x v="1"/>
    <n v="90"/>
    <n v="1080"/>
  </r>
  <r>
    <x v="1604"/>
    <s v="Margita"/>
    <s v="Liptakova"/>
    <s v="Trstena"/>
    <s v="SSD"/>
    <s v="ADATA S511E 60GB"/>
    <n v="11"/>
    <d v="2012-09-09T00:00:00"/>
    <x v="3"/>
    <n v="88"/>
    <n v="968"/>
  </r>
  <r>
    <x v="1605"/>
    <s v="Olga"/>
    <s v="Mihalaova"/>
    <s v="Zohor"/>
    <s v="SSD"/>
    <s v="OCZ Vertex 3 MAX IOPS Series 240GB"/>
    <n v="15"/>
    <d v="2012-10-11T00:00:00"/>
    <x v="2"/>
    <n v="82"/>
    <n v="1230"/>
  </r>
  <r>
    <x v="1606"/>
    <s v="Beata"/>
    <s v="Kupcokova"/>
    <s v="Zohor"/>
    <s v="HDD"/>
    <s v="Western Digital Caviar Blue 1000GB"/>
    <n v="4"/>
    <d v="2012-09-21T00:00:00"/>
    <x v="0"/>
    <n v="90"/>
    <n v="360"/>
  </r>
  <r>
    <x v="1607"/>
    <s v="Kamil"/>
    <s v="Banik"/>
    <s v="Rajec"/>
    <s v="RAM"/>
    <s v="Patriot 8GB DDR3 CL9 G2 Series"/>
    <n v="7"/>
    <d v="2012-09-14T00:00:00"/>
    <x v="4"/>
    <n v="81"/>
    <n v="567"/>
  </r>
  <r>
    <x v="1608"/>
    <s v="Vaclav"/>
    <s v="Drga"/>
    <s v="Stara Tura"/>
    <s v="FLASH"/>
    <s v="SanDisk Cruzer Blade"/>
    <n v="10"/>
    <d v="2012-08-23T00:00:00"/>
    <x v="4"/>
    <n v="99"/>
    <n v="990"/>
  </r>
  <r>
    <x v="1609"/>
    <s v="Zina"/>
    <s v="Pliestikova"/>
    <s v="Myjava"/>
    <s v="RAM"/>
    <s v="Crucial 8GB DDR3 CL9 Ballistix"/>
    <n v="12"/>
    <d v="2012-04-03T00:00:00"/>
    <x v="4"/>
    <n v="82"/>
    <n v="984"/>
  </r>
  <r>
    <x v="1610"/>
    <s v="Benjamin"/>
    <s v="Fasko"/>
    <s v="Detva"/>
    <s v="RAM"/>
    <s v="Kingston 4GB DDR3 CL9 EEC"/>
    <n v="7"/>
    <d v="2012-11-13T00:00:00"/>
    <x v="4"/>
    <n v="78"/>
    <n v="546"/>
  </r>
  <r>
    <x v="1611"/>
    <s v="Leonard"/>
    <s v="Bursa"/>
    <s v="Svit"/>
    <s v="FLASH"/>
    <s v="ADATA C906"/>
    <n v="1"/>
    <d v="2012-02-05T00:00:00"/>
    <x v="0"/>
    <n v="83"/>
    <n v="83"/>
  </r>
  <r>
    <x v="1612"/>
    <s v="Zlatko"/>
    <s v="Kochan"/>
    <s v="Spisska Nova Ves"/>
    <s v="HDD"/>
    <s v="Western Digital Red 1000GB"/>
    <n v="6"/>
    <d v="2012-05-28T00:00:00"/>
    <x v="2"/>
    <n v="85"/>
    <n v="510"/>
  </r>
  <r>
    <x v="1613"/>
    <s v="Bohuslav"/>
    <s v="Knazik"/>
    <s v="Namestovo"/>
    <s v="RAM"/>
    <s v="Patriot 4GB DDR3 CL9 Viper 3"/>
    <n v="5"/>
    <d v="2012-12-02T00:00:00"/>
    <x v="3"/>
    <n v="87"/>
    <n v="435"/>
  </r>
  <r>
    <x v="1614"/>
    <s v="Miloslava"/>
    <s v="Nezbedova"/>
    <s v="Martin"/>
    <s v="RAM"/>
    <s v="Patriot 8GB DDR3 CL9 G2 Series"/>
    <n v="2"/>
    <d v="2012-12-07T00:00:00"/>
    <x v="5"/>
    <n v="97"/>
    <n v="194"/>
  </r>
  <r>
    <x v="1615"/>
    <s v="Eugen"/>
    <s v="Kotrik"/>
    <s v="Liptovsky Hradok"/>
    <s v="HDD"/>
    <s v="Western Digital VelociRaptor 1000GB"/>
    <n v="2"/>
    <d v="2012-01-03T00:00:00"/>
    <x v="1"/>
    <n v="82"/>
    <n v="164"/>
  </r>
  <r>
    <x v="1616"/>
    <s v="Bronislava"/>
    <s v="Luceova"/>
    <s v="Piestany"/>
    <s v="RAM"/>
    <s v="Kingston 4GB DDR3 CL9 STD0"/>
    <n v="13"/>
    <d v="2012-09-29T00:00:00"/>
    <x v="2"/>
    <n v="89"/>
    <n v="1157"/>
  </r>
  <r>
    <x v="1617"/>
    <s v="Henrieta"/>
    <s v="Patusova"/>
    <s v="Poprad"/>
    <s v="RAM"/>
    <s v="Crucial 8GB DDR3 CL9 Ballistix"/>
    <n v="9"/>
    <d v="2012-06-22T00:00:00"/>
    <x v="4"/>
    <n v="88"/>
    <n v="792"/>
  </r>
  <r>
    <x v="1618"/>
    <s v="Kristian"/>
    <s v="Javorsky"/>
    <s v="Kezmarok"/>
    <s v="RAM"/>
    <s v="Crucial 8GB DDR3 CL9 Ballistix"/>
    <n v="9"/>
    <d v="2012-08-29T00:00:00"/>
    <x v="0"/>
    <n v="90"/>
    <n v="810"/>
  </r>
  <r>
    <x v="1619"/>
    <s v="Julia"/>
    <s v="Gasperan"/>
    <s v="Hurbanovo"/>
    <s v="RAM"/>
    <s v="Kingston 4GB DDR3 CL9 STD0"/>
    <n v="4"/>
    <d v="2012-07-26T00:00:00"/>
    <x v="1"/>
    <n v="79"/>
    <n v="316"/>
  </r>
  <r>
    <x v="1620"/>
    <s v="Emil"/>
    <s v="Benus"/>
    <s v="Dobsina"/>
    <s v="RAM"/>
    <s v="Crucial 8GB DDR3 CL9 Ballistix"/>
    <n v="13"/>
    <d v="2012-12-15T00:00:00"/>
    <x v="5"/>
    <n v="96"/>
    <n v="1248"/>
  </r>
  <r>
    <x v="1621"/>
    <s v="Alena"/>
    <s v="Pilatova"/>
    <s v="Nitra"/>
    <s v="FLASH"/>
    <s v="Sandisk Cruzer Retail"/>
    <n v="5"/>
    <d v="2012-04-29T00:00:00"/>
    <x v="3"/>
    <n v="88"/>
    <n v="440"/>
  </r>
  <r>
    <x v="1622"/>
    <s v="Natasa"/>
    <s v="Mikovinyova"/>
    <s v="Michalovce"/>
    <s v="HDD"/>
    <s v="Western Digital Caviar Green 1000GB"/>
    <n v="4"/>
    <d v="2012-06-17T00:00:00"/>
    <x v="4"/>
    <n v="89"/>
    <n v="356"/>
  </r>
  <r>
    <x v="1623"/>
    <s v="Patrik"/>
    <s v="Argesheimer"/>
    <s v="Novaky"/>
    <s v="RAM"/>
    <s v="Corsair 4GB DDR3 XMS3"/>
    <n v="10"/>
    <d v="2012-08-02T00:00:00"/>
    <x v="5"/>
    <n v="88"/>
    <n v="880"/>
  </r>
  <r>
    <x v="1624"/>
    <s v="Agnesa"/>
    <s v="Lojkovicova"/>
    <s v="Zohor"/>
    <s v="RAM"/>
    <s v="Corsair 4GB DDR3 XMS3"/>
    <n v="10"/>
    <d v="2012-05-25T00:00:00"/>
    <x v="0"/>
    <n v="88"/>
    <n v="880"/>
  </r>
  <r>
    <x v="1625"/>
    <s v="Elena"/>
    <s v="Kubizniakova"/>
    <s v="Hurbanovo"/>
    <s v="RAM"/>
    <s v="Crucial 4GB DDR3 CL9"/>
    <n v="4"/>
    <d v="2012-08-05T00:00:00"/>
    <x v="3"/>
    <n v="96"/>
    <n v="384"/>
  </r>
  <r>
    <x v="1626"/>
    <s v="Oto"/>
    <s v="Kadecky"/>
    <s v="Trstena"/>
    <s v="RAM"/>
    <s v="Crucial 4GB DDR3 CL9"/>
    <n v="5"/>
    <d v="2012-06-27T00:00:00"/>
    <x v="5"/>
    <n v="90"/>
    <n v="450"/>
  </r>
  <r>
    <x v="1627"/>
    <s v="Blazej"/>
    <s v="Brecka"/>
    <s v="Zarnovica"/>
    <s v="HDD"/>
    <s v="Segate Constellation ES.2 2000GB"/>
    <n v="7"/>
    <d v="2012-07-13T00:00:00"/>
    <x v="5"/>
    <n v="85"/>
    <n v="595"/>
  </r>
  <r>
    <x v="1628"/>
    <s v="Martin"/>
    <s v="Kosiciar"/>
    <s v="Bytca"/>
    <s v="RAM"/>
    <s v="Kingston 4GB DDR3 CL9 EEC"/>
    <n v="15"/>
    <d v="2012-05-15T00:00:00"/>
    <x v="1"/>
    <n v="88"/>
    <n v="1320"/>
  </r>
  <r>
    <x v="1629"/>
    <s v="Kazimir"/>
    <s v="Kieffer"/>
    <s v="Michalovce"/>
    <s v="HDD"/>
    <s v="Western Digital Red 1000GB"/>
    <n v="14"/>
    <d v="2012-10-28T00:00:00"/>
    <x v="4"/>
    <n v="97"/>
    <n v="1358"/>
  </r>
  <r>
    <x v="1630"/>
    <s v="Zoltan"/>
    <s v="Bandura"/>
    <s v="Banska Stiavnica"/>
    <s v="RAM"/>
    <s v="Patriot 4GB DDR3 CL9 Viper 3"/>
    <n v="5"/>
    <d v="2012-05-20T00:00:00"/>
    <x v="0"/>
    <n v="76"/>
    <n v="380"/>
  </r>
  <r>
    <x v="1631"/>
    <s v="Jan"/>
    <s v="Chamar"/>
    <s v="Revuca"/>
    <s v="FLASH"/>
    <s v="ADATA S102 PRO"/>
    <n v="3"/>
    <d v="2012-01-02T00:00:00"/>
    <x v="1"/>
    <n v="81"/>
    <n v="243"/>
  </r>
  <r>
    <x v="1632"/>
    <s v="Sidonia"/>
    <s v="Kupcokova"/>
    <s v="Tornala"/>
    <s v="SSD"/>
    <s v="Intel 520 120GB"/>
    <n v="12"/>
    <d v="2012-03-12T00:00:00"/>
    <x v="4"/>
    <n v="90"/>
    <n v="1080"/>
  </r>
  <r>
    <x v="1633"/>
    <s v="Eliska"/>
    <s v="Noellnerova"/>
    <s v="Komarno"/>
    <s v="RAM"/>
    <s v="ADATA 8GB DDR CL9"/>
    <n v="2"/>
    <d v="2012-07-22T00:00:00"/>
    <x v="1"/>
    <n v="93"/>
    <n v="186"/>
  </r>
  <r>
    <x v="1634"/>
    <s v="Frantiska"/>
    <s v="Mitkoova"/>
    <s v="Liptovsky Hradok"/>
    <s v="SSD"/>
    <s v="Kingston SSDNow V +200 60GB"/>
    <n v="8"/>
    <d v="2012-11-22T00:00:00"/>
    <x v="5"/>
    <n v="80"/>
    <n v="640"/>
  </r>
  <r>
    <x v="1635"/>
    <s v="Agnesa"/>
    <s v="Mindtakova"/>
    <s v="Bytca"/>
    <s v="RAM"/>
    <s v="Patriot 8GB DDR3 CL9 G2 Series"/>
    <n v="12"/>
    <d v="2012-06-15T00:00:00"/>
    <x v="0"/>
    <n v="96"/>
    <n v="1152"/>
  </r>
  <r>
    <x v="1636"/>
    <s v="Laura"/>
    <s v="Mojcakova"/>
    <s v="Sturovo"/>
    <s v="RAM"/>
    <s v="ADATA 8GB DDR CL9"/>
    <n v="14"/>
    <d v="2012-01-20T00:00:00"/>
    <x v="2"/>
    <n v="83"/>
    <n v="1162"/>
  </r>
  <r>
    <x v="1637"/>
    <s v="Blazena"/>
    <s v="Mokosova"/>
    <s v="Leopoldov"/>
    <s v="SSD"/>
    <s v="OCZ Vertex 3 Series 120GB"/>
    <n v="9"/>
    <d v="2012-11-24T00:00:00"/>
    <x v="3"/>
    <n v="91"/>
    <n v="819"/>
  </r>
  <r>
    <x v="1638"/>
    <s v="Cyprian"/>
    <s v="Hosek"/>
    <s v="Sala"/>
    <s v="FLASH"/>
    <s v="SanDisk Cruzer Extreme"/>
    <n v="8"/>
    <d v="2012-08-01T00:00:00"/>
    <x v="3"/>
    <n v="76"/>
    <n v="608"/>
  </r>
  <r>
    <x v="1639"/>
    <s v="Metod"/>
    <s v="Husenica"/>
    <s v="Malacky"/>
    <s v="SSD"/>
    <s v="OCZ Vertex 4 Series 64GB"/>
    <n v="14"/>
    <d v="2012-01-29T00:00:00"/>
    <x v="2"/>
    <n v="84"/>
    <n v="1176"/>
  </r>
  <r>
    <x v="1640"/>
    <s v="Marta"/>
    <s v="Oberhauserova"/>
    <s v="Zohor"/>
    <s v="SSD"/>
    <s v="OCZ Vertex 4 Series 64GB"/>
    <n v="15"/>
    <d v="2012-08-06T00:00:00"/>
    <x v="2"/>
    <n v="94"/>
    <n v="1410"/>
  </r>
  <r>
    <x v="1641"/>
    <s v="Alexandra"/>
    <s v="Pekarova"/>
    <s v="Stara Tura"/>
    <s v="RAM"/>
    <s v="Patriot 8GB DDR3 CL9 G2 Series"/>
    <n v="9"/>
    <d v="2012-10-03T00:00:00"/>
    <x v="2"/>
    <n v="88"/>
    <n v="792"/>
  </r>
  <r>
    <x v="1642"/>
    <s v="Oldrich"/>
    <s v="Gasparovic"/>
    <s v="Liptovsky Hradok"/>
    <s v="HDD"/>
    <s v="Segate Barracuda XT 2000GB"/>
    <n v="4"/>
    <d v="2012-11-06T00:00:00"/>
    <x v="1"/>
    <n v="79"/>
    <n v="316"/>
  </r>
  <r>
    <x v="1643"/>
    <s v="Diana"/>
    <s v="Nikolaidesova"/>
    <s v="Bratislava"/>
    <s v="SSD"/>
    <s v="Kingston SSDNow V +200 240GB"/>
    <n v="6"/>
    <d v="2012-02-09T00:00:00"/>
    <x v="4"/>
    <n v="99"/>
    <n v="594"/>
  </r>
  <r>
    <x v="1644"/>
    <s v="Veronika"/>
    <s v="Paffova"/>
    <s v="Turcianske Teplice"/>
    <s v="SSD"/>
    <s v="ADATA S510 60GB"/>
    <n v="5"/>
    <d v="2012-11-07T00:00:00"/>
    <x v="2"/>
    <n v="87"/>
    <n v="435"/>
  </r>
  <r>
    <x v="1645"/>
    <s v="Leonard"/>
    <s v="Ionadi"/>
    <s v="Piestany"/>
    <s v="FLASH"/>
    <s v="Verbatim Store n Go Executive"/>
    <n v="6"/>
    <d v="2012-11-07T00:00:00"/>
    <x v="3"/>
    <n v="90"/>
    <n v="540"/>
  </r>
  <r>
    <x v="1646"/>
    <s v="Frederik"/>
    <s v="Kotyra"/>
    <s v="Holic"/>
    <s v="RAM"/>
    <s v="Corsair 8GB DDR3 CL9 XMS3"/>
    <n v="9"/>
    <d v="2012-01-11T00:00:00"/>
    <x v="5"/>
    <n v="85"/>
    <n v="765"/>
  </r>
  <r>
    <x v="1647"/>
    <s v="Emilia"/>
    <s v="Pampurikova"/>
    <s v="Modra"/>
    <s v="RAM"/>
    <s v="Corsair 4GB DDR3 XMS3"/>
    <n v="11"/>
    <d v="2012-07-06T00:00:00"/>
    <x v="2"/>
    <n v="97"/>
    <n v="1067"/>
  </r>
  <r>
    <x v="1648"/>
    <s v="Hubert"/>
    <s v="Gasperan"/>
    <s v="Zvolen"/>
    <s v="HDD"/>
    <s v="Segate SV35 2000GB"/>
    <n v="14"/>
    <d v="2012-08-25T00:00:00"/>
    <x v="0"/>
    <n v="86"/>
    <n v="1204"/>
  </r>
  <r>
    <x v="1649"/>
    <s v="Viera"/>
    <s v="Magicova"/>
    <s v="Poltar"/>
    <s v="FLASH"/>
    <s v="ADATA S805"/>
    <n v="14"/>
    <d v="2012-06-12T00:00:00"/>
    <x v="3"/>
    <n v="82"/>
    <n v="1148"/>
  </r>
  <r>
    <x v="1650"/>
    <s v="Anezka"/>
    <s v="Maczova"/>
    <s v="Kosice"/>
    <s v="FLASH"/>
    <s v="Kingston DataTraveler R500"/>
    <n v="5"/>
    <d v="2012-09-16T00:00:00"/>
    <x v="3"/>
    <n v="90"/>
    <n v="450"/>
  </r>
  <r>
    <x v="1651"/>
    <s v="Vieroslava"/>
    <s v="Libicova"/>
    <s v="Cierna nad Tisou"/>
    <s v="SSD"/>
    <s v="Kingston SSDNow V +200 60GB"/>
    <n v="8"/>
    <d v="2012-10-03T00:00:00"/>
    <x v="4"/>
    <n v="95"/>
    <n v="760"/>
  </r>
  <r>
    <x v="1652"/>
    <s v="Richard"/>
    <s v="Kozelnicky"/>
    <s v="Trstena"/>
    <s v="HDD"/>
    <s v="Western Digital Caviar Blue 1000GB"/>
    <n v="2"/>
    <d v="2012-12-06T00:00:00"/>
    <x v="2"/>
    <n v="86"/>
    <n v="172"/>
  </r>
  <r>
    <x v="1653"/>
    <s v="Alan"/>
    <s v="Karasek"/>
    <s v="Detva"/>
    <s v="FLASH"/>
    <s v="ADATA C008"/>
    <n v="11"/>
    <d v="2012-05-21T00:00:00"/>
    <x v="3"/>
    <n v="78"/>
    <n v="858"/>
  </r>
  <r>
    <x v="1654"/>
    <s v="Terezia"/>
    <s v="Mihalova"/>
    <s v="Kezmarok"/>
    <s v="SSD"/>
    <s v="OCZ Vertex 3 MAX IOPS Series 240GB"/>
    <n v="2"/>
    <d v="2012-12-08T00:00:00"/>
    <x v="5"/>
    <n v="86"/>
    <n v="172"/>
  </r>
  <r>
    <x v="1655"/>
    <s v="Ludmila"/>
    <s v="Mikovinyova"/>
    <s v="Levoca"/>
    <s v="FLASH"/>
    <s v="SanDisk Cruzer Extreme"/>
    <n v="9"/>
    <d v="2012-11-19T00:00:00"/>
    <x v="5"/>
    <n v="99"/>
    <n v="891"/>
  </r>
  <r>
    <x v="1656"/>
    <s v="Dobroslav"/>
    <s v="Kocprd"/>
    <s v="Holic"/>
    <s v="HDD"/>
    <s v="Western Digital Red 1000GB"/>
    <n v="15"/>
    <d v="2012-02-20T00:00:00"/>
    <x v="3"/>
    <n v="89"/>
    <n v="1335"/>
  </r>
  <r>
    <x v="1657"/>
    <s v="Drahomir"/>
    <s v="Hosko"/>
    <s v="Svit"/>
    <s v="SSD"/>
    <s v="Kingston SSDNow V +200 240GB"/>
    <n v="13"/>
    <d v="2012-06-07T00:00:00"/>
    <x v="4"/>
    <n v="75"/>
    <n v="975"/>
  </r>
  <r>
    <x v="1658"/>
    <s v="Lydia"/>
    <s v="Matusakova"/>
    <s v="Bratislava"/>
    <s v="HDD"/>
    <s v="Western Digital Caviar AV Green Power 2000GB"/>
    <n v="13"/>
    <d v="2012-06-03T00:00:00"/>
    <x v="5"/>
    <n v="82"/>
    <n v="1066"/>
  </r>
  <r>
    <x v="1659"/>
    <s v="Maximilian"/>
    <s v="Jagercik"/>
    <s v="Rajec"/>
    <s v="RAM"/>
    <s v="Corsair 4GB DDR3 XMS3"/>
    <n v="1"/>
    <d v="2012-08-09T00:00:00"/>
    <x v="2"/>
    <n v="75"/>
    <n v="75"/>
  </r>
  <r>
    <x v="1660"/>
    <s v="Silvester"/>
    <s v="Juracek"/>
    <s v="Galanta"/>
    <s v="SSD"/>
    <s v="Sandisk Extreme 120GB"/>
    <n v="15"/>
    <d v="2012-03-12T00:00:00"/>
    <x v="0"/>
    <n v="99"/>
    <n v="1485"/>
  </r>
  <r>
    <x v="1661"/>
    <s v="Oldrich"/>
    <s v="Cibulka"/>
    <s v="Nitra"/>
    <s v="RAM"/>
    <s v="Crucial 4GB DDR3 CL9"/>
    <n v="8"/>
    <d v="2012-05-16T00:00:00"/>
    <x v="0"/>
    <n v="78"/>
    <n v="624"/>
  </r>
  <r>
    <x v="1662"/>
    <s v="Maria"/>
    <s v="Kuntzlerova"/>
    <s v="Senec"/>
    <s v="FLASH"/>
    <s v="SanDisk FlashPen-Cruzer Slice"/>
    <n v="13"/>
    <d v="2012-02-23T00:00:00"/>
    <x v="2"/>
    <n v="79"/>
    <n v="1027"/>
  </r>
  <r>
    <x v="1663"/>
    <s v="Lubor"/>
    <s v="Dobrota"/>
    <s v="Bratislava"/>
    <s v="SSD"/>
    <s v="Sandisk Extreme 120GB"/>
    <n v="14"/>
    <d v="2012-11-11T00:00:00"/>
    <x v="4"/>
    <n v="75"/>
    <n v="1050"/>
  </r>
  <r>
    <x v="1664"/>
    <s v="Regina"/>
    <s v="Kuriczova"/>
    <s v="Sala"/>
    <s v="HDD"/>
    <s v="Fujitsu 3.5 2000GB"/>
    <n v="4"/>
    <d v="2012-02-26T00:00:00"/>
    <x v="5"/>
    <n v="76"/>
    <n v="304"/>
  </r>
  <r>
    <x v="1665"/>
    <s v="Barbora"/>
    <s v="Pauliakova"/>
    <s v="Zarnovica"/>
    <s v="HDD"/>
    <s v="Western Digital Caviar Green 1000GB"/>
    <n v="11"/>
    <d v="2012-04-26T00:00:00"/>
    <x v="3"/>
    <n v="83"/>
    <n v="913"/>
  </r>
  <r>
    <x v="1666"/>
    <s v="Alfonz"/>
    <s v="Bacusan"/>
    <s v="Nova Bana"/>
    <s v="HDD"/>
    <s v="Segate SV35.5 500GB"/>
    <n v="12"/>
    <d v="2012-05-27T00:00:00"/>
    <x v="3"/>
    <n v="95"/>
    <n v="1140"/>
  </r>
  <r>
    <x v="1667"/>
    <s v="Simona"/>
    <s v="Marcinova"/>
    <s v="Dunajska Streda"/>
    <s v="RAM"/>
    <s v="Kingston 4GB DDR3 CL9 EEC"/>
    <n v="12"/>
    <d v="2012-12-03T00:00:00"/>
    <x v="4"/>
    <n v="93"/>
    <n v="1116"/>
  </r>
  <r>
    <x v="1668"/>
    <s v="Veronika"/>
    <s v="Piatekova"/>
    <s v="Giraltovce"/>
    <s v="SSD"/>
    <s v="ADATA Premier Pre SP900 64GB"/>
    <n v="4"/>
    <d v="2012-01-21T00:00:00"/>
    <x v="3"/>
    <n v="75"/>
    <n v="300"/>
  </r>
  <r>
    <x v="1669"/>
    <s v="Zoltan"/>
    <s v="Haviar"/>
    <s v="Levoca"/>
    <s v="RAM"/>
    <s v="Kingston 4GB DDR3 CL9 EEC"/>
    <n v="10"/>
    <d v="2012-12-19T00:00:00"/>
    <x v="2"/>
    <n v="97"/>
    <n v="970"/>
  </r>
  <r>
    <x v="1670"/>
    <s v="Rastislav"/>
    <s v="Caban"/>
    <s v="Lipany"/>
    <s v="FLASH"/>
    <s v="ADATA S107"/>
    <n v="5"/>
    <d v="2012-02-09T00:00:00"/>
    <x v="5"/>
    <n v="82"/>
    <n v="410"/>
  </r>
  <r>
    <x v="1671"/>
    <s v="Marcel"/>
    <s v="Bacusan"/>
    <s v="Svidnik"/>
    <s v="RAM"/>
    <s v="ADATA 8GB DDR3 CL11"/>
    <n v="14"/>
    <d v="2012-08-08T00:00:00"/>
    <x v="4"/>
    <n v="95"/>
    <n v="1330"/>
  </r>
  <r>
    <x v="1672"/>
    <s v="Berta"/>
    <s v="Liptakova"/>
    <s v="Zilina"/>
    <s v="FLASH"/>
    <s v="ADATA C906"/>
    <n v="4"/>
    <d v="2012-01-17T00:00:00"/>
    <x v="1"/>
    <n v="85"/>
    <n v="340"/>
  </r>
  <r>
    <x v="1673"/>
    <s v="Karolina"/>
    <s v="Lefkowitzova"/>
    <s v="Kosice"/>
    <s v="RAM"/>
    <s v="Crucial 4GB DDR3 CL9"/>
    <n v="11"/>
    <d v="2012-04-16T00:00:00"/>
    <x v="1"/>
    <n v="87"/>
    <n v="957"/>
  </r>
  <r>
    <x v="1674"/>
    <s v="Dusana"/>
    <s v="Kubizniakova"/>
    <s v="Ruzomberok"/>
    <s v="RAM"/>
    <s v="Patriot 4GB DDR3 CL9 Viper 3"/>
    <n v="1"/>
    <d v="2012-10-08T00:00:00"/>
    <x v="2"/>
    <n v="82"/>
    <n v="82"/>
  </r>
  <r>
    <x v="1675"/>
    <s v="Filip"/>
    <s v="Bese"/>
    <s v="Liptovsky Hradok"/>
    <s v="RAM"/>
    <s v="Patriot 8GB DDR3 CL9 G2 Series"/>
    <n v="10"/>
    <d v="2012-03-22T00:00:00"/>
    <x v="5"/>
    <n v="96"/>
    <n v="960"/>
  </r>
  <r>
    <x v="1676"/>
    <s v="Teodor"/>
    <s v="Jancik"/>
    <s v="Namestovo"/>
    <s v="HDD"/>
    <s v="Fujitsu 3.5 2000GB"/>
    <n v="13"/>
    <d v="2012-09-26T00:00:00"/>
    <x v="3"/>
    <n v="87"/>
    <n v="1131"/>
  </r>
  <r>
    <x v="1677"/>
    <s v="Alena"/>
    <s v="Macekova"/>
    <s v="Hlohovec"/>
    <s v="FLASH"/>
    <s v="SanDisk Cruzer Edge"/>
    <n v="4"/>
    <d v="2012-06-28T00:00:00"/>
    <x v="2"/>
    <n v="100"/>
    <n v="400"/>
  </r>
  <r>
    <x v="1678"/>
    <s v="Bohumir"/>
    <s v="Kizek"/>
    <s v="Bojnice"/>
    <s v="SSD"/>
    <s v="Kingston SSDNow V +200 60GB"/>
    <n v="13"/>
    <d v="2012-05-23T00:00:00"/>
    <x v="0"/>
    <n v="95"/>
    <n v="1235"/>
  </r>
  <r>
    <x v="1679"/>
    <s v="Marian"/>
    <s v="Janoskova"/>
    <s v="Modry Kamen"/>
    <s v="RAM"/>
    <s v="Kingston 4GB DDR3 CL9 STD0"/>
    <n v="2"/>
    <d v="2012-12-21T00:00:00"/>
    <x v="4"/>
    <n v="82"/>
    <n v="164"/>
  </r>
  <r>
    <x v="1680"/>
    <s v="Marcel"/>
    <s v="Banik"/>
    <s v="Nova Bana"/>
    <s v="HDD"/>
    <s v="Segate Barracuda 7200.12 2000GB"/>
    <n v="10"/>
    <d v="2012-03-27T00:00:00"/>
    <x v="2"/>
    <n v="77"/>
    <n v="770"/>
  </r>
  <r>
    <x v="1681"/>
    <s v="Zita"/>
    <s v="Nociarova"/>
    <s v="Modry Kamen"/>
    <s v="FLASH"/>
    <s v="ADATA C008"/>
    <n v="12"/>
    <d v="2012-11-01T00:00:00"/>
    <x v="1"/>
    <n v="82"/>
    <n v="984"/>
  </r>
  <r>
    <x v="1682"/>
    <s v="Ignac"/>
    <s v="Kozak"/>
    <s v="Dobsina"/>
    <s v="FLASH"/>
    <s v="ADATA S805"/>
    <n v="5"/>
    <d v="2012-02-01T00:00:00"/>
    <x v="0"/>
    <n v="89"/>
    <n v="445"/>
  </r>
  <r>
    <x v="1683"/>
    <s v="Karolina"/>
    <s v="Pauliakova"/>
    <s v="Piestany"/>
    <s v="HDD"/>
    <s v="Segate Barracuda XT 2000GB"/>
    <n v="3"/>
    <d v="2012-05-18T00:00:00"/>
    <x v="1"/>
    <n v="92"/>
    <n v="276"/>
  </r>
  <r>
    <x v="1684"/>
    <s v="Petra"/>
    <s v="Meyerova"/>
    <s v="Rajecke Teplice"/>
    <s v="SSD"/>
    <s v="Kingston SSDNow V +200 60GB"/>
    <n v="1"/>
    <d v="2012-08-22T00:00:00"/>
    <x v="3"/>
    <n v="75"/>
    <n v="75"/>
  </r>
  <r>
    <x v="1685"/>
    <s v="Vladimira"/>
    <s v="Omastaova"/>
    <s v="Modry Kamen"/>
    <s v="FLASH"/>
    <s v="Sandisk Cruzer Backup"/>
    <n v="10"/>
    <d v="2012-06-17T00:00:00"/>
    <x v="0"/>
    <n v="88"/>
    <n v="880"/>
  </r>
  <r>
    <x v="1686"/>
    <s v="Adolf"/>
    <s v="Hrno"/>
    <s v="Nitra"/>
    <s v="HDD"/>
    <s v="Western Digital RE Raid Edition 4000GB"/>
    <n v="11"/>
    <d v="2012-10-14T00:00:00"/>
    <x v="3"/>
    <n v="81"/>
    <n v="891"/>
  </r>
  <r>
    <x v="1687"/>
    <s v="Katarina"/>
    <s v="Pliestikova"/>
    <s v="Dunajska Streda"/>
    <s v="SSD"/>
    <s v="ADATA S511E 60GB"/>
    <n v="3"/>
    <d v="2012-11-18T00:00:00"/>
    <x v="4"/>
    <n v="78"/>
    <n v="234"/>
  </r>
  <r>
    <x v="1688"/>
    <s v="Benadik"/>
    <s v="Kotyra"/>
    <s v="Krompachy"/>
    <s v="HDD"/>
    <s v="Western Digital RE Raid Edition 4000GB"/>
    <n v="4"/>
    <d v="2012-07-04T00:00:00"/>
    <x v="0"/>
    <n v="92"/>
    <n v="368"/>
  </r>
  <r>
    <x v="1689"/>
    <s v="Irma"/>
    <s v="Lichvarova"/>
    <s v="Snina"/>
    <s v="HDD"/>
    <s v="Segate Barracuda Green 1000GB"/>
    <n v="11"/>
    <d v="2012-08-13T00:00:00"/>
    <x v="2"/>
    <n v="100"/>
    <n v="1100"/>
  </r>
  <r>
    <x v="1690"/>
    <s v="Regina"/>
    <s v="Morgensternova"/>
    <s v="Ruzomberok"/>
    <s v="HDD"/>
    <s v="Western Digital Caviar Green 1000GB"/>
    <n v="10"/>
    <d v="2012-09-16T00:00:00"/>
    <x v="1"/>
    <n v="97"/>
    <n v="970"/>
  </r>
  <r>
    <x v="1691"/>
    <s v="Milica"/>
    <s v="Mitkoova"/>
    <s v="Nemsova"/>
    <s v="SSD"/>
    <s v="OCZ Octane 128GB"/>
    <n v="11"/>
    <d v="2012-12-23T00:00:00"/>
    <x v="4"/>
    <n v="86"/>
    <n v="946"/>
  </r>
  <r>
    <x v="1692"/>
    <s v="Ales"/>
    <s v="Grlicky"/>
    <s v="Michalovce"/>
    <s v="HDD"/>
    <s v="Western Digital Red 1000GB"/>
    <n v="9"/>
    <d v="2012-09-22T00:00:00"/>
    <x v="4"/>
    <n v="91"/>
    <n v="819"/>
  </r>
  <r>
    <x v="1693"/>
    <s v="Ferdinand"/>
    <s v="Bohacik"/>
    <s v="Hurbanovo"/>
    <s v="HDD"/>
    <s v="Western Digital Caviar AV Green Power 2000GB"/>
    <n v="3"/>
    <d v="2012-05-12T00:00:00"/>
    <x v="4"/>
    <n v="91"/>
    <n v="273"/>
  </r>
  <r>
    <x v="1694"/>
    <s v="Kristian"/>
    <s v="Butora"/>
    <s v="Hlohovec"/>
    <s v="SSD"/>
    <s v="Kingston HyperX 3K SSD 120GB"/>
    <n v="7"/>
    <d v="2012-02-05T00:00:00"/>
    <x v="3"/>
    <n v="90"/>
    <n v="630"/>
  </r>
  <r>
    <x v="1695"/>
    <s v="Kamil"/>
    <s v="Eyrich"/>
    <s v="Stropkov"/>
    <s v="SSD"/>
    <s v="Intel 520 120GB"/>
    <n v="3"/>
    <d v="2012-04-21T00:00:00"/>
    <x v="3"/>
    <n v="83"/>
    <n v="249"/>
  </r>
  <r>
    <x v="1696"/>
    <s v="Agnesa"/>
    <s v="Langhoerigova"/>
    <s v="Hurbanovo"/>
    <s v="FLASH"/>
    <s v="ADATA S805"/>
    <n v="9"/>
    <d v="2012-05-05T00:00:00"/>
    <x v="0"/>
    <n v="80"/>
    <n v="720"/>
  </r>
  <r>
    <x v="1697"/>
    <s v="Dusan"/>
    <s v="Kachnic"/>
    <s v="Snina"/>
    <s v="SSD"/>
    <s v="OCZ Vertex 3 Low Profile Series 60GB"/>
    <n v="13"/>
    <d v="2012-04-29T00:00:00"/>
    <x v="1"/>
    <n v="96"/>
    <n v="1248"/>
  </r>
  <r>
    <x v="1698"/>
    <s v="Vit"/>
    <s v="Barinek"/>
    <s v="Levoca"/>
    <s v="HDD"/>
    <s v="Western Digital Caviar Green 1000GB"/>
    <n v="8"/>
    <d v="2012-10-04T00:00:00"/>
    <x v="4"/>
    <n v="94"/>
    <n v="752"/>
  </r>
  <r>
    <x v="1699"/>
    <s v="Alojza"/>
    <s v="Kupecova"/>
    <s v="Liptovsky Hradok"/>
    <s v="HDD"/>
    <s v="Western Digital Caviar Green 2000GB"/>
    <n v="10"/>
    <d v="2012-07-28T00:00:00"/>
    <x v="3"/>
    <n v="95"/>
    <n v="950"/>
  </r>
  <r>
    <x v="1700"/>
    <s v="Alojza"/>
    <s v="Laurincova"/>
    <s v="Kuty"/>
    <s v="SSD"/>
    <s v="ADATA S510 60GB"/>
    <n v="11"/>
    <d v="2012-09-14T00:00:00"/>
    <x v="4"/>
    <n v="85"/>
    <n v="935"/>
  </r>
  <r>
    <x v="1701"/>
    <s v="Bibiana"/>
    <s v="Meyerova"/>
    <s v="Zarnovica"/>
    <s v="SSD"/>
    <s v="Kingston SSDNow V +200 240GB"/>
    <n v="5"/>
    <d v="2012-10-22T00:00:00"/>
    <x v="0"/>
    <n v="98"/>
    <n v="490"/>
  </r>
  <r>
    <x v="1702"/>
    <s v="Zuzana"/>
    <s v="Kubisova"/>
    <s v="Zohor"/>
    <s v="RAM"/>
    <s v="Corsair 8GB DDR3 CL9 XMS3"/>
    <n v="13"/>
    <d v="2012-09-03T00:00:00"/>
    <x v="2"/>
    <n v="96"/>
    <n v="1248"/>
  </r>
  <r>
    <x v="1703"/>
    <s v="Bohuslava"/>
    <s v="Pauliakova"/>
    <s v="Martin"/>
    <s v="SSD"/>
    <s v="OCZ Agaility 3 Series 120GB"/>
    <n v="7"/>
    <d v="2012-04-14T00:00:00"/>
    <x v="1"/>
    <n v="85"/>
    <n v="595"/>
  </r>
  <r>
    <x v="1704"/>
    <s v="Eugen"/>
    <s v="Beno"/>
    <s v="Telgart"/>
    <s v="SSD"/>
    <s v="OCZ Vertex 3 Low Profile Series 60GB"/>
    <n v="3"/>
    <d v="2012-02-01T00:00:00"/>
    <x v="3"/>
    <n v="79"/>
    <n v="237"/>
  </r>
  <r>
    <x v="1705"/>
    <s v="Terezia"/>
    <s v="Michelcikova"/>
    <s v="Stupava"/>
    <s v="FLASH"/>
    <s v="ADATA C906"/>
    <n v="8"/>
    <d v="2012-06-22T00:00:00"/>
    <x v="2"/>
    <n v="75"/>
    <n v="600"/>
  </r>
  <r>
    <x v="1706"/>
    <s v="Medard"/>
    <s v="Kotyra"/>
    <s v="Rajecke Teplice"/>
    <s v="FLASH"/>
    <s v="Kingston DataTraveler R500"/>
    <n v="12"/>
    <d v="2012-02-09T00:00:00"/>
    <x v="5"/>
    <n v="93"/>
    <n v="1116"/>
  </r>
  <r>
    <x v="1707"/>
    <s v="Marcel"/>
    <s v="Klafczynski"/>
    <s v="Dobsina"/>
    <s v="RAM"/>
    <s v="Crucial 8GB DDR3 CL9 Ballistix"/>
    <n v="1"/>
    <d v="2012-08-27T00:00:00"/>
    <x v="2"/>
    <n v="88"/>
    <n v="88"/>
  </r>
  <r>
    <x v="1708"/>
    <s v="Belo"/>
    <s v="Barhac"/>
    <s v="Poprad"/>
    <s v="RAM"/>
    <s v="Patriot 4GB DDR3 CL9 Viper 3"/>
    <n v="2"/>
    <d v="2012-03-05T00:00:00"/>
    <x v="5"/>
    <n v="78"/>
    <n v="156"/>
  </r>
  <r>
    <x v="1709"/>
    <s v="Galina"/>
    <s v="Lichvarova"/>
    <s v="Novaky"/>
    <s v="SSD"/>
    <s v="Intel 330 120GB"/>
    <n v="6"/>
    <d v="2012-09-14T00:00:00"/>
    <x v="3"/>
    <n v="100"/>
    <n v="600"/>
  </r>
  <r>
    <x v="1710"/>
    <s v="Adriana"/>
    <s v="Lehockyova"/>
    <s v="Levoca"/>
    <s v="HDD"/>
    <s v="Western Digital Red 2000GB"/>
    <n v="5"/>
    <d v="2012-01-06T00:00:00"/>
    <x v="4"/>
    <n v="92"/>
    <n v="460"/>
  </r>
  <r>
    <x v="1711"/>
    <s v="Ruzena"/>
    <s v="Noellnerova"/>
    <s v="Kezmarok"/>
    <s v="RAM"/>
    <s v="ZEPPELIN 8GB DDR3 GOLD"/>
    <n v="14"/>
    <d v="2012-10-05T00:00:00"/>
    <x v="1"/>
    <n v="99"/>
    <n v="1386"/>
  </r>
  <r>
    <x v="1712"/>
    <s v="Rudolf"/>
    <s v="Ivan"/>
    <s v="Brezno"/>
    <s v="HDD"/>
    <s v="Segate Constellation ES 1000GB"/>
    <n v="4"/>
    <d v="2012-02-01T00:00:00"/>
    <x v="0"/>
    <n v="99"/>
    <n v="396"/>
  </r>
  <r>
    <x v="1713"/>
    <s v="Viola"/>
    <s v="Ondrasikova"/>
    <s v="Brezno"/>
    <s v="FLASH"/>
    <s v="ADATA C008"/>
    <n v="11"/>
    <d v="2012-07-01T00:00:00"/>
    <x v="5"/>
    <n v="77"/>
    <n v="847"/>
  </r>
  <r>
    <x v="1714"/>
    <s v="Zlatica"/>
    <s v="Meresova"/>
    <s v="Kosice"/>
    <s v="HDD"/>
    <s v="Western Digital Red 1000GB"/>
    <n v="5"/>
    <d v="2012-12-03T00:00:00"/>
    <x v="1"/>
    <n v="91"/>
    <n v="455"/>
  </r>
  <r>
    <x v="1715"/>
    <s v="Bohus"/>
    <s v="Kizek"/>
    <s v="Hurbanovo"/>
    <s v="FLASH"/>
    <s v="SanDisk Cruzer Extreme"/>
    <n v="1"/>
    <d v="2012-03-06T00:00:00"/>
    <x v="2"/>
    <n v="80"/>
    <n v="80"/>
  </r>
  <r>
    <x v="1716"/>
    <s v="Karina"/>
    <s v="Mitterkaova"/>
    <s v="Gelnica"/>
    <s v="SSD"/>
    <s v="Intel 520 120GB"/>
    <n v="4"/>
    <d v="2012-03-12T00:00:00"/>
    <x v="1"/>
    <n v="99"/>
    <n v="396"/>
  </r>
  <r>
    <x v="1717"/>
    <s v="Regina"/>
    <s v="Mullerova"/>
    <s v="Krupina"/>
    <s v="SSD"/>
    <s v="Intel 330 120GB"/>
    <n v="1"/>
    <d v="2012-03-07T00:00:00"/>
    <x v="4"/>
    <n v="78"/>
    <n v="78"/>
  </r>
  <r>
    <x v="1718"/>
    <s v="Adam"/>
    <s v="Klesken"/>
    <s v="Banska Stiavnica"/>
    <s v="RAM"/>
    <s v="Corsair 8GB DDR3 CL9 XMS3"/>
    <n v="5"/>
    <d v="2012-01-03T00:00:00"/>
    <x v="0"/>
    <n v="83"/>
    <n v="415"/>
  </r>
  <r>
    <x v="1719"/>
    <s v="Albina"/>
    <s v="Nicholsova"/>
    <s v="Lipany"/>
    <s v="HDD"/>
    <s v="Segate Pipeline HD 1000GB"/>
    <n v="8"/>
    <d v="2012-11-10T00:00:00"/>
    <x v="5"/>
    <n v="86"/>
    <n v="688"/>
  </r>
  <r>
    <x v="1720"/>
    <s v="Milena"/>
    <s v="Madroova"/>
    <s v="Tornala"/>
    <s v="FLASH"/>
    <s v="ADATA S805"/>
    <n v="14"/>
    <d v="2012-12-26T00:00:00"/>
    <x v="3"/>
    <n v="84"/>
    <n v="1176"/>
  </r>
  <r>
    <x v="1721"/>
    <s v="Lydia"/>
    <s v="Pampurikova"/>
    <s v="Stara Tura"/>
    <s v="RAM"/>
    <s v="ADATA 8GB DDR3 CL11"/>
    <n v="7"/>
    <d v="2012-10-09T00:00:00"/>
    <x v="4"/>
    <n v="93"/>
    <n v="651"/>
  </r>
  <r>
    <x v="1722"/>
    <s v="Lubos"/>
    <s v="Deppert"/>
    <s v="Dobsina"/>
    <s v="RAM"/>
    <s v="Patriot 8GB DDR3 CL9 G2 Series"/>
    <n v="7"/>
    <d v="2012-04-11T00:00:00"/>
    <x v="3"/>
    <n v="97"/>
    <n v="679"/>
  </r>
  <r>
    <x v="1723"/>
    <s v="Edmund"/>
    <s v="Kieborz"/>
    <s v="Banska Stiavnica"/>
    <s v="HDD"/>
    <s v="Western Digital Caviar Blue 1000GB"/>
    <n v="6"/>
    <d v="2012-05-23T00:00:00"/>
    <x v="4"/>
    <n v="84"/>
    <n v="504"/>
  </r>
  <r>
    <x v="1724"/>
    <s v="Petra"/>
    <s v="Pierceova"/>
    <s v="Novaky"/>
    <s v="HDD"/>
    <s v="Segate SV35.5 500GB"/>
    <n v="14"/>
    <d v="2012-07-03T00:00:00"/>
    <x v="4"/>
    <n v="97"/>
    <n v="1358"/>
  </r>
  <r>
    <x v="1725"/>
    <s v="Leopold"/>
    <s v="Havrila"/>
    <s v="Cadca"/>
    <s v="HDD"/>
    <s v="Western Digital VelociRaptor 1000GB"/>
    <n v="13"/>
    <d v="2012-12-16T00:00:00"/>
    <x v="4"/>
    <n v="92"/>
    <n v="1196"/>
  </r>
  <r>
    <x v="1726"/>
    <s v="Lubos"/>
    <s v="Komora-Luptovciak"/>
    <s v="Vrbove"/>
    <s v="HDD"/>
    <s v="Western Digital Red 1000GB"/>
    <n v="4"/>
    <d v="2012-07-29T00:00:00"/>
    <x v="2"/>
    <n v="94"/>
    <n v="376"/>
  </r>
  <r>
    <x v="1727"/>
    <s v="Martin"/>
    <s v="Gajdos"/>
    <s v="Piestany"/>
    <s v="FLASH"/>
    <s v="SanDisk Cruzer Edge"/>
    <n v="2"/>
    <d v="2012-02-11T00:00:00"/>
    <x v="2"/>
    <n v="80"/>
    <n v="160"/>
  </r>
  <r>
    <x v="1728"/>
    <s v="Lesana"/>
    <s v="Matusakova"/>
    <s v="Detva"/>
    <s v="FLASH"/>
    <s v="Kingston DataTraveler R500"/>
    <n v="2"/>
    <d v="2012-12-27T00:00:00"/>
    <x v="3"/>
    <n v="80"/>
    <n v="160"/>
  </r>
  <r>
    <x v="1729"/>
    <s v="Moric"/>
    <s v="Horvath"/>
    <s v="Stupava"/>
    <s v="SSD"/>
    <s v="ADATA S511E 60GB"/>
    <n v="4"/>
    <d v="2012-04-28T00:00:00"/>
    <x v="3"/>
    <n v="90"/>
    <n v="360"/>
  </r>
  <r>
    <x v="1730"/>
    <s v="Boris"/>
    <s v="Bendik"/>
    <s v="Skalica"/>
    <s v="HDD"/>
    <s v="Segate SV35.5 500GB"/>
    <n v="14"/>
    <d v="2012-12-19T00:00:00"/>
    <x v="0"/>
    <n v="79"/>
    <n v="1106"/>
  </r>
  <r>
    <x v="1731"/>
    <s v="Dalibor"/>
    <s v="Gasperan"/>
    <s v="Tvrdosin"/>
    <s v="SSD"/>
    <s v="Kingston HyperX 3K SSD 120GB"/>
    <n v="7"/>
    <d v="2012-10-01T00:00:00"/>
    <x v="5"/>
    <n v="85"/>
    <n v="595"/>
  </r>
  <r>
    <x v="1732"/>
    <s v="Ivan"/>
    <s v="Feher"/>
    <s v="Myjava"/>
    <s v="SSD"/>
    <s v="OCZ Octane 128GB"/>
    <n v="4"/>
    <d v="2012-04-07T00:00:00"/>
    <x v="4"/>
    <n v="82"/>
    <n v="328"/>
  </r>
  <r>
    <x v="1733"/>
    <s v="Blanka"/>
    <s v="Pauliakova"/>
    <s v="Galanta"/>
    <s v="HDD"/>
    <s v="Segate SV35 2000GB"/>
    <n v="10"/>
    <d v="2012-07-10T00:00:00"/>
    <x v="0"/>
    <n v="91"/>
    <n v="910"/>
  </r>
  <r>
    <x v="1734"/>
    <s v="Julius"/>
    <s v="Dunajsky"/>
    <s v="Galanta"/>
    <s v="HDD"/>
    <s v="Western Digital Red 2000GB"/>
    <n v="14"/>
    <d v="2012-11-14T00:00:00"/>
    <x v="1"/>
    <n v="87"/>
    <n v="1218"/>
  </r>
  <r>
    <x v="1735"/>
    <s v="Valeria"/>
    <s v="Mihalaova"/>
    <s v="Turcianske Teplice"/>
    <s v="FLASH"/>
    <s v="ADATA C906"/>
    <n v="7"/>
    <d v="2012-04-25T00:00:00"/>
    <x v="2"/>
    <n v="98"/>
    <n v="686"/>
  </r>
  <r>
    <x v="1736"/>
    <s v="Edita"/>
    <s v="Kubischova"/>
    <s v="Prievidza"/>
    <s v="RAM"/>
    <s v="Patriot 4GB DDR3 CL9 Viper 3"/>
    <n v="5"/>
    <d v="2012-03-12T00:00:00"/>
    <x v="1"/>
    <n v="76"/>
    <n v="380"/>
  </r>
  <r>
    <x v="1737"/>
    <s v="Frantisek"/>
    <s v="Jokl"/>
    <s v="Liptovsky Hradok"/>
    <s v="FLASH"/>
    <s v="ADATA UV100"/>
    <n v="5"/>
    <d v="2012-12-16T00:00:00"/>
    <x v="3"/>
    <n v="97"/>
    <n v="485"/>
  </r>
  <r>
    <x v="1738"/>
    <s v="Marcel"/>
    <s v="Acsai"/>
    <s v="Hurbanovo"/>
    <s v="HDD"/>
    <s v="Western Digital Caviar Blue 1000GB"/>
    <n v="3"/>
    <d v="2012-05-25T00:00:00"/>
    <x v="1"/>
    <n v="88"/>
    <n v="264"/>
  </r>
  <r>
    <x v="1739"/>
    <s v="Eva"/>
    <s v="Krammerova"/>
    <s v="Piestany"/>
    <s v="RAM"/>
    <s v="Patriot 8GB DDR3 CL10 Viper 3"/>
    <n v="4"/>
    <d v="2012-12-14T00:00:00"/>
    <x v="5"/>
    <n v="78"/>
    <n v="312"/>
  </r>
  <r>
    <x v="1740"/>
    <s v="Terezia"/>
    <s v="Palesova"/>
    <s v="Stropkov"/>
    <s v="SSD"/>
    <s v="OCZ Petrol Series 64GB"/>
    <n v="11"/>
    <d v="2012-09-10T00:00:00"/>
    <x v="3"/>
    <n v="89"/>
    <n v="979"/>
  </r>
  <r>
    <x v="1741"/>
    <s v="Florian"/>
    <s v="Horvath"/>
    <s v="Zarnovica"/>
    <s v="RAM"/>
    <s v="ADATA 8GB DDR CL9"/>
    <n v="7"/>
    <d v="2012-08-22T00:00:00"/>
    <x v="0"/>
    <n v="85"/>
    <n v="595"/>
  </r>
  <r>
    <x v="1742"/>
    <s v="Konstantin"/>
    <s v="Ferianc"/>
    <s v="Trnava"/>
    <s v="RAM"/>
    <s v="Corsair 8GB DDR3 CL9 XMS3"/>
    <n v="13"/>
    <d v="2012-10-20T00:00:00"/>
    <x v="2"/>
    <n v="98"/>
    <n v="1274"/>
  </r>
  <r>
    <x v="1743"/>
    <s v="Oliver"/>
    <s v="Dudas"/>
    <s v="Bojnice"/>
    <s v="HDD"/>
    <s v="Western Digital Caviar Black 500GB"/>
    <n v="1"/>
    <d v="2012-04-22T00:00:00"/>
    <x v="2"/>
    <n v="100"/>
    <n v="100"/>
  </r>
  <r>
    <x v="1744"/>
    <s v="Ingrida"/>
    <s v="Petrasova"/>
    <s v="Galanta"/>
    <s v="HDD"/>
    <s v="Segate SV35 2000GB"/>
    <n v="10"/>
    <d v="2012-09-09T00:00:00"/>
    <x v="3"/>
    <n v="94"/>
    <n v="940"/>
  </r>
  <r>
    <x v="1745"/>
    <s v="Klement"/>
    <s v="Dobrota"/>
    <s v="Turcianske Teplice"/>
    <s v="RAM"/>
    <s v="Crucial 4GB DDR3 CL9"/>
    <n v="11"/>
    <d v="2012-03-11T00:00:00"/>
    <x v="3"/>
    <n v="96"/>
    <n v="1056"/>
  </r>
  <r>
    <x v="1746"/>
    <s v="Bystrik"/>
    <s v="Jokl"/>
    <s v="Modry Kamen"/>
    <s v="SSD"/>
    <s v="Kingston HyperX 3K SSD 120GB"/>
    <n v="9"/>
    <d v="2012-01-06T00:00:00"/>
    <x v="3"/>
    <n v="88"/>
    <n v="792"/>
  </r>
  <r>
    <x v="1747"/>
    <s v="Zita"/>
    <s v="Lieova"/>
    <s v="Hurbanovo"/>
    <s v="RAM"/>
    <s v="ADATA 8GB DDR3 CL11"/>
    <n v="5"/>
    <d v="2012-06-14T00:00:00"/>
    <x v="3"/>
    <n v="79"/>
    <n v="395"/>
  </r>
  <r>
    <x v="1748"/>
    <s v="Nadezda"/>
    <s v="Mikulasiova"/>
    <s v="Revuca"/>
    <s v="FLASH"/>
    <s v="Verbatim Store n Go Micro"/>
    <n v="2"/>
    <d v="2012-07-02T00:00:00"/>
    <x v="0"/>
    <n v="96"/>
    <n v="192"/>
  </r>
  <r>
    <x v="1749"/>
    <s v="Malvina"/>
    <s v="Palesova"/>
    <s v="Humenne"/>
    <s v="FLASH"/>
    <s v="ADATA S107"/>
    <n v="12"/>
    <d v="2012-04-06T00:00:00"/>
    <x v="1"/>
    <n v="96"/>
    <n v="1152"/>
  </r>
  <r>
    <x v="1750"/>
    <s v="Adrian"/>
    <s v="Cech"/>
    <s v="Dobsina"/>
    <s v="RAM"/>
    <s v="Corsair 8GB DDR3 CL9 XMS3"/>
    <n v="4"/>
    <d v="2012-03-14T00:00:00"/>
    <x v="0"/>
    <n v="79"/>
    <n v="316"/>
  </r>
  <r>
    <x v="1751"/>
    <s v="Anton"/>
    <s v="Demian"/>
    <s v="Myjava"/>
    <s v="RAM"/>
    <s v="Patriot 4GB DDR3 CL9 Viper 3"/>
    <n v="9"/>
    <d v="2012-11-19T00:00:00"/>
    <x v="5"/>
    <n v="98"/>
    <n v="882"/>
  </r>
  <r>
    <x v="1752"/>
    <s v="Eugenia"/>
    <s v="Pltnikova"/>
    <s v="Galanta"/>
    <s v="RAM"/>
    <s v="Patriot 4GB DDR3 Signature Line"/>
    <n v="4"/>
    <d v="2012-09-04T00:00:00"/>
    <x v="0"/>
    <n v="87"/>
    <n v="348"/>
  </r>
  <r>
    <x v="1753"/>
    <s v="Vojtech"/>
    <s v="Dolinsky"/>
    <s v="Vrbove"/>
    <s v="HDD"/>
    <s v="Fujitsu 3.5 500GB"/>
    <n v="7"/>
    <d v="2012-04-10T00:00:00"/>
    <x v="3"/>
    <n v="97"/>
    <n v="679"/>
  </r>
  <r>
    <x v="1754"/>
    <s v="Oskar"/>
    <s v="Hutta"/>
    <s v="Modra"/>
    <s v="FLASH"/>
    <s v="ADATA C906"/>
    <n v="9"/>
    <d v="2012-12-09T00:00:00"/>
    <x v="2"/>
    <n v="94"/>
    <n v="846"/>
  </r>
  <r>
    <x v="1755"/>
    <s v="Tichomir"/>
    <s v="Krajcovic"/>
    <s v="Zarnovica"/>
    <s v="HDD"/>
    <s v="Fujitsu 3.5 2000GB"/>
    <n v="10"/>
    <d v="2012-06-18T00:00:00"/>
    <x v="4"/>
    <n v="75"/>
    <n v="750"/>
  </r>
  <r>
    <x v="1756"/>
    <s v="Aurel"/>
    <s v="Engler"/>
    <s v="Malacky"/>
    <s v="FLASH"/>
    <s v="Verbatim Store n Go PinStripe"/>
    <n v="1"/>
    <d v="2012-09-27T00:00:00"/>
    <x v="4"/>
    <n v="95"/>
    <n v="95"/>
  </r>
  <r>
    <x v="1757"/>
    <s v="Dionyz"/>
    <s v="Kocis"/>
    <s v="Cierna nad Tisou"/>
    <s v="FLASH"/>
    <s v="ADATA S102 PRO"/>
    <n v="13"/>
    <d v="2012-07-20T00:00:00"/>
    <x v="2"/>
    <n v="95"/>
    <n v="1235"/>
  </r>
  <r>
    <x v="1758"/>
    <s v="Branislava"/>
    <s v="Nikelova"/>
    <s v="Stupava"/>
    <s v="RAM"/>
    <s v="Kingston 4GB DDR3 CL9 STD0"/>
    <n v="2"/>
    <d v="2012-11-15T00:00:00"/>
    <x v="0"/>
    <n v="98"/>
    <n v="196"/>
  </r>
  <r>
    <x v="1759"/>
    <s v="Servac"/>
    <s v="Giertli"/>
    <s v="Spisska Nova Ves"/>
    <s v="FLASH"/>
    <s v="Sandisk Cruzer Backup"/>
    <n v="13"/>
    <d v="2012-12-17T00:00:00"/>
    <x v="0"/>
    <n v="87"/>
    <n v="1131"/>
  </r>
  <r>
    <x v="1760"/>
    <s v="Anna"/>
    <s v="Lojkovicova"/>
    <s v="Galanta"/>
    <s v="SSD"/>
    <s v="Intel 520 240GB"/>
    <n v="11"/>
    <d v="2012-03-07T00:00:00"/>
    <x v="1"/>
    <n v="90"/>
    <n v="990"/>
  </r>
  <r>
    <x v="1761"/>
    <s v="Frantisek"/>
    <s v="Feher"/>
    <s v="Hurbanovo"/>
    <s v="SSD"/>
    <s v="Kingston SSDNow V +200 60GB"/>
    <n v="11"/>
    <d v="2012-12-12T00:00:00"/>
    <x v="4"/>
    <n v="99"/>
    <n v="1089"/>
  </r>
  <r>
    <x v="1762"/>
    <s v="Zora"/>
    <s v="Mullerova"/>
    <s v="Michalovce"/>
    <s v="RAM"/>
    <s v="ADATA 8GB DDR CL9"/>
    <n v="15"/>
    <d v="2012-05-27T00:00:00"/>
    <x v="2"/>
    <n v="83"/>
    <n v="1245"/>
  </r>
  <r>
    <x v="1763"/>
    <s v="Oldrich"/>
    <s v="Filo"/>
    <s v="Ilava"/>
    <s v="FLASH"/>
    <s v="ADATA N005 PRO"/>
    <n v="3"/>
    <d v="2012-04-05T00:00:00"/>
    <x v="3"/>
    <n v="82"/>
    <n v="246"/>
  </r>
  <r>
    <x v="1764"/>
    <s v="Viola"/>
    <s v="Kudelkaova"/>
    <s v="Kuty"/>
    <s v="RAM"/>
    <s v="Patriot 8GB DDR3 CL9 G2 Series"/>
    <n v="3"/>
    <d v="2012-08-27T00:00:00"/>
    <x v="1"/>
    <n v="86"/>
    <n v="258"/>
  </r>
  <r>
    <x v="1765"/>
    <s v="Berta"/>
    <s v="Murphyova"/>
    <s v="Liptovsky Mikulas"/>
    <s v="RAM"/>
    <s v="ADATA 8GB DDR3 CL11"/>
    <n v="2"/>
    <d v="2012-08-07T00:00:00"/>
    <x v="1"/>
    <n v="80"/>
    <n v="160"/>
  </r>
  <r>
    <x v="1766"/>
    <s v="Branislava"/>
    <s v="Krenickyova"/>
    <s v="Zohor"/>
    <s v="FLASH"/>
    <s v="ADATA C906"/>
    <n v="1"/>
    <d v="2012-01-12T00:00:00"/>
    <x v="4"/>
    <n v="80"/>
    <n v="80"/>
  </r>
  <r>
    <x v="1767"/>
    <s v="Ales"/>
    <s v="Gafrik"/>
    <s v="Leopoldov"/>
    <s v="SSD"/>
    <s v="OCZ Vertex 4 Series 64GB"/>
    <n v="15"/>
    <d v="2012-11-16T00:00:00"/>
    <x v="0"/>
    <n v="97"/>
    <n v="1455"/>
  </r>
  <r>
    <x v="1768"/>
    <s v="Vratko"/>
    <s v="Ivanis"/>
    <s v="Cadca"/>
    <s v="RAM"/>
    <s v="Crucial 4GB DDR3 CL9"/>
    <n v="3"/>
    <d v="2012-04-10T00:00:00"/>
    <x v="2"/>
    <n v="76"/>
    <n v="228"/>
  </r>
  <r>
    <x v="1769"/>
    <s v="Hubert"/>
    <s v="Gronel"/>
    <s v="Svaty Jur"/>
    <s v="HDD"/>
    <s v="Fujitsu 3.5 2000GB"/>
    <n v="4"/>
    <d v="2012-10-25T00:00:00"/>
    <x v="0"/>
    <n v="77"/>
    <n v="308"/>
  </r>
  <r>
    <x v="1770"/>
    <s v="Ambroz"/>
    <s v="Fararik"/>
    <s v="Novaky"/>
    <s v="SSD"/>
    <s v="Kingston HyperX 3K SSD 120GB"/>
    <n v="11"/>
    <d v="2012-05-16T00:00:00"/>
    <x v="4"/>
    <n v="98"/>
    <n v="1078"/>
  </r>
  <r>
    <x v="1771"/>
    <s v="Dusan"/>
    <s v="Bursa"/>
    <s v="Telgart"/>
    <s v="HDD"/>
    <s v="Western Digital VelociRaptor 1000GB"/>
    <n v="8"/>
    <d v="2012-09-23T00:00:00"/>
    <x v="0"/>
    <n v="96"/>
    <n v="768"/>
  </r>
  <r>
    <x v="1772"/>
    <s v="Cecilia"/>
    <s v="Luptakova"/>
    <s v="Krupina"/>
    <s v="HDD"/>
    <s v="Western Digital Caviar Black 500GB"/>
    <n v="10"/>
    <d v="2012-07-02T00:00:00"/>
    <x v="5"/>
    <n v="97"/>
    <n v="970"/>
  </r>
  <r>
    <x v="1773"/>
    <s v="Etela"/>
    <s v="Ondrasikova"/>
    <s v="Hlohovec"/>
    <s v="RAM"/>
    <s v="Corsair 8GB DD3 CL10 Vengeance"/>
    <n v="8"/>
    <d v="2012-11-05T00:00:00"/>
    <x v="0"/>
    <n v="86"/>
    <n v="688"/>
  </r>
  <r>
    <x v="1774"/>
    <s v="Ctibor"/>
    <s v="Hrno"/>
    <s v="Trnava"/>
    <s v="SSD"/>
    <s v="Kingston SSDNow V +200 60GB"/>
    <n v="4"/>
    <d v="2012-10-19T00:00:00"/>
    <x v="5"/>
    <n v="79"/>
    <n v="316"/>
  </r>
  <r>
    <x v="1775"/>
    <s v="Miroslav"/>
    <s v="Ferencik"/>
    <s v="Liptovsky Hradok"/>
    <s v="SSD"/>
    <s v="OCZ Petrol Series 64GB"/>
    <n v="14"/>
    <d v="2012-10-04T00:00:00"/>
    <x v="3"/>
    <n v="76"/>
    <n v="1064"/>
  </r>
  <r>
    <x v="1776"/>
    <s v="Bronislava"/>
    <s v="Lauleova"/>
    <s v="Hlohovec"/>
    <s v="FLASH"/>
    <s v="SanDisk Cruzer Blade"/>
    <n v="3"/>
    <d v="2012-08-29T00:00:00"/>
    <x v="0"/>
    <n v="86"/>
    <n v="258"/>
  </r>
  <r>
    <x v="1777"/>
    <s v="Emil"/>
    <s v="Corrado"/>
    <s v="Modra"/>
    <s v="SSD"/>
    <s v="ADATA S511E 60GB"/>
    <n v="2"/>
    <d v="2012-03-18T00:00:00"/>
    <x v="1"/>
    <n v="96"/>
    <n v="192"/>
  </r>
  <r>
    <x v="1778"/>
    <s v="Alan"/>
    <s v="Hojcus"/>
    <s v="Humenne"/>
    <s v="RAM"/>
    <s v="Patriot 4GB DDR3 CL9 Viper 3"/>
    <n v="2"/>
    <d v="2012-03-28T00:00:00"/>
    <x v="3"/>
    <n v="80"/>
    <n v="160"/>
  </r>
  <r>
    <x v="1779"/>
    <s v="Alexej"/>
    <s v="Kaslik"/>
    <s v="Rajec"/>
    <s v="SSD"/>
    <s v="OCZ Vertex 3 MAX IOPS Series 240GB"/>
    <n v="5"/>
    <d v="2012-09-02T00:00:00"/>
    <x v="3"/>
    <n v="75"/>
    <n v="375"/>
  </r>
  <r>
    <x v="1780"/>
    <s v="Bohuslav"/>
    <s v="Hais"/>
    <s v="Giraltovce"/>
    <s v="RAM"/>
    <s v="Patriot 4GB DDR3 Signature Line"/>
    <n v="8"/>
    <d v="2012-11-19T00:00:00"/>
    <x v="4"/>
    <n v="92"/>
    <n v="736"/>
  </r>
  <r>
    <x v="1781"/>
    <s v="Drahomira"/>
    <s v="Pilatova"/>
    <s v="Gelnica"/>
    <s v="FLASH"/>
    <s v="Kingston DataTraveler 101 G2"/>
    <n v="6"/>
    <d v="2012-10-18T00:00:00"/>
    <x v="4"/>
    <n v="76"/>
    <n v="456"/>
  </r>
  <r>
    <x v="1782"/>
    <s v="Rozalia"/>
    <s v="Kridlova"/>
    <s v="Rajec"/>
    <s v="FLASH"/>
    <s v="Verbatim Store n Go PinStripe"/>
    <n v="8"/>
    <d v="2012-06-27T00:00:00"/>
    <x v="4"/>
    <n v="92"/>
    <n v="736"/>
  </r>
  <r>
    <x v="1783"/>
    <s v="Alan"/>
    <s v="Havlicek"/>
    <s v="Presov"/>
    <s v="HDD"/>
    <s v="Western Digital Caviar AV Green Power 2000GB"/>
    <n v="12"/>
    <d v="2012-10-07T00:00:00"/>
    <x v="0"/>
    <n v="75"/>
    <n v="900"/>
  </r>
  <r>
    <x v="1784"/>
    <s v="Branislava"/>
    <s v="Majercikova"/>
    <s v="Svaty Jur"/>
    <s v="SSD"/>
    <s v="OCZ Vertex 3 Low Profile Series 60GB"/>
    <n v="10"/>
    <d v="2012-10-07T00:00:00"/>
    <x v="5"/>
    <n v="95"/>
    <n v="950"/>
  </r>
  <r>
    <x v="1785"/>
    <s v="Nadezda"/>
    <s v="Malloyova"/>
    <s v="Kezmarok"/>
    <s v="RAM"/>
    <s v="Patriot 8GB DDR3 CL10 Viper 3"/>
    <n v="15"/>
    <d v="2012-06-06T00:00:00"/>
    <x v="4"/>
    <n v="79"/>
    <n v="1185"/>
  </r>
  <r>
    <x v="1786"/>
    <s v="Vasil"/>
    <s v="Kadecky"/>
    <s v="Leopoldov"/>
    <s v="SSD"/>
    <s v="OCZ Vertex 3 Low Profile Series 60GB"/>
    <n v="11"/>
    <d v="2012-11-04T00:00:00"/>
    <x v="0"/>
    <n v="89"/>
    <n v="979"/>
  </r>
  <r>
    <x v="1787"/>
    <s v="Eduard"/>
    <s v="Horsky"/>
    <s v="Banska Stiavnica"/>
    <s v="HDD"/>
    <s v="Segate SV35.5 500GB"/>
    <n v="9"/>
    <d v="2012-06-04T00:00:00"/>
    <x v="3"/>
    <n v="92"/>
    <n v="828"/>
  </r>
  <r>
    <x v="1788"/>
    <s v="Zoltan"/>
    <s v="Harter"/>
    <s v="Michalovce"/>
    <s v="RAM"/>
    <s v="Kingston 4GB DDR3 CL9 STD0"/>
    <n v="12"/>
    <d v="2012-03-01T00:00:00"/>
    <x v="1"/>
    <n v="88"/>
    <n v="1056"/>
  </r>
  <r>
    <x v="1789"/>
    <s v="Ludomil"/>
    <s v="Klavko"/>
    <s v="Snina"/>
    <s v="SSD"/>
    <s v="OCZ Petrol Series 64GB"/>
    <n v="2"/>
    <d v="2012-02-10T00:00:00"/>
    <x v="2"/>
    <n v="81"/>
    <n v="162"/>
  </r>
  <r>
    <x v="1790"/>
    <s v="Konstantin"/>
    <s v="Klavko"/>
    <s v="Svidnik"/>
    <s v="FLASH"/>
    <s v="Kingston DataTraveler Elite"/>
    <n v="2"/>
    <d v="2012-12-01T00:00:00"/>
    <x v="1"/>
    <n v="75"/>
    <n v="150"/>
  </r>
  <r>
    <x v="1791"/>
    <s v="Olympia"/>
    <s v="Kubosova"/>
    <s v="Zvolen"/>
    <s v="RAM"/>
    <s v="Kingston 4GB DDR3 CL9 STD0"/>
    <n v="14"/>
    <d v="2012-09-25T00:00:00"/>
    <x v="5"/>
    <n v="91"/>
    <n v="1274"/>
  </r>
  <r>
    <x v="1792"/>
    <s v="Patrik"/>
    <s v="Brief"/>
    <s v="Hurbanovo"/>
    <s v="SSD"/>
    <s v="OCZ Vertex 3 Low Profile Series 60GB"/>
    <n v="8"/>
    <d v="2012-02-22T00:00:00"/>
    <x v="5"/>
    <n v="98"/>
    <n v="784"/>
  </r>
  <r>
    <x v="1793"/>
    <s v="Vlastimil"/>
    <s v="Knosko"/>
    <s v="Bytca"/>
    <s v="RAM"/>
    <s v="Crucial 8GB DDR3 CL9 Ballistix"/>
    <n v="4"/>
    <d v="2012-12-14T00:00:00"/>
    <x v="5"/>
    <n v="99"/>
    <n v="396"/>
  </r>
  <r>
    <x v="1794"/>
    <s v="Antonia"/>
    <s v="Mihalaova"/>
    <s v="Hlohovec"/>
    <s v="FLASH"/>
    <s v="Kingston DataTraveler Elite"/>
    <n v="10"/>
    <d v="2012-02-06T00:00:00"/>
    <x v="4"/>
    <n v="77"/>
    <n v="770"/>
  </r>
  <r>
    <x v="1795"/>
    <s v="Radovan"/>
    <s v="Kantoris"/>
    <s v="Vrbove"/>
    <s v="RAM"/>
    <s v="Patriot 8GB DDR3 CL10 Viper 3"/>
    <n v="4"/>
    <d v="2012-03-27T00:00:00"/>
    <x v="0"/>
    <n v="83"/>
    <n v="332"/>
  </r>
  <r>
    <x v="1796"/>
    <s v="Benjamin"/>
    <s v="Kieffer"/>
    <s v="Piestany"/>
    <s v="FLASH"/>
    <s v="ADATA C008"/>
    <n v="9"/>
    <d v="2012-04-02T00:00:00"/>
    <x v="1"/>
    <n v="93"/>
    <n v="837"/>
  </r>
  <r>
    <x v="1797"/>
    <s v="Samuel"/>
    <s v="Gilla"/>
    <s v="Presov"/>
    <s v="HDD"/>
    <s v="Segate SV35 2000GB"/>
    <n v="13"/>
    <d v="2012-09-10T00:00:00"/>
    <x v="1"/>
    <n v="96"/>
    <n v="1248"/>
  </r>
  <r>
    <x v="1798"/>
    <s v="Michal"/>
    <s v="Burdy"/>
    <s v="Brezno"/>
    <s v="SSD"/>
    <s v="Intel 520 240GB"/>
    <n v="13"/>
    <d v="2012-08-06T00:00:00"/>
    <x v="2"/>
    <n v="89"/>
    <n v="1157"/>
  </r>
  <r>
    <x v="1799"/>
    <s v="Slavka"/>
    <s v="Murphyova"/>
    <s v="Hurbanovo"/>
    <s v="HDD"/>
    <s v="Segate Barracuda Green 1000GB"/>
    <n v="3"/>
    <d v="2012-03-01T00:00:00"/>
    <x v="0"/>
    <n v="97"/>
    <n v="291"/>
  </r>
  <r>
    <x v="1800"/>
    <s v="Michal"/>
    <s v="Bendik"/>
    <s v="Bytca"/>
    <s v="HDD"/>
    <s v="Segate Pipeline HD 1000GB"/>
    <n v="11"/>
    <d v="2012-05-03T00:00:00"/>
    <x v="1"/>
    <n v="80"/>
    <n v="880"/>
  </r>
  <r>
    <x v="1801"/>
    <s v="Justina"/>
    <s v="Oberhauserova"/>
    <s v="Poprad"/>
    <s v="HDD"/>
    <s v="Western Digital Caviar Green 1000GB"/>
    <n v="1"/>
    <d v="2012-05-06T00:00:00"/>
    <x v="3"/>
    <n v="86"/>
    <n v="86"/>
  </r>
  <r>
    <x v="1802"/>
    <s v="Tatiana"/>
    <s v="Matejovicova"/>
    <s v="Liptovsky Hradok"/>
    <s v="SSD"/>
    <s v="OCZ Vertex 4 Series 64GB"/>
    <n v="6"/>
    <d v="2012-12-10T00:00:00"/>
    <x v="3"/>
    <n v="94"/>
    <n v="564"/>
  </r>
  <r>
    <x v="1803"/>
    <s v="Peter"/>
    <s v="Gaturik"/>
    <s v="Rajecke Teplice"/>
    <s v="HDD"/>
    <s v="Western Digital VelociRaptor 1000GB"/>
    <n v="4"/>
    <d v="2012-10-21T00:00:00"/>
    <x v="4"/>
    <n v="91"/>
    <n v="364"/>
  </r>
  <r>
    <x v="1804"/>
    <s v="Moric"/>
    <s v="Cerveny"/>
    <s v="Sturovo"/>
    <s v="HDD"/>
    <s v="Western Digital Caviar Blue 1000GB"/>
    <n v="9"/>
    <d v="2012-01-01T00:00:00"/>
    <x v="5"/>
    <n v="85"/>
    <n v="765"/>
  </r>
  <r>
    <x v="1805"/>
    <s v="Tomas"/>
    <s v="Kotyra"/>
    <s v="Komarno"/>
    <s v="HDD"/>
    <s v="Western Digital VelociRaptor 1000GB"/>
    <n v="4"/>
    <d v="2012-11-01T00:00:00"/>
    <x v="0"/>
    <n v="87"/>
    <n v="348"/>
  </r>
  <r>
    <x v="1806"/>
    <s v="Zaneta"/>
    <s v="Luptovciakova"/>
    <s v="Lipany"/>
    <s v="FLASH"/>
    <s v="Verbatim Store n Go Micro"/>
    <n v="2"/>
    <d v="2012-07-04T00:00:00"/>
    <x v="3"/>
    <n v="81"/>
    <n v="162"/>
  </r>
  <r>
    <x v="1807"/>
    <s v="Sidonia"/>
    <s v="Ludvikova"/>
    <s v="Brezno"/>
    <s v="FLASH"/>
    <s v="Kingston DataTraveler 101 G2"/>
    <n v="11"/>
    <d v="2012-03-03T00:00:00"/>
    <x v="1"/>
    <n v="85"/>
    <n v="935"/>
  </r>
  <r>
    <x v="1808"/>
    <s v="Florian"/>
    <s v="Amri"/>
    <s v="Levice"/>
    <s v="FLASH"/>
    <s v="Verbatim Store n Go PinStripe"/>
    <n v="3"/>
    <d v="2012-03-19T00:00:00"/>
    <x v="4"/>
    <n v="86"/>
    <n v="258"/>
  </r>
  <r>
    <x v="1809"/>
    <s v="Vladimira"/>
    <s v="Podholska"/>
    <s v="Senec"/>
    <s v="SSD"/>
    <s v="OCZ Vertex 3 Series 120GB"/>
    <n v="10"/>
    <d v="2012-03-09T00:00:00"/>
    <x v="2"/>
    <n v="86"/>
    <n v="860"/>
  </r>
  <r>
    <x v="1810"/>
    <s v="Livia"/>
    <s v="Pohancanikova"/>
    <s v="Detva"/>
    <s v="FLASH"/>
    <s v="Kingston DataTraveler 101 G2"/>
    <n v="2"/>
    <d v="2012-08-23T00:00:00"/>
    <x v="1"/>
    <n v="77"/>
    <n v="154"/>
  </r>
  <r>
    <x v="1811"/>
    <s v="Simona"/>
    <s v="Kubicaova"/>
    <s v="Telgart"/>
    <s v="RAM"/>
    <s v="Corsair 8GB DD3 CL10 Vengeance"/>
    <n v="11"/>
    <d v="2012-11-05T00:00:00"/>
    <x v="0"/>
    <n v="99"/>
    <n v="1089"/>
  </r>
  <r>
    <x v="1812"/>
    <s v="Iveta"/>
    <s v="Majercikova"/>
    <s v="Martin"/>
    <s v="HDD"/>
    <s v="Fujitsu 3.5 500GB"/>
    <n v="14"/>
    <d v="2012-07-09T00:00:00"/>
    <x v="0"/>
    <n v="81"/>
    <n v="1134"/>
  </r>
  <r>
    <x v="1813"/>
    <s v="Eduard"/>
    <s v="Antl"/>
    <s v="Trencin"/>
    <s v="SSD"/>
    <s v="OCZ Vertex 3 Low Profile Series 60GB"/>
    <n v="9"/>
    <d v="2012-11-12T00:00:00"/>
    <x v="0"/>
    <n v="81"/>
    <n v="729"/>
  </r>
  <r>
    <x v="1814"/>
    <s v="Zelmira"/>
    <s v="Mikulasiova"/>
    <s v="Banska Stiavnica"/>
    <s v="HDD"/>
    <s v="Western Digital Caviar Green 1000GB"/>
    <n v="3"/>
    <d v="2012-12-14T00:00:00"/>
    <x v="5"/>
    <n v="78"/>
    <n v="234"/>
  </r>
  <r>
    <x v="1815"/>
    <s v="Eleonora"/>
    <s v="Pobotnyova"/>
    <s v="Zarnovica"/>
    <s v="SSD"/>
    <s v="OCZ Vertex 4 Series 64GB"/>
    <n v="3"/>
    <d v="2012-06-26T00:00:00"/>
    <x v="3"/>
    <n v="88"/>
    <n v="264"/>
  </r>
  <r>
    <x v="1816"/>
    <s v="Bohumil"/>
    <s v="Haviar"/>
    <s v="Martin"/>
    <s v="RAM"/>
    <s v="Kingston 4GB DDR3 CL9 STD0"/>
    <n v="13"/>
    <d v="2012-07-23T00:00:00"/>
    <x v="0"/>
    <n v="82"/>
    <n v="1066"/>
  </r>
  <r>
    <x v="1817"/>
    <s v="Andrea"/>
    <s v="Laurincova"/>
    <s v="Presov"/>
    <s v="SSD"/>
    <s v="Intel 520 240GB"/>
    <n v="6"/>
    <d v="2012-09-01T00:00:00"/>
    <x v="5"/>
    <n v="91"/>
    <n v="546"/>
  </r>
  <r>
    <x v="1818"/>
    <s v="Izabela"/>
    <s v="Litvaova"/>
    <s v="Giraltovce"/>
    <s v="FLASH"/>
    <s v="Kingston DataTraveler Elite"/>
    <n v="4"/>
    <d v="2012-07-29T00:00:00"/>
    <x v="1"/>
    <n v="78"/>
    <n v="312"/>
  </r>
  <r>
    <x v="1819"/>
    <s v="Sara"/>
    <s v="Pavloveova"/>
    <s v="Rajec"/>
    <s v="HDD"/>
    <s v="Segate SV35.5 500GB"/>
    <n v="11"/>
    <d v="2012-03-08T00:00:00"/>
    <x v="2"/>
    <n v="84"/>
    <n v="924"/>
  </r>
  <r>
    <x v="1820"/>
    <s v="Vratislav"/>
    <s v="Kamensky"/>
    <s v="Ruzomberok"/>
    <s v="SSD"/>
    <s v="OCZ Vertex 4 Series 64GB"/>
    <n v="12"/>
    <d v="2012-12-25T00:00:00"/>
    <x v="0"/>
    <n v="98"/>
    <n v="1176"/>
  </r>
  <r>
    <x v="1821"/>
    <s v="Robert"/>
    <s v="Habovcik"/>
    <s v="Zilina"/>
    <s v="SSD"/>
    <s v="ADATA SX900 XPG 128GB"/>
    <n v="1"/>
    <d v="2012-09-09T00:00:00"/>
    <x v="5"/>
    <n v="82"/>
    <n v="82"/>
  </r>
  <r>
    <x v="1822"/>
    <s v="Igor"/>
    <s v="Doncsiak"/>
    <s v="Stara Tura"/>
    <s v="SSD"/>
    <s v="Sandisk Extreme 120GB"/>
    <n v="8"/>
    <d v="2012-12-22T00:00:00"/>
    <x v="3"/>
    <n v="77"/>
    <n v="616"/>
  </r>
  <r>
    <x v="1823"/>
    <s v="Cyprian"/>
    <s v="Giablo"/>
    <s v="Stara Tura"/>
    <s v="FLASH"/>
    <s v="Sandisk Cruzer Retail"/>
    <n v="8"/>
    <d v="2012-11-27T00:00:00"/>
    <x v="3"/>
    <n v="91"/>
    <n v="728"/>
  </r>
  <r>
    <x v="1824"/>
    <s v="Nikola"/>
    <s v="Makoviniova"/>
    <s v="Svidnik"/>
    <s v="RAM"/>
    <s v="Patriot 4GB DDR3 Signature Line"/>
    <n v="11"/>
    <d v="2012-09-23T00:00:00"/>
    <x v="1"/>
    <n v="83"/>
    <n v="913"/>
  </r>
  <r>
    <x v="1825"/>
    <s v="Lubomira"/>
    <s v="Mayhewova"/>
    <s v="Sered"/>
    <s v="RAM"/>
    <s v="Corsair 4GB DDR3 XMS3"/>
    <n v="7"/>
    <d v="2012-12-25T00:00:00"/>
    <x v="5"/>
    <n v="75"/>
    <n v="525"/>
  </r>
  <r>
    <x v="1826"/>
    <s v="Miloslava"/>
    <s v="Pohancanikova"/>
    <s v="Leopoldov"/>
    <s v="SSD"/>
    <s v="Kingston SSDNow V +200 240GB"/>
    <n v="2"/>
    <d v="2012-04-18T00:00:00"/>
    <x v="0"/>
    <n v="77"/>
    <n v="154"/>
  </r>
  <r>
    <x v="1827"/>
    <s v="Zofia"/>
    <s v="Kubickaova"/>
    <s v="Krompachy"/>
    <s v="RAM"/>
    <s v="Patriot 8GB DDR3 CL9 G2 Series"/>
    <n v="10"/>
    <d v="2012-06-09T00:00:00"/>
    <x v="4"/>
    <n v="92"/>
    <n v="920"/>
  </r>
  <r>
    <x v="1828"/>
    <s v="Natalia"/>
    <s v="Mihalaova"/>
    <s v="Banska Stiavnica"/>
    <s v="FLASH"/>
    <s v="ADATA S107"/>
    <n v="2"/>
    <d v="2012-04-08T00:00:00"/>
    <x v="4"/>
    <n v="76"/>
    <n v="152"/>
  </r>
  <r>
    <x v="1829"/>
    <s v="Dorota"/>
    <s v="Papaiova"/>
    <s v="Svaty Jur"/>
    <s v="FLASH"/>
    <s v="ADATA S107"/>
    <n v="6"/>
    <d v="2012-10-19T00:00:00"/>
    <x v="1"/>
    <n v="100"/>
    <n v="600"/>
  </r>
  <r>
    <x v="1830"/>
    <s v="Patricia"/>
    <s v="Lehotskyova"/>
    <s v="Bojnice"/>
    <s v="FLASH"/>
    <s v="ADATA S107"/>
    <n v="8"/>
    <d v="2012-06-23T00:00:00"/>
    <x v="5"/>
    <n v="79"/>
    <n v="632"/>
  </r>
  <r>
    <x v="1831"/>
    <s v="Ludomila"/>
    <s v="Lepkoova"/>
    <s v="Malacky"/>
    <s v="SSD"/>
    <s v="ADATA S510 60GB"/>
    <n v="2"/>
    <d v="2012-03-01T00:00:00"/>
    <x v="2"/>
    <n v="93"/>
    <n v="186"/>
  </r>
  <r>
    <x v="1832"/>
    <s v="Benadik"/>
    <s v="Drga"/>
    <s v="Martin"/>
    <s v="SSD"/>
    <s v="Sandisk Extreme 120GB"/>
    <n v="13"/>
    <d v="2012-06-21T00:00:00"/>
    <x v="1"/>
    <n v="97"/>
    <n v="1261"/>
  </r>
  <r>
    <x v="1833"/>
    <s v="Estera"/>
    <s v="Matinecova"/>
    <s v="Levoca"/>
    <s v="RAM"/>
    <s v="ADATA 8GB DDR3 CL11"/>
    <n v="10"/>
    <d v="2012-11-16T00:00:00"/>
    <x v="4"/>
    <n v="99"/>
    <n v="990"/>
  </r>
  <r>
    <x v="1834"/>
    <s v="Nina"/>
    <s v="Leitnerova"/>
    <s v="Spisska Nova Ves"/>
    <s v="RAM"/>
    <s v="Patriot 4GB DDR3 CL9 Viper 3"/>
    <n v="15"/>
    <d v="2012-11-24T00:00:00"/>
    <x v="0"/>
    <n v="80"/>
    <n v="1200"/>
  </r>
  <r>
    <x v="1835"/>
    <s v="Bohuslava"/>
    <s v="Lojkova"/>
    <s v="Stropkov"/>
    <s v="FLASH"/>
    <s v="ADATA S107"/>
    <n v="13"/>
    <d v="2012-02-02T00:00:00"/>
    <x v="4"/>
    <n v="90"/>
    <n v="1170"/>
  </r>
  <r>
    <x v="1836"/>
    <s v="Nora"/>
    <s v="Pikulaova"/>
    <s v="Komarno"/>
    <s v="RAM"/>
    <s v="Patriot 8GB DDR3 CL9 G2 Series"/>
    <n v="3"/>
    <d v="2012-02-17T00:00:00"/>
    <x v="5"/>
    <n v="95"/>
    <n v="285"/>
  </r>
  <r>
    <x v="1837"/>
    <s v="Brigita"/>
    <s v="Nociarova"/>
    <s v="Zvolen"/>
    <s v="SSD"/>
    <s v="Kingston SSDNow V +200 60GB"/>
    <n v="15"/>
    <d v="2012-06-07T00:00:00"/>
    <x v="1"/>
    <n v="79"/>
    <n v="1185"/>
  </r>
  <r>
    <x v="1838"/>
    <s v="Slavomir"/>
    <s v="Hosek"/>
    <s v="Trnava"/>
    <s v="RAM"/>
    <s v="Kingston 4GB DDR3 CL9 EEC"/>
    <n v="11"/>
    <d v="2012-11-15T00:00:00"/>
    <x v="0"/>
    <n v="89"/>
    <n v="979"/>
  </r>
  <r>
    <x v="1839"/>
    <s v="Zlatica"/>
    <s v="Kruszynskiova"/>
    <s v="Detva"/>
    <s v="SSD"/>
    <s v="ADATA S511E 60GB"/>
    <n v="10"/>
    <d v="2012-05-13T00:00:00"/>
    <x v="2"/>
    <n v="77"/>
    <n v="770"/>
  </r>
  <r>
    <x v="1840"/>
    <s v="Aurel"/>
    <s v="Knapcok"/>
    <s v="Piestany"/>
    <s v="HDD"/>
    <s v="Western Digital Caviar Green 1000GB"/>
    <n v="8"/>
    <d v="2012-10-22T00:00:00"/>
    <x v="5"/>
    <n v="96"/>
    <n v="768"/>
  </r>
  <r>
    <x v="1841"/>
    <s v="Marianna"/>
    <s v="Lestakova"/>
    <s v="Cadca"/>
    <s v="SSD"/>
    <s v="Kingston SSDNow V +200 240GB"/>
    <n v="3"/>
    <d v="2012-04-20T00:00:00"/>
    <x v="4"/>
    <n v="83"/>
    <n v="249"/>
  </r>
  <r>
    <x v="1842"/>
    <s v="Gejza"/>
    <s v="Kostka"/>
    <s v="Levoca"/>
    <s v="FLASH"/>
    <s v="SanDisk Cruzer Edge"/>
    <n v="12"/>
    <d v="2012-06-29T00:00:00"/>
    <x v="5"/>
    <n v="82"/>
    <n v="984"/>
  </r>
  <r>
    <x v="1843"/>
    <s v="Adolf"/>
    <s v="Golian"/>
    <s v="Modry Kamen"/>
    <s v="RAM"/>
    <s v="Corsair 8GB DDR3 CL9 XMS3"/>
    <n v="6"/>
    <d v="2012-10-24T00:00:00"/>
    <x v="4"/>
    <n v="96"/>
    <n v="576"/>
  </r>
  <r>
    <x v="1844"/>
    <s v="Miloslav"/>
    <s v="Buncsek"/>
    <s v="Sturovo"/>
    <s v="SSD"/>
    <s v="Intel 330 120GB"/>
    <n v="6"/>
    <d v="2012-07-11T00:00:00"/>
    <x v="0"/>
    <n v="90"/>
    <n v="540"/>
  </r>
  <r>
    <x v="1845"/>
    <s v="Irma"/>
    <s v="Pipisova"/>
    <s v="Tvrdosin"/>
    <s v="HDD"/>
    <s v="Segate Barracuda XT 2000GB"/>
    <n v="4"/>
    <d v="2012-12-26T00:00:00"/>
    <x v="0"/>
    <n v="90"/>
    <n v="360"/>
  </r>
  <r>
    <x v="1846"/>
    <s v="Milena"/>
    <s v="Meyerova"/>
    <s v="Senec"/>
    <s v="RAM"/>
    <s v="Patriot 4GB DDR3 CL9 Viper 3"/>
    <n v="3"/>
    <d v="2012-07-20T00:00:00"/>
    <x v="5"/>
    <n v="87"/>
    <n v="261"/>
  </r>
  <r>
    <x v="1847"/>
    <s v="Milan"/>
    <s v="Kodric"/>
    <s v="Trstena"/>
    <s v="SSD"/>
    <s v="ADATA S511E 60GB"/>
    <n v="15"/>
    <d v="2012-02-19T00:00:00"/>
    <x v="2"/>
    <n v="81"/>
    <n v="1215"/>
  </r>
  <r>
    <x v="1848"/>
    <s v="Milica"/>
    <s v="Mayhewova"/>
    <s v="Holic"/>
    <s v="HDD"/>
    <s v="Western Digital Red 2000GB"/>
    <n v="1"/>
    <d v="2012-03-20T00:00:00"/>
    <x v="2"/>
    <n v="80"/>
    <n v="80"/>
  </r>
  <r>
    <x v="1849"/>
    <s v="Alan"/>
    <s v="Balkovic"/>
    <s v="Giraltovce"/>
    <s v="FLASH"/>
    <s v="Kingston DataTraveler 100 G2"/>
    <n v="5"/>
    <d v="2012-07-05T00:00:00"/>
    <x v="2"/>
    <n v="97"/>
    <n v="485"/>
  </r>
  <r>
    <x v="1850"/>
    <s v="Demeter"/>
    <s v="Klimo"/>
    <s v="Brezno"/>
    <s v="FLASH"/>
    <s v="SanDisk Cruzer Edge"/>
    <n v="6"/>
    <d v="2012-06-11T00:00:00"/>
    <x v="5"/>
    <n v="87"/>
    <n v="522"/>
  </r>
  <r>
    <x v="1851"/>
    <s v="Oleg"/>
    <s v="Karasek"/>
    <s v="Levice"/>
    <s v="FLASH"/>
    <s v="ADATA S805"/>
    <n v="14"/>
    <d v="2012-04-09T00:00:00"/>
    <x v="3"/>
    <n v="91"/>
    <n v="1274"/>
  </r>
  <r>
    <x v="1852"/>
    <s v="Dusan"/>
    <s v="Herman"/>
    <s v="Martin"/>
    <s v="FLASH"/>
    <s v="SanDisk Cruzer Fit"/>
    <n v="9"/>
    <d v="2012-06-10T00:00:00"/>
    <x v="1"/>
    <n v="97"/>
    <n v="873"/>
  </r>
  <r>
    <x v="1853"/>
    <s v="Ursula"/>
    <s v="Mikusova"/>
    <s v="Kezmarok"/>
    <s v="HDD"/>
    <s v="Western Digital Caviar Black 500GB"/>
    <n v="4"/>
    <d v="2012-04-23T00:00:00"/>
    <x v="3"/>
    <n v="84"/>
    <n v="336"/>
  </r>
  <r>
    <x v="1854"/>
    <s v="Sara"/>
    <s v="Pierceova"/>
    <s v="Namestovo"/>
    <s v="FLASH"/>
    <s v="SanDisk FlashPen-Cruzer Slice"/>
    <n v="5"/>
    <d v="2012-04-07T00:00:00"/>
    <x v="5"/>
    <n v="81"/>
    <n v="405"/>
  </r>
  <r>
    <x v="1855"/>
    <s v="Jaroslava"/>
    <s v="Kudorova"/>
    <s v="Leopoldov"/>
    <s v="HDD"/>
    <s v="Western Digital Caviar Green 1000GB"/>
    <n v="14"/>
    <d v="2012-09-08T00:00:00"/>
    <x v="0"/>
    <n v="94"/>
    <n v="1316"/>
  </r>
  <r>
    <x v="1856"/>
    <s v="Vaclav"/>
    <s v="Kotrik"/>
    <s v="Zohor"/>
    <s v="FLASH"/>
    <s v="ADATA S805"/>
    <n v="5"/>
    <d v="2012-12-25T00:00:00"/>
    <x v="2"/>
    <n v="99"/>
    <n v="495"/>
  </r>
  <r>
    <x v="1857"/>
    <s v="Bohumir"/>
    <s v="Karasek"/>
    <s v="Levice"/>
    <s v="HDD"/>
    <s v="Segate SV35 2000GB"/>
    <n v="3"/>
    <d v="2012-05-19T00:00:00"/>
    <x v="0"/>
    <n v="91"/>
    <n v="273"/>
  </r>
  <r>
    <x v="1858"/>
    <s v="Ambroz"/>
    <s v="Figlus"/>
    <s v="Dobsina"/>
    <s v="FLASH"/>
    <s v="Sandisk Cruzer Retail"/>
    <n v="15"/>
    <d v="2012-09-24T00:00:00"/>
    <x v="3"/>
    <n v="78"/>
    <n v="1170"/>
  </r>
  <r>
    <x v="1859"/>
    <s v="Julius"/>
    <s v="Balat"/>
    <s v="Dunajska Streda"/>
    <s v="FLASH"/>
    <s v="Sandisk Cruzer Backup"/>
    <n v="11"/>
    <d v="2012-08-05T00:00:00"/>
    <x v="1"/>
    <n v="86"/>
    <n v="946"/>
  </r>
  <r>
    <x v="1860"/>
    <s v="Rastislav"/>
    <s v="Hrno"/>
    <s v="Liptovsky Mikulas"/>
    <s v="FLASH"/>
    <s v="ADATA UV100"/>
    <n v="6"/>
    <d v="2012-08-22T00:00:00"/>
    <x v="1"/>
    <n v="83"/>
    <n v="498"/>
  </r>
  <r>
    <x v="1861"/>
    <s v="Valentina"/>
    <s v="Maczova"/>
    <s v="Nova Bana"/>
    <s v="HDD"/>
    <s v="Western Digital Caviar Blue 1000GB"/>
    <n v="12"/>
    <d v="2012-11-15T00:00:00"/>
    <x v="0"/>
    <n v="92"/>
    <n v="1104"/>
  </r>
  <r>
    <x v="1862"/>
    <s v="Marian"/>
    <s v="Betka"/>
    <s v="Liptovsky Mikulas"/>
    <s v="HDD"/>
    <s v="Segate Barracuda XT 2000GB"/>
    <n v="2"/>
    <d v="2012-09-18T00:00:00"/>
    <x v="2"/>
    <n v="98"/>
    <n v="196"/>
  </r>
  <r>
    <x v="1863"/>
    <s v="Zofia"/>
    <s v="Pipisova"/>
    <s v="Poltar"/>
    <s v="SSD"/>
    <s v="OCZ Vertex 4 Series 64GB"/>
    <n v="6"/>
    <d v="2012-02-08T00:00:00"/>
    <x v="1"/>
    <n v="79"/>
    <n v="474"/>
  </r>
  <r>
    <x v="1864"/>
    <s v="Dana"/>
    <s v="Pajtinkaova"/>
    <s v="Cierna nad Tisou"/>
    <s v="RAM"/>
    <s v="Patriot 4GB DDR3 Signature Line"/>
    <n v="7"/>
    <d v="2012-11-29T00:00:00"/>
    <x v="5"/>
    <n v="93"/>
    <n v="651"/>
  </r>
  <r>
    <x v="1865"/>
    <s v="Vincent"/>
    <s v="Hrnciarik"/>
    <s v="Skalica"/>
    <s v="HDD"/>
    <s v="Segate Constellation ES.2 2000GB"/>
    <n v="11"/>
    <d v="2012-05-03T00:00:00"/>
    <x v="3"/>
    <n v="86"/>
    <n v="946"/>
  </r>
  <r>
    <x v="1866"/>
    <s v="Silvester"/>
    <s v="Glasmacher"/>
    <s v="Presov"/>
    <s v="FLASH"/>
    <s v="Kingston DataTraveler 101 G2"/>
    <n v="12"/>
    <d v="2012-07-19T00:00:00"/>
    <x v="4"/>
    <n v="95"/>
    <n v="1140"/>
  </r>
  <r>
    <x v="1867"/>
    <s v="Gabriel"/>
    <s v="Brady"/>
    <s v="Levoca"/>
    <s v="RAM"/>
    <s v="Corsair 8GB DD3 CL10 Vengeance"/>
    <n v="15"/>
    <d v="2012-11-12T00:00:00"/>
    <x v="5"/>
    <n v="95"/>
    <n v="1425"/>
  </r>
  <r>
    <x v="1868"/>
    <s v="Lubor"/>
    <s v="Janoskova"/>
    <s v="Hurbanovo"/>
    <s v="HDD"/>
    <s v="Western Digital Caviar AV Green Power 2000GB"/>
    <n v="13"/>
    <d v="2012-12-11T00:00:00"/>
    <x v="2"/>
    <n v="91"/>
    <n v="1183"/>
  </r>
  <r>
    <x v="1869"/>
    <s v="Bozidara"/>
    <s v="Laniova"/>
    <s v="Leopoldov"/>
    <s v="SSD"/>
    <s v="Kingston HyperX 3K SSD 120GB"/>
    <n v="3"/>
    <d v="2012-09-25T00:00:00"/>
    <x v="0"/>
    <n v="91"/>
    <n v="273"/>
  </r>
  <r>
    <x v="1870"/>
    <s v="Valeria"/>
    <s v="Molcanova"/>
    <s v="Sered"/>
    <s v="RAM"/>
    <s v="Patriot 4GB DDR3 CL9 Viper 3"/>
    <n v="9"/>
    <d v="2012-08-28T00:00:00"/>
    <x v="0"/>
    <n v="95"/>
    <n v="855"/>
  </r>
  <r>
    <x v="1871"/>
    <s v="Vratko"/>
    <s v="Demian"/>
    <s v="Bytca"/>
    <s v="RAM"/>
    <s v="Patriot 4GB DDR3 CL9 Viper 3"/>
    <n v="13"/>
    <d v="2012-07-17T00:00:00"/>
    <x v="2"/>
    <n v="88"/>
    <n v="1144"/>
  </r>
  <r>
    <x v="1872"/>
    <s v="Oleg"/>
    <s v="Kozak"/>
    <s v="Zarnovica"/>
    <s v="FLASH"/>
    <s v="ADATA S107"/>
    <n v="14"/>
    <d v="2012-12-16T00:00:00"/>
    <x v="0"/>
    <n v="98"/>
    <n v="1372"/>
  </r>
  <r>
    <x v="1873"/>
    <s v="Denisa"/>
    <s v="Mikulikova"/>
    <s v="Turcianske Teplice"/>
    <s v="RAM"/>
    <s v="ZEPPELIN 8GB DDR3 GOLD"/>
    <n v="2"/>
    <d v="2012-04-11T00:00:00"/>
    <x v="2"/>
    <n v="95"/>
    <n v="190"/>
  </r>
  <r>
    <x v="1874"/>
    <s v="Dorota"/>
    <s v="Petrinova"/>
    <s v="Rajecke Teplice"/>
    <s v="RAM"/>
    <s v="Patriot 8GB DDR3 CL9 G2 Series"/>
    <n v="3"/>
    <d v="2012-07-20T00:00:00"/>
    <x v="5"/>
    <n v="98"/>
    <n v="294"/>
  </r>
  <r>
    <x v="1875"/>
    <s v="Romana"/>
    <s v="Olsiakova"/>
    <s v="Telgart"/>
    <s v="HDD"/>
    <s v="Segate Barracuda 7200.12 2000GB"/>
    <n v="3"/>
    <d v="2012-01-04T00:00:00"/>
    <x v="1"/>
    <n v="88"/>
    <n v="264"/>
  </r>
  <r>
    <x v="1876"/>
    <s v="Ervin"/>
    <s v="Demuth"/>
    <s v="Giraltovce"/>
    <s v="FLASH"/>
    <s v="ADATA S107"/>
    <n v="4"/>
    <d v="2012-03-20T00:00:00"/>
    <x v="4"/>
    <n v="88"/>
    <n v="352"/>
  </r>
  <r>
    <x v="1877"/>
    <s v="Marian"/>
    <s v="Klesken"/>
    <s v="Liptovsky Hradok"/>
    <s v="FLASH"/>
    <s v="ADATA S107"/>
    <n v="1"/>
    <d v="2012-01-20T00:00:00"/>
    <x v="1"/>
    <n v="99"/>
    <n v="99"/>
  </r>
  <r>
    <x v="1878"/>
    <s v="Aurel"/>
    <s v="Kaslik"/>
    <s v="Bytca"/>
    <s v="FLASH"/>
    <s v="ADATA S102 PRO"/>
    <n v="12"/>
    <d v="2012-05-29T00:00:00"/>
    <x v="4"/>
    <n v="98"/>
    <n v="1176"/>
  </r>
  <r>
    <x v="1879"/>
    <s v="Radovan"/>
    <s v="Bese"/>
    <s v="Zilina"/>
    <s v="FLASH"/>
    <s v="ADATA C008"/>
    <n v="2"/>
    <d v="2012-05-29T00:00:00"/>
    <x v="0"/>
    <n v="87"/>
    <n v="174"/>
  </r>
  <r>
    <x v="1880"/>
    <s v="Alica"/>
    <s v="Pohancanikova"/>
    <s v="Spisska Nova Ves"/>
    <s v="SSD"/>
    <s v="OCZ Vertex 3 Series 120GB"/>
    <n v="8"/>
    <d v="2012-04-27T00:00:00"/>
    <x v="0"/>
    <n v="76"/>
    <n v="608"/>
  </r>
  <r>
    <x v="1881"/>
    <s v="Tadeas"/>
    <s v="Brozman"/>
    <s v="Hurbanovo"/>
    <s v="HDD"/>
    <s v="Segate Barracuda 7200.12 2000GB"/>
    <n v="13"/>
    <d v="2012-01-23T00:00:00"/>
    <x v="1"/>
    <n v="88"/>
    <n v="1144"/>
  </r>
  <r>
    <x v="1882"/>
    <s v="Rozalia"/>
    <s v="Nagelova"/>
    <s v="Levoca"/>
    <s v="RAM"/>
    <s v="Kingston 4GB DDR3 CL9 STD0"/>
    <n v="2"/>
    <d v="2012-02-19T00:00:00"/>
    <x v="1"/>
    <n v="90"/>
    <n v="180"/>
  </r>
  <r>
    <x v="1883"/>
    <s v="Jaroslav"/>
    <s v="Fassco"/>
    <s v="Banska Bystrica"/>
    <s v="SSD"/>
    <s v="Intel 330 120GB"/>
    <n v="15"/>
    <d v="2012-08-14T00:00:00"/>
    <x v="0"/>
    <n v="93"/>
    <n v="1395"/>
  </r>
  <r>
    <x v="1884"/>
    <s v="Bozena"/>
    <s v="Lisyova"/>
    <s v="Cierna nad Tisou"/>
    <s v="SSD"/>
    <s v="OCZ Synapse Cache 128GB"/>
    <n v="3"/>
    <d v="2012-04-26T00:00:00"/>
    <x v="1"/>
    <n v="77"/>
    <n v="231"/>
  </r>
  <r>
    <x v="1885"/>
    <s v="Tadeas"/>
    <s v="Fedor"/>
    <s v="Ilava"/>
    <s v="RAM"/>
    <s v="Crucial 8GB DDR3 CL9 Ballistix"/>
    <n v="14"/>
    <d v="2012-12-26T00:00:00"/>
    <x v="3"/>
    <n v="88"/>
    <n v="1232"/>
  </r>
  <r>
    <x v="1886"/>
    <s v="Diana"/>
    <s v="Peskoova"/>
    <s v="Zarnovica"/>
    <s v="HDD"/>
    <s v="Segate Barracuda XT 2000GB"/>
    <n v="13"/>
    <d v="2012-05-03T00:00:00"/>
    <x v="3"/>
    <n v="84"/>
    <n v="1092"/>
  </r>
  <r>
    <x v="1887"/>
    <s v="Ingrida"/>
    <s v="Krejciova"/>
    <s v="Banska Bystrica"/>
    <s v="FLASH"/>
    <s v="Sandisk Cruzer Retail"/>
    <n v="2"/>
    <d v="2012-02-15T00:00:00"/>
    <x v="3"/>
    <n v="93"/>
    <n v="186"/>
  </r>
  <r>
    <x v="1888"/>
    <s v="Silvester"/>
    <s v="Evanoff"/>
    <s v="Hurbanovo"/>
    <s v="FLASH"/>
    <s v="ADATA S805"/>
    <n v="10"/>
    <d v="2012-07-15T00:00:00"/>
    <x v="4"/>
    <n v="86"/>
    <n v="860"/>
  </r>
  <r>
    <x v="1889"/>
    <s v="Zoltan"/>
    <s v="Brecka"/>
    <s v="Namestovo"/>
    <s v="FLASH"/>
    <s v="SanDisk Cruzer Fit"/>
    <n v="1"/>
    <d v="2012-01-25T00:00:00"/>
    <x v="2"/>
    <n v="97"/>
    <n v="97"/>
  </r>
  <r>
    <x v="1890"/>
    <s v="Klement"/>
    <s v="Gasparovic"/>
    <s v="Vrbove"/>
    <s v="SSD"/>
    <s v="OCZ Vertex 3 Low Profile Series 60GB"/>
    <n v="2"/>
    <d v="2012-07-27T00:00:00"/>
    <x v="2"/>
    <n v="75"/>
    <n v="150"/>
  </r>
  <r>
    <x v="1891"/>
    <s v="Silvia"/>
    <s v="Moorcroftova"/>
    <s v="Giraltovce"/>
    <s v="RAM"/>
    <s v="Patriot 4GB DDR3 CL9 Viper 3"/>
    <n v="15"/>
    <d v="2012-07-06T00:00:00"/>
    <x v="3"/>
    <n v="87"/>
    <n v="1305"/>
  </r>
  <r>
    <x v="1892"/>
    <s v="Matej"/>
    <s v="Grakalskis"/>
    <s v="Prievidza"/>
    <s v="SSD"/>
    <s v="Sandisk Extreme 120GB"/>
    <n v="3"/>
    <d v="2012-08-03T00:00:00"/>
    <x v="0"/>
    <n v="80"/>
    <n v="240"/>
  </r>
  <r>
    <x v="1893"/>
    <s v="Vincent"/>
    <s v="Dovala"/>
    <s v="Svit"/>
    <s v="RAM"/>
    <s v="ADATA 8GB DDR CL9"/>
    <n v="1"/>
    <d v="2012-09-04T00:00:00"/>
    <x v="2"/>
    <n v="80"/>
    <n v="80"/>
  </r>
  <r>
    <x v="1894"/>
    <s v="Lubor"/>
    <s v="Giertl"/>
    <s v="Kuty"/>
    <s v="SSD"/>
    <s v="Intel 520 240GB"/>
    <n v="6"/>
    <d v="2012-03-09T00:00:00"/>
    <x v="0"/>
    <n v="86"/>
    <n v="516"/>
  </r>
  <r>
    <x v="1895"/>
    <s v="Arnold"/>
    <s v="Kotyra"/>
    <s v="Zvolen"/>
    <s v="SSD"/>
    <s v="Intel 330 120GB"/>
    <n v="11"/>
    <d v="2012-02-07T00:00:00"/>
    <x v="4"/>
    <n v="81"/>
    <n v="891"/>
  </r>
  <r>
    <x v="1896"/>
    <s v="Matej"/>
    <s v="Benc"/>
    <s v="Levoca"/>
    <s v="HDD"/>
    <s v="Western Digital Caviar Black 500GB"/>
    <n v="6"/>
    <d v="2012-04-19T00:00:00"/>
    <x v="0"/>
    <n v="97"/>
    <n v="582"/>
  </r>
  <r>
    <x v="1897"/>
    <s v="Tomas"/>
    <s v="Fitkomides"/>
    <s v="Michalovce"/>
    <s v="HDD"/>
    <s v="Western Digital Red 2000GB"/>
    <n v="7"/>
    <d v="2012-11-13T00:00:00"/>
    <x v="0"/>
    <n v="85"/>
    <n v="595"/>
  </r>
  <r>
    <x v="1898"/>
    <s v="Zdenko"/>
    <s v="Babarik"/>
    <s v="Rajecke Teplice"/>
    <s v="HDD"/>
    <s v="Western Digital Caviar Green 1000GB"/>
    <n v="7"/>
    <d v="2012-02-03T00:00:00"/>
    <x v="5"/>
    <n v="100"/>
    <n v="700"/>
  </r>
  <r>
    <x v="1899"/>
    <s v="Olympia"/>
    <s v="Pajtinkaova"/>
    <s v="Spisska Nova Ves"/>
    <s v="SSD"/>
    <s v="OCZ Octane 128GB"/>
    <n v="13"/>
    <d v="2012-08-20T00:00:00"/>
    <x v="2"/>
    <n v="97"/>
    <n v="1261"/>
  </r>
  <r>
    <x v="1900"/>
    <s v="Lukas"/>
    <s v="Kolaj"/>
    <s v="Gelnica"/>
    <s v="RAM"/>
    <s v="Patriot 4GB DDR3 CL9 Viper 3"/>
    <n v="7"/>
    <d v="2012-06-29T00:00:00"/>
    <x v="2"/>
    <n v="83"/>
    <n v="581"/>
  </r>
  <r>
    <x v="1901"/>
    <s v="Livia"/>
    <s v="Marzecova"/>
    <s v="Levice"/>
    <s v="FLASH"/>
    <s v="Sandisk Cruzer Retail"/>
    <n v="12"/>
    <d v="2012-08-06T00:00:00"/>
    <x v="4"/>
    <n v="93"/>
    <n v="1116"/>
  </r>
  <r>
    <x v="1902"/>
    <s v="Amalia"/>
    <s v="Lenarthova"/>
    <s v="Vrable"/>
    <s v="HDD"/>
    <s v="Segate Barracuda 7200.12 2000GB"/>
    <n v="15"/>
    <d v="2012-12-16T00:00:00"/>
    <x v="5"/>
    <n v="94"/>
    <n v="1410"/>
  </r>
  <r>
    <x v="1903"/>
    <s v="Pravoslav"/>
    <s v="Gasperan"/>
    <s v="Tvrdosin"/>
    <s v="HDD"/>
    <s v="Western Digital Red 2000GB"/>
    <n v="13"/>
    <d v="2012-12-24T00:00:00"/>
    <x v="0"/>
    <n v="78"/>
    <n v="1014"/>
  </r>
  <r>
    <x v="1904"/>
    <s v="Emanuel"/>
    <s v="Antl"/>
    <s v="Humenne"/>
    <s v="HDD"/>
    <s v="Segate Barracuda Green 1000GB"/>
    <n v="13"/>
    <d v="2012-07-06T00:00:00"/>
    <x v="5"/>
    <n v="92"/>
    <n v="1196"/>
  </r>
  <r>
    <x v="1905"/>
    <s v="Martina"/>
    <s v="Pavciakova"/>
    <s v="Trnava"/>
    <s v="SSD"/>
    <s v="Kingston SSDNow V +200 60GB"/>
    <n v="2"/>
    <d v="2012-04-25T00:00:00"/>
    <x v="0"/>
    <n v="76"/>
    <n v="152"/>
  </r>
  <r>
    <x v="1906"/>
    <s v="Luboslava"/>
    <s v="Lickoova"/>
    <s v="Galanta"/>
    <s v="SSD"/>
    <s v="OCZ Petrol Series 64GB"/>
    <n v="6"/>
    <d v="2012-12-17T00:00:00"/>
    <x v="1"/>
    <n v="93"/>
    <n v="558"/>
  </r>
  <r>
    <x v="1907"/>
    <s v="Henrieta"/>
    <s v="Kuhnsmanova"/>
    <s v="Lipany"/>
    <s v="HDD"/>
    <s v="Segate Constellation ES.2 2000GB"/>
    <n v="2"/>
    <d v="2012-03-03T00:00:00"/>
    <x v="5"/>
    <n v="98"/>
    <n v="196"/>
  </r>
  <r>
    <x v="1908"/>
    <s v="Mojmir"/>
    <s v="Bercik"/>
    <s v="Revuca"/>
    <s v="RAM"/>
    <s v="Crucial 8GB DDR3 CL9 Ballistix"/>
    <n v="5"/>
    <d v="2012-11-29T00:00:00"/>
    <x v="4"/>
    <n v="91"/>
    <n v="455"/>
  </r>
  <r>
    <x v="1909"/>
    <s v="Viktor"/>
    <s v="Komora"/>
    <s v="Rajec"/>
    <s v="HDD"/>
    <s v="Western Digital RE Raid Edition 4000GB"/>
    <n v="8"/>
    <d v="2012-10-17T00:00:00"/>
    <x v="2"/>
    <n v="91"/>
    <n v="728"/>
  </r>
  <r>
    <x v="1910"/>
    <s v="Vratko"/>
    <s v="Kotiak"/>
    <s v="Bratislava"/>
    <s v="SSD"/>
    <s v="ADATA S511E 60GB"/>
    <n v="3"/>
    <d v="2012-03-19T00:00:00"/>
    <x v="0"/>
    <n v="85"/>
    <n v="255"/>
  </r>
  <r>
    <x v="1911"/>
    <s v="Ambroz"/>
    <s v="Feher"/>
    <s v="Nove Mesto nad Vahom"/>
    <s v="FLASH"/>
    <s v="ADATA UV100"/>
    <n v="4"/>
    <d v="2012-09-29T00:00:00"/>
    <x v="5"/>
    <n v="90"/>
    <n v="360"/>
  </r>
  <r>
    <x v="1912"/>
    <s v="Lesana"/>
    <s v="Malova"/>
    <s v="Zohor"/>
    <s v="RAM"/>
    <s v="Patriot 4GB DDR3 CL9 Viper 3"/>
    <n v="8"/>
    <d v="2012-09-16T00:00:00"/>
    <x v="5"/>
    <n v="90"/>
    <n v="720"/>
  </r>
  <r>
    <x v="1913"/>
    <s v="Jaromir"/>
    <s v="Dovala"/>
    <s v="Namestovo"/>
    <s v="RAM"/>
    <s v="Corsair 8GB DD3 CL10 Vengeance"/>
    <n v="4"/>
    <d v="2012-03-14T00:00:00"/>
    <x v="2"/>
    <n v="81"/>
    <n v="324"/>
  </r>
  <r>
    <x v="1914"/>
    <s v="Ervin"/>
    <s v="Kozelnicky"/>
    <s v="Bytca"/>
    <s v="FLASH"/>
    <s v="Kingston DataTraveler Elite"/>
    <n v="4"/>
    <d v="2012-05-29T00:00:00"/>
    <x v="4"/>
    <n v="94"/>
    <n v="376"/>
  </r>
  <r>
    <x v="1915"/>
    <s v="Vieroslava"/>
    <s v="Mikloskoova"/>
    <s v="Stupava"/>
    <s v="HDD"/>
    <s v="Segate Barracuda Green 1000GB"/>
    <n v="12"/>
    <d v="2012-09-22T00:00:00"/>
    <x v="0"/>
    <n v="95"/>
    <n v="1140"/>
  </r>
  <r>
    <x v="1916"/>
    <s v="Katarina"/>
    <s v="Patusova"/>
    <s v="Detva"/>
    <s v="FLASH"/>
    <s v="ADATA S805"/>
    <n v="6"/>
    <d v="2012-06-12T00:00:00"/>
    <x v="4"/>
    <n v="92"/>
    <n v="552"/>
  </r>
  <r>
    <x v="1917"/>
    <s v="Juliana"/>
    <s v="Podholska"/>
    <s v="Svidnik"/>
    <s v="RAM"/>
    <s v="Patriot 8GB DDR3 CL9 G2 Series"/>
    <n v="8"/>
    <d v="2012-11-15T00:00:00"/>
    <x v="3"/>
    <n v="83"/>
    <n v="664"/>
  </r>
  <r>
    <x v="1918"/>
    <s v="Demeter"/>
    <s v="Hrbek"/>
    <s v="Dobsina"/>
    <s v="FLASH"/>
    <s v="Verbatim Store n Go Micro"/>
    <n v="8"/>
    <d v="2012-01-25T00:00:00"/>
    <x v="1"/>
    <n v="90"/>
    <n v="720"/>
  </r>
  <r>
    <x v="1919"/>
    <s v="Roman"/>
    <s v="Cicmanec"/>
    <s v="Detva"/>
    <s v="SSD"/>
    <s v="ADATA SX900 XPG 128GB"/>
    <n v="14"/>
    <d v="2012-04-08T00:00:00"/>
    <x v="3"/>
    <n v="98"/>
    <n v="1372"/>
  </r>
  <r>
    <x v="1920"/>
    <s v="Sona"/>
    <s v="Kriegerova"/>
    <s v="Kosice"/>
    <s v="RAM"/>
    <s v="ADATA 8GB DDR CL9"/>
    <n v="4"/>
    <d v="2012-10-07T00:00:00"/>
    <x v="5"/>
    <n v="89"/>
    <n v="356"/>
  </r>
  <r>
    <x v="1921"/>
    <s v="Bibiana"/>
    <s v="Marinkova"/>
    <s v="Malacky"/>
    <s v="FLASH"/>
    <s v="Sandisk Cruzer Ultra"/>
    <n v="3"/>
    <d v="2012-09-21T00:00:00"/>
    <x v="1"/>
    <n v="89"/>
    <n v="267"/>
  </r>
  <r>
    <x v="1922"/>
    <s v="Lubica"/>
    <s v="Panigajova"/>
    <s v="Bojnice"/>
    <s v="SSD"/>
    <s v="Intel 520 240GB"/>
    <n v="5"/>
    <d v="2012-04-16T00:00:00"/>
    <x v="1"/>
    <n v="84"/>
    <n v="420"/>
  </r>
  <r>
    <x v="1923"/>
    <s v="Albert"/>
    <s v="Kalasky"/>
    <s v="Puchov"/>
    <s v="FLASH"/>
    <s v="SanDisk Cruzer Fit"/>
    <n v="2"/>
    <d v="2012-10-26T00:00:00"/>
    <x v="2"/>
    <n v="82"/>
    <n v="164"/>
  </r>
  <r>
    <x v="1924"/>
    <s v="Igor"/>
    <s v="Dunajsky"/>
    <s v="Krupina"/>
    <s v="SSD"/>
    <s v="OCZ Petrol Series 64GB"/>
    <n v="7"/>
    <d v="2012-12-19T00:00:00"/>
    <x v="4"/>
    <n v="86"/>
    <n v="602"/>
  </r>
  <r>
    <x v="1925"/>
    <s v="Ferdinand"/>
    <s v="Banik"/>
    <s v="Brezno"/>
    <s v="HDD"/>
    <s v="Western Digital Caviar Black 500GB"/>
    <n v="5"/>
    <d v="2012-10-10T00:00:00"/>
    <x v="3"/>
    <n v="93"/>
    <n v="465"/>
  </r>
  <r>
    <x v="1926"/>
    <s v="Paulina"/>
    <s v="Palazzoova"/>
    <s v="Levice"/>
    <s v="SSD"/>
    <s v="Sandisk Extreme 120GB"/>
    <n v="4"/>
    <d v="2012-10-24T00:00:00"/>
    <x v="1"/>
    <n v="83"/>
    <n v="332"/>
  </r>
  <r>
    <x v="1927"/>
    <s v="Ela"/>
    <s v="Novacekova"/>
    <s v="Detva"/>
    <s v="HDD"/>
    <s v="Fujitsu 3.5 500GB"/>
    <n v="1"/>
    <d v="2012-02-02T00:00:00"/>
    <x v="5"/>
    <n v="89"/>
    <n v="89"/>
  </r>
  <r>
    <x v="1928"/>
    <s v="Zita"/>
    <s v="Pierceova"/>
    <s v="Turcianske Teplice"/>
    <s v="RAM"/>
    <s v="Corsair 8GB DD3 CL10 Vengeance"/>
    <n v="9"/>
    <d v="2012-05-11T00:00:00"/>
    <x v="3"/>
    <n v="96"/>
    <n v="864"/>
  </r>
  <r>
    <x v="1929"/>
    <s v="Dobroslava"/>
    <s v="Litvaova"/>
    <s v="Spisska Nova Ves"/>
    <s v="HDD"/>
    <s v="Western Digital Caviar AV Green Power 2000GB"/>
    <n v="8"/>
    <d v="2012-09-22T00:00:00"/>
    <x v="4"/>
    <n v="97"/>
    <n v="776"/>
  </r>
  <r>
    <x v="1930"/>
    <s v="Rebeka"/>
    <s v="Mullerova"/>
    <s v="Zarnovica"/>
    <s v="SSD"/>
    <s v="OCZ Vertex 3 Series 120GB"/>
    <n v="4"/>
    <d v="2012-02-23T00:00:00"/>
    <x v="3"/>
    <n v="77"/>
    <n v="308"/>
  </r>
  <r>
    <x v="1931"/>
    <s v="Lucia"/>
    <s v="Kridlova"/>
    <s v="Zvolen"/>
    <s v="FLASH"/>
    <s v="SanDisk Cruzer Fit"/>
    <n v="15"/>
    <d v="2012-05-07T00:00:00"/>
    <x v="5"/>
    <n v="95"/>
    <n v="1425"/>
  </r>
  <r>
    <x v="1932"/>
    <s v="Luboslava"/>
    <s v="Panigajova"/>
    <s v="Stara Tura"/>
    <s v="FLASH"/>
    <s v="Kingston DataTraveler 100 G2"/>
    <n v="3"/>
    <d v="2012-12-07T00:00:00"/>
    <x v="2"/>
    <n v="75"/>
    <n v="225"/>
  </r>
  <r>
    <x v="1933"/>
    <s v="Dusan"/>
    <s v="Gronell"/>
    <s v="Piestany"/>
    <s v="SSD"/>
    <s v="ADATA Premier Pre SP900 64GB"/>
    <n v="12"/>
    <d v="2012-07-28T00:00:00"/>
    <x v="2"/>
    <n v="76"/>
    <n v="912"/>
  </r>
  <r>
    <x v="1934"/>
    <s v="Rastislav"/>
    <s v="Bubeliny"/>
    <s v="Michalovce"/>
    <s v="RAM"/>
    <s v="ADATA 8GB DDR3 CL11"/>
    <n v="1"/>
    <d v="2012-08-28T00:00:00"/>
    <x v="2"/>
    <n v="99"/>
    <n v="99"/>
  </r>
  <r>
    <x v="1935"/>
    <s v="Iveta"/>
    <s v="Peniakova"/>
    <s v="Humenne"/>
    <s v="RAM"/>
    <s v="Corsair 8GB DD3 CL10 Vengeance"/>
    <n v="6"/>
    <d v="2012-10-15T00:00:00"/>
    <x v="3"/>
    <n v="81"/>
    <n v="486"/>
  </r>
  <r>
    <x v="1936"/>
    <s v="Edita"/>
    <s v="Krystosikova"/>
    <s v="Zarnovica"/>
    <s v="RAM"/>
    <s v="Patriot 4GB DDR3 Signature Line"/>
    <n v="1"/>
    <d v="2012-02-11T00:00:00"/>
    <x v="4"/>
    <n v="86"/>
    <n v="86"/>
  </r>
  <r>
    <x v="1937"/>
    <s v="Matej"/>
    <s v="Juhasz"/>
    <s v="Turcianske Teplice"/>
    <s v="SSD"/>
    <s v="OCZ Vertex 3 MAX IOPS Series 240GB"/>
    <n v="4"/>
    <d v="2012-12-23T00:00:00"/>
    <x v="1"/>
    <n v="80"/>
    <n v="320"/>
  </r>
  <r>
    <x v="1938"/>
    <s v="Romana"/>
    <s v="Kriegerova"/>
    <s v="Turcianske Teplice"/>
    <s v="FLASH"/>
    <s v="ADATA N005 PRO"/>
    <n v="11"/>
    <d v="2012-06-09T00:00:00"/>
    <x v="0"/>
    <n v="99"/>
    <n v="1089"/>
  </r>
  <r>
    <x v="1939"/>
    <s v="Milada"/>
    <s v="Kubackyova"/>
    <s v="Dobsina"/>
    <s v="HDD"/>
    <s v="Western Digital Caviar Green 500GB"/>
    <n v="13"/>
    <d v="2012-10-01T00:00:00"/>
    <x v="2"/>
    <n v="90"/>
    <n v="1170"/>
  </r>
  <r>
    <x v="1940"/>
    <s v="Romana"/>
    <s v="Multanova"/>
    <s v="Dunajska Streda"/>
    <s v="HDD"/>
    <s v="Segate Constellation ES.2 2000GB"/>
    <n v="11"/>
    <d v="2012-03-11T00:00:00"/>
    <x v="1"/>
    <n v="95"/>
    <n v="1045"/>
  </r>
  <r>
    <x v="1941"/>
    <s v="Alexandra"/>
    <s v="Pekarova"/>
    <s v="Ruzomberok"/>
    <s v="RAM"/>
    <s v="ADATA 8GB DDR3 CL11"/>
    <n v="13"/>
    <d v="2012-03-13T00:00:00"/>
    <x v="2"/>
    <n v="90"/>
    <n v="1170"/>
  </r>
  <r>
    <x v="1942"/>
    <s v="Branislav"/>
    <s v="Kohut"/>
    <s v="Sala"/>
    <s v="SSD"/>
    <s v="Kingston HyperX 3K SSD 120GB"/>
    <n v="13"/>
    <d v="2012-02-15T00:00:00"/>
    <x v="4"/>
    <n v="75"/>
    <n v="975"/>
  </r>
  <r>
    <x v="1943"/>
    <s v="Milan"/>
    <s v="Kosiciar"/>
    <s v="Nove Mesto nad Vahom"/>
    <s v="FLASH"/>
    <s v="ADATA N005 PRO"/>
    <n v="9"/>
    <d v="2012-01-16T00:00:00"/>
    <x v="3"/>
    <n v="83"/>
    <n v="747"/>
  </r>
  <r>
    <x v="1944"/>
    <s v="Kristina"/>
    <s v="Pindiakova"/>
    <s v="Kuty"/>
    <s v="FLASH"/>
    <s v="Kingston DataTraveler Micro"/>
    <n v="13"/>
    <d v="2012-06-10T00:00:00"/>
    <x v="4"/>
    <n v="84"/>
    <n v="1092"/>
  </r>
  <r>
    <x v="1945"/>
    <s v="Amalia"/>
    <s v="Patusova"/>
    <s v="Humenne"/>
    <s v="HDD"/>
    <s v="Fujitsu 3.5 1000 GB"/>
    <n v="6"/>
    <d v="2012-05-06T00:00:00"/>
    <x v="4"/>
    <n v="78"/>
    <n v="468"/>
  </r>
  <r>
    <x v="1946"/>
    <s v="Maria"/>
    <s v="Mihalaova"/>
    <s v="Ruzomberok"/>
    <s v="FLASH"/>
    <s v="SanDisk Cruzer Edge"/>
    <n v="2"/>
    <d v="2012-12-06T00:00:00"/>
    <x v="2"/>
    <n v="97"/>
    <n v="194"/>
  </r>
  <r>
    <x v="1947"/>
    <s v="Zofia"/>
    <s v="Kupcokova"/>
    <s v="Ruzomberok"/>
    <s v="RAM"/>
    <s v="ZEPPELIN 8GB DDR3 GOLD"/>
    <n v="13"/>
    <d v="2012-02-13T00:00:00"/>
    <x v="0"/>
    <n v="75"/>
    <n v="975"/>
  </r>
  <r>
    <x v="1948"/>
    <s v="Vratko"/>
    <s v="Koprda"/>
    <s v="Holic"/>
    <s v="HDD"/>
    <s v="Western Digital Red 2000GB"/>
    <n v="10"/>
    <d v="2012-04-21T00:00:00"/>
    <x v="0"/>
    <n v="86"/>
    <n v="860"/>
  </r>
  <r>
    <x v="1949"/>
    <s v="Slavka"/>
    <s v="Kruszynskiova"/>
    <s v="Krupina"/>
    <s v="HDD"/>
    <s v="Western Digital Caviar Blue 1000GB"/>
    <n v="1"/>
    <d v="2012-10-03T00:00:00"/>
    <x v="4"/>
    <n v="83"/>
    <n v="83"/>
  </r>
  <r>
    <x v="1950"/>
    <s v="Vratislav"/>
    <s v="Bansky"/>
    <s v="Bratislava"/>
    <s v="FLASH"/>
    <s v="ADATA S107"/>
    <n v="11"/>
    <d v="2012-10-16T00:00:00"/>
    <x v="4"/>
    <n v="77"/>
    <n v="847"/>
  </r>
  <r>
    <x v="1951"/>
    <s v="Adolf"/>
    <s v="Dtuka"/>
    <s v="Spisska Nova Ves"/>
    <s v="HDD"/>
    <s v="Segate Barracuda 7200.12 2000GB"/>
    <n v="14"/>
    <d v="2012-02-06T00:00:00"/>
    <x v="4"/>
    <n v="100"/>
    <n v="1400"/>
  </r>
  <r>
    <x v="1952"/>
    <s v="Gregor"/>
    <s v="Komora"/>
    <s v="Turcianske Teplice"/>
    <s v="SSD"/>
    <s v="OCZ Vertex 4 Series 64GB"/>
    <n v="9"/>
    <d v="2012-09-21T00:00:00"/>
    <x v="4"/>
    <n v="82"/>
    <n v="738"/>
  </r>
  <r>
    <x v="1953"/>
    <s v="Valentina"/>
    <s v="Pltnikova"/>
    <s v="Liptovsky Hradok"/>
    <s v="SSD"/>
    <s v="Kingston SSDNow V +200 60GB"/>
    <n v="8"/>
    <d v="2012-05-25T00:00:00"/>
    <x v="5"/>
    <n v="76"/>
    <n v="608"/>
  </r>
  <r>
    <x v="1954"/>
    <s v="Jaromir"/>
    <s v="Alt"/>
    <s v="Trstena"/>
    <s v="SSD"/>
    <s v="ADATA SX900 XPG 128GB"/>
    <n v="13"/>
    <d v="2012-06-06T00:00:00"/>
    <x v="2"/>
    <n v="84"/>
    <n v="1092"/>
  </r>
  <r>
    <x v="1955"/>
    <s v="Kornel"/>
    <s v="Gronell"/>
    <s v="Galanta"/>
    <s v="HDD"/>
    <s v="Western Digital Caviar AV Green Power 2000GB"/>
    <n v="7"/>
    <d v="2012-12-10T00:00:00"/>
    <x v="5"/>
    <n v="90"/>
    <n v="630"/>
  </r>
  <r>
    <x v="1956"/>
    <s v="Eugen"/>
    <s v="Gilla"/>
    <s v="Brezno"/>
    <s v="HDD"/>
    <s v="Western Digital Caviar Black 500GB"/>
    <n v="9"/>
    <d v="2012-04-07T00:00:00"/>
    <x v="0"/>
    <n v="93"/>
    <n v="837"/>
  </r>
  <r>
    <x v="1957"/>
    <s v="Eugenia"/>
    <s v="Pekarova"/>
    <s v="Snina"/>
    <s v="HDD"/>
    <s v="Segate Pipeline HD 1000GB"/>
    <n v="13"/>
    <d v="2012-11-22T00:00:00"/>
    <x v="3"/>
    <n v="86"/>
    <n v="1118"/>
  </r>
  <r>
    <x v="1958"/>
    <s v="Kvetoslava"/>
    <s v="Letkoova"/>
    <s v="Sered"/>
    <s v="SSD"/>
    <s v="OCZ Petrol Series 64GB"/>
    <n v="1"/>
    <d v="2012-12-06T00:00:00"/>
    <x v="3"/>
    <n v="87"/>
    <n v="87"/>
  </r>
  <r>
    <x v="1959"/>
    <s v="Nadezda"/>
    <s v="Mikusova"/>
    <s v="Nitra"/>
    <s v="SSD"/>
    <s v="ADATA Premier Pre SP900 64GB"/>
    <n v="8"/>
    <d v="2012-05-12T00:00:00"/>
    <x v="1"/>
    <n v="94"/>
    <n v="752"/>
  </r>
  <r>
    <x v="1960"/>
    <s v="Adrian"/>
    <s v="Kovalik"/>
    <s v="Hurbanovo"/>
    <s v="HDD"/>
    <s v="Segate Pipeline HD 1000GB"/>
    <n v="5"/>
    <d v="2012-10-01T00:00:00"/>
    <x v="4"/>
    <n v="89"/>
    <n v="445"/>
  </r>
  <r>
    <x v="1961"/>
    <s v="Agata"/>
    <s v="Nagelova"/>
    <s v="Vrbove"/>
    <s v="FLASH"/>
    <s v="Sandisk Cruzer Ultra"/>
    <n v="15"/>
    <d v="2012-03-24T00:00:00"/>
    <x v="2"/>
    <n v="75"/>
    <n v="1125"/>
  </r>
  <r>
    <x v="1962"/>
    <s v="Konstantin"/>
    <s v="Gronell"/>
    <s v="Snina"/>
    <s v="FLASH"/>
    <s v="Kingston DataTraveler 100 G2"/>
    <n v="14"/>
    <d v="2012-05-12T00:00:00"/>
    <x v="0"/>
    <n v="97"/>
    <n v="1358"/>
  </r>
  <r>
    <x v="1963"/>
    <s v="Bohumil"/>
    <s v="Kovalik"/>
    <s v="Hlohovec"/>
    <s v="RAM"/>
    <s v="Crucial 4GB DDR3 CL9"/>
    <n v="8"/>
    <d v="2012-01-28T00:00:00"/>
    <x v="0"/>
    <n v="87"/>
    <n v="696"/>
  </r>
  <r>
    <x v="1964"/>
    <s v="Tamara"/>
    <s v="Mangoldova"/>
    <s v="Skalica"/>
    <s v="RAM"/>
    <s v="Kingston 4GB DDR3 CL9 EEC"/>
    <n v="10"/>
    <d v="2012-06-11T00:00:00"/>
    <x v="1"/>
    <n v="82"/>
    <n v="820"/>
  </r>
  <r>
    <x v="1965"/>
    <s v="Nikola"/>
    <s v="Odelgaova"/>
    <s v="Modry Kamen"/>
    <s v="HDD"/>
    <s v="Segate Constellation ES.2 2000GB"/>
    <n v="2"/>
    <d v="2012-07-04T00:00:00"/>
    <x v="3"/>
    <n v="93"/>
    <n v="186"/>
  </r>
  <r>
    <x v="1966"/>
    <s v="Ignac"/>
    <s v="Cvanga"/>
    <s v="Senec"/>
    <s v="RAM"/>
    <s v="Corsair 8GB DDR3 CL9 XMS3"/>
    <n v="1"/>
    <d v="2012-01-20T00:00:00"/>
    <x v="3"/>
    <n v="95"/>
    <n v="95"/>
  </r>
  <r>
    <x v="1967"/>
    <s v="Antonia"/>
    <s v="Petrinova"/>
    <s v="Kosice"/>
    <s v="HDD"/>
    <s v="Western Digital Caviar Green 2000GB"/>
    <n v="4"/>
    <d v="2012-04-27T00:00:00"/>
    <x v="3"/>
    <n v="83"/>
    <n v="332"/>
  </r>
  <r>
    <x v="1968"/>
    <s v="Valeria"/>
    <s v="Molcanova"/>
    <s v="Cierna nad Tisou"/>
    <s v="FLASH"/>
    <s v="Kingston DataTraveler R3.0"/>
    <n v="3"/>
    <d v="2012-01-14T00:00:00"/>
    <x v="5"/>
    <n v="98"/>
    <n v="294"/>
  </r>
  <r>
    <x v="1969"/>
    <s v="Vratko"/>
    <s v="Buncsek"/>
    <s v="Liptovsky Hradok"/>
    <s v="RAM"/>
    <s v="Crucial 4GB DDR3 CL9"/>
    <n v="11"/>
    <d v="2012-12-23T00:00:00"/>
    <x v="3"/>
    <n v="85"/>
    <n v="935"/>
  </r>
  <r>
    <x v="1970"/>
    <s v="Kamila"/>
    <s v="Mazanecova"/>
    <s v="Hurbanovo"/>
    <s v="RAM"/>
    <s v="ADATA 8GB DDR3 CL11"/>
    <n v="11"/>
    <d v="2012-03-21T00:00:00"/>
    <x v="5"/>
    <n v="91"/>
    <n v="1001"/>
  </r>
  <r>
    <x v="1971"/>
    <s v="Arnold"/>
    <s v="Filo"/>
    <s v="Bardejov"/>
    <s v="RAM"/>
    <s v="Crucial 4GB DDR3 CL9"/>
    <n v="11"/>
    <d v="2012-05-18T00:00:00"/>
    <x v="2"/>
    <n v="78"/>
    <n v="858"/>
  </r>
  <r>
    <x v="1972"/>
    <s v="Alena"/>
    <s v="Kudorova"/>
    <s v="Tornala"/>
    <s v="HDD"/>
    <s v="Western Digital Caviar Green 1000GB"/>
    <n v="11"/>
    <d v="2012-03-24T00:00:00"/>
    <x v="4"/>
    <n v="96"/>
    <n v="1056"/>
  </r>
  <r>
    <x v="1973"/>
    <s v="Adam"/>
    <s v="Christ"/>
    <s v="Vrable"/>
    <s v="HDD"/>
    <s v="Western Digital Caviar Black 500GB"/>
    <n v="12"/>
    <d v="2012-05-12T00:00:00"/>
    <x v="2"/>
    <n v="93"/>
    <n v="1116"/>
  </r>
  <r>
    <x v="1974"/>
    <s v="Rudolf"/>
    <s v="Bosela"/>
    <s v="Detva"/>
    <s v="RAM"/>
    <s v="Crucial 8GB DDR3 CL9 Ballistix"/>
    <n v="5"/>
    <d v="2012-12-10T00:00:00"/>
    <x v="5"/>
    <n v="77"/>
    <n v="385"/>
  </r>
  <r>
    <x v="1975"/>
    <s v="Kvetoslava"/>
    <s v="Nikelova"/>
    <s v="Trstena"/>
    <s v="HDD"/>
    <s v="Western Digital Caviar Green 1000GB"/>
    <n v="13"/>
    <d v="2012-08-18T00:00:00"/>
    <x v="1"/>
    <n v="88"/>
    <n v="1144"/>
  </r>
  <r>
    <x v="1976"/>
    <s v="Albert"/>
    <s v="Javorsky"/>
    <s v="Trnava"/>
    <s v="SSD"/>
    <s v="Intel 330 120GB"/>
    <n v="15"/>
    <d v="2012-03-06T00:00:00"/>
    <x v="3"/>
    <n v="95"/>
    <n v="1425"/>
  </r>
  <r>
    <x v="1977"/>
    <s v="Diana"/>
    <s v="Matejovicova"/>
    <s v="Sala"/>
    <s v="RAM"/>
    <s v="Patriot 8GB DDR3 CL9 G2 Series"/>
    <n v="8"/>
    <d v="2012-12-23T00:00:00"/>
    <x v="5"/>
    <n v="93"/>
    <n v="744"/>
  </r>
  <r>
    <x v="1978"/>
    <s v="Marian"/>
    <s v="Burdy"/>
    <s v="Senec"/>
    <s v="SSD"/>
    <s v="OCZ Petrol Series 64GB"/>
    <n v="2"/>
    <d v="2012-04-04T00:00:00"/>
    <x v="5"/>
    <n v="89"/>
    <n v="178"/>
  </r>
  <r>
    <x v="1979"/>
    <s v="Vanesa"/>
    <s v="Lihanova"/>
    <s v="Martin"/>
    <s v="HDD"/>
    <s v="Western Digital Caviar Green 2000GB"/>
    <n v="15"/>
    <d v="2012-11-22T00:00:00"/>
    <x v="3"/>
    <n v="89"/>
    <n v="1335"/>
  </r>
  <r>
    <x v="1980"/>
    <s v="Miroslava"/>
    <s v="Laurincova"/>
    <s v="Hurbanovo"/>
    <s v="HDD"/>
    <s v="Western Digital Caviar Green 1000GB"/>
    <n v="14"/>
    <d v="2012-02-28T00:00:00"/>
    <x v="5"/>
    <n v="76"/>
    <n v="1064"/>
  </r>
  <r>
    <x v="1981"/>
    <s v="Paulina"/>
    <s v="Pipisova"/>
    <s v="Levoca"/>
    <s v="SSD"/>
    <s v="OCZ Octane 128GB"/>
    <n v="7"/>
    <d v="2012-09-15T00:00:00"/>
    <x v="1"/>
    <n v="86"/>
    <n v="602"/>
  </r>
  <r>
    <x v="1982"/>
    <s v="Silvester"/>
    <s v="Blistan"/>
    <s v="Levoca"/>
    <s v="FLASH"/>
    <s v="ADATA C008"/>
    <n v="6"/>
    <d v="2012-02-11T00:00:00"/>
    <x v="5"/>
    <n v="100"/>
    <n v="600"/>
  </r>
  <r>
    <x v="1983"/>
    <s v="Boris"/>
    <s v="Kolaj"/>
    <s v="Kezmarok"/>
    <s v="RAM"/>
    <s v="ADATA 8GB DDR CL9"/>
    <n v="5"/>
    <d v="2012-03-26T00:00:00"/>
    <x v="5"/>
    <n v="98"/>
    <n v="490"/>
  </r>
  <r>
    <x v="1984"/>
    <s v="Martin"/>
    <s v="Havrila"/>
    <s v="Levice"/>
    <s v="SSD"/>
    <s v="OCZ Petrol Series 64GB"/>
    <n v="10"/>
    <d v="2012-04-12T00:00:00"/>
    <x v="4"/>
    <n v="79"/>
    <n v="790"/>
  </r>
  <r>
    <x v="1985"/>
    <s v="Valeria"/>
    <s v="Liptakova"/>
    <s v="Levoca"/>
    <s v="SSD"/>
    <s v="OCZ Petrol Series 64GB"/>
    <n v="10"/>
    <d v="2012-05-14T00:00:00"/>
    <x v="0"/>
    <n v="100"/>
    <n v="1000"/>
  </r>
  <r>
    <x v="1986"/>
    <s v="Magdalena"/>
    <s v="Pobotnyova"/>
    <s v="Telgart"/>
    <s v="FLASH"/>
    <s v="ADATA S107"/>
    <n v="15"/>
    <d v="2012-07-14T00:00:00"/>
    <x v="2"/>
    <n v="85"/>
    <n v="1275"/>
  </r>
  <r>
    <x v="1987"/>
    <s v="Zuzana"/>
    <s v="Mikloskoova"/>
    <s v="Krompachy"/>
    <s v="SSD"/>
    <s v="Intel 330 120GB"/>
    <n v="5"/>
    <d v="2012-11-10T00:00:00"/>
    <x v="1"/>
    <n v="79"/>
    <n v="395"/>
  </r>
  <r>
    <x v="1988"/>
    <s v="Miloslav"/>
    <s v="Beranek"/>
    <s v="Poltar"/>
    <s v="HDD"/>
    <s v="Western Digital Caviar Blue 1000GB"/>
    <n v="11"/>
    <d v="2012-12-06T00:00:00"/>
    <x v="0"/>
    <n v="75"/>
    <n v="825"/>
  </r>
  <r>
    <x v="1989"/>
    <s v="Marina"/>
    <s v="Krutliakova"/>
    <s v="Vrbove"/>
    <s v="SSD"/>
    <s v="OCZ Synapse Cache 128GB"/>
    <n v="13"/>
    <d v="2012-12-11T00:00:00"/>
    <x v="5"/>
    <n v="79"/>
    <n v="1027"/>
  </r>
  <r>
    <x v="1990"/>
    <s v="Vaclav"/>
    <s v="Glasmacher"/>
    <s v="Hlohovec"/>
    <s v="FLASH"/>
    <s v="SanDisk Cruzer Edge"/>
    <n v="8"/>
    <d v="2012-10-16T00:00:00"/>
    <x v="2"/>
    <n v="87"/>
    <n v="696"/>
  </r>
  <r>
    <x v="1991"/>
    <s v="Daniela"/>
    <s v="Kubisova"/>
    <s v="Detva"/>
    <s v="HDD"/>
    <s v="Western Digital RE Raid Edition 4000GB"/>
    <n v="4"/>
    <d v="2012-05-16T00:00:00"/>
    <x v="0"/>
    <n v="77"/>
    <n v="308"/>
  </r>
  <r>
    <x v="1992"/>
    <s v="Mikulas"/>
    <s v="Havlicek"/>
    <s v="Nitra"/>
    <s v="HDD"/>
    <s v="Segate Constellation ES 1000GB"/>
    <n v="4"/>
    <d v="2012-07-19T00:00:00"/>
    <x v="5"/>
    <n v="90"/>
    <n v="360"/>
  </r>
  <r>
    <x v="1993"/>
    <s v="Drahomir"/>
    <s v="Klajban"/>
    <s v="Kezmarok"/>
    <s v="RAM"/>
    <s v="Corsair 4GB DDR3 XMS3"/>
    <n v="1"/>
    <d v="2012-02-02T00:00:00"/>
    <x v="4"/>
    <n v="95"/>
    <n v="95"/>
  </r>
  <r>
    <x v="1994"/>
    <s v="Filomena"/>
    <s v="Podholska"/>
    <s v="Presov"/>
    <s v="HDD"/>
    <s v="Segate Barracuda 7200.12 2000GB"/>
    <n v="11"/>
    <d v="2012-09-16T00:00:00"/>
    <x v="5"/>
    <n v="89"/>
    <n v="979"/>
  </r>
  <r>
    <x v="1995"/>
    <s v="Julia"/>
    <s v="Kubaskyova"/>
    <s v="Sala"/>
    <s v="HDD"/>
    <s v="Western Digital RE Raid Edition 4000GB"/>
    <n v="5"/>
    <d v="2012-10-16T00:00:00"/>
    <x v="4"/>
    <n v="94"/>
    <n v="470"/>
  </r>
  <r>
    <x v="1996"/>
    <s v="Adriana"/>
    <s v="Papajova"/>
    <s v="Levice"/>
    <s v="RAM"/>
    <s v="Patriot 8GB DDR3 CL10 Viper 3"/>
    <n v="11"/>
    <d v="2012-08-05T00:00:00"/>
    <x v="1"/>
    <n v="82"/>
    <n v="902"/>
  </r>
  <r>
    <x v="1997"/>
    <s v="Lubos"/>
    <s v="Hutka"/>
    <s v="Nove Mesto nad Vahom"/>
    <s v="SSD"/>
    <s v="OCZ Vertex 3 MAX IOPS Series 240GB"/>
    <n v="4"/>
    <d v="2012-06-21T00:00:00"/>
    <x v="3"/>
    <n v="88"/>
    <n v="352"/>
  </r>
  <r>
    <x v="1998"/>
    <s v="Ivan"/>
    <s v="Havran"/>
    <s v="Stropkov"/>
    <s v="FLASH"/>
    <s v="ADATA S107"/>
    <n v="12"/>
    <d v="2012-05-16T00:00:00"/>
    <x v="1"/>
    <n v="77"/>
    <n v="924"/>
  </r>
  <r>
    <x v="1999"/>
    <s v="Patricia"/>
    <s v="Olsbyova"/>
    <s v="Komarno"/>
    <s v="FLASH"/>
    <s v="Kingston DataTraveler 101 G2"/>
    <n v="4"/>
    <d v="2012-01-17T00:00:00"/>
    <x v="1"/>
    <n v="80"/>
    <n v="320"/>
  </r>
  <r>
    <x v="2000"/>
    <s v="Filomena"/>
    <s v="Kresakova"/>
    <s v="Presov"/>
    <s v="HDD"/>
    <s v="Western Digital Red 1000GB"/>
    <n v="2"/>
    <d v="2012-12-25T00:00:00"/>
    <x v="0"/>
    <n v="91"/>
    <n v="182"/>
  </r>
  <r>
    <x v="2001"/>
    <s v="Ivica"/>
    <s v="Pohancanikova"/>
    <s v="Levoca"/>
    <s v="RAM"/>
    <s v="ADATA 8GB DDR CL9"/>
    <n v="4"/>
    <d v="2012-08-04T00:00:00"/>
    <x v="1"/>
    <n v="86"/>
    <n v="344"/>
  </r>
  <r>
    <x v="2002"/>
    <s v="Regina"/>
    <s v="Mullerova"/>
    <s v="Namestovo"/>
    <s v="HDD"/>
    <s v="Western Digital Caviar Blue 1000GB"/>
    <n v="2"/>
    <d v="2012-01-12T00:00:00"/>
    <x v="3"/>
    <n v="78"/>
    <n v="156"/>
  </r>
  <r>
    <x v="2003"/>
    <s v="Estera"/>
    <s v="Novysedlakova"/>
    <s v="Piestany"/>
    <s v="FLASH"/>
    <s v="Kingston DataTraveler 101 G2"/>
    <n v="1"/>
    <d v="2012-11-18T00:00:00"/>
    <x v="0"/>
    <n v="99"/>
    <n v="99"/>
  </r>
  <r>
    <x v="2004"/>
    <s v="Gabriela"/>
    <s v="Molotaova"/>
    <s v="Bojnice"/>
    <s v="HDD"/>
    <s v="Western Digital VelociRaptor 1000GB"/>
    <n v="14"/>
    <d v="2012-11-29T00:00:00"/>
    <x v="0"/>
    <n v="85"/>
    <n v="1190"/>
  </r>
  <r>
    <x v="2005"/>
    <s v="Romana"/>
    <s v="Loveckyova"/>
    <s v="Michalovce"/>
    <s v="FLASH"/>
    <s v="Kingston DataTraveler 100 G2"/>
    <n v="11"/>
    <d v="2012-10-01T00:00:00"/>
    <x v="5"/>
    <n v="90"/>
    <n v="990"/>
  </r>
  <r>
    <x v="2006"/>
    <s v="Ladislav"/>
    <s v="Divok"/>
    <s v="Tvrdosin"/>
    <s v="RAM"/>
    <s v="ADATA 8GB DDR3 CL11"/>
    <n v="6"/>
    <d v="2012-03-20T00:00:00"/>
    <x v="2"/>
    <n v="77"/>
    <n v="462"/>
  </r>
  <r>
    <x v="2007"/>
    <s v="Margareta"/>
    <s v="Magicova"/>
    <s v="Leopoldov"/>
    <s v="RAM"/>
    <s v="ADATA 8GB DDR CL9"/>
    <n v="4"/>
    <d v="2012-08-10T00:00:00"/>
    <x v="3"/>
    <n v="79"/>
    <n v="316"/>
  </r>
  <r>
    <x v="2008"/>
    <s v="Ervin"/>
    <s v="Klafczynski"/>
    <s v="Ilava"/>
    <s v="SSD"/>
    <s v="Kingston SSDNow V +200 240GB"/>
    <n v="2"/>
    <d v="2012-08-05T00:00:00"/>
    <x v="3"/>
    <n v="95"/>
    <n v="190"/>
  </r>
  <r>
    <x v="2009"/>
    <s v="Ondrej"/>
    <s v="Acsai"/>
    <s v="Telgart"/>
    <s v="HDD"/>
    <s v="Western Digital Caviar Blue 1000GB"/>
    <n v="13"/>
    <d v="2012-06-20T00:00:00"/>
    <x v="1"/>
    <n v="93"/>
    <n v="1209"/>
  </r>
  <r>
    <x v="2010"/>
    <s v="Alojz"/>
    <s v="Bowman"/>
    <s v="Snina"/>
    <s v="HDD"/>
    <s v="Fujitsu 3.5 2000GB"/>
    <n v="4"/>
    <d v="2012-11-16T00:00:00"/>
    <x v="4"/>
    <n v="92"/>
    <n v="368"/>
  </r>
  <r>
    <x v="2011"/>
    <s v="Igor"/>
    <s v="Istvan"/>
    <s v="Hlohovec"/>
    <s v="FLASH"/>
    <s v="SanDisk FlashPen-Cruzer Slice"/>
    <n v="14"/>
    <d v="2012-03-01T00:00:00"/>
    <x v="2"/>
    <n v="75"/>
    <n v="1050"/>
  </r>
  <r>
    <x v="2012"/>
    <s v="Melinda"/>
    <s v="Novacekova"/>
    <s v="Poltar"/>
    <s v="HDD"/>
    <s v="Western Digital Red 2000GB"/>
    <n v="11"/>
    <d v="2012-08-11T00:00:00"/>
    <x v="3"/>
    <n v="93"/>
    <n v="1023"/>
  </r>
  <r>
    <x v="2013"/>
    <s v="Pankrac"/>
    <s v="Chovan"/>
    <s v="Brezno"/>
    <s v="HDD"/>
    <s v="Western Digital Caviar Green 2000GB"/>
    <n v="6"/>
    <d v="2012-12-07T00:00:00"/>
    <x v="1"/>
    <n v="79"/>
    <n v="474"/>
  </r>
  <r>
    <x v="2014"/>
    <s v="Radovan"/>
    <s v="Anjel"/>
    <s v="Zohor"/>
    <s v="RAM"/>
    <s v="Patriot 4GB DDR3 Signature Line"/>
    <n v="15"/>
    <d v="2012-10-10T00:00:00"/>
    <x v="2"/>
    <n v="97"/>
    <n v="1455"/>
  </r>
  <r>
    <x v="2015"/>
    <s v="Mikulas"/>
    <s v="Fasko"/>
    <s v="Modra"/>
    <s v="RAM"/>
    <s v="Corsair 4GB DDR3 XMS3"/>
    <n v="10"/>
    <d v="2012-01-18T00:00:00"/>
    <x v="5"/>
    <n v="94"/>
    <n v="940"/>
  </r>
  <r>
    <x v="2016"/>
    <s v="Rastislav"/>
    <s v="Blistan"/>
    <s v="Telgart"/>
    <s v="HDD"/>
    <s v="Western Digital Caviar Black 500GB"/>
    <n v="3"/>
    <d v="2012-03-28T00:00:00"/>
    <x v="2"/>
    <n v="91"/>
    <n v="273"/>
  </r>
  <r>
    <x v="2017"/>
    <s v="Matilda"/>
    <s v="Mayhewova"/>
    <s v="Poltar"/>
    <s v="RAM"/>
    <s v="Patriot 8GB DDR3 CL9 G2 Series"/>
    <n v="8"/>
    <d v="2012-02-15T00:00:00"/>
    <x v="3"/>
    <n v="91"/>
    <n v="728"/>
  </r>
  <r>
    <x v="2018"/>
    <s v="Eduard"/>
    <s v="Bruchac"/>
    <s v="Dobsina"/>
    <s v="HDD"/>
    <s v="Segate Constellation ES 1000GB"/>
    <n v="11"/>
    <d v="2012-12-17T00:00:00"/>
    <x v="4"/>
    <n v="78"/>
    <n v="858"/>
  </r>
  <r>
    <x v="2019"/>
    <s v="Martin"/>
    <s v="Korim"/>
    <s v="Nove Mesto nad Vahom"/>
    <s v="FLASH"/>
    <s v="ADATA UV100"/>
    <n v="15"/>
    <d v="2012-10-28T00:00:00"/>
    <x v="0"/>
    <n v="78"/>
    <n v="1170"/>
  </r>
  <r>
    <x v="2020"/>
    <s v="Bohus"/>
    <s v="Kliment"/>
    <s v="Senec"/>
    <s v="HDD"/>
    <s v="Western Digital Caviar AV Green Power 2000GB"/>
    <n v="3"/>
    <d v="2012-12-20T00:00:00"/>
    <x v="4"/>
    <n v="89"/>
    <n v="267"/>
  </r>
  <r>
    <x v="2021"/>
    <s v="Sona"/>
    <s v="Lojkova"/>
    <s v="Zarnovica"/>
    <s v="SSD"/>
    <s v="Intel 520 120GB"/>
    <n v="14"/>
    <d v="2012-05-07T00:00:00"/>
    <x v="2"/>
    <n v="85"/>
    <n v="1190"/>
  </r>
  <r>
    <x v="2022"/>
    <s v="Tadeas"/>
    <s v="Brecka"/>
    <s v="Modry Kamen"/>
    <s v="HDD"/>
    <s v="Segate Barracuda Green 1000GB"/>
    <n v="3"/>
    <d v="2012-09-12T00:00:00"/>
    <x v="3"/>
    <n v="91"/>
    <n v="273"/>
  </r>
  <r>
    <x v="2023"/>
    <s v="Arnold"/>
    <s v="Haraburda"/>
    <s v="Gelnica"/>
    <s v="RAM"/>
    <s v="Corsair 4GB DDR3 XMS3"/>
    <n v="5"/>
    <d v="2012-01-13T00:00:00"/>
    <x v="2"/>
    <n v="99"/>
    <n v="495"/>
  </r>
  <r>
    <x v="2024"/>
    <s v="Zigmund"/>
    <s v="Gloner"/>
    <s v="Zvolen"/>
    <s v="FLASH"/>
    <s v="Kingston DataTraveler Micro"/>
    <n v="2"/>
    <d v="2012-08-14T00:00:00"/>
    <x v="1"/>
    <n v="100"/>
    <n v="200"/>
  </r>
  <r>
    <x v="2025"/>
    <s v="Branislav"/>
    <s v="Gronel"/>
    <s v="Bojnice"/>
    <s v="RAM"/>
    <s v="Crucial 8GB DDR3 CL9 Ballistix"/>
    <n v="13"/>
    <d v="2012-04-05T00:00:00"/>
    <x v="5"/>
    <n v="93"/>
    <n v="1209"/>
  </r>
  <r>
    <x v="2026"/>
    <s v="Silvester"/>
    <s v="Chovanec"/>
    <s v="Trstena"/>
    <s v="RAM"/>
    <s v="Corsair 8GB DDR3 CL9 XMS3"/>
    <n v="8"/>
    <d v="2012-04-17T00:00:00"/>
    <x v="3"/>
    <n v="80"/>
    <n v="640"/>
  </r>
  <r>
    <x v="2027"/>
    <s v="Prokop"/>
    <s v="Jankovic"/>
    <s v="Michalovce"/>
    <s v="FLASH"/>
    <s v="Verbatim Store n Go PinStripe"/>
    <n v="2"/>
    <d v="2012-11-12T00:00:00"/>
    <x v="4"/>
    <n v="92"/>
    <n v="184"/>
  </r>
  <r>
    <x v="2028"/>
    <s v="Ruzena"/>
    <s v="Pancikova"/>
    <s v="Myjava"/>
    <s v="FLASH"/>
    <s v="Kingston DataTraveler 100 G2"/>
    <n v="1"/>
    <d v="2012-10-25T00:00:00"/>
    <x v="0"/>
    <n v="84"/>
    <n v="84"/>
  </r>
  <r>
    <x v="2029"/>
    <s v="David"/>
    <s v="Hrmelar"/>
    <s v="Skalica"/>
    <s v="SSD"/>
    <s v="Intel 520 120GB"/>
    <n v="14"/>
    <d v="2012-05-04T00:00:00"/>
    <x v="3"/>
    <n v="94"/>
    <n v="1316"/>
  </r>
  <r>
    <x v="2030"/>
    <s v="Marta"/>
    <s v="Mojcakova"/>
    <s v="Sala"/>
    <s v="FLASH"/>
    <s v="ADATA S102 PRO"/>
    <n v="9"/>
    <d v="2012-06-16T00:00:00"/>
    <x v="0"/>
    <n v="88"/>
    <n v="792"/>
  </r>
  <r>
    <x v="2031"/>
    <s v="Linda"/>
    <s v="Leitmanova"/>
    <s v="Poltar"/>
    <s v="FLASH"/>
    <s v="Kingston DataTraveler Elite"/>
    <n v="15"/>
    <d v="2012-03-26T00:00:00"/>
    <x v="3"/>
    <n v="81"/>
    <n v="1215"/>
  </r>
  <r>
    <x v="2032"/>
    <s v="Hermina"/>
    <s v="Nemcokova"/>
    <s v="Rajecke Teplice"/>
    <s v="FLASH"/>
    <s v="Kingston DataTraveler 101 G2"/>
    <n v="4"/>
    <d v="2012-07-10T00:00:00"/>
    <x v="2"/>
    <n v="79"/>
    <n v="316"/>
  </r>
  <r>
    <x v="2033"/>
    <s v="Julius"/>
    <s v="Hrban"/>
    <s v="Dobsina"/>
    <s v="HDD"/>
    <s v="Segate Constellation ES.2 2000GB"/>
    <n v="6"/>
    <d v="2012-01-29T00:00:00"/>
    <x v="2"/>
    <n v="90"/>
    <n v="540"/>
  </r>
  <r>
    <x v="2034"/>
    <s v="Irena"/>
    <s v="Macekova"/>
    <s v="Poltar"/>
    <s v="FLASH"/>
    <s v="Kingston DataTraveler Elite"/>
    <n v="1"/>
    <d v="2012-02-06T00:00:00"/>
    <x v="0"/>
    <n v="82"/>
    <n v="82"/>
  </r>
  <r>
    <x v="2035"/>
    <s v="Dusan"/>
    <s v="Kliment"/>
    <s v="Liptovsky Hradok"/>
    <s v="FLASH"/>
    <s v="SanDisk Cruzer Fit"/>
    <n v="2"/>
    <d v="2012-06-04T00:00:00"/>
    <x v="0"/>
    <n v="100"/>
    <n v="200"/>
  </r>
  <r>
    <x v="2036"/>
    <s v="Ambroz"/>
    <s v="Bulla"/>
    <s v="Novaky"/>
    <s v="RAM"/>
    <s v="Corsair 8GB DDR3 CL9 XMS3"/>
    <n v="12"/>
    <d v="2012-07-04T00:00:00"/>
    <x v="0"/>
    <n v="86"/>
    <n v="1032"/>
  </r>
  <r>
    <x v="2037"/>
    <s v="Izabela"/>
    <s v="Petljanskaova"/>
    <s v="Modra"/>
    <s v="FLASH"/>
    <s v="ADATA S102 PRO"/>
    <n v="11"/>
    <d v="2012-11-22T00:00:00"/>
    <x v="3"/>
    <n v="75"/>
    <n v="825"/>
  </r>
  <r>
    <x v="2038"/>
    <s v="Vladimira"/>
    <s v="Lestakova"/>
    <s v="Cadca"/>
    <s v="RAM"/>
    <s v="Crucial 4GB DDR3 CL9"/>
    <n v="7"/>
    <d v="2012-09-13T00:00:00"/>
    <x v="0"/>
    <n v="86"/>
    <n v="6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x v="0"/>
    <x v="0"/>
    <s v="Martin"/>
    <s v="HDD"/>
    <s v="Segate Constellation ES.2 2000GB"/>
    <n v="14"/>
    <d v="2012-02-04T00:00:00"/>
    <s v="MA"/>
    <n v="91"/>
    <n v="1274"/>
  </r>
  <r>
    <n v="7549"/>
    <x v="1"/>
    <x v="1"/>
    <s v="Liptovsky Mikulas"/>
    <s v="FLASH"/>
    <s v="ADATA S805"/>
    <n v="6"/>
    <d v="2012-10-22T00:00:00"/>
    <s v="KE"/>
    <n v="84"/>
    <n v="504"/>
  </r>
  <r>
    <n v="7550"/>
    <x v="2"/>
    <x v="2"/>
    <s v="Holic"/>
    <s v="FLASH"/>
    <s v="ADATA S805"/>
    <n v="14"/>
    <d v="2012-11-24T00:00:00"/>
    <s v="BA"/>
    <n v="78"/>
    <n v="1092"/>
  </r>
  <r>
    <n v="7551"/>
    <x v="3"/>
    <x v="3"/>
    <s v="Bojnice"/>
    <s v="SSD"/>
    <s v="OCZ Agaility 3 Series 120GB"/>
    <n v="11"/>
    <d v="2012-09-10T00:00:00"/>
    <s v="PP"/>
    <n v="91"/>
    <n v="1001"/>
  </r>
  <r>
    <n v="7552"/>
    <x v="4"/>
    <x v="4"/>
    <s v="Liptovsky Mikulas"/>
    <s v="RAM"/>
    <s v="Corsair 8GB DDR3 CL9 XMS3"/>
    <n v="2"/>
    <d v="2012-04-23T00:00:00"/>
    <s v="BA"/>
    <n v="95"/>
    <n v="190"/>
  </r>
  <r>
    <n v="7553"/>
    <x v="5"/>
    <x v="5"/>
    <s v="Nove Mesto nad Vahom"/>
    <s v="FLASH"/>
    <s v="Sandisk Cruzer Backup"/>
    <n v="5"/>
    <d v="2012-03-25T00:00:00"/>
    <s v="BA"/>
    <n v="80"/>
    <n v="400"/>
  </r>
  <r>
    <n v="7554"/>
    <x v="6"/>
    <x v="6"/>
    <s v="Zarnovica"/>
    <s v="FLASH"/>
    <s v="Sandisk Cruzer Retail"/>
    <n v="13"/>
    <d v="2012-12-29T00:00:00"/>
    <s v="ZA"/>
    <n v="83"/>
    <n v="1079"/>
  </r>
  <r>
    <n v="7555"/>
    <x v="7"/>
    <x v="7"/>
    <s v="Dunajska Streda"/>
    <s v="FLASH"/>
    <s v="SanDisk Cruzer Extreme"/>
    <n v="12"/>
    <d v="2012-01-03T00:00:00"/>
    <s v="PP"/>
    <n v="94"/>
    <n v="1128"/>
  </r>
  <r>
    <n v="7556"/>
    <x v="8"/>
    <x v="8"/>
    <s v="Revuca"/>
    <s v="HDD"/>
    <s v="Segate Pipeline HD 1000GB"/>
    <n v="9"/>
    <d v="2012-05-16T00:00:00"/>
    <s v="BB"/>
    <n v="79"/>
    <n v="711"/>
  </r>
  <r>
    <n v="7557"/>
    <x v="9"/>
    <x v="9"/>
    <s v="Liptovsky Hradok"/>
    <s v="SSD"/>
    <s v="OCZ Vertex 4 Series 64GB"/>
    <n v="1"/>
    <d v="2012-11-18T00:00:00"/>
    <s v="KE"/>
    <n v="82"/>
    <n v="82"/>
  </r>
  <r>
    <n v="7558"/>
    <x v="10"/>
    <x v="10"/>
    <s v="Krompachy"/>
    <s v="SSD"/>
    <s v="OCZ Vertex 3 Low Profile Series 60GB"/>
    <n v="4"/>
    <d v="2012-08-14T00:00:00"/>
    <s v="MA"/>
    <n v="97"/>
    <n v="388"/>
  </r>
  <r>
    <n v="7559"/>
    <x v="11"/>
    <x v="11"/>
    <s v="Snina"/>
    <s v="RAM"/>
    <s v="Patriot 4GB DDR3 Signature Line"/>
    <n v="11"/>
    <d v="2012-08-19T00:00:00"/>
    <s v="BA"/>
    <n v="93"/>
    <n v="1023"/>
  </r>
  <r>
    <n v="7560"/>
    <x v="12"/>
    <x v="12"/>
    <s v="Hurbanovo"/>
    <s v="FLASH"/>
    <s v="Kingston DataTraveler Micro"/>
    <n v="9"/>
    <d v="2012-05-20T00:00:00"/>
    <s v="MA"/>
    <n v="90"/>
    <n v="810"/>
  </r>
  <r>
    <n v="7561"/>
    <x v="13"/>
    <x v="13"/>
    <s v="Levoca"/>
    <s v="SSD"/>
    <s v="OCZ Octane 128GB"/>
    <n v="3"/>
    <d v="2012-01-20T00:00:00"/>
    <s v="PP"/>
    <n v="82"/>
    <n v="246"/>
  </r>
  <r>
    <n v="7562"/>
    <x v="14"/>
    <x v="14"/>
    <s v="Detva"/>
    <s v="SSD"/>
    <s v="OCZ Vertex 3 Series 120GB"/>
    <n v="6"/>
    <d v="2012-03-28T00:00:00"/>
    <s v="MA"/>
    <n v="94"/>
    <n v="564"/>
  </r>
  <r>
    <n v="7563"/>
    <x v="15"/>
    <x v="15"/>
    <s v="Svidnik"/>
    <s v="HDD"/>
    <s v="Western Digital Caviar AV Green Power 2000GB"/>
    <n v="7"/>
    <d v="2012-09-28T00:00:00"/>
    <s v="PP"/>
    <n v="78"/>
    <n v="546"/>
  </r>
  <r>
    <n v="7564"/>
    <x v="16"/>
    <x v="16"/>
    <s v="Vrable"/>
    <s v="HDD"/>
    <s v="Western Digital Caviar Green 500GB"/>
    <n v="13"/>
    <d v="2012-07-12T00:00:00"/>
    <s v="MA"/>
    <n v="90"/>
    <n v="1170"/>
  </r>
  <r>
    <n v="7565"/>
    <x v="17"/>
    <x v="17"/>
    <s v="Sala"/>
    <s v="RAM"/>
    <s v="Kingston 4GB DDR3 CL9 EEC"/>
    <n v="15"/>
    <d v="2012-02-17T00:00:00"/>
    <s v="MA"/>
    <n v="86"/>
    <n v="1290"/>
  </r>
  <r>
    <n v="7566"/>
    <x v="18"/>
    <x v="18"/>
    <s v="Nitra"/>
    <s v="RAM"/>
    <s v="Patriot 4GB DDR3 Signature Line"/>
    <n v="8"/>
    <d v="2012-08-03T00:00:00"/>
    <s v="PP"/>
    <n v="86"/>
    <n v="688"/>
  </r>
  <r>
    <n v="7567"/>
    <x v="19"/>
    <x v="19"/>
    <s v="Trnava"/>
    <s v="HDD"/>
    <s v="Western Digital VelociRaptor 1000GB"/>
    <n v="1"/>
    <d v="2012-05-20T00:00:00"/>
    <s v="BB"/>
    <n v="96"/>
    <n v="96"/>
  </r>
  <r>
    <n v="7568"/>
    <x v="20"/>
    <x v="20"/>
    <s v="Sturovo"/>
    <s v="SSD"/>
    <s v="Kingston SSDNow V +200 60GB"/>
    <n v="9"/>
    <d v="2012-03-19T00:00:00"/>
    <s v="BA"/>
    <n v="77"/>
    <n v="693"/>
  </r>
  <r>
    <n v="7569"/>
    <x v="21"/>
    <x v="21"/>
    <s v="Novaky"/>
    <s v="FLASH"/>
    <s v="Kingston DataTraveler Micro"/>
    <n v="12"/>
    <d v="2012-05-02T00:00:00"/>
    <s v="BA"/>
    <n v="84"/>
    <n v="1008"/>
  </r>
  <r>
    <n v="7570"/>
    <x v="22"/>
    <x v="22"/>
    <s v="Sala"/>
    <s v="SSD"/>
    <s v="ADATA S510 60GB"/>
    <n v="11"/>
    <d v="2012-08-21T00:00:00"/>
    <s v="KE"/>
    <n v="93"/>
    <n v="1023"/>
  </r>
  <r>
    <n v="7571"/>
    <x v="23"/>
    <x v="23"/>
    <s v="Malacky"/>
    <s v="HDD"/>
    <s v="Western Digital Caviar Green 1000GB"/>
    <n v="4"/>
    <d v="2012-04-06T00:00:00"/>
    <s v="KE"/>
    <n v="76"/>
    <n v="304"/>
  </r>
  <r>
    <n v="7572"/>
    <x v="24"/>
    <x v="24"/>
    <s v="Trencin"/>
    <s v="HDD"/>
    <s v="Segate Constellation ES.2 2000GB"/>
    <n v="4"/>
    <d v="2012-07-09T00:00:00"/>
    <s v="PP"/>
    <n v="80"/>
    <n v="320"/>
  </r>
  <r>
    <n v="7573"/>
    <x v="25"/>
    <x v="25"/>
    <s v="Telgart"/>
    <s v="RAM"/>
    <s v="ADATA 8GB DDR CL9"/>
    <n v="8"/>
    <d v="2012-11-23T00:00:00"/>
    <s v="PP"/>
    <n v="78"/>
    <n v="624"/>
  </r>
  <r>
    <n v="7574"/>
    <x v="26"/>
    <x v="26"/>
    <s v="Nitra"/>
    <s v="RAM"/>
    <s v="Crucial 8GB DDR3 CL9 Ballistix"/>
    <n v="4"/>
    <d v="2012-07-11T00:00:00"/>
    <s v="BA"/>
    <n v="78"/>
    <n v="312"/>
  </r>
  <r>
    <n v="7575"/>
    <x v="27"/>
    <x v="27"/>
    <s v="Humenne"/>
    <s v="RAM"/>
    <s v="Patriot 8GB DDR3 CL9 G2 Series"/>
    <n v="2"/>
    <d v="2012-09-13T00:00:00"/>
    <s v="ZA"/>
    <n v="92"/>
    <n v="184"/>
  </r>
  <r>
    <n v="7576"/>
    <x v="28"/>
    <x v="28"/>
    <s v="Humenne"/>
    <s v="HDD"/>
    <s v="Western Digital Caviar Blue 1000GB"/>
    <n v="4"/>
    <d v="2012-09-17T00:00:00"/>
    <s v="BA"/>
    <n v="96"/>
    <n v="384"/>
  </r>
  <r>
    <n v="7577"/>
    <x v="29"/>
    <x v="29"/>
    <s v="Turcianske Teplice"/>
    <s v="HDD"/>
    <s v="Segate Barracuda 7200.12 2000GB"/>
    <n v="12"/>
    <d v="2012-11-01T00:00:00"/>
    <s v="ZA"/>
    <n v="76"/>
    <n v="912"/>
  </r>
  <r>
    <n v="7578"/>
    <x v="30"/>
    <x v="30"/>
    <s v="Krupina"/>
    <s v="SSD"/>
    <s v="OCZ Synapse Cache 128GB"/>
    <n v="14"/>
    <d v="2012-04-13T00:00:00"/>
    <s v="KE"/>
    <n v="88"/>
    <n v="1232"/>
  </r>
  <r>
    <n v="7579"/>
    <x v="31"/>
    <x v="31"/>
    <s v="Svit"/>
    <s v="FLASH"/>
    <s v="Kingston DataTraveler 101 G2"/>
    <n v="9"/>
    <d v="2012-09-02T00:00:00"/>
    <s v="BA"/>
    <n v="100"/>
    <n v="900"/>
  </r>
  <r>
    <n v="7580"/>
    <x v="32"/>
    <x v="32"/>
    <s v="Michalovce"/>
    <s v="RAM"/>
    <s v="Kingston 4GB DDR3 CL9 EEC"/>
    <n v="5"/>
    <d v="2012-05-20T00:00:00"/>
    <s v="BB"/>
    <n v="88"/>
    <n v="440"/>
  </r>
  <r>
    <n v="7581"/>
    <x v="33"/>
    <x v="33"/>
    <s v="Martin"/>
    <s v="FLASH"/>
    <s v="ADATA UV100"/>
    <n v="9"/>
    <d v="2012-03-24T00:00:00"/>
    <s v="ZA"/>
    <n v="97"/>
    <n v="873"/>
  </r>
  <r>
    <n v="7582"/>
    <x v="34"/>
    <x v="34"/>
    <s v="Tvrdosin"/>
    <s v="HDD"/>
    <s v="Segate Constellation ES 1000GB"/>
    <n v="4"/>
    <d v="2012-04-22T00:00:00"/>
    <s v="BB"/>
    <n v="79"/>
    <n v="316"/>
  </r>
  <r>
    <n v="7583"/>
    <x v="35"/>
    <x v="35"/>
    <s v="Vrbove"/>
    <s v="FLASH"/>
    <s v="ADATA N005 PRO"/>
    <n v="12"/>
    <d v="2012-04-17T00:00:00"/>
    <s v="BB"/>
    <n v="77"/>
    <n v="924"/>
  </r>
  <r>
    <n v="7584"/>
    <x v="36"/>
    <x v="36"/>
    <s v="Levoca"/>
    <s v="HDD"/>
    <s v="Fujitsu 3.5 2000GB"/>
    <n v="4"/>
    <d v="2012-04-15T00:00:00"/>
    <s v="BB"/>
    <n v="87"/>
    <n v="348"/>
  </r>
  <r>
    <n v="7585"/>
    <x v="37"/>
    <x v="37"/>
    <s v="Bytca"/>
    <s v="RAM"/>
    <s v="Patriot 8GB DDR3 CL10 Viper 3"/>
    <n v="1"/>
    <d v="2012-08-29T00:00:00"/>
    <s v="BB"/>
    <n v="79"/>
    <n v="79"/>
  </r>
  <r>
    <n v="7586"/>
    <x v="38"/>
    <x v="38"/>
    <s v="Rajec"/>
    <s v="HDD"/>
    <s v="Western Digital Red 1000GB"/>
    <n v="4"/>
    <d v="2012-06-15T00:00:00"/>
    <s v="ZA"/>
    <n v="95"/>
    <n v="380"/>
  </r>
  <r>
    <n v="7587"/>
    <x v="39"/>
    <x v="39"/>
    <s v="Dunajska Streda"/>
    <s v="HDD"/>
    <s v="Segate SV35 2000GB"/>
    <n v="5"/>
    <d v="2012-05-20T00:00:00"/>
    <s v="ZA"/>
    <n v="78"/>
    <n v="390"/>
  </r>
  <r>
    <n v="7588"/>
    <x v="6"/>
    <x v="40"/>
    <s v="Levoca"/>
    <s v="RAM"/>
    <s v="Kingston 4GB DDR3 CL9 EEC"/>
    <n v="11"/>
    <d v="2012-06-10T00:00:00"/>
    <s v="BB"/>
    <n v="82"/>
    <n v="902"/>
  </r>
  <r>
    <n v="7589"/>
    <x v="40"/>
    <x v="41"/>
    <s v="Zilina"/>
    <s v="SSD"/>
    <s v="OCZ Vertex 3 Low Profile Series 60GB"/>
    <n v="1"/>
    <d v="2012-09-19T00:00:00"/>
    <s v="PP"/>
    <n v="95"/>
    <n v="95"/>
  </r>
  <r>
    <n v="7590"/>
    <x v="41"/>
    <x v="42"/>
    <s v="Nitra"/>
    <s v="FLASH"/>
    <s v="Sandisk Cruzer Ultra"/>
    <n v="8"/>
    <d v="2012-12-19T00:00:00"/>
    <s v="BA"/>
    <n v="88"/>
    <n v="704"/>
  </r>
  <r>
    <n v="7591"/>
    <x v="42"/>
    <x v="13"/>
    <s v="Rajec"/>
    <s v="FLASH"/>
    <s v="Verbatim Store n Go Micro"/>
    <n v="6"/>
    <d v="2012-01-09T00:00:00"/>
    <s v="BA"/>
    <n v="88"/>
    <n v="528"/>
  </r>
  <r>
    <n v="7592"/>
    <x v="43"/>
    <x v="43"/>
    <s v="Nemsova"/>
    <s v="RAM"/>
    <s v="Crucial 8GB DDR3 CL9 Ballistix"/>
    <n v="15"/>
    <d v="2012-03-20T00:00:00"/>
    <s v="MA"/>
    <n v="76"/>
    <n v="1140"/>
  </r>
  <r>
    <n v="7593"/>
    <x v="2"/>
    <x v="44"/>
    <s v="Bratislava"/>
    <s v="FLASH"/>
    <s v="Sandisk Cruzer Backup"/>
    <n v="13"/>
    <d v="2012-04-24T00:00:00"/>
    <s v="BB"/>
    <n v="85"/>
    <n v="1105"/>
  </r>
  <r>
    <n v="7594"/>
    <x v="44"/>
    <x v="45"/>
    <s v="Giraltovce"/>
    <s v="HDD"/>
    <s v="Segate SV35 2000GB"/>
    <n v="9"/>
    <d v="2012-07-10T00:00:00"/>
    <s v="BB"/>
    <n v="88"/>
    <n v="792"/>
  </r>
  <r>
    <n v="7595"/>
    <x v="45"/>
    <x v="46"/>
    <s v="Senec"/>
    <s v="HDD"/>
    <s v="Fujitsu 3.5 500GB"/>
    <n v="11"/>
    <d v="2012-03-16T00:00:00"/>
    <s v="MA"/>
    <n v="84"/>
    <n v="924"/>
  </r>
  <r>
    <n v="7596"/>
    <x v="46"/>
    <x v="47"/>
    <s v="Ilava"/>
    <s v="SSD"/>
    <s v="OCZ Agaility 3 Series 120GB"/>
    <n v="7"/>
    <d v="2012-06-18T00:00:00"/>
    <s v="MA"/>
    <n v="90"/>
    <n v="630"/>
  </r>
  <r>
    <n v="7597"/>
    <x v="47"/>
    <x v="35"/>
    <s v="Bytca"/>
    <s v="HDD"/>
    <s v="Segate Pipeline HD 1000GB"/>
    <n v="7"/>
    <d v="2012-02-29T00:00:00"/>
    <s v="PP"/>
    <n v="97"/>
    <n v="679"/>
  </r>
  <r>
    <n v="7598"/>
    <x v="48"/>
    <x v="48"/>
    <s v="Spisska Nova Ves"/>
    <s v="FLASH"/>
    <s v="SanDisk Cruzer Blade"/>
    <n v="3"/>
    <d v="2012-02-12T00:00:00"/>
    <s v="MA"/>
    <n v="79"/>
    <n v="237"/>
  </r>
  <r>
    <n v="7599"/>
    <x v="49"/>
    <x v="49"/>
    <s v="Cadca"/>
    <s v="HDD"/>
    <s v="Western Digital Caviar Green 2000GB"/>
    <n v="14"/>
    <d v="2012-04-15T00:00:00"/>
    <s v="BB"/>
    <n v="75"/>
    <n v="1050"/>
  </r>
  <r>
    <n v="7600"/>
    <x v="50"/>
    <x v="50"/>
    <s v="Prievidza"/>
    <s v="RAM"/>
    <s v="ADATA 8GB DDR3 CL11"/>
    <n v="3"/>
    <d v="2012-03-03T00:00:00"/>
    <s v="PP"/>
    <n v="96"/>
    <n v="288"/>
  </r>
  <r>
    <n v="7601"/>
    <x v="51"/>
    <x v="51"/>
    <s v="Cadca"/>
    <s v="RAM"/>
    <s v="Crucial 8GB DDR3 CL9 Ballistix"/>
    <n v="5"/>
    <d v="2012-02-17T00:00:00"/>
    <s v="BB"/>
    <n v="96"/>
    <n v="480"/>
  </r>
  <r>
    <n v="7602"/>
    <x v="52"/>
    <x v="52"/>
    <s v="Trnava"/>
    <s v="FLASH"/>
    <s v="SanDisk FlashPen-Cruzer Slice"/>
    <n v="8"/>
    <d v="2012-11-15T00:00:00"/>
    <s v="MA"/>
    <n v="90"/>
    <n v="720"/>
  </r>
  <r>
    <n v="7603"/>
    <x v="53"/>
    <x v="53"/>
    <s v="Tornala"/>
    <s v="HDD"/>
    <s v="Western Digital Caviar AV Green Power 2000GB"/>
    <n v="9"/>
    <d v="2012-04-16T00:00:00"/>
    <s v="ZA"/>
    <n v="85"/>
    <n v="765"/>
  </r>
  <r>
    <n v="7604"/>
    <x v="19"/>
    <x v="54"/>
    <s v="Poprad"/>
    <s v="HDD"/>
    <s v="Segate Constellation ES 1000GB"/>
    <n v="2"/>
    <d v="2012-04-01T00:00:00"/>
    <s v="KE"/>
    <n v="100"/>
    <n v="200"/>
  </r>
  <r>
    <n v="7605"/>
    <x v="54"/>
    <x v="55"/>
    <s v="Turcianske Teplice"/>
    <s v="FLASH"/>
    <s v="SanDisk FlashPen-Cruzer Slice"/>
    <n v="12"/>
    <d v="2012-05-16T00:00:00"/>
    <s v="MA"/>
    <n v="93"/>
    <n v="1116"/>
  </r>
  <r>
    <n v="7606"/>
    <x v="22"/>
    <x v="46"/>
    <s v="Rajecke Teplice"/>
    <s v="HDD"/>
    <s v="Segate Pipeline HD 1000GB"/>
    <n v="1"/>
    <d v="2012-06-10T00:00:00"/>
    <s v="MA"/>
    <n v="90"/>
    <n v="90"/>
  </r>
  <r>
    <n v="7607"/>
    <x v="55"/>
    <x v="56"/>
    <s v="Zarnovica"/>
    <s v="SSD"/>
    <s v="OCZ Vertex 4 Series 64GB"/>
    <n v="12"/>
    <d v="2012-02-22T00:00:00"/>
    <s v="ZA"/>
    <n v="91"/>
    <n v="1092"/>
  </r>
  <r>
    <n v="7608"/>
    <x v="27"/>
    <x v="57"/>
    <s v="Detva"/>
    <s v="HDD"/>
    <s v="Western Digital Red 2000GB"/>
    <n v="6"/>
    <d v="2012-11-06T00:00:00"/>
    <s v="PP"/>
    <n v="75"/>
    <n v="450"/>
  </r>
  <r>
    <n v="7609"/>
    <x v="56"/>
    <x v="58"/>
    <s v="Poltar"/>
    <s v="SSD"/>
    <s v="Intel 520 120GB"/>
    <n v="4"/>
    <d v="2012-11-21T00:00:00"/>
    <s v="MA"/>
    <n v="91"/>
    <n v="364"/>
  </r>
  <r>
    <n v="7610"/>
    <x v="57"/>
    <x v="59"/>
    <s v="Trencin"/>
    <s v="RAM"/>
    <s v="Patriot 4GB DDR3 CL9 Viper 3"/>
    <n v="1"/>
    <d v="2012-01-10T00:00:00"/>
    <s v="KE"/>
    <n v="81"/>
    <n v="81"/>
  </r>
  <r>
    <n v="7611"/>
    <x v="58"/>
    <x v="60"/>
    <s v="Modra"/>
    <s v="SSD"/>
    <s v="ADATA S510 60GB"/>
    <n v="13"/>
    <d v="2012-11-12T00:00:00"/>
    <s v="PP"/>
    <n v="88"/>
    <n v="1144"/>
  </r>
  <r>
    <n v="7612"/>
    <x v="59"/>
    <x v="15"/>
    <s v="Galanta"/>
    <s v="FLASH"/>
    <s v="ADATA C906"/>
    <n v="1"/>
    <d v="2012-04-10T00:00:00"/>
    <s v="ZA"/>
    <n v="85"/>
    <n v="85"/>
  </r>
  <r>
    <n v="7613"/>
    <x v="60"/>
    <x v="47"/>
    <s v="Poprad"/>
    <s v="FLASH"/>
    <s v="ADATA C906"/>
    <n v="6"/>
    <d v="2012-07-05T00:00:00"/>
    <s v="BA"/>
    <n v="78"/>
    <n v="468"/>
  </r>
  <r>
    <n v="7614"/>
    <x v="61"/>
    <x v="61"/>
    <s v="Brezno"/>
    <s v="SSD"/>
    <s v="OCZ Vertex 3 Series 120GB"/>
    <n v="15"/>
    <d v="2012-01-16T00:00:00"/>
    <s v="ZA"/>
    <n v="75"/>
    <n v="1125"/>
  </r>
  <r>
    <n v="7615"/>
    <x v="62"/>
    <x v="62"/>
    <s v="Cierna nad Tisou"/>
    <s v="HDD"/>
    <s v="Western Digital RE Raid Edition 4000GB"/>
    <n v="11"/>
    <d v="2012-10-18T00:00:00"/>
    <s v="BB"/>
    <n v="96"/>
    <n v="1056"/>
  </r>
  <r>
    <n v="7616"/>
    <x v="63"/>
    <x v="63"/>
    <s v="Zohor"/>
    <s v="FLASH"/>
    <s v="SanDisk FlashPen-Cruzer Slice"/>
    <n v="13"/>
    <d v="2012-08-04T00:00:00"/>
    <s v="PP"/>
    <n v="100"/>
    <n v="1300"/>
  </r>
  <r>
    <n v="7617"/>
    <x v="34"/>
    <x v="64"/>
    <s v="Kosice"/>
    <s v="SSD"/>
    <s v="OCZ Octane 128GB"/>
    <n v="4"/>
    <d v="2012-10-09T00:00:00"/>
    <s v="BA"/>
    <n v="93"/>
    <n v="372"/>
  </r>
  <r>
    <n v="7618"/>
    <x v="64"/>
    <x v="65"/>
    <s v="Liptovsky Mikulas"/>
    <s v="HDD"/>
    <s v="Western Digital VelociRaptor 1000GB"/>
    <n v="13"/>
    <d v="2012-09-27T00:00:00"/>
    <s v="KE"/>
    <n v="88"/>
    <n v="1144"/>
  </r>
  <r>
    <n v="7619"/>
    <x v="65"/>
    <x v="66"/>
    <s v="Vrable"/>
    <s v="HDD"/>
    <s v="Segate Barracuda Green 1000GB"/>
    <n v="12"/>
    <d v="2012-09-19T00:00:00"/>
    <s v="BA"/>
    <n v="79"/>
    <n v="948"/>
  </r>
  <r>
    <n v="7620"/>
    <x v="66"/>
    <x v="67"/>
    <s v="Gelnica"/>
    <s v="FLASH"/>
    <s v="Kingston DataTraveler 101 G2"/>
    <n v="9"/>
    <d v="2012-03-08T00:00:00"/>
    <s v="MA"/>
    <n v="97"/>
    <n v="873"/>
  </r>
  <r>
    <n v="7621"/>
    <x v="67"/>
    <x v="68"/>
    <s v="Trnava"/>
    <s v="HDD"/>
    <s v="Western Digital Red 1000GB"/>
    <n v="9"/>
    <d v="2012-07-09T00:00:00"/>
    <s v="KE"/>
    <n v="98"/>
    <n v="882"/>
  </r>
  <r>
    <n v="7622"/>
    <x v="68"/>
    <x v="69"/>
    <s v="Tornala"/>
    <s v="FLASH"/>
    <s v="ADATA N005 PRO"/>
    <n v="14"/>
    <d v="2012-11-09T00:00:00"/>
    <s v="PP"/>
    <n v="77"/>
    <n v="1078"/>
  </r>
  <r>
    <n v="7623"/>
    <x v="30"/>
    <x v="70"/>
    <s v="Levoca"/>
    <s v="HDD"/>
    <s v="Western Digital Red 1000GB"/>
    <n v="3"/>
    <d v="2012-05-20T00:00:00"/>
    <s v="KE"/>
    <n v="89"/>
    <n v="267"/>
  </r>
  <r>
    <n v="7624"/>
    <x v="69"/>
    <x v="71"/>
    <s v="Sturovo"/>
    <s v="HDD"/>
    <s v="Western Digital Caviar Green 500GB"/>
    <n v="10"/>
    <d v="2012-01-06T00:00:00"/>
    <s v="ZA"/>
    <n v="83"/>
    <n v="830"/>
  </r>
  <r>
    <n v="7625"/>
    <x v="70"/>
    <x v="72"/>
    <s v="Nemsova"/>
    <s v="RAM"/>
    <s v="Crucial 4GB DDR3 CL9"/>
    <n v="2"/>
    <d v="2012-07-02T00:00:00"/>
    <s v="BA"/>
    <n v="75"/>
    <n v="150"/>
  </r>
  <r>
    <n v="7626"/>
    <x v="71"/>
    <x v="73"/>
    <s v="Hlohovec"/>
    <s v="SSD"/>
    <s v="ADATA S510 60GB"/>
    <n v="10"/>
    <d v="2012-04-23T00:00:00"/>
    <s v="PP"/>
    <n v="94"/>
    <n v="940"/>
  </r>
  <r>
    <n v="7627"/>
    <x v="72"/>
    <x v="74"/>
    <s v="Sered"/>
    <s v="FLASH"/>
    <s v="Kingston DataTraveler 101 G2"/>
    <n v="6"/>
    <d v="2012-01-07T00:00:00"/>
    <s v="KE"/>
    <n v="89"/>
    <n v="534"/>
  </r>
  <r>
    <n v="7628"/>
    <x v="73"/>
    <x v="63"/>
    <s v="Hurbanovo"/>
    <s v="HDD"/>
    <s v="Western Digital VelociRaptor 1000GB"/>
    <n v="4"/>
    <d v="2012-09-05T00:00:00"/>
    <s v="BA"/>
    <n v="94"/>
    <n v="376"/>
  </r>
  <r>
    <n v="7629"/>
    <x v="74"/>
    <x v="75"/>
    <s v="Leopoldov"/>
    <s v="HDD"/>
    <s v="Segate Constellation ES 1000GB"/>
    <n v="10"/>
    <d v="2012-06-09T00:00:00"/>
    <s v="KE"/>
    <n v="77"/>
    <n v="770"/>
  </r>
  <r>
    <n v="7630"/>
    <x v="75"/>
    <x v="76"/>
    <s v="Rajecke Teplice"/>
    <s v="RAM"/>
    <s v="Kingston 4GB DDR3 CL9 STD0"/>
    <n v="9"/>
    <d v="2012-03-07T00:00:00"/>
    <s v="KE"/>
    <n v="82"/>
    <n v="738"/>
  </r>
  <r>
    <n v="7631"/>
    <x v="76"/>
    <x v="77"/>
    <s v="Modra"/>
    <s v="HDD"/>
    <s v="Western Digital Caviar AV Green Power 2000GB"/>
    <n v="11"/>
    <d v="2012-07-26T00:00:00"/>
    <s v="BA"/>
    <n v="77"/>
    <n v="847"/>
  </r>
  <r>
    <n v="7632"/>
    <x v="77"/>
    <x v="78"/>
    <s v="Bardejov"/>
    <s v="RAM"/>
    <s v="Crucial 4GB DDR3 CL9"/>
    <n v="5"/>
    <d v="2012-07-14T00:00:00"/>
    <s v="BB"/>
    <n v="92"/>
    <n v="460"/>
  </r>
  <r>
    <n v="7633"/>
    <x v="78"/>
    <x v="51"/>
    <s v="Bytca"/>
    <s v="FLASH"/>
    <s v="Kingston DataTraveler 101 G2"/>
    <n v="4"/>
    <d v="2012-11-03T00:00:00"/>
    <s v="ZA"/>
    <n v="94"/>
    <n v="376"/>
  </r>
  <r>
    <n v="7634"/>
    <x v="79"/>
    <x v="79"/>
    <s v="Martin"/>
    <s v="RAM"/>
    <s v="Corsair 8GB DDR3 CL9 XMS3"/>
    <n v="8"/>
    <d v="2012-01-01T00:00:00"/>
    <s v="PP"/>
    <n v="84"/>
    <n v="672"/>
  </r>
  <r>
    <n v="7635"/>
    <x v="80"/>
    <x v="80"/>
    <s v="Poprad"/>
    <s v="SSD"/>
    <s v="ADATA S510 60GB"/>
    <n v="3"/>
    <d v="2012-07-04T00:00:00"/>
    <s v="BA"/>
    <n v="76"/>
    <n v="228"/>
  </r>
  <r>
    <n v="7636"/>
    <x v="81"/>
    <x v="81"/>
    <s v="Rajecke Teplice"/>
    <s v="RAM"/>
    <s v="Patriot 8GB DDR3 CL10 Viper 3"/>
    <n v="2"/>
    <d v="2012-01-19T00:00:00"/>
    <s v="PP"/>
    <n v="99"/>
    <n v="198"/>
  </r>
  <r>
    <n v="7637"/>
    <x v="82"/>
    <x v="71"/>
    <s v="Stupava"/>
    <s v="FLASH"/>
    <s v="ADATA C906"/>
    <n v="12"/>
    <d v="2012-11-28T00:00:00"/>
    <s v="BB"/>
    <n v="81"/>
    <n v="972"/>
  </r>
  <r>
    <n v="7638"/>
    <x v="83"/>
    <x v="82"/>
    <s v="Tornala"/>
    <s v="SSD"/>
    <s v="OCZ Vertex 3 MAX IOPS Series 240GB"/>
    <n v="3"/>
    <d v="2012-02-25T00:00:00"/>
    <s v="MA"/>
    <n v="83"/>
    <n v="249"/>
  </r>
  <r>
    <n v="7639"/>
    <x v="84"/>
    <x v="83"/>
    <s v="Bojnice"/>
    <s v="SSD"/>
    <s v="Intel 330 120GB"/>
    <n v="5"/>
    <d v="2012-11-11T00:00:00"/>
    <s v="BB"/>
    <n v="100"/>
    <n v="500"/>
  </r>
  <r>
    <n v="7640"/>
    <x v="85"/>
    <x v="84"/>
    <s v="Dobsina"/>
    <s v="FLASH"/>
    <s v="Verbatim Store n Go PinStripe"/>
    <n v="2"/>
    <d v="2012-04-14T00:00:00"/>
    <s v="BA"/>
    <n v="86"/>
    <n v="172"/>
  </r>
  <r>
    <n v="7641"/>
    <x v="86"/>
    <x v="85"/>
    <s v="Leopoldov"/>
    <s v="HDD"/>
    <s v="Segate Barracuda XT 2000GB"/>
    <n v="5"/>
    <d v="2012-02-23T00:00:00"/>
    <s v="ZA"/>
    <n v="79"/>
    <n v="395"/>
  </r>
  <r>
    <n v="7642"/>
    <x v="87"/>
    <x v="86"/>
    <s v="Sala"/>
    <s v="FLASH"/>
    <s v="ADATA S107"/>
    <n v="3"/>
    <d v="2012-01-12T00:00:00"/>
    <s v="KE"/>
    <n v="77"/>
    <n v="231"/>
  </r>
  <r>
    <n v="7643"/>
    <x v="88"/>
    <x v="30"/>
    <s v="Brezno"/>
    <s v="HDD"/>
    <s v="Western Digital VelociRaptor 1000GB"/>
    <n v="9"/>
    <d v="2012-09-09T00:00:00"/>
    <s v="MA"/>
    <n v="89"/>
    <n v="801"/>
  </r>
  <r>
    <n v="7644"/>
    <x v="89"/>
    <x v="87"/>
    <s v="Svit"/>
    <s v="FLASH"/>
    <s v="ADATA C008"/>
    <n v="2"/>
    <d v="2012-03-16T00:00:00"/>
    <s v="BB"/>
    <n v="77"/>
    <n v="154"/>
  </r>
  <r>
    <n v="7645"/>
    <x v="90"/>
    <x v="88"/>
    <s v="Ruzomberok"/>
    <s v="SSD"/>
    <s v="OCZ Octane 128GB"/>
    <n v="7"/>
    <d v="2012-11-21T00:00:00"/>
    <s v="ZA"/>
    <n v="78"/>
    <n v="546"/>
  </r>
  <r>
    <n v="7646"/>
    <x v="91"/>
    <x v="89"/>
    <s v="Liptovsky Hradok"/>
    <s v="HDD"/>
    <s v="Segate SV35.5 500GB"/>
    <n v="10"/>
    <d v="2012-07-15T00:00:00"/>
    <s v="ZA"/>
    <n v="98"/>
    <n v="980"/>
  </r>
  <r>
    <n v="7647"/>
    <x v="92"/>
    <x v="90"/>
    <s v="Sturovo"/>
    <s v="HDD"/>
    <s v="Western Digital Caviar Black 500GB"/>
    <n v="15"/>
    <d v="2012-05-12T00:00:00"/>
    <s v="ZA"/>
    <n v="78"/>
    <n v="1170"/>
  </r>
  <r>
    <n v="7648"/>
    <x v="93"/>
    <x v="91"/>
    <s v="Rajec"/>
    <s v="SSD"/>
    <s v="Intel 520 240GB"/>
    <n v="2"/>
    <d v="2012-04-11T00:00:00"/>
    <s v="BA"/>
    <n v="86"/>
    <n v="172"/>
  </r>
  <r>
    <n v="7649"/>
    <x v="94"/>
    <x v="92"/>
    <s v="Levice"/>
    <s v="SSD"/>
    <s v="Sandisk Extreme 120GB"/>
    <n v="2"/>
    <d v="2012-07-01T00:00:00"/>
    <s v="KE"/>
    <n v="83"/>
    <n v="166"/>
  </r>
  <r>
    <n v="7650"/>
    <x v="50"/>
    <x v="39"/>
    <s v="Dobsina"/>
    <s v="SSD"/>
    <s v="OCZ Octane 128GB"/>
    <n v="1"/>
    <d v="2012-11-10T00:00:00"/>
    <s v="BB"/>
    <n v="85"/>
    <n v="85"/>
  </r>
  <r>
    <n v="7651"/>
    <x v="95"/>
    <x v="93"/>
    <s v="Rajec"/>
    <s v="HDD"/>
    <s v="Western Digital RE Raid Edition 4000GB"/>
    <n v="1"/>
    <d v="2012-12-08T00:00:00"/>
    <s v="BB"/>
    <n v="79"/>
    <n v="79"/>
  </r>
  <r>
    <n v="7652"/>
    <x v="96"/>
    <x v="40"/>
    <s v="Tvrdosin"/>
    <s v="SSD"/>
    <s v="OCZ Vertex 4 Series 64GB"/>
    <n v="10"/>
    <d v="2012-04-11T00:00:00"/>
    <s v="BA"/>
    <n v="83"/>
    <n v="830"/>
  </r>
  <r>
    <n v="7653"/>
    <x v="97"/>
    <x v="94"/>
    <s v="Modra"/>
    <s v="SSD"/>
    <s v="OCZ Vertex 3 Series 120GB"/>
    <n v="3"/>
    <d v="2012-01-13T00:00:00"/>
    <s v="PP"/>
    <n v="86"/>
    <n v="258"/>
  </r>
  <r>
    <n v="7654"/>
    <x v="52"/>
    <x v="95"/>
    <s v="Krupina"/>
    <s v="HDD"/>
    <s v="Western Digital Caviar Green 2000GB"/>
    <n v="12"/>
    <d v="2012-06-09T00:00:00"/>
    <s v="ZA"/>
    <n v="83"/>
    <n v="996"/>
  </r>
  <r>
    <n v="7655"/>
    <x v="98"/>
    <x v="96"/>
    <s v="Spisska Nova Ves"/>
    <s v="HDD"/>
    <s v="Western Digital Red 1000GB"/>
    <n v="9"/>
    <d v="2012-06-22T00:00:00"/>
    <s v="ZA"/>
    <n v="88"/>
    <n v="792"/>
  </r>
  <r>
    <n v="7656"/>
    <x v="99"/>
    <x v="97"/>
    <s v="Gelnica"/>
    <s v="SSD"/>
    <s v="OCZ Vertex 3 Low Profile Series 60GB"/>
    <n v="1"/>
    <d v="2012-10-13T00:00:00"/>
    <s v="ZA"/>
    <n v="83"/>
    <n v="83"/>
  </r>
  <r>
    <n v="7657"/>
    <x v="100"/>
    <x v="98"/>
    <s v="Holic"/>
    <s v="SSD"/>
    <s v="OCZ Vertex 3 Series 120GB"/>
    <n v="6"/>
    <d v="2012-06-23T00:00:00"/>
    <s v="BB"/>
    <n v="96"/>
    <n v="576"/>
  </r>
  <r>
    <n v="7658"/>
    <x v="101"/>
    <x v="99"/>
    <s v="Krompachy"/>
    <s v="RAM"/>
    <s v="Corsair 8GB DD3 CL10 Vengeance"/>
    <n v="14"/>
    <d v="2012-08-12T00:00:00"/>
    <s v="MA"/>
    <n v="91"/>
    <n v="1274"/>
  </r>
  <r>
    <n v="7659"/>
    <x v="102"/>
    <x v="100"/>
    <s v="Galanta"/>
    <s v="HDD"/>
    <s v="Fujitsu 3.5 1000 GB"/>
    <n v="7"/>
    <d v="2012-10-16T00:00:00"/>
    <s v="PP"/>
    <n v="80"/>
    <n v="560"/>
  </r>
  <r>
    <n v="7660"/>
    <x v="103"/>
    <x v="101"/>
    <s v="Prievidza"/>
    <s v="FLASH"/>
    <s v="SanDisk Cruzer Fit"/>
    <n v="4"/>
    <d v="2012-04-29T00:00:00"/>
    <s v="ZA"/>
    <n v="100"/>
    <n v="400"/>
  </r>
  <r>
    <n v="7661"/>
    <x v="1"/>
    <x v="102"/>
    <s v="Nemsova"/>
    <s v="FLASH"/>
    <s v="SanDisk FlashPen-Cruzer Slice"/>
    <n v="7"/>
    <d v="2012-02-22T00:00:00"/>
    <s v="BB"/>
    <n v="77"/>
    <n v="539"/>
  </r>
  <r>
    <n v="7662"/>
    <x v="104"/>
    <x v="103"/>
    <s v="Modry Kamen"/>
    <s v="RAM"/>
    <s v="Patriot 4GB DDR3 Signature Line"/>
    <n v="2"/>
    <d v="2012-05-26T00:00:00"/>
    <s v="BB"/>
    <n v="97"/>
    <n v="194"/>
  </r>
  <r>
    <n v="7663"/>
    <x v="105"/>
    <x v="104"/>
    <s v="Namestovo"/>
    <s v="RAM"/>
    <s v="Patriot 8GB DDR3 CL10 Viper 3"/>
    <n v="15"/>
    <d v="2012-09-01T00:00:00"/>
    <s v="MA"/>
    <n v="85"/>
    <n v="1275"/>
  </r>
  <r>
    <n v="7664"/>
    <x v="106"/>
    <x v="105"/>
    <s v="Cadca"/>
    <s v="HDD"/>
    <s v="Western Digital Caviar AV Green Power 2000GB"/>
    <n v="9"/>
    <d v="2012-07-04T00:00:00"/>
    <s v="PP"/>
    <n v="98"/>
    <n v="882"/>
  </r>
  <r>
    <n v="7665"/>
    <x v="107"/>
    <x v="106"/>
    <s v="Rajecke Teplice"/>
    <s v="SSD"/>
    <s v="Kingston SSDNow V +200 240GB"/>
    <n v="8"/>
    <d v="2012-12-26T00:00:00"/>
    <s v="MA"/>
    <n v="99"/>
    <n v="792"/>
  </r>
  <r>
    <n v="7666"/>
    <x v="108"/>
    <x v="107"/>
    <s v="Senec"/>
    <s v="FLASH"/>
    <s v="Sandisk Cruzer Retail"/>
    <n v="3"/>
    <d v="2012-12-08T00:00:00"/>
    <s v="BB"/>
    <n v="75"/>
    <n v="225"/>
  </r>
  <r>
    <n v="7667"/>
    <x v="109"/>
    <x v="108"/>
    <s v="Svidnik"/>
    <s v="HDD"/>
    <s v="Segate Constellation ES.2 2000GB"/>
    <n v="14"/>
    <d v="2012-11-24T00:00:00"/>
    <s v="ZA"/>
    <n v="81"/>
    <n v="1134"/>
  </r>
  <r>
    <n v="7668"/>
    <x v="15"/>
    <x v="109"/>
    <s v="Snina"/>
    <s v="FLASH"/>
    <s v="Sandisk Cruzer Backup"/>
    <n v="1"/>
    <d v="2012-01-28T00:00:00"/>
    <s v="KE"/>
    <n v="91"/>
    <n v="91"/>
  </r>
  <r>
    <n v="7669"/>
    <x v="110"/>
    <x v="56"/>
    <s v="Nova Bana"/>
    <s v="SSD"/>
    <s v="Sandisk Extreme 120GB"/>
    <n v="3"/>
    <d v="2012-01-04T00:00:00"/>
    <s v="ZA"/>
    <n v="91"/>
    <n v="273"/>
  </r>
  <r>
    <n v="7670"/>
    <x v="56"/>
    <x v="35"/>
    <s v="Snina"/>
    <s v="SSD"/>
    <s v="Kingston HyperX 3K SSD 120GB"/>
    <n v="11"/>
    <d v="2012-01-20T00:00:00"/>
    <s v="BB"/>
    <n v="76"/>
    <n v="836"/>
  </r>
  <r>
    <n v="7671"/>
    <x v="111"/>
    <x v="110"/>
    <s v="Sala"/>
    <s v="SSD"/>
    <s v="Intel 520 120GB"/>
    <n v="7"/>
    <d v="2012-11-04T00:00:00"/>
    <s v="BA"/>
    <n v="98"/>
    <n v="686"/>
  </r>
  <r>
    <n v="7672"/>
    <x v="112"/>
    <x v="2"/>
    <s v="Hlohovec"/>
    <s v="RAM"/>
    <s v="Crucial 4GB DDR3 CL9"/>
    <n v="9"/>
    <d v="2012-10-10T00:00:00"/>
    <s v="BA"/>
    <n v="92"/>
    <n v="828"/>
  </r>
  <r>
    <n v="7673"/>
    <x v="16"/>
    <x v="74"/>
    <s v="Humenne"/>
    <s v="RAM"/>
    <s v="Patriot 4GB DDR3 CL9 Viper 3"/>
    <n v="3"/>
    <d v="2012-09-19T00:00:00"/>
    <s v="ZA"/>
    <n v="79"/>
    <n v="237"/>
  </r>
  <r>
    <n v="7674"/>
    <x v="113"/>
    <x v="111"/>
    <s v="Skalica"/>
    <s v="FLASH"/>
    <s v="Sandisk Cruzer Backup"/>
    <n v="3"/>
    <d v="2012-05-11T00:00:00"/>
    <s v="BA"/>
    <n v="99"/>
    <n v="297"/>
  </r>
  <r>
    <n v="7675"/>
    <x v="114"/>
    <x v="50"/>
    <s v="Malacky"/>
    <s v="FLASH"/>
    <s v="Verbatim Store n Go PinStripe"/>
    <n v="7"/>
    <d v="2012-02-22T00:00:00"/>
    <s v="MA"/>
    <n v="91"/>
    <n v="637"/>
  </r>
  <r>
    <n v="7676"/>
    <x v="115"/>
    <x v="112"/>
    <s v="Cierna nad Tisou"/>
    <s v="FLASH"/>
    <s v="ADATA N005 PRO"/>
    <n v="5"/>
    <d v="2012-02-20T00:00:00"/>
    <s v="MA"/>
    <n v="81"/>
    <n v="405"/>
  </r>
  <r>
    <n v="7677"/>
    <x v="116"/>
    <x v="113"/>
    <s v="Kosice"/>
    <s v="FLASH"/>
    <s v="Sandisk Cruzer Backup"/>
    <n v="6"/>
    <d v="2012-11-23T00:00:00"/>
    <s v="BB"/>
    <n v="100"/>
    <n v="600"/>
  </r>
  <r>
    <n v="7678"/>
    <x v="117"/>
    <x v="114"/>
    <s v="Myjava"/>
    <s v="FLASH"/>
    <s v="Kingston DataTraveler R500"/>
    <n v="4"/>
    <d v="2012-04-25T00:00:00"/>
    <s v="BB"/>
    <n v="82"/>
    <n v="328"/>
  </r>
  <r>
    <n v="7679"/>
    <x v="118"/>
    <x v="51"/>
    <s v="Bardejov"/>
    <s v="SSD"/>
    <s v="OCZ Vertex 3 MAX IOPS Series 240GB"/>
    <n v="11"/>
    <d v="2012-12-09T00:00:00"/>
    <s v="KE"/>
    <n v="77"/>
    <n v="847"/>
  </r>
  <r>
    <n v="7680"/>
    <x v="119"/>
    <x v="115"/>
    <s v="Modry Kamen"/>
    <s v="HDD"/>
    <s v="Segate SV35.5 500GB"/>
    <n v="4"/>
    <d v="2012-08-10T00:00:00"/>
    <s v="BA"/>
    <n v="91"/>
    <n v="364"/>
  </r>
  <r>
    <n v="7681"/>
    <x v="120"/>
    <x v="40"/>
    <s v="Kosice"/>
    <s v="SSD"/>
    <s v="Intel 520 120GB"/>
    <n v="4"/>
    <d v="2012-08-22T00:00:00"/>
    <s v="ZA"/>
    <n v="89"/>
    <n v="356"/>
  </r>
  <r>
    <n v="7682"/>
    <x v="115"/>
    <x v="116"/>
    <s v="Cadca"/>
    <s v="HDD"/>
    <s v="Western Digital VelociRaptor 1000GB"/>
    <n v="5"/>
    <d v="2012-02-14T00:00:00"/>
    <s v="PP"/>
    <n v="83"/>
    <n v="415"/>
  </r>
  <r>
    <n v="7683"/>
    <x v="121"/>
    <x v="117"/>
    <s v="Revuca"/>
    <s v="FLASH"/>
    <s v="ADATA C906"/>
    <n v="3"/>
    <d v="2012-04-12T00:00:00"/>
    <s v="ZA"/>
    <n v="92"/>
    <n v="276"/>
  </r>
  <r>
    <n v="7684"/>
    <x v="122"/>
    <x v="118"/>
    <s v="Trnava"/>
    <s v="HDD"/>
    <s v="Segate Constellation ES 1000GB"/>
    <n v="3"/>
    <d v="2012-01-18T00:00:00"/>
    <s v="KE"/>
    <n v="99"/>
    <n v="297"/>
  </r>
  <r>
    <n v="7685"/>
    <x v="79"/>
    <x v="119"/>
    <s v="Stara Tura"/>
    <s v="HDD"/>
    <s v="Segate SV35.5 500GB"/>
    <n v="6"/>
    <d v="2012-07-03T00:00:00"/>
    <s v="PP"/>
    <n v="87"/>
    <n v="522"/>
  </r>
  <r>
    <n v="7686"/>
    <x v="81"/>
    <x v="120"/>
    <s v="Nitra"/>
    <s v="HDD"/>
    <s v="Western Digital Caviar AV Green Power 2000GB"/>
    <n v="4"/>
    <d v="2012-10-22T00:00:00"/>
    <s v="MA"/>
    <n v="84"/>
    <n v="336"/>
  </r>
  <r>
    <n v="7687"/>
    <x v="123"/>
    <x v="121"/>
    <s v="Michalovce"/>
    <s v="FLASH"/>
    <s v="ADATA UV100"/>
    <n v="5"/>
    <d v="2012-03-03T00:00:00"/>
    <s v="ZA"/>
    <n v="92"/>
    <n v="460"/>
  </r>
  <r>
    <n v="7688"/>
    <x v="15"/>
    <x v="122"/>
    <s v="Sered"/>
    <s v="FLASH"/>
    <s v="ADATA S805"/>
    <n v="10"/>
    <d v="2012-08-11T00:00:00"/>
    <s v="ZA"/>
    <n v="86"/>
    <n v="860"/>
  </r>
  <r>
    <n v="7689"/>
    <x v="103"/>
    <x v="21"/>
    <s v="Cierna nad Tisou"/>
    <s v="FLASH"/>
    <s v="Kingston DataTraveler 101 G2"/>
    <n v="6"/>
    <d v="2012-10-07T00:00:00"/>
    <s v="KE"/>
    <n v="89"/>
    <n v="534"/>
  </r>
  <r>
    <n v="7690"/>
    <x v="124"/>
    <x v="123"/>
    <s v="Svaty Jur"/>
    <s v="SSD"/>
    <s v="ADATA SX900 XPG 128GB"/>
    <n v="9"/>
    <d v="2012-05-03T00:00:00"/>
    <s v="ZA"/>
    <n v="98"/>
    <n v="882"/>
  </r>
  <r>
    <n v="7691"/>
    <x v="125"/>
    <x v="124"/>
    <s v="Cierna nad Tisou"/>
    <s v="SSD"/>
    <s v="Kingston SSDNow V +200 60GB"/>
    <n v="1"/>
    <d v="2012-04-05T00:00:00"/>
    <s v="ZA"/>
    <n v="79"/>
    <n v="79"/>
  </r>
  <r>
    <n v="7692"/>
    <x v="126"/>
    <x v="125"/>
    <s v="Michalovce"/>
    <s v="RAM"/>
    <s v="Kingston 4GB DDR3 CL9 STD0"/>
    <n v="2"/>
    <d v="2012-10-02T00:00:00"/>
    <s v="PP"/>
    <n v="98"/>
    <n v="196"/>
  </r>
  <r>
    <n v="7693"/>
    <x v="95"/>
    <x v="126"/>
    <s v="Stropkov"/>
    <s v="FLASH"/>
    <s v="Kingston DataTraveler R500"/>
    <n v="10"/>
    <d v="2012-06-22T00:00:00"/>
    <s v="BA"/>
    <n v="82"/>
    <n v="820"/>
  </r>
  <r>
    <n v="7694"/>
    <x v="127"/>
    <x v="127"/>
    <s v="Spisska Nova Ves"/>
    <s v="SSD"/>
    <s v="OCZ Agaility 3 Series 120GB"/>
    <n v="4"/>
    <d v="2012-10-06T00:00:00"/>
    <s v="BB"/>
    <n v="92"/>
    <n v="368"/>
  </r>
  <r>
    <n v="7695"/>
    <x v="89"/>
    <x v="128"/>
    <s v="Svaty Jur"/>
    <s v="RAM"/>
    <s v="Corsair 8GB DDR3 CL9 XMS3"/>
    <n v="13"/>
    <d v="2012-08-09T00:00:00"/>
    <s v="MA"/>
    <n v="82"/>
    <n v="1066"/>
  </r>
  <r>
    <n v="7696"/>
    <x v="128"/>
    <x v="129"/>
    <s v="Krompachy"/>
    <s v="HDD"/>
    <s v="Segate Pipeline HD 1000GB"/>
    <n v="2"/>
    <d v="2012-03-18T00:00:00"/>
    <s v="BA"/>
    <n v="87"/>
    <n v="174"/>
  </r>
  <r>
    <n v="7697"/>
    <x v="53"/>
    <x v="16"/>
    <s v="Piestany"/>
    <s v="RAM"/>
    <s v="ZEPPELIN 8GB DDR3 GOLD"/>
    <n v="11"/>
    <d v="2012-06-23T00:00:00"/>
    <s v="ZA"/>
    <n v="89"/>
    <n v="979"/>
  </r>
  <r>
    <n v="7698"/>
    <x v="80"/>
    <x v="114"/>
    <s v="Sala"/>
    <s v="RAM"/>
    <s v="Patriot 8GB DDR3 CL10 Viper 3"/>
    <n v="6"/>
    <d v="2012-06-20T00:00:00"/>
    <s v="BA"/>
    <n v="99"/>
    <n v="594"/>
  </r>
  <r>
    <n v="7699"/>
    <x v="129"/>
    <x v="130"/>
    <s v="Galanta"/>
    <s v="SSD"/>
    <s v="Intel 330 120GB"/>
    <n v="1"/>
    <d v="2012-11-15T00:00:00"/>
    <s v="KE"/>
    <n v="87"/>
    <n v="87"/>
  </r>
  <r>
    <n v="7700"/>
    <x v="130"/>
    <x v="131"/>
    <s v="Hlohovec"/>
    <s v="FLASH"/>
    <s v="Verbatim Store n Go Executive"/>
    <n v="5"/>
    <d v="2012-06-07T00:00:00"/>
    <s v="BB"/>
    <n v="85"/>
    <n v="425"/>
  </r>
  <r>
    <n v="7701"/>
    <x v="60"/>
    <x v="132"/>
    <s v="Tornala"/>
    <s v="RAM"/>
    <s v="Patriot 8GB DDR3 CL9 G2 Series"/>
    <n v="13"/>
    <d v="2012-04-25T00:00:00"/>
    <s v="BA"/>
    <n v="87"/>
    <n v="1131"/>
  </r>
  <r>
    <n v="7702"/>
    <x v="111"/>
    <x v="133"/>
    <s v="Hurbanovo"/>
    <s v="RAM"/>
    <s v="ADATA 8GB DDR3 CL11"/>
    <n v="9"/>
    <d v="2012-01-24T00:00:00"/>
    <s v="ZA"/>
    <n v="83"/>
    <n v="747"/>
  </r>
  <r>
    <n v="7703"/>
    <x v="131"/>
    <x v="134"/>
    <s v="Banska Bystrica"/>
    <s v="FLASH"/>
    <s v="ADATA C906"/>
    <n v="3"/>
    <d v="2012-04-24T00:00:00"/>
    <s v="BB"/>
    <n v="96"/>
    <n v="288"/>
  </r>
  <r>
    <n v="7704"/>
    <x v="25"/>
    <x v="135"/>
    <s v="Trnava"/>
    <s v="HDD"/>
    <s v="Western Digital Caviar Green 2000GB"/>
    <n v="15"/>
    <d v="2012-04-27T00:00:00"/>
    <s v="BA"/>
    <n v="80"/>
    <n v="1200"/>
  </r>
  <r>
    <n v="7705"/>
    <x v="132"/>
    <x v="136"/>
    <s v="Liptovsky Mikulas"/>
    <s v="RAM"/>
    <s v="Crucial 4GB DDR3 CL9"/>
    <n v="4"/>
    <d v="2012-04-01T00:00:00"/>
    <s v="BA"/>
    <n v="84"/>
    <n v="336"/>
  </r>
  <r>
    <n v="7706"/>
    <x v="133"/>
    <x v="43"/>
    <s v="Stropkov"/>
    <s v="RAM"/>
    <s v="Patriot 8GB DDR3 CL9 G2 Series"/>
    <n v="8"/>
    <d v="2012-02-17T00:00:00"/>
    <s v="BA"/>
    <n v="90"/>
    <n v="720"/>
  </r>
  <r>
    <n v="7707"/>
    <x v="134"/>
    <x v="76"/>
    <s v="Banska Bystrica"/>
    <s v="HDD"/>
    <s v="Segate SV35 2000GB"/>
    <n v="12"/>
    <d v="2012-12-14T00:00:00"/>
    <s v="BB"/>
    <n v="97"/>
    <n v="1164"/>
  </r>
  <r>
    <n v="7708"/>
    <x v="125"/>
    <x v="124"/>
    <s v="Hurbanovo"/>
    <s v="HDD"/>
    <s v="Western Digital Caviar Green 2000GB"/>
    <n v="8"/>
    <d v="2012-09-26T00:00:00"/>
    <s v="BB"/>
    <n v="78"/>
    <n v="624"/>
  </r>
  <r>
    <n v="7709"/>
    <x v="19"/>
    <x v="137"/>
    <s v="Brezno"/>
    <s v="FLASH"/>
    <s v="SanDisk FlashPen-Cruzer Slice"/>
    <n v="2"/>
    <d v="2012-03-29T00:00:00"/>
    <s v="MA"/>
    <n v="94"/>
    <n v="188"/>
  </r>
  <r>
    <n v="7710"/>
    <x v="135"/>
    <x v="32"/>
    <s v="Galanta"/>
    <s v="RAM"/>
    <s v="Corsair 4GB DDR3 XMS3"/>
    <n v="7"/>
    <d v="2012-10-25T00:00:00"/>
    <s v="ZA"/>
    <n v="99"/>
    <n v="693"/>
  </r>
  <r>
    <n v="7711"/>
    <x v="84"/>
    <x v="138"/>
    <s v="Bardejov"/>
    <s v="HDD"/>
    <s v="Segate Barracuda XT 2000GB"/>
    <n v="14"/>
    <d v="2012-10-26T00:00:00"/>
    <s v="KE"/>
    <n v="77"/>
    <n v="1078"/>
  </r>
  <r>
    <n v="7712"/>
    <x v="136"/>
    <x v="139"/>
    <s v="Svit"/>
    <s v="RAM"/>
    <s v="ADATA 8GB DDR CL9"/>
    <n v="8"/>
    <d v="2012-12-18T00:00:00"/>
    <s v="PP"/>
    <n v="79"/>
    <n v="632"/>
  </r>
  <r>
    <n v="7713"/>
    <x v="137"/>
    <x v="140"/>
    <s v="Dunajska Streda"/>
    <s v="FLASH"/>
    <s v="Kingston DataTraveler Micro"/>
    <n v="11"/>
    <d v="2012-09-05T00:00:00"/>
    <s v="KE"/>
    <n v="81"/>
    <n v="891"/>
  </r>
  <r>
    <n v="7714"/>
    <x v="138"/>
    <x v="141"/>
    <s v="Nitra"/>
    <s v="RAM"/>
    <s v="Patriot 4GB DDR3 CL9 Viper 3"/>
    <n v="7"/>
    <d v="2012-12-12T00:00:00"/>
    <s v="ZA"/>
    <n v="80"/>
    <n v="560"/>
  </r>
  <r>
    <n v="7715"/>
    <x v="139"/>
    <x v="142"/>
    <s v="Krompachy"/>
    <s v="FLASH"/>
    <s v="ADATA N005 PRO"/>
    <n v="7"/>
    <d v="2012-04-04T00:00:00"/>
    <s v="PP"/>
    <n v="95"/>
    <n v="665"/>
  </r>
  <r>
    <n v="7716"/>
    <x v="140"/>
    <x v="87"/>
    <s v="Kosice"/>
    <s v="RAM"/>
    <s v="Crucial 4GB DDR3 CL9"/>
    <n v="3"/>
    <d v="2012-02-13T00:00:00"/>
    <s v="BB"/>
    <n v="90"/>
    <n v="270"/>
  </r>
  <r>
    <n v="7717"/>
    <x v="125"/>
    <x v="143"/>
    <s v="Namestovo"/>
    <s v="RAM"/>
    <s v="Crucial 4GB DDR3 CL9"/>
    <n v="2"/>
    <d v="2012-02-08T00:00:00"/>
    <s v="ZA"/>
    <n v="92"/>
    <n v="184"/>
  </r>
  <r>
    <n v="7718"/>
    <x v="141"/>
    <x v="144"/>
    <s v="Gelnica"/>
    <s v="SSD"/>
    <s v="OCZ Synapse Cache 128GB"/>
    <n v="2"/>
    <d v="2012-09-27T00:00:00"/>
    <s v="BB"/>
    <n v="83"/>
    <n v="166"/>
  </r>
  <r>
    <n v="7719"/>
    <x v="47"/>
    <x v="78"/>
    <s v="Zohor"/>
    <s v="HDD"/>
    <s v="Western Digital Red 1000GB"/>
    <n v="10"/>
    <d v="2012-07-05T00:00:00"/>
    <s v="BA"/>
    <n v="92"/>
    <n v="920"/>
  </r>
  <r>
    <n v="7720"/>
    <x v="142"/>
    <x v="145"/>
    <s v="Tornala"/>
    <s v="FLASH"/>
    <s v="Verbatim Store n Go PinStripe"/>
    <n v="1"/>
    <d v="2012-02-13T00:00:00"/>
    <s v="ZA"/>
    <n v="95"/>
    <n v="95"/>
  </r>
  <r>
    <n v="7721"/>
    <x v="143"/>
    <x v="74"/>
    <s v="Gelnica"/>
    <s v="RAM"/>
    <s v="Patriot 4GB DDR3 CL9 Viper 3"/>
    <n v="7"/>
    <d v="2012-01-08T00:00:00"/>
    <s v="KE"/>
    <n v="76"/>
    <n v="532"/>
  </r>
  <r>
    <n v="7722"/>
    <x v="144"/>
    <x v="146"/>
    <s v="Ruzomberok"/>
    <s v="FLASH"/>
    <s v="Kingston DataTraveler R3.0"/>
    <n v="13"/>
    <d v="2012-05-06T00:00:00"/>
    <s v="PP"/>
    <n v="98"/>
    <n v="1274"/>
  </r>
  <r>
    <n v="7723"/>
    <x v="134"/>
    <x v="117"/>
    <s v="Humenne"/>
    <s v="HDD"/>
    <s v="Western Digital Red 1000GB"/>
    <n v="11"/>
    <d v="2012-10-03T00:00:00"/>
    <s v="ZA"/>
    <n v="92"/>
    <n v="1012"/>
  </r>
  <r>
    <n v="7724"/>
    <x v="145"/>
    <x v="147"/>
    <s v="Levoca"/>
    <s v="SSD"/>
    <s v="Intel 520 240GB"/>
    <n v="4"/>
    <d v="2012-01-08T00:00:00"/>
    <s v="ZA"/>
    <n v="96"/>
    <n v="384"/>
  </r>
  <r>
    <n v="7725"/>
    <x v="146"/>
    <x v="47"/>
    <s v="Bytca"/>
    <s v="SSD"/>
    <s v="ADATA Premier Pre SP900 64GB"/>
    <n v="15"/>
    <d v="2012-06-15T00:00:00"/>
    <s v="KE"/>
    <n v="91"/>
    <n v="1365"/>
  </r>
  <r>
    <n v="7726"/>
    <x v="147"/>
    <x v="148"/>
    <s v="Snina"/>
    <s v="SSD"/>
    <s v="Kingston SSDNow V +200 240GB"/>
    <n v="13"/>
    <d v="2012-07-26T00:00:00"/>
    <s v="ZA"/>
    <n v="88"/>
    <n v="1144"/>
  </r>
  <r>
    <n v="7727"/>
    <x v="148"/>
    <x v="149"/>
    <s v="Trencin"/>
    <s v="SSD"/>
    <s v="ADATA Premier Pre SP900 64GB"/>
    <n v="2"/>
    <d v="2012-07-04T00:00:00"/>
    <s v="KE"/>
    <n v="83"/>
    <n v="166"/>
  </r>
  <r>
    <n v="7728"/>
    <x v="149"/>
    <x v="2"/>
    <s v="Senec"/>
    <s v="RAM"/>
    <s v="Kingston 4GB DDR3 CL9 STD0"/>
    <n v="8"/>
    <d v="2012-07-28T00:00:00"/>
    <s v="PP"/>
    <n v="81"/>
    <n v="648"/>
  </r>
  <r>
    <n v="7729"/>
    <x v="59"/>
    <x v="150"/>
    <s v="Sered"/>
    <s v="FLASH"/>
    <s v="SanDisk FlashPen-Cruzer Slice"/>
    <n v="1"/>
    <d v="2012-03-01T00:00:00"/>
    <s v="KE"/>
    <n v="79"/>
    <n v="79"/>
  </r>
  <r>
    <n v="7730"/>
    <x v="143"/>
    <x v="147"/>
    <s v="Gelnica"/>
    <s v="RAM"/>
    <s v="Crucial 8GB DDR3 CL9 Ballistix"/>
    <n v="9"/>
    <d v="2012-08-07T00:00:00"/>
    <s v="ZA"/>
    <n v="97"/>
    <n v="873"/>
  </r>
  <r>
    <n v="7731"/>
    <x v="3"/>
    <x v="43"/>
    <s v="Sala"/>
    <s v="RAM"/>
    <s v="ADATA 8GB DDR CL9"/>
    <n v="8"/>
    <d v="2012-10-01T00:00:00"/>
    <s v="BA"/>
    <n v="94"/>
    <n v="752"/>
  </r>
  <r>
    <n v="7732"/>
    <x v="150"/>
    <x v="151"/>
    <s v="Leopoldov"/>
    <s v="HDD"/>
    <s v="Segate Barracuda Green 1000GB"/>
    <n v="12"/>
    <d v="2012-11-15T00:00:00"/>
    <s v="ZA"/>
    <n v="84"/>
    <n v="1008"/>
  </r>
  <r>
    <n v="7733"/>
    <x v="151"/>
    <x v="152"/>
    <s v="Spisska Nova Ves"/>
    <s v="HDD"/>
    <s v="Fujitsu 3.5 1000 GB"/>
    <n v="2"/>
    <d v="2012-10-29T00:00:00"/>
    <s v="MA"/>
    <n v="80"/>
    <n v="160"/>
  </r>
  <r>
    <n v="7734"/>
    <x v="152"/>
    <x v="101"/>
    <s v="Zvolen"/>
    <s v="HDD"/>
    <s v="Western Digital Red 2000GB"/>
    <n v="6"/>
    <d v="2012-04-08T00:00:00"/>
    <s v="MA"/>
    <n v="84"/>
    <n v="504"/>
  </r>
  <r>
    <n v="7735"/>
    <x v="82"/>
    <x v="153"/>
    <s v="Kosice"/>
    <s v="SSD"/>
    <s v="ADATA S510 60GB"/>
    <n v="2"/>
    <d v="2012-05-15T00:00:00"/>
    <s v="ZA"/>
    <n v="80"/>
    <n v="160"/>
  </r>
  <r>
    <n v="7736"/>
    <x v="153"/>
    <x v="136"/>
    <s v="Zvolen"/>
    <s v="SSD"/>
    <s v="OCZ Petrol Series 64GB"/>
    <n v="1"/>
    <d v="2012-06-17T00:00:00"/>
    <s v="MA"/>
    <n v="96"/>
    <n v="96"/>
  </r>
  <r>
    <n v="7737"/>
    <x v="37"/>
    <x v="37"/>
    <s v="Senec"/>
    <s v="HDD"/>
    <s v="Western Digital Caviar Green 500GB"/>
    <n v="13"/>
    <d v="2012-11-19T00:00:00"/>
    <s v="BA"/>
    <n v="90"/>
    <n v="1170"/>
  </r>
  <r>
    <n v="7738"/>
    <x v="154"/>
    <x v="54"/>
    <s v="Zvolen"/>
    <s v="FLASH"/>
    <s v="Kingston DataTraveler R500"/>
    <n v="13"/>
    <d v="2012-06-16T00:00:00"/>
    <s v="ZA"/>
    <n v="76"/>
    <n v="988"/>
  </r>
  <r>
    <n v="7739"/>
    <x v="155"/>
    <x v="154"/>
    <s v="Martin"/>
    <s v="RAM"/>
    <s v="Corsair 8GB DD3 CL10 Vengeance"/>
    <n v="13"/>
    <d v="2012-06-10T00:00:00"/>
    <s v="KE"/>
    <n v="75"/>
    <n v="975"/>
  </r>
  <r>
    <n v="7740"/>
    <x v="156"/>
    <x v="109"/>
    <s v="Detva"/>
    <s v="FLASH"/>
    <s v="Verbatim Store n Go Executive"/>
    <n v="9"/>
    <d v="2012-04-07T00:00:00"/>
    <s v="MA"/>
    <n v="81"/>
    <n v="729"/>
  </r>
  <r>
    <n v="7741"/>
    <x v="157"/>
    <x v="155"/>
    <s v="Sered"/>
    <s v="SSD"/>
    <s v="Kingston SSDNow V +200 240GB"/>
    <n v="1"/>
    <d v="2012-08-20T00:00:00"/>
    <s v="PP"/>
    <n v="94"/>
    <n v="94"/>
  </r>
  <r>
    <n v="7742"/>
    <x v="122"/>
    <x v="63"/>
    <s v="Liptovsky Mikulas"/>
    <s v="HDD"/>
    <s v="Western Digital Red 2000GB"/>
    <n v="8"/>
    <d v="2012-03-12T00:00:00"/>
    <s v="ZA"/>
    <n v="95"/>
    <n v="760"/>
  </r>
  <r>
    <n v="7743"/>
    <x v="158"/>
    <x v="156"/>
    <s v="Nova Bana"/>
    <s v="FLASH"/>
    <s v="Verbatim Store n Go Executive"/>
    <n v="4"/>
    <d v="2012-01-06T00:00:00"/>
    <s v="BA"/>
    <n v="98"/>
    <n v="392"/>
  </r>
  <r>
    <n v="7744"/>
    <x v="159"/>
    <x v="157"/>
    <s v="Turcianske Teplice"/>
    <s v="HDD"/>
    <s v="Segate Constellation ES 1000GB"/>
    <n v="14"/>
    <d v="2012-08-16T00:00:00"/>
    <s v="PP"/>
    <n v="87"/>
    <n v="1218"/>
  </r>
  <r>
    <n v="7745"/>
    <x v="160"/>
    <x v="158"/>
    <s v="Sered"/>
    <s v="SSD"/>
    <s v="OCZ Agaility 3 Series 120GB"/>
    <n v="9"/>
    <d v="2012-10-21T00:00:00"/>
    <s v="KE"/>
    <n v="95"/>
    <n v="855"/>
  </r>
  <r>
    <n v="7746"/>
    <x v="51"/>
    <x v="159"/>
    <s v="Sered"/>
    <s v="FLASH"/>
    <s v="Kingston DataTraveler 100 G2"/>
    <n v="14"/>
    <d v="2012-11-24T00:00:00"/>
    <s v="MA"/>
    <n v="99"/>
    <n v="1386"/>
  </r>
  <r>
    <n v="7747"/>
    <x v="161"/>
    <x v="54"/>
    <s v="Cadca"/>
    <s v="HDD"/>
    <s v="Segate Constellation ES.2 2000GB"/>
    <n v="8"/>
    <d v="2012-07-19T00:00:00"/>
    <s v="PP"/>
    <n v="79"/>
    <n v="632"/>
  </r>
  <r>
    <n v="7748"/>
    <x v="162"/>
    <x v="106"/>
    <s v="Levoca"/>
    <s v="SSD"/>
    <s v="OCZ Vertex 3 Series 120GB"/>
    <n v="13"/>
    <d v="2012-03-23T00:00:00"/>
    <s v="MA"/>
    <n v="84"/>
    <n v="1092"/>
  </r>
  <r>
    <n v="7749"/>
    <x v="163"/>
    <x v="160"/>
    <s v="Stropkov"/>
    <s v="SSD"/>
    <s v="OCZ Agaility 3 Series 120GB"/>
    <n v="7"/>
    <d v="2012-08-05T00:00:00"/>
    <s v="BB"/>
    <n v="87"/>
    <n v="609"/>
  </r>
  <r>
    <n v="7750"/>
    <x v="164"/>
    <x v="161"/>
    <s v="Vrable"/>
    <s v="RAM"/>
    <s v="ZEPPELIN 8GB DDR3 GOLD"/>
    <n v="9"/>
    <d v="2012-05-18T00:00:00"/>
    <s v="MA"/>
    <n v="97"/>
    <n v="873"/>
  </r>
  <r>
    <n v="7751"/>
    <x v="165"/>
    <x v="162"/>
    <s v="Trnava"/>
    <s v="SSD"/>
    <s v="Sandisk Extreme 120GB"/>
    <n v="11"/>
    <d v="2012-04-15T00:00:00"/>
    <s v="PP"/>
    <n v="78"/>
    <n v="858"/>
  </r>
  <r>
    <n v="7752"/>
    <x v="88"/>
    <x v="158"/>
    <s v="Zilina"/>
    <s v="SSD"/>
    <s v="OCZ Vertex 4 Series 64GB"/>
    <n v="13"/>
    <d v="2012-08-09T00:00:00"/>
    <s v="BA"/>
    <n v="85"/>
    <n v="1105"/>
  </r>
  <r>
    <n v="7753"/>
    <x v="69"/>
    <x v="163"/>
    <s v="Puchov"/>
    <s v="SSD"/>
    <s v="OCZ Vertex 3 Low Profile Series 60GB"/>
    <n v="15"/>
    <d v="2012-12-08T00:00:00"/>
    <s v="KE"/>
    <n v="90"/>
    <n v="1350"/>
  </r>
  <r>
    <n v="7754"/>
    <x v="166"/>
    <x v="164"/>
    <s v="Stupava"/>
    <s v="HDD"/>
    <s v="Western Digital VelociRaptor 1000GB"/>
    <n v="7"/>
    <d v="2012-05-17T00:00:00"/>
    <s v="BB"/>
    <n v="85"/>
    <n v="595"/>
  </r>
  <r>
    <n v="7755"/>
    <x v="22"/>
    <x v="165"/>
    <s v="Kezmarok"/>
    <s v="SSD"/>
    <s v="OCZ Agaility 3 Series 120GB"/>
    <n v="8"/>
    <d v="2012-03-29T00:00:00"/>
    <s v="BA"/>
    <n v="96"/>
    <n v="768"/>
  </r>
  <r>
    <n v="7756"/>
    <x v="167"/>
    <x v="166"/>
    <s v="Prievidza"/>
    <s v="HDD"/>
    <s v="Western Digital Caviar Black 500GB"/>
    <n v="3"/>
    <d v="2012-08-16T00:00:00"/>
    <s v="BB"/>
    <n v="84"/>
    <n v="252"/>
  </r>
  <r>
    <n v="7757"/>
    <x v="117"/>
    <x v="167"/>
    <s v="Humenne"/>
    <s v="RAM"/>
    <s v="Kingston 4GB DDR3 CL9 EEC"/>
    <n v="1"/>
    <d v="2012-07-23T00:00:00"/>
    <s v="BA"/>
    <n v="79"/>
    <n v="79"/>
  </r>
  <r>
    <n v="7758"/>
    <x v="168"/>
    <x v="168"/>
    <s v="Liptovsky Hradok"/>
    <s v="SSD"/>
    <s v="Intel 330 120GB"/>
    <n v="9"/>
    <d v="2012-09-14T00:00:00"/>
    <s v="ZA"/>
    <n v="92"/>
    <n v="828"/>
  </r>
  <r>
    <n v="7759"/>
    <x v="39"/>
    <x v="81"/>
    <s v="Trencin"/>
    <s v="RAM"/>
    <s v="Patriot 8GB DDR3 CL9 G2 Series"/>
    <n v="6"/>
    <d v="2012-09-12T00:00:00"/>
    <s v="PP"/>
    <n v="92"/>
    <n v="552"/>
  </r>
  <r>
    <n v="7760"/>
    <x v="40"/>
    <x v="169"/>
    <s v="Bardejov"/>
    <s v="FLASH"/>
    <s v="Kingston DataTraveler 101 G2"/>
    <n v="1"/>
    <d v="2012-11-04T00:00:00"/>
    <s v="BB"/>
    <n v="97"/>
    <n v="97"/>
  </r>
  <r>
    <n v="7761"/>
    <x v="169"/>
    <x v="102"/>
    <s v="Revuca"/>
    <s v="SSD"/>
    <s v="Sandisk Extreme 120GB"/>
    <n v="14"/>
    <d v="2012-08-14T00:00:00"/>
    <s v="KE"/>
    <n v="88"/>
    <n v="1232"/>
  </r>
  <r>
    <n v="7762"/>
    <x v="170"/>
    <x v="46"/>
    <s v="Tvrdosin"/>
    <s v="RAM"/>
    <s v="Corsair 8GB DD3 CL10 Vengeance"/>
    <n v="13"/>
    <d v="2012-11-02T00:00:00"/>
    <s v="KE"/>
    <n v="78"/>
    <n v="1014"/>
  </r>
  <r>
    <n v="7763"/>
    <x v="171"/>
    <x v="170"/>
    <s v="Zohor"/>
    <s v="RAM"/>
    <s v="ZEPPELIN 8GB DDR3 GOLD"/>
    <n v="9"/>
    <d v="2012-10-13T00:00:00"/>
    <s v="ZA"/>
    <n v="96"/>
    <n v="864"/>
  </r>
  <r>
    <n v="7764"/>
    <x v="172"/>
    <x v="101"/>
    <s v="Novaky"/>
    <s v="HDD"/>
    <s v="Segate SV35.5 500GB"/>
    <n v="10"/>
    <d v="2012-08-22T00:00:00"/>
    <s v="ZA"/>
    <n v="89"/>
    <n v="890"/>
  </r>
  <r>
    <n v="7765"/>
    <x v="43"/>
    <x v="171"/>
    <s v="Lipany"/>
    <s v="SSD"/>
    <s v="OCZ Petrol Series 64GB"/>
    <n v="4"/>
    <d v="2012-12-09T00:00:00"/>
    <s v="PP"/>
    <n v="82"/>
    <n v="328"/>
  </r>
  <r>
    <n v="7766"/>
    <x v="24"/>
    <x v="16"/>
    <s v="Hurbanovo"/>
    <s v="FLASH"/>
    <s v="ADATA UV100"/>
    <n v="10"/>
    <d v="2012-07-21T00:00:00"/>
    <s v="PP"/>
    <n v="77"/>
    <n v="770"/>
  </r>
  <r>
    <n v="7767"/>
    <x v="173"/>
    <x v="172"/>
    <s v="Banska Stiavnica"/>
    <s v="FLASH"/>
    <s v="Sandisk Cruzer Retail"/>
    <n v="14"/>
    <d v="2012-01-14T00:00:00"/>
    <s v="KE"/>
    <n v="84"/>
    <n v="1176"/>
  </r>
  <r>
    <n v="7768"/>
    <x v="174"/>
    <x v="94"/>
    <s v="Nove Mesto nad Vahom"/>
    <s v="SSD"/>
    <s v="OCZ Vertex 3 Series 120GB"/>
    <n v="12"/>
    <d v="2012-04-12T00:00:00"/>
    <s v="MA"/>
    <n v="77"/>
    <n v="924"/>
  </r>
  <r>
    <n v="7769"/>
    <x v="71"/>
    <x v="173"/>
    <s v="Bojnice"/>
    <s v="FLASH"/>
    <s v="Verbatim Store n Go PinStripe"/>
    <n v="1"/>
    <d v="2012-06-27T00:00:00"/>
    <s v="BB"/>
    <n v="95"/>
    <n v="95"/>
  </r>
  <r>
    <n v="7770"/>
    <x v="175"/>
    <x v="23"/>
    <s v="Rajecke Teplice"/>
    <s v="SSD"/>
    <s v="OCZ Petrol Series 64GB"/>
    <n v="12"/>
    <d v="2012-03-01T00:00:00"/>
    <s v="ZA"/>
    <n v="100"/>
    <n v="1200"/>
  </r>
  <r>
    <n v="7771"/>
    <x v="176"/>
    <x v="174"/>
    <s v="Sered"/>
    <s v="HDD"/>
    <s v="Western Digital Caviar AV Green Power 2000GB"/>
    <n v="13"/>
    <d v="2012-07-14T00:00:00"/>
    <s v="KE"/>
    <n v="86"/>
    <n v="1118"/>
  </r>
  <r>
    <n v="7772"/>
    <x v="116"/>
    <x v="175"/>
    <s v="Cierna nad Tisou"/>
    <s v="SSD"/>
    <s v="OCZ Vertex 3 Series 120GB"/>
    <n v="4"/>
    <d v="2012-07-16T00:00:00"/>
    <s v="ZA"/>
    <n v="80"/>
    <n v="320"/>
  </r>
  <r>
    <n v="7773"/>
    <x v="177"/>
    <x v="58"/>
    <s v="Vrable"/>
    <s v="FLASH"/>
    <s v="ADATA C008"/>
    <n v="4"/>
    <d v="2012-08-13T00:00:00"/>
    <s v="PP"/>
    <n v="100"/>
    <n v="400"/>
  </r>
  <r>
    <n v="7774"/>
    <x v="178"/>
    <x v="176"/>
    <s v="Hlohovec"/>
    <s v="RAM"/>
    <s v="Kingston 4GB DDR3 CL9 EEC"/>
    <n v="1"/>
    <d v="2012-09-14T00:00:00"/>
    <s v="PP"/>
    <n v="84"/>
    <n v="84"/>
  </r>
  <r>
    <n v="7775"/>
    <x v="46"/>
    <x v="58"/>
    <s v="Revuca"/>
    <s v="RAM"/>
    <s v="Patriot 4GB DDR3 Signature Line"/>
    <n v="11"/>
    <d v="2012-04-25T00:00:00"/>
    <s v="PP"/>
    <n v="91"/>
    <n v="1001"/>
  </r>
  <r>
    <n v="7776"/>
    <x v="179"/>
    <x v="0"/>
    <s v="Poltar"/>
    <s v="SSD"/>
    <s v="ADATA SX900 XPG 128GB"/>
    <n v="12"/>
    <d v="2012-12-12T00:00:00"/>
    <s v="BA"/>
    <n v="80"/>
    <n v="960"/>
  </r>
  <r>
    <n v="7777"/>
    <x v="180"/>
    <x v="51"/>
    <s v="Piestany"/>
    <s v="RAM"/>
    <s v="Patriot 4GB DDR3 CL9 Viper 3"/>
    <n v="7"/>
    <d v="2012-12-04T00:00:00"/>
    <s v="KE"/>
    <n v="93"/>
    <n v="651"/>
  </r>
  <r>
    <n v="7778"/>
    <x v="9"/>
    <x v="177"/>
    <s v="Telgart"/>
    <s v="FLASH"/>
    <s v="Verbatim Store n Go Micro"/>
    <n v="5"/>
    <d v="2012-09-06T00:00:00"/>
    <s v="MA"/>
    <n v="84"/>
    <n v="420"/>
  </r>
  <r>
    <n v="7779"/>
    <x v="181"/>
    <x v="178"/>
    <s v="Bratislava"/>
    <s v="RAM"/>
    <s v="Corsair 4GB DDR3 XMS3"/>
    <n v="6"/>
    <d v="2012-03-13T00:00:00"/>
    <s v="ZA"/>
    <n v="98"/>
    <n v="588"/>
  </r>
  <r>
    <n v="7780"/>
    <x v="182"/>
    <x v="76"/>
    <s v="Poprad"/>
    <s v="HDD"/>
    <s v="Segate Constellation ES 1000GB"/>
    <n v="8"/>
    <d v="2012-12-02T00:00:00"/>
    <s v="PP"/>
    <n v="84"/>
    <n v="672"/>
  </r>
  <r>
    <n v="7781"/>
    <x v="183"/>
    <x v="133"/>
    <s v="Presov"/>
    <s v="FLASH"/>
    <s v="Verbatim Store n Go PinStripe"/>
    <n v="1"/>
    <d v="2012-10-06T00:00:00"/>
    <s v="KE"/>
    <n v="86"/>
    <n v="86"/>
  </r>
  <r>
    <n v="7782"/>
    <x v="68"/>
    <x v="179"/>
    <s v="Vrbove"/>
    <s v="RAM"/>
    <s v="Kingston 4GB DDR3 CL9 EEC"/>
    <n v="4"/>
    <d v="2012-12-02T00:00:00"/>
    <s v="MA"/>
    <n v="80"/>
    <n v="320"/>
  </r>
  <r>
    <n v="7783"/>
    <x v="184"/>
    <x v="180"/>
    <s v="Holic"/>
    <s v="FLASH"/>
    <s v="Verbatim Store n Go PinStripe"/>
    <n v="6"/>
    <d v="2012-01-06T00:00:00"/>
    <s v="BB"/>
    <n v="94"/>
    <n v="564"/>
  </r>
  <r>
    <n v="7784"/>
    <x v="185"/>
    <x v="181"/>
    <s v="Stropkov"/>
    <s v="HDD"/>
    <s v="Western Digital Caviar AV Green Power 2000GB"/>
    <n v="8"/>
    <d v="2012-10-11T00:00:00"/>
    <s v="BA"/>
    <n v="95"/>
    <n v="760"/>
  </r>
  <r>
    <n v="7785"/>
    <x v="179"/>
    <x v="182"/>
    <s v="Telgart"/>
    <s v="RAM"/>
    <s v="ZEPPELIN 8GB DDR3 GOLD"/>
    <n v="10"/>
    <d v="2012-03-08T00:00:00"/>
    <s v="ZA"/>
    <n v="76"/>
    <n v="760"/>
  </r>
  <r>
    <n v="7786"/>
    <x v="186"/>
    <x v="10"/>
    <s v="Modry Kamen"/>
    <s v="HDD"/>
    <s v="Western Digital Red 2000GB"/>
    <n v="11"/>
    <d v="2012-02-21T00:00:00"/>
    <s v="PP"/>
    <n v="86"/>
    <n v="946"/>
  </r>
  <r>
    <n v="7787"/>
    <x v="157"/>
    <x v="183"/>
    <s v="Kuty"/>
    <s v="SSD"/>
    <s v="OCZ Vertex 3 MAX IOPS Series 240GB"/>
    <n v="6"/>
    <d v="2012-01-06T00:00:00"/>
    <s v="MA"/>
    <n v="75"/>
    <n v="450"/>
  </r>
  <r>
    <n v="7788"/>
    <x v="187"/>
    <x v="184"/>
    <s v="Nemsova"/>
    <s v="FLASH"/>
    <s v="Verbatim Store n Go Micro"/>
    <n v="5"/>
    <d v="2012-07-06T00:00:00"/>
    <s v="ZA"/>
    <n v="79"/>
    <n v="395"/>
  </r>
  <r>
    <n v="7789"/>
    <x v="84"/>
    <x v="185"/>
    <s v="Revuca"/>
    <s v="FLASH"/>
    <s v="Kingston DataTraveler Elite"/>
    <n v="14"/>
    <d v="2012-07-01T00:00:00"/>
    <s v="KE"/>
    <n v="77"/>
    <n v="1078"/>
  </r>
  <r>
    <n v="7790"/>
    <x v="188"/>
    <x v="104"/>
    <s v="Holic"/>
    <s v="RAM"/>
    <s v="Crucial 8GB DDR3 CL9 Ballistix"/>
    <n v="5"/>
    <d v="2012-06-19T00:00:00"/>
    <s v="BA"/>
    <n v="96"/>
    <n v="480"/>
  </r>
  <r>
    <n v="7791"/>
    <x v="189"/>
    <x v="24"/>
    <s v="Novaky"/>
    <s v="RAM"/>
    <s v="Patriot 8GB DDR3 CL10 Viper 3"/>
    <n v="15"/>
    <d v="2012-04-13T00:00:00"/>
    <s v="PP"/>
    <n v="95"/>
    <n v="1425"/>
  </r>
  <r>
    <n v="7792"/>
    <x v="190"/>
    <x v="186"/>
    <s v="Novaky"/>
    <s v="RAM"/>
    <s v="Patriot 4GB DDR3 Signature Line"/>
    <n v="2"/>
    <d v="2012-07-25T00:00:00"/>
    <s v="BB"/>
    <n v="96"/>
    <n v="192"/>
  </r>
  <r>
    <n v="7793"/>
    <x v="36"/>
    <x v="16"/>
    <s v="Zilina"/>
    <s v="HDD"/>
    <s v="Segate Constellation ES 1000GB"/>
    <n v="12"/>
    <d v="2012-01-23T00:00:00"/>
    <s v="ZA"/>
    <n v="97"/>
    <n v="1164"/>
  </r>
  <r>
    <n v="7794"/>
    <x v="191"/>
    <x v="187"/>
    <s v="Stara Tura"/>
    <s v="SSD"/>
    <s v="ADATA S511E 60GB"/>
    <n v="8"/>
    <d v="2012-09-24T00:00:00"/>
    <s v="BA"/>
    <n v="76"/>
    <n v="608"/>
  </r>
  <r>
    <n v="7795"/>
    <x v="192"/>
    <x v="188"/>
    <s v="Trnava"/>
    <s v="RAM"/>
    <s v="ADATA 8GB DDR CL9"/>
    <n v="7"/>
    <d v="2012-02-08T00:00:00"/>
    <s v="MA"/>
    <n v="88"/>
    <n v="616"/>
  </r>
  <r>
    <n v="7796"/>
    <x v="61"/>
    <x v="189"/>
    <s v="Cierna nad Tisou"/>
    <s v="RAM"/>
    <s v="Patriot 4GB DDR3 Signature Line"/>
    <n v="14"/>
    <d v="2012-05-12T00:00:00"/>
    <s v="PP"/>
    <n v="82"/>
    <n v="1148"/>
  </r>
  <r>
    <n v="7797"/>
    <x v="181"/>
    <x v="13"/>
    <s v="Michalovce"/>
    <s v="HDD"/>
    <s v="Segate Pipeline HD 1000GB"/>
    <n v="13"/>
    <d v="2012-06-08T00:00:00"/>
    <s v="BA"/>
    <n v="85"/>
    <n v="1105"/>
  </r>
  <r>
    <n v="7798"/>
    <x v="46"/>
    <x v="190"/>
    <s v="Modry Kamen"/>
    <s v="HDD"/>
    <s v="Western Digital Caviar Green 2000GB"/>
    <n v="4"/>
    <d v="2012-07-17T00:00:00"/>
    <s v="PP"/>
    <n v="90"/>
    <n v="360"/>
  </r>
  <r>
    <n v="7799"/>
    <x v="193"/>
    <x v="191"/>
    <s v="Brezno"/>
    <s v="FLASH"/>
    <s v="Kingston DataTraveler R3.0"/>
    <n v="4"/>
    <d v="2012-10-06T00:00:00"/>
    <s v="MA"/>
    <n v="77"/>
    <n v="308"/>
  </r>
  <r>
    <n v="7800"/>
    <x v="181"/>
    <x v="192"/>
    <s v="Cadca"/>
    <s v="HDD"/>
    <s v="Western Digital Caviar AV Green Power 2000GB"/>
    <n v="5"/>
    <d v="2012-10-13T00:00:00"/>
    <s v="ZA"/>
    <n v="98"/>
    <n v="490"/>
  </r>
  <r>
    <n v="7801"/>
    <x v="194"/>
    <x v="193"/>
    <s v="Ilava"/>
    <s v="FLASH"/>
    <s v="Kingston DataTraveler 100 G2"/>
    <n v="6"/>
    <d v="2012-10-06T00:00:00"/>
    <s v="PP"/>
    <n v="75"/>
    <n v="450"/>
  </r>
  <r>
    <n v="7802"/>
    <x v="195"/>
    <x v="194"/>
    <s v="Zvolen"/>
    <s v="HDD"/>
    <s v="Segate Barracuda XT 2000GB"/>
    <n v="8"/>
    <d v="2012-07-20T00:00:00"/>
    <s v="BB"/>
    <n v="98"/>
    <n v="784"/>
  </r>
  <r>
    <n v="7803"/>
    <x v="196"/>
    <x v="195"/>
    <s v="Hlohovec"/>
    <s v="HDD"/>
    <s v="Western Digital Caviar AV Green Power 2000GB"/>
    <n v="7"/>
    <d v="2012-01-24T00:00:00"/>
    <s v="PP"/>
    <n v="95"/>
    <n v="665"/>
  </r>
  <r>
    <n v="7804"/>
    <x v="32"/>
    <x v="27"/>
    <s v="Kosice"/>
    <s v="FLASH"/>
    <s v="SanDisk Cruzer Extreme"/>
    <n v="13"/>
    <d v="2012-10-25T00:00:00"/>
    <s v="BB"/>
    <n v="82"/>
    <n v="1066"/>
  </r>
  <r>
    <n v="7805"/>
    <x v="197"/>
    <x v="196"/>
    <s v="Cadca"/>
    <s v="FLASH"/>
    <s v="Kingston DataTraveler Micro"/>
    <n v="13"/>
    <d v="2012-08-28T00:00:00"/>
    <s v="MA"/>
    <n v="91"/>
    <n v="1183"/>
  </r>
  <r>
    <n v="7806"/>
    <x v="143"/>
    <x v="79"/>
    <s v="Galanta"/>
    <s v="SSD"/>
    <s v="Kingston HyperX 3K SSD 120GB"/>
    <n v="12"/>
    <d v="2012-10-11T00:00:00"/>
    <s v="BB"/>
    <n v="78"/>
    <n v="936"/>
  </r>
  <r>
    <n v="7807"/>
    <x v="102"/>
    <x v="7"/>
    <s v="Liptovsky Mikulas"/>
    <s v="HDD"/>
    <s v="Fujitsu 3.5 500GB"/>
    <n v="2"/>
    <d v="2012-06-09T00:00:00"/>
    <s v="PP"/>
    <n v="99"/>
    <n v="198"/>
  </r>
  <r>
    <n v="7808"/>
    <x v="198"/>
    <x v="41"/>
    <s v="Vrable"/>
    <s v="FLASH"/>
    <s v="SanDisk FlashPen-Cruzer Slice"/>
    <n v="4"/>
    <d v="2012-04-07T00:00:00"/>
    <s v="PP"/>
    <n v="79"/>
    <n v="316"/>
  </r>
  <r>
    <n v="7809"/>
    <x v="199"/>
    <x v="197"/>
    <s v="Puchov"/>
    <s v="HDD"/>
    <s v="Fujitsu 3.5 1000 GB"/>
    <n v="15"/>
    <d v="2012-01-24T00:00:00"/>
    <s v="KE"/>
    <n v="83"/>
    <n v="1245"/>
  </r>
  <r>
    <n v="7810"/>
    <x v="200"/>
    <x v="77"/>
    <s v="Sturovo"/>
    <s v="FLASH"/>
    <s v="ADATA C906"/>
    <n v="1"/>
    <d v="2012-07-14T00:00:00"/>
    <s v="BA"/>
    <n v="84"/>
    <n v="84"/>
  </r>
  <r>
    <n v="7811"/>
    <x v="201"/>
    <x v="198"/>
    <s v="Nitra"/>
    <s v="FLASH"/>
    <s v="Kingston DataTraveler 100 G2"/>
    <n v="4"/>
    <d v="2012-03-09T00:00:00"/>
    <s v="BA"/>
    <n v="95"/>
    <n v="380"/>
  </r>
  <r>
    <n v="7812"/>
    <x v="84"/>
    <x v="199"/>
    <s v="Poltar"/>
    <s v="RAM"/>
    <s v="Corsair 8GB DD3 CL10 Vengeance"/>
    <n v="3"/>
    <d v="2012-09-26T00:00:00"/>
    <s v="KE"/>
    <n v="93"/>
    <n v="279"/>
  </r>
  <r>
    <n v="7813"/>
    <x v="202"/>
    <x v="200"/>
    <s v="Svit"/>
    <s v="HDD"/>
    <s v="Segate Constellation ES.2 2000GB"/>
    <n v="12"/>
    <d v="2012-12-18T00:00:00"/>
    <s v="BB"/>
    <n v="99"/>
    <n v="1188"/>
  </r>
  <r>
    <n v="7814"/>
    <x v="91"/>
    <x v="201"/>
    <s v="Bratislava"/>
    <s v="FLASH"/>
    <s v="SanDisk FlashPen-Cruzer Slice"/>
    <n v="7"/>
    <d v="2012-12-01T00:00:00"/>
    <s v="BA"/>
    <n v="84"/>
    <n v="588"/>
  </r>
  <r>
    <n v="7815"/>
    <x v="203"/>
    <x v="134"/>
    <s v="Levice"/>
    <s v="HDD"/>
    <s v="Western Digital Caviar Green 1000GB"/>
    <n v="14"/>
    <d v="2012-01-06T00:00:00"/>
    <s v="KE"/>
    <n v="94"/>
    <n v="1316"/>
  </r>
  <r>
    <n v="7816"/>
    <x v="204"/>
    <x v="202"/>
    <s v="Nova Bana"/>
    <s v="FLASH"/>
    <s v="SanDisk Cruzer Blade"/>
    <n v="9"/>
    <d v="2012-08-13T00:00:00"/>
    <s v="PP"/>
    <n v="91"/>
    <n v="819"/>
  </r>
  <r>
    <n v="7817"/>
    <x v="205"/>
    <x v="36"/>
    <s v="Bardejov"/>
    <s v="FLASH"/>
    <s v="ADATA C008"/>
    <n v="8"/>
    <d v="2012-10-27T00:00:00"/>
    <s v="KE"/>
    <n v="81"/>
    <n v="648"/>
  </r>
  <r>
    <n v="7818"/>
    <x v="44"/>
    <x v="203"/>
    <s v="Zarnovica"/>
    <s v="SSD"/>
    <s v="OCZ Vertex 3 MAX IOPS Series 240GB"/>
    <n v="12"/>
    <d v="2012-10-05T00:00:00"/>
    <s v="KE"/>
    <n v="85"/>
    <n v="1020"/>
  </r>
  <r>
    <n v="7819"/>
    <x v="60"/>
    <x v="161"/>
    <s v="Banska Stiavnica"/>
    <s v="HDD"/>
    <s v="Western Digital Caviar Blue 1000GB"/>
    <n v="4"/>
    <d v="2012-03-10T00:00:00"/>
    <s v="MA"/>
    <n v="78"/>
    <n v="312"/>
  </r>
  <r>
    <n v="7820"/>
    <x v="206"/>
    <x v="204"/>
    <s v="Nove Mesto nad Vahom"/>
    <s v="FLASH"/>
    <s v="Kingston DataTraveler 101 G2"/>
    <n v="15"/>
    <d v="2012-06-25T00:00:00"/>
    <s v="BB"/>
    <n v="83"/>
    <n v="1245"/>
  </r>
  <r>
    <n v="7821"/>
    <x v="207"/>
    <x v="205"/>
    <s v="Senec"/>
    <s v="FLASH"/>
    <s v="ADATA N005 PRO"/>
    <n v="4"/>
    <d v="2012-11-22T00:00:00"/>
    <s v="BA"/>
    <n v="87"/>
    <n v="348"/>
  </r>
  <r>
    <n v="7822"/>
    <x v="208"/>
    <x v="206"/>
    <s v="Nove Mesto nad Vahom"/>
    <s v="RAM"/>
    <s v="Crucial 4GB DDR3 CL9"/>
    <n v="14"/>
    <d v="2012-08-26T00:00:00"/>
    <s v="MA"/>
    <n v="90"/>
    <n v="1260"/>
  </r>
  <r>
    <n v="7823"/>
    <x v="209"/>
    <x v="207"/>
    <s v="Brezno"/>
    <s v="HDD"/>
    <s v="Western Digital Caviar AV Green Power 2000GB"/>
    <n v="2"/>
    <d v="2012-11-08T00:00:00"/>
    <s v="PP"/>
    <n v="97"/>
    <n v="194"/>
  </r>
  <r>
    <n v="7824"/>
    <x v="210"/>
    <x v="36"/>
    <s v="Banska Stiavnica"/>
    <s v="FLASH"/>
    <s v="ADATA S107"/>
    <n v="1"/>
    <d v="2012-07-10T00:00:00"/>
    <s v="MA"/>
    <n v="81"/>
    <n v="81"/>
  </r>
  <r>
    <n v="7825"/>
    <x v="211"/>
    <x v="208"/>
    <s v="Poltar"/>
    <s v="FLASH"/>
    <s v="Verbatim Store n Go Executive"/>
    <n v="14"/>
    <d v="2012-02-13T00:00:00"/>
    <s v="KE"/>
    <n v="89"/>
    <n v="1246"/>
  </r>
  <r>
    <n v="7826"/>
    <x v="212"/>
    <x v="209"/>
    <s v="Modry Kamen"/>
    <s v="RAM"/>
    <s v="Patriot 4GB DDR3 Signature Line"/>
    <n v="8"/>
    <d v="2012-12-02T00:00:00"/>
    <s v="BB"/>
    <n v="98"/>
    <n v="784"/>
  </r>
  <r>
    <n v="7827"/>
    <x v="213"/>
    <x v="210"/>
    <s v="Turcianske Teplice"/>
    <s v="HDD"/>
    <s v="Western Digital Red 1000GB"/>
    <n v="13"/>
    <d v="2012-05-02T00:00:00"/>
    <s v="PP"/>
    <n v="86"/>
    <n v="1118"/>
  </r>
  <r>
    <n v="7828"/>
    <x v="157"/>
    <x v="199"/>
    <s v="Skalica"/>
    <s v="SSD"/>
    <s v="OCZ Vertex 3 MAX IOPS Series 240GB"/>
    <n v="6"/>
    <d v="2012-06-04T00:00:00"/>
    <s v="ZA"/>
    <n v="77"/>
    <n v="462"/>
  </r>
  <r>
    <n v="7829"/>
    <x v="101"/>
    <x v="176"/>
    <s v="Prievidza"/>
    <s v="SSD"/>
    <s v="OCZ Vertex 4 Series 64GB"/>
    <n v="6"/>
    <d v="2012-12-02T00:00:00"/>
    <s v="ZA"/>
    <n v="79"/>
    <n v="474"/>
  </r>
  <r>
    <n v="7830"/>
    <x v="214"/>
    <x v="140"/>
    <s v="Brezno"/>
    <s v="HDD"/>
    <s v="Western Digital Caviar Green 2000GB"/>
    <n v="5"/>
    <d v="2012-06-02T00:00:00"/>
    <s v="MA"/>
    <n v="76"/>
    <n v="380"/>
  </r>
  <r>
    <n v="7831"/>
    <x v="66"/>
    <x v="31"/>
    <s v="Nova Bana"/>
    <s v="FLASH"/>
    <s v="ADATA S805"/>
    <n v="4"/>
    <d v="2012-07-04T00:00:00"/>
    <s v="PP"/>
    <n v="97"/>
    <n v="388"/>
  </r>
  <r>
    <n v="7832"/>
    <x v="90"/>
    <x v="211"/>
    <s v="Trnava"/>
    <s v="HDD"/>
    <s v="Western Digital RE Raid Edition 4000GB"/>
    <n v="14"/>
    <d v="2012-04-14T00:00:00"/>
    <s v="MA"/>
    <n v="93"/>
    <n v="1302"/>
  </r>
  <r>
    <n v="7833"/>
    <x v="140"/>
    <x v="212"/>
    <s v="Holic"/>
    <s v="FLASH"/>
    <s v="ADATA C008"/>
    <n v="2"/>
    <d v="2012-09-17T00:00:00"/>
    <s v="PP"/>
    <n v="75"/>
    <n v="150"/>
  </r>
  <r>
    <n v="7834"/>
    <x v="215"/>
    <x v="119"/>
    <s v="Lipany"/>
    <s v="FLASH"/>
    <s v="Verbatim Store n Go PinStripe"/>
    <n v="9"/>
    <d v="2012-08-02T00:00:00"/>
    <s v="BB"/>
    <n v="83"/>
    <n v="747"/>
  </r>
  <r>
    <n v="7835"/>
    <x v="216"/>
    <x v="213"/>
    <s v="Senec"/>
    <s v="SSD"/>
    <s v="OCZ Vertex 3 Series 120GB"/>
    <n v="1"/>
    <d v="2012-07-01T00:00:00"/>
    <s v="MA"/>
    <n v="86"/>
    <n v="86"/>
  </r>
  <r>
    <n v="7836"/>
    <x v="217"/>
    <x v="214"/>
    <s v="Prievidza"/>
    <s v="SSD"/>
    <s v="ADATA Premier Pre SP900 64GB"/>
    <n v="7"/>
    <d v="2012-05-20T00:00:00"/>
    <s v="ZA"/>
    <n v="88"/>
    <n v="616"/>
  </r>
  <r>
    <n v="7837"/>
    <x v="218"/>
    <x v="215"/>
    <s v="Zvolen"/>
    <s v="SSD"/>
    <s v="OCZ Octane 128GB"/>
    <n v="3"/>
    <d v="2012-12-15T00:00:00"/>
    <s v="PP"/>
    <n v="94"/>
    <n v="282"/>
  </r>
  <r>
    <n v="7838"/>
    <x v="187"/>
    <x v="216"/>
    <s v="Zvolen"/>
    <s v="HDD"/>
    <s v="Segate Barracuda Green 1000GB"/>
    <n v="9"/>
    <d v="2012-03-01T00:00:00"/>
    <s v="KE"/>
    <n v="86"/>
    <n v="774"/>
  </r>
  <r>
    <n v="7839"/>
    <x v="219"/>
    <x v="153"/>
    <s v="Novaky"/>
    <s v="HDD"/>
    <s v="Western Digital Red 1000GB"/>
    <n v="5"/>
    <d v="2012-01-23T00:00:00"/>
    <s v="MA"/>
    <n v="80"/>
    <n v="400"/>
  </r>
  <r>
    <n v="7840"/>
    <x v="220"/>
    <x v="87"/>
    <s v="Zilina"/>
    <s v="HDD"/>
    <s v="Western Digital Caviar Green 2000GB"/>
    <n v="6"/>
    <d v="2012-04-29T00:00:00"/>
    <s v="ZA"/>
    <n v="83"/>
    <n v="498"/>
  </r>
  <r>
    <n v="7841"/>
    <x v="221"/>
    <x v="176"/>
    <s v="Hlohovec"/>
    <s v="RAM"/>
    <s v="Crucial 4GB DDR3 CL9"/>
    <n v="9"/>
    <d v="2012-10-04T00:00:00"/>
    <s v="BA"/>
    <n v="83"/>
    <n v="747"/>
  </r>
  <r>
    <n v="7842"/>
    <x v="145"/>
    <x v="2"/>
    <s v="Tornala"/>
    <s v="RAM"/>
    <s v="Patriot 4GB DDR3 Signature Line"/>
    <n v="5"/>
    <d v="2012-10-16T00:00:00"/>
    <s v="BB"/>
    <n v="75"/>
    <n v="375"/>
  </r>
  <r>
    <n v="7843"/>
    <x v="95"/>
    <x v="131"/>
    <s v="Hurbanovo"/>
    <s v="FLASH"/>
    <s v="Sandisk Cruzer Backup"/>
    <n v="5"/>
    <d v="2012-06-25T00:00:00"/>
    <s v="BB"/>
    <n v="92"/>
    <n v="460"/>
  </r>
  <r>
    <n v="7844"/>
    <x v="77"/>
    <x v="217"/>
    <s v="Nova Bana"/>
    <s v="FLASH"/>
    <s v="ADATA UV100"/>
    <n v="10"/>
    <d v="2012-02-11T00:00:00"/>
    <s v="BA"/>
    <n v="98"/>
    <n v="980"/>
  </r>
  <r>
    <n v="7845"/>
    <x v="222"/>
    <x v="218"/>
    <s v="Levice"/>
    <s v="RAM"/>
    <s v="Patriot 4GB DDR3 Signature Line"/>
    <n v="2"/>
    <d v="2012-02-02T00:00:00"/>
    <s v="MA"/>
    <n v="93"/>
    <n v="186"/>
  </r>
  <r>
    <n v="7846"/>
    <x v="174"/>
    <x v="210"/>
    <s v="Levice"/>
    <s v="FLASH"/>
    <s v="ADATA C906"/>
    <n v="11"/>
    <d v="2012-03-26T00:00:00"/>
    <s v="BA"/>
    <n v="88"/>
    <n v="968"/>
  </r>
  <r>
    <n v="7847"/>
    <x v="223"/>
    <x v="219"/>
    <s v="Bratislava"/>
    <s v="HDD"/>
    <s v="Western Digital Caviar Green 500GB"/>
    <n v="7"/>
    <d v="2012-02-26T00:00:00"/>
    <s v="KE"/>
    <n v="100"/>
    <n v="700"/>
  </r>
  <r>
    <n v="7848"/>
    <x v="224"/>
    <x v="220"/>
    <s v="Humenne"/>
    <s v="FLASH"/>
    <s v="ADATA S107"/>
    <n v="6"/>
    <d v="2012-10-26T00:00:00"/>
    <s v="BB"/>
    <n v="90"/>
    <n v="540"/>
  </r>
  <r>
    <n v="7849"/>
    <x v="225"/>
    <x v="221"/>
    <s v="Svit"/>
    <s v="RAM"/>
    <s v="ZEPPELIN 8GB DDR3 GOLD"/>
    <n v="4"/>
    <d v="2012-05-03T00:00:00"/>
    <s v="KE"/>
    <n v="89"/>
    <n v="356"/>
  </r>
  <r>
    <n v="7850"/>
    <x v="84"/>
    <x v="222"/>
    <s v="Komarno"/>
    <s v="FLASH"/>
    <s v="SanDisk Cruzer Edge"/>
    <n v="13"/>
    <d v="2012-11-19T00:00:00"/>
    <s v="ZA"/>
    <n v="78"/>
    <n v="1014"/>
  </r>
  <r>
    <n v="7851"/>
    <x v="226"/>
    <x v="223"/>
    <s v="Poprad"/>
    <s v="HDD"/>
    <s v="Western Digital RE Raid Edition 4000GB"/>
    <n v="6"/>
    <d v="2012-04-23T00:00:00"/>
    <s v="BB"/>
    <n v="79"/>
    <n v="474"/>
  </r>
  <r>
    <n v="7852"/>
    <x v="183"/>
    <x v="224"/>
    <s v="Senec"/>
    <s v="FLASH"/>
    <s v="SanDisk Cruzer Fit"/>
    <n v="2"/>
    <d v="2012-05-02T00:00:00"/>
    <s v="MA"/>
    <n v="76"/>
    <n v="152"/>
  </r>
  <r>
    <n v="7853"/>
    <x v="227"/>
    <x v="133"/>
    <s v="Zilina"/>
    <s v="RAM"/>
    <s v="Patriot 4GB DDR3 CL9 Viper 3"/>
    <n v="7"/>
    <d v="2012-11-16T00:00:00"/>
    <s v="MA"/>
    <n v="97"/>
    <n v="679"/>
  </r>
  <r>
    <n v="7854"/>
    <x v="228"/>
    <x v="225"/>
    <s v="Trencin"/>
    <s v="SSD"/>
    <s v="Intel 520 120GB"/>
    <n v="1"/>
    <d v="2012-09-09T00:00:00"/>
    <s v="KE"/>
    <n v="93"/>
    <n v="93"/>
  </r>
  <r>
    <n v="7855"/>
    <x v="117"/>
    <x v="226"/>
    <s v="Sturovo"/>
    <s v="HDD"/>
    <s v="Fujitsu 3.5 2000GB"/>
    <n v="9"/>
    <d v="2012-05-28T00:00:00"/>
    <s v="KE"/>
    <n v="94"/>
    <n v="846"/>
  </r>
  <r>
    <n v="7856"/>
    <x v="91"/>
    <x v="62"/>
    <s v="Namestovo"/>
    <s v="HDD"/>
    <s v="Western Digital Caviar Black 500GB"/>
    <n v="13"/>
    <d v="2012-07-08T00:00:00"/>
    <s v="MA"/>
    <n v="90"/>
    <n v="1170"/>
  </r>
  <r>
    <n v="7857"/>
    <x v="229"/>
    <x v="200"/>
    <s v="Poltar"/>
    <s v="RAM"/>
    <s v="Corsair 8GB DDR3 CL9 XMS3"/>
    <n v="7"/>
    <d v="2012-07-10T00:00:00"/>
    <s v="BA"/>
    <n v="85"/>
    <n v="595"/>
  </r>
  <r>
    <n v="7858"/>
    <x v="150"/>
    <x v="227"/>
    <s v="Bojnice"/>
    <s v="FLASH"/>
    <s v="Kingston DataTraveler R500"/>
    <n v="6"/>
    <d v="2012-10-20T00:00:00"/>
    <s v="ZA"/>
    <n v="75"/>
    <n v="450"/>
  </r>
  <r>
    <n v="7859"/>
    <x v="230"/>
    <x v="76"/>
    <s v="Bytca"/>
    <s v="RAM"/>
    <s v="ZEPPELIN 8GB DDR3 GOLD"/>
    <n v="6"/>
    <d v="2012-09-01T00:00:00"/>
    <s v="ZA"/>
    <n v="81"/>
    <n v="486"/>
  </r>
  <r>
    <n v="7860"/>
    <x v="223"/>
    <x v="228"/>
    <s v="Nova Bana"/>
    <s v="RAM"/>
    <s v="Corsair 4GB DDR3 XMS3"/>
    <n v="1"/>
    <d v="2012-07-10T00:00:00"/>
    <s v="BA"/>
    <n v="94"/>
    <n v="94"/>
  </r>
  <r>
    <n v="7861"/>
    <x v="224"/>
    <x v="229"/>
    <s v="Liptovsky Mikulas"/>
    <s v="RAM"/>
    <s v="Crucial 8GB DDR3 CL9 Ballistix"/>
    <n v="3"/>
    <d v="2012-02-22T00:00:00"/>
    <s v="BA"/>
    <n v="79"/>
    <n v="237"/>
  </r>
  <r>
    <n v="7862"/>
    <x v="143"/>
    <x v="230"/>
    <s v="Cierna nad Tisou"/>
    <s v="SSD"/>
    <s v="ADATA SX900 XPG 128GB"/>
    <n v="3"/>
    <d v="2012-06-13T00:00:00"/>
    <s v="PP"/>
    <n v="94"/>
    <n v="282"/>
  </r>
  <r>
    <n v="7863"/>
    <x v="231"/>
    <x v="47"/>
    <s v="Banska Bystrica"/>
    <s v="RAM"/>
    <s v="Crucial 4GB DDR3 CL9"/>
    <n v="3"/>
    <d v="2012-07-05T00:00:00"/>
    <s v="BB"/>
    <n v="90"/>
    <n v="270"/>
  </r>
  <r>
    <n v="7864"/>
    <x v="232"/>
    <x v="148"/>
    <s v="Poltar"/>
    <s v="SSD"/>
    <s v="OCZ Petrol Series 64GB"/>
    <n v="1"/>
    <d v="2012-06-15T00:00:00"/>
    <s v="ZA"/>
    <n v="96"/>
    <n v="96"/>
  </r>
  <r>
    <n v="7865"/>
    <x v="180"/>
    <x v="71"/>
    <s v="Turcianske Teplice"/>
    <s v="SSD"/>
    <s v="OCZ Vertex 3 MAX IOPS Series 240GB"/>
    <n v="3"/>
    <d v="2012-08-13T00:00:00"/>
    <s v="PP"/>
    <n v="89"/>
    <n v="267"/>
  </r>
  <r>
    <n v="7866"/>
    <x v="233"/>
    <x v="231"/>
    <s v="Myjava"/>
    <s v="SSD"/>
    <s v="OCZ Vertex 3 Series 120GB"/>
    <n v="8"/>
    <d v="2012-08-28T00:00:00"/>
    <s v="BB"/>
    <n v="88"/>
    <n v="704"/>
  </r>
  <r>
    <n v="7867"/>
    <x v="110"/>
    <x v="232"/>
    <s v="Michalovce"/>
    <s v="HDD"/>
    <s v="Segate Pipeline HD 1000GB"/>
    <n v="11"/>
    <d v="2012-04-16T00:00:00"/>
    <s v="KE"/>
    <n v="82"/>
    <n v="902"/>
  </r>
  <r>
    <n v="7868"/>
    <x v="234"/>
    <x v="233"/>
    <s v="Zohor"/>
    <s v="FLASH"/>
    <s v="SanDisk FlashPen-Cruzer Slice"/>
    <n v="13"/>
    <d v="2012-04-14T00:00:00"/>
    <s v="PP"/>
    <n v="81"/>
    <n v="1053"/>
  </r>
  <r>
    <n v="7869"/>
    <x v="235"/>
    <x v="213"/>
    <s v="Malacky"/>
    <s v="FLASH"/>
    <s v="Kingston DataTraveler Elite"/>
    <n v="11"/>
    <d v="2012-04-24T00:00:00"/>
    <s v="ZA"/>
    <n v="89"/>
    <n v="979"/>
  </r>
  <r>
    <n v="7870"/>
    <x v="178"/>
    <x v="234"/>
    <s v="Poltar"/>
    <s v="RAM"/>
    <s v="Patriot 8GB DDR3 CL9 G2 Series"/>
    <n v="13"/>
    <d v="2012-01-29T00:00:00"/>
    <s v="PP"/>
    <n v="92"/>
    <n v="1196"/>
  </r>
  <r>
    <n v="7871"/>
    <x v="36"/>
    <x v="187"/>
    <s v="Komarno"/>
    <s v="SSD"/>
    <s v="OCZ Vertex 3 MAX IOPS Series 240GB"/>
    <n v="2"/>
    <d v="2012-12-29T00:00:00"/>
    <s v="MA"/>
    <n v="94"/>
    <n v="188"/>
  </r>
  <r>
    <n v="7872"/>
    <x v="236"/>
    <x v="148"/>
    <s v="Modry Kamen"/>
    <s v="SSD"/>
    <s v="OCZ Synapse Cache 128GB"/>
    <n v="2"/>
    <d v="2012-04-20T00:00:00"/>
    <s v="KE"/>
    <n v="91"/>
    <n v="182"/>
  </r>
  <r>
    <n v="7873"/>
    <x v="206"/>
    <x v="50"/>
    <s v="Bratislava"/>
    <s v="HDD"/>
    <s v="Western Digital Caviar Green 2000GB"/>
    <n v="2"/>
    <d v="2012-11-05T00:00:00"/>
    <s v="BB"/>
    <n v="89"/>
    <n v="178"/>
  </r>
  <r>
    <n v="7874"/>
    <x v="99"/>
    <x v="20"/>
    <s v="Banska Stiavnica"/>
    <s v="RAM"/>
    <s v="Patriot 4GB DDR3 CL9 Viper 3"/>
    <n v="3"/>
    <d v="2012-08-01T00:00:00"/>
    <s v="KE"/>
    <n v="86"/>
    <n v="258"/>
  </r>
  <r>
    <n v="7875"/>
    <x v="237"/>
    <x v="235"/>
    <s v="Skalica"/>
    <s v="SSD"/>
    <s v="Kingston SSDNow V +200 60GB"/>
    <n v="3"/>
    <d v="2012-10-23T00:00:00"/>
    <s v="MA"/>
    <n v="88"/>
    <n v="264"/>
  </r>
  <r>
    <n v="7876"/>
    <x v="84"/>
    <x v="85"/>
    <s v="Presov"/>
    <s v="HDD"/>
    <s v="Western Digital Caviar Blue 1000GB"/>
    <n v="12"/>
    <d v="2012-11-16T00:00:00"/>
    <s v="ZA"/>
    <n v="91"/>
    <n v="1092"/>
  </r>
  <r>
    <n v="7877"/>
    <x v="238"/>
    <x v="220"/>
    <s v="Banska Bystrica"/>
    <s v="FLASH"/>
    <s v="SanDisk Cruzer Fit"/>
    <n v="11"/>
    <d v="2012-12-09T00:00:00"/>
    <s v="KE"/>
    <n v="98"/>
    <n v="1078"/>
  </r>
  <r>
    <n v="7878"/>
    <x v="105"/>
    <x v="236"/>
    <s v="Snina"/>
    <s v="HDD"/>
    <s v="Western Digital VelociRaptor 1000GB"/>
    <n v="10"/>
    <d v="2012-06-11T00:00:00"/>
    <s v="KE"/>
    <n v="83"/>
    <n v="830"/>
  </r>
  <r>
    <n v="7879"/>
    <x v="32"/>
    <x v="237"/>
    <s v="Giraltovce"/>
    <s v="RAM"/>
    <s v="Patriot 8GB DDR3 CL9 G2 Series"/>
    <n v="4"/>
    <d v="2012-07-27T00:00:00"/>
    <s v="ZA"/>
    <n v="93"/>
    <n v="372"/>
  </r>
  <r>
    <n v="7880"/>
    <x v="140"/>
    <x v="238"/>
    <s v="Vrable"/>
    <s v="RAM"/>
    <s v="Patriot 8GB DDR3 CL10 Viper 3"/>
    <n v="12"/>
    <d v="2012-12-22T00:00:00"/>
    <s v="PP"/>
    <n v="88"/>
    <n v="1056"/>
  </r>
  <r>
    <n v="7881"/>
    <x v="239"/>
    <x v="239"/>
    <s v="Zohor"/>
    <s v="RAM"/>
    <s v="Patriot 4GB DDR3 CL9 Viper 3"/>
    <n v="3"/>
    <d v="2012-09-14T00:00:00"/>
    <s v="MA"/>
    <n v="84"/>
    <n v="252"/>
  </r>
  <r>
    <n v="7882"/>
    <x v="67"/>
    <x v="72"/>
    <s v="Levice"/>
    <s v="RAM"/>
    <s v="Crucial 4GB DDR3 CL9"/>
    <n v="3"/>
    <d v="2012-11-12T00:00:00"/>
    <s v="BA"/>
    <n v="92"/>
    <n v="276"/>
  </r>
  <r>
    <n v="7883"/>
    <x v="240"/>
    <x v="240"/>
    <s v="Sturovo"/>
    <s v="HDD"/>
    <s v="Segate SV35 2000GB"/>
    <n v="10"/>
    <d v="2012-02-17T00:00:00"/>
    <s v="KE"/>
    <n v="94"/>
    <n v="940"/>
  </r>
  <r>
    <n v="7884"/>
    <x v="153"/>
    <x v="224"/>
    <s v="Skalica"/>
    <s v="SSD"/>
    <s v="OCZ Petrol Series 64GB"/>
    <n v="14"/>
    <d v="2012-04-25T00:00:00"/>
    <s v="PP"/>
    <n v="79"/>
    <n v="1106"/>
  </r>
  <r>
    <n v="7885"/>
    <x v="110"/>
    <x v="84"/>
    <s v="Levice"/>
    <s v="SSD"/>
    <s v="Kingston SSDNow V +200 240GB"/>
    <n v="12"/>
    <d v="2012-07-11T00:00:00"/>
    <s v="ZA"/>
    <n v="89"/>
    <n v="1068"/>
  </r>
  <r>
    <n v="7886"/>
    <x v="241"/>
    <x v="17"/>
    <s v="Cadca"/>
    <s v="HDD"/>
    <s v="Western Digital RE Raid Edition 4000GB"/>
    <n v="6"/>
    <d v="2012-11-02T00:00:00"/>
    <s v="PP"/>
    <n v="85"/>
    <n v="510"/>
  </r>
  <r>
    <n v="7887"/>
    <x v="236"/>
    <x v="170"/>
    <s v="Prievidza"/>
    <s v="RAM"/>
    <s v="Kingston 4GB DDR3 CL9 STD0"/>
    <n v="7"/>
    <d v="2012-08-15T00:00:00"/>
    <s v="KE"/>
    <n v="81"/>
    <n v="567"/>
  </r>
  <r>
    <n v="7888"/>
    <x v="1"/>
    <x v="241"/>
    <s v="Komarno"/>
    <s v="SSD"/>
    <s v="OCZ Vertex 3 Series 120GB"/>
    <n v="2"/>
    <d v="2012-03-21T00:00:00"/>
    <s v="MA"/>
    <n v="95"/>
    <n v="190"/>
  </r>
  <r>
    <n v="7889"/>
    <x v="242"/>
    <x v="30"/>
    <s v="Rajecke Teplice"/>
    <s v="HDD"/>
    <s v="Western Digital Red 2000GB"/>
    <n v="1"/>
    <d v="2012-05-13T00:00:00"/>
    <s v="BA"/>
    <n v="78"/>
    <n v="78"/>
  </r>
  <r>
    <n v="7890"/>
    <x v="172"/>
    <x v="242"/>
    <s v="Nitra"/>
    <s v="HDD"/>
    <s v="Western Digital RE Raid Edition 4000GB"/>
    <n v="10"/>
    <d v="2012-04-27T00:00:00"/>
    <s v="MA"/>
    <n v="93"/>
    <n v="930"/>
  </r>
  <r>
    <n v="7891"/>
    <x v="195"/>
    <x v="180"/>
    <s v="Telgart"/>
    <s v="RAM"/>
    <s v="Kingston 4GB DDR3 CL9 EEC"/>
    <n v="15"/>
    <d v="2012-05-18T00:00:00"/>
    <s v="ZA"/>
    <n v="96"/>
    <n v="1440"/>
  </r>
  <r>
    <n v="7892"/>
    <x v="67"/>
    <x v="123"/>
    <s v="Hurbanovo"/>
    <s v="SSD"/>
    <s v="Kingston SSDNow V +200 240GB"/>
    <n v="15"/>
    <d v="2012-12-19T00:00:00"/>
    <s v="ZA"/>
    <n v="81"/>
    <n v="1215"/>
  </r>
  <r>
    <n v="7893"/>
    <x v="195"/>
    <x v="243"/>
    <s v="Trencin"/>
    <s v="FLASH"/>
    <s v="Kingston DataTraveler R500"/>
    <n v="14"/>
    <d v="2012-09-11T00:00:00"/>
    <s v="MA"/>
    <n v="93"/>
    <n v="1302"/>
  </r>
  <r>
    <n v="7894"/>
    <x v="243"/>
    <x v="65"/>
    <s v="Stupava"/>
    <s v="FLASH"/>
    <s v="Kingston DataTraveler 101 G2"/>
    <n v="9"/>
    <d v="2012-09-26T00:00:00"/>
    <s v="BA"/>
    <n v="87"/>
    <n v="783"/>
  </r>
  <r>
    <n v="7895"/>
    <x v="244"/>
    <x v="88"/>
    <s v="Nemsova"/>
    <s v="FLASH"/>
    <s v="SanDisk Cruzer Fit"/>
    <n v="15"/>
    <d v="2012-04-15T00:00:00"/>
    <s v="BB"/>
    <n v="78"/>
    <n v="1170"/>
  </r>
  <r>
    <n v="7896"/>
    <x v="75"/>
    <x v="244"/>
    <s v="Michalovce"/>
    <s v="HDD"/>
    <s v="Western Digital Caviar AV Green Power 2000GB"/>
    <n v="5"/>
    <d v="2012-08-01T00:00:00"/>
    <s v="KE"/>
    <n v="77"/>
    <n v="385"/>
  </r>
  <r>
    <n v="7897"/>
    <x v="8"/>
    <x v="122"/>
    <s v="Senec"/>
    <s v="SSD"/>
    <s v="ADATA S510 60GB"/>
    <n v="13"/>
    <d v="2012-11-17T00:00:00"/>
    <s v="KE"/>
    <n v="84"/>
    <n v="1092"/>
  </r>
  <r>
    <n v="7898"/>
    <x v="82"/>
    <x v="245"/>
    <s v="Sered"/>
    <s v="SSD"/>
    <s v="Intel 520 120GB"/>
    <n v="9"/>
    <d v="2012-04-18T00:00:00"/>
    <s v="MA"/>
    <n v="81"/>
    <n v="729"/>
  </r>
  <r>
    <n v="7899"/>
    <x v="67"/>
    <x v="17"/>
    <s v="Nova Bana"/>
    <s v="FLASH"/>
    <s v="Kingston DataTraveler 101 G2"/>
    <n v="3"/>
    <d v="2012-06-26T00:00:00"/>
    <s v="BB"/>
    <n v="79"/>
    <n v="237"/>
  </r>
  <r>
    <n v="7900"/>
    <x v="245"/>
    <x v="187"/>
    <s v="Lipany"/>
    <s v="SSD"/>
    <s v="Intel 520 120GB"/>
    <n v="8"/>
    <d v="2012-06-29T00:00:00"/>
    <s v="MA"/>
    <n v="92"/>
    <n v="736"/>
  </r>
  <r>
    <n v="7901"/>
    <x v="86"/>
    <x v="246"/>
    <s v="Ruzomberok"/>
    <s v="RAM"/>
    <s v="ADATA 8GB DDR3 CL11"/>
    <n v="10"/>
    <d v="2012-12-25T00:00:00"/>
    <s v="BA"/>
    <n v="77"/>
    <n v="770"/>
  </r>
  <r>
    <n v="7902"/>
    <x v="246"/>
    <x v="247"/>
    <s v="Cadca"/>
    <s v="RAM"/>
    <s v="Patriot 4GB DDR3 Signature Line"/>
    <n v="13"/>
    <d v="2012-10-10T00:00:00"/>
    <s v="BA"/>
    <n v="83"/>
    <n v="1079"/>
  </r>
  <r>
    <n v="7903"/>
    <x v="247"/>
    <x v="248"/>
    <s v="Svit"/>
    <s v="HDD"/>
    <s v="Fujitsu 3.5 500GB"/>
    <n v="9"/>
    <d v="2012-02-19T00:00:00"/>
    <s v="KE"/>
    <n v="88"/>
    <n v="792"/>
  </r>
  <r>
    <n v="7904"/>
    <x v="57"/>
    <x v="190"/>
    <s v="Dunajska Streda"/>
    <s v="RAM"/>
    <s v="ADATA 8GB DDR3 CL11"/>
    <n v="1"/>
    <d v="2012-08-07T00:00:00"/>
    <s v="ZA"/>
    <n v="93"/>
    <n v="93"/>
  </r>
  <r>
    <n v="7905"/>
    <x v="248"/>
    <x v="131"/>
    <s v="Bratislava"/>
    <s v="HDD"/>
    <s v="Western Digital Caviar Green 500GB"/>
    <n v="2"/>
    <d v="2012-04-01T00:00:00"/>
    <s v="BA"/>
    <n v="81"/>
    <n v="162"/>
  </r>
  <r>
    <n v="7906"/>
    <x v="184"/>
    <x v="249"/>
    <s v="Poprad"/>
    <s v="RAM"/>
    <s v="Corsair 8GB DDR3 CL9 XMS3"/>
    <n v="8"/>
    <d v="2012-03-02T00:00:00"/>
    <s v="ZA"/>
    <n v="96"/>
    <n v="768"/>
  </r>
  <r>
    <n v="7907"/>
    <x v="147"/>
    <x v="24"/>
    <s v="Svidnik"/>
    <s v="HDD"/>
    <s v="Fujitsu 3.5 2000GB"/>
    <n v="15"/>
    <d v="2012-10-12T00:00:00"/>
    <s v="PP"/>
    <n v="96"/>
    <n v="1440"/>
  </r>
  <r>
    <n v="7908"/>
    <x v="168"/>
    <x v="250"/>
    <s v="Krompachy"/>
    <s v="HDD"/>
    <s v="Segate Pipeline HD 1000GB"/>
    <n v="11"/>
    <d v="2012-03-14T00:00:00"/>
    <s v="BA"/>
    <n v="84"/>
    <n v="924"/>
  </r>
  <r>
    <n v="7909"/>
    <x v="249"/>
    <x v="75"/>
    <s v="Galanta"/>
    <s v="RAM"/>
    <s v="Kingston 4GB DDR3 CL9 STD0"/>
    <n v="1"/>
    <d v="2012-03-15T00:00:00"/>
    <s v="PP"/>
    <n v="92"/>
    <n v="92"/>
  </r>
  <r>
    <n v="7910"/>
    <x v="157"/>
    <x v="60"/>
    <s v="Zarnovica"/>
    <s v="RAM"/>
    <s v="Patriot 8GB DDR3 CL9 G2 Series"/>
    <n v="9"/>
    <d v="2012-02-03T00:00:00"/>
    <s v="BA"/>
    <n v="100"/>
    <n v="900"/>
  </r>
  <r>
    <n v="7911"/>
    <x v="250"/>
    <x v="188"/>
    <s v="Tvrdosin"/>
    <s v="RAM"/>
    <s v="Crucial 8GB DDR3 CL9 Ballistix"/>
    <n v="14"/>
    <d v="2012-11-01T00:00:00"/>
    <s v="BB"/>
    <n v="93"/>
    <n v="1302"/>
  </r>
  <r>
    <n v="7912"/>
    <x v="40"/>
    <x v="81"/>
    <s v="Humenne"/>
    <s v="SSD"/>
    <s v="OCZ Synapse Cache 128GB"/>
    <n v="8"/>
    <d v="2012-02-16T00:00:00"/>
    <s v="BB"/>
    <n v="76"/>
    <n v="608"/>
  </r>
  <r>
    <n v="7913"/>
    <x v="251"/>
    <x v="251"/>
    <s v="Galanta"/>
    <s v="SSD"/>
    <s v="OCZ Octane 128GB"/>
    <n v="4"/>
    <d v="2012-08-13T00:00:00"/>
    <s v="BA"/>
    <n v="100"/>
    <n v="400"/>
  </r>
  <r>
    <n v="7914"/>
    <x v="154"/>
    <x v="226"/>
    <s v="Novaky"/>
    <s v="SSD"/>
    <s v="Sandisk Extreme 120GB"/>
    <n v="4"/>
    <d v="2012-12-25T00:00:00"/>
    <s v="BB"/>
    <n v="88"/>
    <n v="352"/>
  </r>
  <r>
    <n v="7915"/>
    <x v="252"/>
    <x v="115"/>
    <s v="Levice"/>
    <s v="SSD"/>
    <s v="ADATA SX900 XPG 128GB"/>
    <n v="9"/>
    <d v="2012-08-21T00:00:00"/>
    <s v="MA"/>
    <n v="95"/>
    <n v="855"/>
  </r>
  <r>
    <n v="7916"/>
    <x v="253"/>
    <x v="252"/>
    <s v="Spisska Nova Ves"/>
    <s v="FLASH"/>
    <s v="ADATA UV100"/>
    <n v="4"/>
    <d v="2012-07-22T00:00:00"/>
    <s v="KE"/>
    <n v="99"/>
    <n v="396"/>
  </r>
  <r>
    <n v="7917"/>
    <x v="45"/>
    <x v="253"/>
    <s v="Humenne"/>
    <s v="FLASH"/>
    <s v="SanDisk Cruzer Blade"/>
    <n v="13"/>
    <d v="2012-07-07T00:00:00"/>
    <s v="BA"/>
    <n v="99"/>
    <n v="1287"/>
  </r>
  <r>
    <n v="7918"/>
    <x v="132"/>
    <x v="254"/>
    <s v="Svit"/>
    <s v="HDD"/>
    <s v="Western Digital Red 2000GB"/>
    <n v="8"/>
    <d v="2012-08-28T00:00:00"/>
    <s v="PP"/>
    <n v="81"/>
    <n v="648"/>
  </r>
  <r>
    <n v="7919"/>
    <x v="254"/>
    <x v="102"/>
    <s v="Modry Kamen"/>
    <s v="RAM"/>
    <s v="Crucial 8GB DDR3 CL9 Ballistix"/>
    <n v="9"/>
    <d v="2012-11-05T00:00:00"/>
    <s v="KE"/>
    <n v="84"/>
    <n v="756"/>
  </r>
  <r>
    <n v="7920"/>
    <x v="61"/>
    <x v="237"/>
    <s v="Giraltovce"/>
    <s v="SSD"/>
    <s v="OCZ Synapse Cache 128GB"/>
    <n v="12"/>
    <d v="2012-07-18T00:00:00"/>
    <s v="KE"/>
    <n v="87"/>
    <n v="1044"/>
  </r>
  <r>
    <n v="7921"/>
    <x v="255"/>
    <x v="5"/>
    <s v="Nove Mesto nad Vahom"/>
    <s v="RAM"/>
    <s v="Patriot 8GB DDR3 CL10 Viper 3"/>
    <n v="10"/>
    <d v="2012-10-02T00:00:00"/>
    <s v="PP"/>
    <n v="94"/>
    <n v="940"/>
  </r>
  <r>
    <n v="7922"/>
    <x v="256"/>
    <x v="255"/>
    <s v="Nove Mesto nad Vahom"/>
    <s v="SSD"/>
    <s v="OCZ Vertex 3 Low Profile Series 60GB"/>
    <n v="7"/>
    <d v="2012-11-11T00:00:00"/>
    <s v="KE"/>
    <n v="87"/>
    <n v="609"/>
  </r>
  <r>
    <n v="7923"/>
    <x v="27"/>
    <x v="256"/>
    <s v="Humenne"/>
    <s v="RAM"/>
    <s v="Kingston 4GB DDR3 CL9 EEC"/>
    <n v="3"/>
    <d v="2012-12-29T00:00:00"/>
    <s v="PP"/>
    <n v="81"/>
    <n v="243"/>
  </r>
  <r>
    <n v="7924"/>
    <x v="224"/>
    <x v="257"/>
    <s v="Piestany"/>
    <s v="FLASH"/>
    <s v="SanDisk FlashPen-Cruzer Slice"/>
    <n v="14"/>
    <d v="2012-05-26T00:00:00"/>
    <s v="PP"/>
    <n v="88"/>
    <n v="1232"/>
  </r>
  <r>
    <n v="7925"/>
    <x v="99"/>
    <x v="52"/>
    <s v="Svit"/>
    <s v="FLASH"/>
    <s v="SanDisk Cruzer Fit"/>
    <n v="5"/>
    <d v="2012-03-26T00:00:00"/>
    <s v="BA"/>
    <n v="93"/>
    <n v="465"/>
  </r>
  <r>
    <n v="7926"/>
    <x v="27"/>
    <x v="135"/>
    <s v="Sala"/>
    <s v="HDD"/>
    <s v="Western Digital Caviar Blue 1000GB"/>
    <n v="13"/>
    <d v="2012-01-27T00:00:00"/>
    <s v="KE"/>
    <n v="81"/>
    <n v="1053"/>
  </r>
  <r>
    <n v="7927"/>
    <x v="257"/>
    <x v="45"/>
    <s v="Hlohovec"/>
    <s v="FLASH"/>
    <s v="ADATA S102 PRO"/>
    <n v="2"/>
    <d v="2012-09-09T00:00:00"/>
    <s v="ZA"/>
    <n v="95"/>
    <n v="190"/>
  </r>
  <r>
    <n v="7928"/>
    <x v="152"/>
    <x v="258"/>
    <s v="Trnava"/>
    <s v="SSD"/>
    <s v="Kingston HyperX 3K SSD 120GB"/>
    <n v="13"/>
    <d v="2012-06-13T00:00:00"/>
    <s v="MA"/>
    <n v="90"/>
    <n v="1170"/>
  </r>
  <r>
    <n v="7929"/>
    <x v="258"/>
    <x v="197"/>
    <s v="Modra"/>
    <s v="SSD"/>
    <s v="Kingston SSDNow V +200 60GB"/>
    <n v="5"/>
    <d v="2012-10-21T00:00:00"/>
    <s v="KE"/>
    <n v="86"/>
    <n v="430"/>
  </r>
  <r>
    <n v="7930"/>
    <x v="259"/>
    <x v="62"/>
    <s v="Nitra"/>
    <s v="HDD"/>
    <s v="Segate Barracuda XT 2000GB"/>
    <n v="4"/>
    <d v="2012-05-02T00:00:00"/>
    <s v="KE"/>
    <n v="91"/>
    <n v="364"/>
  </r>
  <r>
    <n v="7931"/>
    <x v="78"/>
    <x v="259"/>
    <s v="Tvrdosin"/>
    <s v="HDD"/>
    <s v="Western Digital Red 2000GB"/>
    <n v="10"/>
    <d v="2012-08-06T00:00:00"/>
    <s v="MA"/>
    <n v="81"/>
    <n v="810"/>
  </r>
  <r>
    <n v="7932"/>
    <x v="229"/>
    <x v="99"/>
    <s v="Zohor"/>
    <s v="HDD"/>
    <s v="Western Digital VelociRaptor 1000GB"/>
    <n v="10"/>
    <d v="2012-01-11T00:00:00"/>
    <s v="BA"/>
    <n v="88"/>
    <n v="880"/>
  </r>
  <r>
    <n v="7933"/>
    <x v="260"/>
    <x v="260"/>
    <s v="Banska Bystrica"/>
    <s v="FLASH"/>
    <s v="ADATA S107"/>
    <n v="13"/>
    <d v="2012-05-28T00:00:00"/>
    <s v="ZA"/>
    <n v="92"/>
    <n v="1196"/>
  </r>
  <r>
    <n v="7934"/>
    <x v="261"/>
    <x v="129"/>
    <s v="Tornala"/>
    <s v="RAM"/>
    <s v="Corsair 4GB DDR3 XMS3"/>
    <n v="15"/>
    <d v="2012-08-01T00:00:00"/>
    <s v="KE"/>
    <n v="98"/>
    <n v="1470"/>
  </r>
  <r>
    <n v="7935"/>
    <x v="262"/>
    <x v="261"/>
    <s v="Vrable"/>
    <s v="SSD"/>
    <s v="ADATA Premier Pre SP900 64GB"/>
    <n v="3"/>
    <d v="2012-05-12T00:00:00"/>
    <s v="BA"/>
    <n v="95"/>
    <n v="285"/>
  </r>
  <r>
    <n v="7936"/>
    <x v="203"/>
    <x v="187"/>
    <s v="Stupava"/>
    <s v="RAM"/>
    <s v="Kingston 4GB DDR3 CL9 STD0"/>
    <n v="8"/>
    <d v="2012-12-15T00:00:00"/>
    <s v="ZA"/>
    <n v="75"/>
    <n v="600"/>
  </r>
  <r>
    <n v="7937"/>
    <x v="139"/>
    <x v="262"/>
    <s v="Kosice"/>
    <s v="SSD"/>
    <s v="ADATA SX900 XPG 128GB"/>
    <n v="9"/>
    <d v="2012-09-15T00:00:00"/>
    <s v="PP"/>
    <n v="77"/>
    <n v="693"/>
  </r>
  <r>
    <n v="7938"/>
    <x v="263"/>
    <x v="263"/>
    <s v="Leopoldov"/>
    <s v="FLASH"/>
    <s v="ADATA C906"/>
    <n v="8"/>
    <d v="2012-01-12T00:00:00"/>
    <s v="BA"/>
    <n v="86"/>
    <n v="688"/>
  </r>
  <r>
    <n v="7939"/>
    <x v="73"/>
    <x v="264"/>
    <s v="Krupina"/>
    <s v="HDD"/>
    <s v="Western Digital Caviar Green 2000GB"/>
    <n v="8"/>
    <d v="2012-01-26T00:00:00"/>
    <s v="PP"/>
    <n v="90"/>
    <n v="720"/>
  </r>
  <r>
    <n v="7940"/>
    <x v="47"/>
    <x v="177"/>
    <s v="Hurbanovo"/>
    <s v="SSD"/>
    <s v="Kingston SSDNow V +200 60GB"/>
    <n v="4"/>
    <d v="2012-12-13T00:00:00"/>
    <s v="PP"/>
    <n v="85"/>
    <n v="340"/>
  </r>
  <r>
    <n v="7941"/>
    <x v="264"/>
    <x v="76"/>
    <s v="Bojnice"/>
    <s v="FLASH"/>
    <s v="Verbatim Store n Go Micro"/>
    <n v="9"/>
    <d v="2012-01-06T00:00:00"/>
    <s v="ZA"/>
    <n v="85"/>
    <n v="765"/>
  </r>
  <r>
    <n v="7942"/>
    <x v="49"/>
    <x v="265"/>
    <s v="Hurbanovo"/>
    <s v="FLASH"/>
    <s v="Kingston DataTraveler Micro"/>
    <n v="6"/>
    <d v="2012-01-14T00:00:00"/>
    <s v="BA"/>
    <n v="97"/>
    <n v="582"/>
  </r>
  <r>
    <n v="7943"/>
    <x v="151"/>
    <x v="266"/>
    <s v="Revuca"/>
    <s v="HDD"/>
    <s v="Western Digital Caviar Green 500GB"/>
    <n v="2"/>
    <d v="2012-12-03T00:00:00"/>
    <s v="BB"/>
    <n v="82"/>
    <n v="164"/>
  </r>
  <r>
    <n v="7944"/>
    <x v="88"/>
    <x v="14"/>
    <s v="Spisska Nova Ves"/>
    <s v="FLASH"/>
    <s v="SanDisk Cruzer Fit"/>
    <n v="3"/>
    <d v="2012-12-29T00:00:00"/>
    <s v="PP"/>
    <n v="83"/>
    <n v="249"/>
  </r>
  <r>
    <n v="7945"/>
    <x v="265"/>
    <x v="267"/>
    <s v="Kezmarok"/>
    <s v="SSD"/>
    <s v="OCZ Synapse Cache 128GB"/>
    <n v="2"/>
    <d v="2012-03-06T00:00:00"/>
    <s v="BB"/>
    <n v="89"/>
    <n v="178"/>
  </r>
  <r>
    <n v="7946"/>
    <x v="73"/>
    <x v="148"/>
    <s v="Sala"/>
    <s v="SSD"/>
    <s v="ADATA Premier Pre SP900 64GB"/>
    <n v="10"/>
    <d v="2012-04-19T00:00:00"/>
    <s v="PP"/>
    <n v="99"/>
    <n v="990"/>
  </r>
  <r>
    <n v="7947"/>
    <x v="266"/>
    <x v="24"/>
    <s v="Bardejov"/>
    <s v="FLASH"/>
    <s v="Kingston DataTraveler R500"/>
    <n v="14"/>
    <d v="2012-09-27T00:00:00"/>
    <s v="BA"/>
    <n v="95"/>
    <n v="1330"/>
  </r>
  <r>
    <n v="7948"/>
    <x v="267"/>
    <x v="170"/>
    <s v="Rajecke Teplice"/>
    <s v="SSD"/>
    <s v="ADATA S511E 60GB"/>
    <n v="8"/>
    <d v="2012-10-06T00:00:00"/>
    <s v="ZA"/>
    <n v="80"/>
    <n v="640"/>
  </r>
  <r>
    <n v="7949"/>
    <x v="160"/>
    <x v="268"/>
    <s v="Detva"/>
    <s v="FLASH"/>
    <s v="Verbatim Store n Go Micro"/>
    <n v="3"/>
    <d v="2012-04-25T00:00:00"/>
    <s v="ZA"/>
    <n v="100"/>
    <n v="300"/>
  </r>
  <r>
    <n v="7950"/>
    <x v="81"/>
    <x v="269"/>
    <s v="Malacky"/>
    <s v="HDD"/>
    <s v="Western Digital Caviar Blue 1000GB"/>
    <n v="2"/>
    <d v="2012-09-20T00:00:00"/>
    <s v="ZA"/>
    <n v="99"/>
    <n v="198"/>
  </r>
  <r>
    <n v="7951"/>
    <x v="268"/>
    <x v="107"/>
    <s v="Telgart"/>
    <s v="HDD"/>
    <s v="Segate Pipeline HD 1000GB"/>
    <n v="9"/>
    <d v="2012-01-23T00:00:00"/>
    <s v="BA"/>
    <n v="79"/>
    <n v="711"/>
  </r>
  <r>
    <n v="7952"/>
    <x v="77"/>
    <x v="83"/>
    <s v="Bratislava"/>
    <s v="FLASH"/>
    <s v="SanDisk Cruzer Edge"/>
    <n v="9"/>
    <d v="2012-07-29T00:00:00"/>
    <s v="ZA"/>
    <n v="93"/>
    <n v="837"/>
  </r>
  <r>
    <n v="7953"/>
    <x v="178"/>
    <x v="166"/>
    <s v="Banska Stiavnica"/>
    <s v="RAM"/>
    <s v="Kingston 4GB DDR3 CL9 EEC"/>
    <n v="2"/>
    <d v="2012-03-18T00:00:00"/>
    <s v="PP"/>
    <n v="81"/>
    <n v="162"/>
  </r>
  <r>
    <n v="7954"/>
    <x v="151"/>
    <x v="131"/>
    <s v="Myjava"/>
    <s v="RAM"/>
    <s v="ZEPPELIN 8GB DDR3 GOLD"/>
    <n v="12"/>
    <d v="2012-05-28T00:00:00"/>
    <s v="PP"/>
    <n v="87"/>
    <n v="1044"/>
  </r>
  <r>
    <n v="7955"/>
    <x v="20"/>
    <x v="214"/>
    <s v="Tvrdosin"/>
    <s v="HDD"/>
    <s v="Segate Constellation ES 1000GB"/>
    <n v="7"/>
    <d v="2012-08-03T00:00:00"/>
    <s v="KE"/>
    <n v="99"/>
    <n v="693"/>
  </r>
  <r>
    <n v="7956"/>
    <x v="66"/>
    <x v="270"/>
    <s v="Bratislava"/>
    <s v="FLASH"/>
    <s v="Kingston DataTraveler 100 G2"/>
    <n v="8"/>
    <d v="2012-06-19T00:00:00"/>
    <s v="KE"/>
    <n v="93"/>
    <n v="744"/>
  </r>
  <r>
    <n v="7957"/>
    <x v="113"/>
    <x v="271"/>
    <s v="Hurbanovo"/>
    <s v="SSD"/>
    <s v="ADATA S510 60GB"/>
    <n v="14"/>
    <d v="2012-01-17T00:00:00"/>
    <s v="ZA"/>
    <n v="96"/>
    <n v="1344"/>
  </r>
  <r>
    <n v="7958"/>
    <x v="99"/>
    <x v="25"/>
    <s v="Dunajska Streda"/>
    <s v="HDD"/>
    <s v="Segate Pipeline HD 1000GB"/>
    <n v="14"/>
    <d v="2012-04-04T00:00:00"/>
    <s v="KE"/>
    <n v="81"/>
    <n v="1134"/>
  </r>
  <r>
    <n v="7959"/>
    <x v="44"/>
    <x v="114"/>
    <s v="Telgart"/>
    <s v="FLASH"/>
    <s v="Kingston DataTraveler 100 G2"/>
    <n v="15"/>
    <d v="2012-01-11T00:00:00"/>
    <s v="ZA"/>
    <n v="84"/>
    <n v="1260"/>
  </r>
  <r>
    <n v="7960"/>
    <x v="106"/>
    <x v="153"/>
    <s v="Banska Bystrica"/>
    <s v="HDD"/>
    <s v="Western Digital Caviar Blue 1000GB"/>
    <n v="15"/>
    <d v="2012-04-06T00:00:00"/>
    <s v="MA"/>
    <n v="82"/>
    <n v="1230"/>
  </r>
  <r>
    <n v="7961"/>
    <x v="10"/>
    <x v="272"/>
    <s v="Presov"/>
    <s v="SSD"/>
    <s v="OCZ Vertex 4 Series 64GB"/>
    <n v="14"/>
    <d v="2012-10-18T00:00:00"/>
    <s v="KE"/>
    <n v="83"/>
    <n v="1162"/>
  </r>
  <r>
    <n v="7962"/>
    <x v="22"/>
    <x v="50"/>
    <s v="Trencin"/>
    <s v="RAM"/>
    <s v="Patriot 8GB DDR3 CL10 Viper 3"/>
    <n v="12"/>
    <d v="2012-09-20T00:00:00"/>
    <s v="BB"/>
    <n v="100"/>
    <n v="1200"/>
  </r>
  <r>
    <n v="7963"/>
    <x v="115"/>
    <x v="105"/>
    <s v="Dobsina"/>
    <s v="SSD"/>
    <s v="ADATA S510 60GB"/>
    <n v="11"/>
    <d v="2012-09-14T00:00:00"/>
    <s v="ZA"/>
    <n v="75"/>
    <n v="825"/>
  </r>
  <r>
    <n v="7964"/>
    <x v="222"/>
    <x v="273"/>
    <s v="Revuca"/>
    <s v="RAM"/>
    <s v="Patriot 8GB DDR3 CL9 G2 Series"/>
    <n v="11"/>
    <d v="2012-04-23T00:00:00"/>
    <s v="ZA"/>
    <n v="87"/>
    <n v="957"/>
  </r>
  <r>
    <n v="7965"/>
    <x v="199"/>
    <x v="274"/>
    <s v="Martin"/>
    <s v="SSD"/>
    <s v="Intel 520 240GB"/>
    <n v="9"/>
    <d v="2012-01-02T00:00:00"/>
    <s v="BA"/>
    <n v="79"/>
    <n v="711"/>
  </r>
  <r>
    <n v="7966"/>
    <x v="269"/>
    <x v="134"/>
    <s v="Levoca"/>
    <s v="RAM"/>
    <s v="Kingston 4GB DDR3 CL9 STD0"/>
    <n v="14"/>
    <d v="2012-01-27T00:00:00"/>
    <s v="MA"/>
    <n v="92"/>
    <n v="1288"/>
  </r>
  <r>
    <n v="7967"/>
    <x v="205"/>
    <x v="165"/>
    <s v="Stupava"/>
    <s v="RAM"/>
    <s v="Crucial 4GB DDR3 CL9"/>
    <n v="12"/>
    <d v="2012-04-10T00:00:00"/>
    <s v="BA"/>
    <n v="79"/>
    <n v="948"/>
  </r>
  <r>
    <n v="7968"/>
    <x v="265"/>
    <x v="266"/>
    <s v="Levoca"/>
    <s v="SSD"/>
    <s v="Sandisk Extreme 120GB"/>
    <n v="13"/>
    <d v="2012-07-28T00:00:00"/>
    <s v="KE"/>
    <n v="88"/>
    <n v="1144"/>
  </r>
  <r>
    <n v="7969"/>
    <x v="144"/>
    <x v="59"/>
    <s v="Turcianske Teplice"/>
    <s v="RAM"/>
    <s v="Corsair 4GB DDR3 XMS3"/>
    <n v="7"/>
    <d v="2012-11-18T00:00:00"/>
    <s v="PP"/>
    <n v="91"/>
    <n v="637"/>
  </r>
  <r>
    <n v="7970"/>
    <x v="149"/>
    <x v="188"/>
    <s v="Tornala"/>
    <s v="HDD"/>
    <s v="Western Digital Red 2000GB"/>
    <n v="2"/>
    <d v="2012-08-26T00:00:00"/>
    <s v="PP"/>
    <n v="79"/>
    <n v="158"/>
  </r>
  <r>
    <n v="7971"/>
    <x v="139"/>
    <x v="275"/>
    <s v="Vrable"/>
    <s v="FLASH"/>
    <s v="Kingston DataTraveler 101 G2"/>
    <n v="11"/>
    <d v="2012-09-23T00:00:00"/>
    <s v="MA"/>
    <n v="81"/>
    <n v="891"/>
  </r>
  <r>
    <n v="7972"/>
    <x v="176"/>
    <x v="213"/>
    <s v="Piestany"/>
    <s v="RAM"/>
    <s v="ADATA 8GB DDR3 CL11"/>
    <n v="12"/>
    <d v="2012-05-27T00:00:00"/>
    <s v="ZA"/>
    <n v="77"/>
    <n v="924"/>
  </r>
  <r>
    <n v="7973"/>
    <x v="107"/>
    <x v="174"/>
    <s v="Poltar"/>
    <s v="SSD"/>
    <s v="OCZ Vertex 3 Low Profile Series 60GB"/>
    <n v="2"/>
    <d v="2012-03-07T00:00:00"/>
    <s v="PP"/>
    <n v="89"/>
    <n v="178"/>
  </r>
  <r>
    <n v="7974"/>
    <x v="206"/>
    <x v="276"/>
    <s v="Holic"/>
    <s v="HDD"/>
    <s v="Fujitsu 3.5 500GB"/>
    <n v="11"/>
    <d v="2012-01-29T00:00:00"/>
    <s v="ZA"/>
    <n v="96"/>
    <n v="1056"/>
  </r>
  <r>
    <n v="7975"/>
    <x v="10"/>
    <x v="277"/>
    <s v="Tornala"/>
    <s v="HDD"/>
    <s v="Western Digital Caviar Green 500GB"/>
    <n v="5"/>
    <d v="2012-09-10T00:00:00"/>
    <s v="PP"/>
    <n v="82"/>
    <n v="410"/>
  </r>
  <r>
    <n v="7976"/>
    <x v="153"/>
    <x v="76"/>
    <s v="Hurbanovo"/>
    <s v="HDD"/>
    <s v="Segate Barracuda 7200.12 2000GB"/>
    <n v="4"/>
    <d v="2012-06-04T00:00:00"/>
    <s v="PP"/>
    <n v="92"/>
    <n v="368"/>
  </r>
  <r>
    <n v="7977"/>
    <x v="270"/>
    <x v="25"/>
    <s v="Trnava"/>
    <s v="SSD"/>
    <s v="Kingston SSDNow V +200 240GB"/>
    <n v="11"/>
    <d v="2012-02-11T00:00:00"/>
    <s v="BA"/>
    <n v="91"/>
    <n v="1001"/>
  </r>
  <r>
    <n v="7978"/>
    <x v="29"/>
    <x v="229"/>
    <s v="Spisska Nova Ves"/>
    <s v="SSD"/>
    <s v="OCZ Agaility 3 Series 120GB"/>
    <n v="7"/>
    <d v="2012-08-05T00:00:00"/>
    <s v="KE"/>
    <n v="80"/>
    <n v="560"/>
  </r>
  <r>
    <n v="7979"/>
    <x v="271"/>
    <x v="278"/>
    <s v="Vrable"/>
    <s v="HDD"/>
    <s v="Western Digital Red 2000GB"/>
    <n v="2"/>
    <d v="2012-11-23T00:00:00"/>
    <s v="KE"/>
    <n v="94"/>
    <n v="188"/>
  </r>
  <r>
    <n v="7980"/>
    <x v="138"/>
    <x v="20"/>
    <s v="Sered"/>
    <s v="SSD"/>
    <s v="OCZ Vertex 3 Series 120GB"/>
    <n v="5"/>
    <d v="2012-09-04T00:00:00"/>
    <s v="BB"/>
    <n v="98"/>
    <n v="490"/>
  </r>
  <r>
    <n v="7981"/>
    <x v="196"/>
    <x v="279"/>
    <s v="Vrable"/>
    <s v="FLASH"/>
    <s v="Kingston DataTraveler R3.0"/>
    <n v="5"/>
    <d v="2012-08-06T00:00:00"/>
    <s v="BA"/>
    <n v="80"/>
    <n v="400"/>
  </r>
  <r>
    <n v="7982"/>
    <x v="221"/>
    <x v="280"/>
    <s v="Sturovo"/>
    <s v="FLASH"/>
    <s v="SanDisk Cruzer Edge"/>
    <n v="14"/>
    <d v="2012-07-26T00:00:00"/>
    <s v="BB"/>
    <n v="92"/>
    <n v="1288"/>
  </r>
  <r>
    <n v="7983"/>
    <x v="272"/>
    <x v="221"/>
    <s v="Trstena"/>
    <s v="RAM"/>
    <s v="ADATA 8GB DDR CL9"/>
    <n v="9"/>
    <d v="2012-12-27T00:00:00"/>
    <s v="PP"/>
    <n v="100"/>
    <n v="900"/>
  </r>
  <r>
    <n v="7984"/>
    <x v="175"/>
    <x v="162"/>
    <s v="Zohor"/>
    <s v="RAM"/>
    <s v="ADATA 8GB DDR3 CL11"/>
    <n v="15"/>
    <d v="2012-06-27T00:00:00"/>
    <s v="ZA"/>
    <n v="76"/>
    <n v="1140"/>
  </r>
  <r>
    <n v="7985"/>
    <x v="56"/>
    <x v="164"/>
    <s v="Ilava"/>
    <s v="HDD"/>
    <s v="Western Digital Caviar Blue 1000GB"/>
    <n v="10"/>
    <d v="2012-12-24T00:00:00"/>
    <s v="BA"/>
    <n v="78"/>
    <n v="780"/>
  </r>
  <r>
    <n v="7986"/>
    <x v="188"/>
    <x v="190"/>
    <s v="Brezno"/>
    <s v="FLASH"/>
    <s v="ADATA S102 PRO"/>
    <n v="5"/>
    <d v="2012-04-20T00:00:00"/>
    <s v="BA"/>
    <n v="83"/>
    <n v="415"/>
  </r>
  <r>
    <n v="7987"/>
    <x v="230"/>
    <x v="75"/>
    <s v="Kosice"/>
    <s v="HDD"/>
    <s v="Western Digital Caviar Green 1000GB"/>
    <n v="12"/>
    <d v="2012-04-02T00:00:00"/>
    <s v="KE"/>
    <n v="97"/>
    <n v="1164"/>
  </r>
  <r>
    <n v="7988"/>
    <x v="273"/>
    <x v="133"/>
    <s v="Poltar"/>
    <s v="FLASH"/>
    <s v="Kingston DataTraveler R3.0"/>
    <n v="5"/>
    <d v="2012-11-05T00:00:00"/>
    <s v="BA"/>
    <n v="91"/>
    <n v="455"/>
  </r>
  <r>
    <n v="7989"/>
    <x v="116"/>
    <x v="281"/>
    <s v="Tornala"/>
    <s v="SSD"/>
    <s v="OCZ Vertex 3 Low Profile Series 60GB"/>
    <n v="11"/>
    <d v="2012-11-26T00:00:00"/>
    <s v="KE"/>
    <n v="98"/>
    <n v="1078"/>
  </r>
  <r>
    <n v="7990"/>
    <x v="228"/>
    <x v="282"/>
    <s v="Kosice"/>
    <s v="SSD"/>
    <s v="Kingston SSDNow V +200 240GB"/>
    <n v="10"/>
    <d v="2012-11-13T00:00:00"/>
    <s v="PP"/>
    <n v="90"/>
    <n v="900"/>
  </r>
  <r>
    <n v="7991"/>
    <x v="209"/>
    <x v="283"/>
    <s v="Lipany"/>
    <s v="FLASH"/>
    <s v="Verbatim Store n Go Executive"/>
    <n v="6"/>
    <d v="2012-02-21T00:00:00"/>
    <s v="KE"/>
    <n v="80"/>
    <n v="480"/>
  </r>
  <r>
    <n v="7992"/>
    <x v="205"/>
    <x v="224"/>
    <s v="Liptovsky Mikulas"/>
    <s v="HDD"/>
    <s v="Segate SV35.5 500GB"/>
    <n v="15"/>
    <d v="2012-10-28T00:00:00"/>
    <s v="KE"/>
    <n v="93"/>
    <n v="1395"/>
  </r>
  <r>
    <n v="7993"/>
    <x v="233"/>
    <x v="284"/>
    <s v="Banska Bystrica"/>
    <s v="FLASH"/>
    <s v="SanDisk Cruzer Extreme"/>
    <n v="11"/>
    <d v="2012-05-01T00:00:00"/>
    <s v="MA"/>
    <n v="98"/>
    <n v="1078"/>
  </r>
  <r>
    <n v="7994"/>
    <x v="200"/>
    <x v="38"/>
    <s v="Sturovo"/>
    <s v="SSD"/>
    <s v="OCZ Vertex 4 Series 64GB"/>
    <n v="15"/>
    <d v="2012-10-22T00:00:00"/>
    <s v="PP"/>
    <n v="89"/>
    <n v="1335"/>
  </r>
  <r>
    <n v="7995"/>
    <x v="274"/>
    <x v="134"/>
    <s v="Turcianske Teplice"/>
    <s v="FLASH"/>
    <s v="Sandisk Cruzer Backup"/>
    <n v="14"/>
    <d v="2012-03-24T00:00:00"/>
    <s v="PP"/>
    <n v="96"/>
    <n v="1344"/>
  </r>
  <r>
    <n v="7996"/>
    <x v="275"/>
    <x v="285"/>
    <s v="Poprad"/>
    <s v="SSD"/>
    <s v="ADATA Premier Pre SP900 64GB"/>
    <n v="11"/>
    <d v="2012-11-18T00:00:00"/>
    <s v="PP"/>
    <n v="83"/>
    <n v="913"/>
  </r>
  <r>
    <n v="7997"/>
    <x v="276"/>
    <x v="238"/>
    <s v="Banska Bystrica"/>
    <s v="FLASH"/>
    <s v="SanDisk Cruzer Edge"/>
    <n v="10"/>
    <d v="2012-09-08T00:00:00"/>
    <s v="BB"/>
    <n v="98"/>
    <n v="980"/>
  </r>
  <r>
    <n v="7998"/>
    <x v="218"/>
    <x v="286"/>
    <s v="Galanta"/>
    <s v="FLASH"/>
    <s v="ADATA C906"/>
    <n v="10"/>
    <d v="2012-10-04T00:00:00"/>
    <s v="BB"/>
    <n v="88"/>
    <n v="880"/>
  </r>
  <r>
    <n v="7999"/>
    <x v="277"/>
    <x v="269"/>
    <s v="Hurbanovo"/>
    <s v="HDD"/>
    <s v="Segate Barracuda 7200.12 2000GB"/>
    <n v="15"/>
    <d v="2012-06-02T00:00:00"/>
    <s v="PP"/>
    <n v="86"/>
    <n v="1290"/>
  </r>
  <r>
    <n v="8000"/>
    <x v="213"/>
    <x v="287"/>
    <s v="Bytca"/>
    <s v="HDD"/>
    <s v="Segate Barracuda Green 1000GB"/>
    <n v="8"/>
    <d v="2012-07-04T00:00:00"/>
    <s v="MA"/>
    <n v="79"/>
    <n v="632"/>
  </r>
  <r>
    <n v="8001"/>
    <x v="77"/>
    <x v="288"/>
    <s v="Humenne"/>
    <s v="FLASH"/>
    <s v="Kingston DataTraveler Micro"/>
    <n v="13"/>
    <d v="2012-04-03T00:00:00"/>
    <s v="PP"/>
    <n v="96"/>
    <n v="1248"/>
  </r>
  <r>
    <n v="8002"/>
    <x v="278"/>
    <x v="191"/>
    <s v="Komarno"/>
    <s v="FLASH"/>
    <s v="ADATA C906"/>
    <n v="6"/>
    <d v="2012-06-23T00:00:00"/>
    <s v="PP"/>
    <n v="96"/>
    <n v="576"/>
  </r>
  <r>
    <n v="8003"/>
    <x v="161"/>
    <x v="122"/>
    <s v="Kosice"/>
    <s v="FLASH"/>
    <s v="Sandisk Cruzer Retail"/>
    <n v="4"/>
    <d v="2012-01-05T00:00:00"/>
    <s v="PP"/>
    <n v="91"/>
    <n v="364"/>
  </r>
  <r>
    <n v="8004"/>
    <x v="237"/>
    <x v="289"/>
    <s v="Prievidza"/>
    <s v="SSD"/>
    <s v="Intel 330 120GB"/>
    <n v="15"/>
    <d v="2012-10-10T00:00:00"/>
    <s v="BB"/>
    <n v="97"/>
    <n v="1455"/>
  </r>
  <r>
    <n v="8005"/>
    <x v="221"/>
    <x v="290"/>
    <s v="Trnava"/>
    <s v="FLASH"/>
    <s v="Kingston DataTraveler Elite"/>
    <n v="2"/>
    <d v="2012-01-01T00:00:00"/>
    <s v="MA"/>
    <n v="82"/>
    <n v="164"/>
  </r>
  <r>
    <n v="8006"/>
    <x v="154"/>
    <x v="291"/>
    <s v="Revuca"/>
    <s v="SSD"/>
    <s v="Intel 330 120GB"/>
    <n v="10"/>
    <d v="2012-08-17T00:00:00"/>
    <s v="ZA"/>
    <n v="98"/>
    <n v="980"/>
  </r>
  <r>
    <n v="8007"/>
    <x v="279"/>
    <x v="292"/>
    <s v="Komarno"/>
    <s v="SSD"/>
    <s v="OCZ Vertex 3 MAX IOPS Series 240GB"/>
    <n v="15"/>
    <d v="2012-01-02T00:00:00"/>
    <s v="ZA"/>
    <n v="88"/>
    <n v="1320"/>
  </r>
  <r>
    <n v="8008"/>
    <x v="116"/>
    <x v="133"/>
    <s v="Komarno"/>
    <s v="RAM"/>
    <s v="Crucial 4GB DDR3 CL9"/>
    <n v="8"/>
    <d v="2012-04-24T00:00:00"/>
    <s v="BB"/>
    <n v="83"/>
    <n v="664"/>
  </r>
  <r>
    <n v="8009"/>
    <x v="8"/>
    <x v="293"/>
    <s v="Ilava"/>
    <s v="RAM"/>
    <s v="Corsair 8GB DDR3 CL9 XMS3"/>
    <n v="7"/>
    <d v="2012-05-14T00:00:00"/>
    <s v="BA"/>
    <n v="84"/>
    <n v="588"/>
  </r>
  <r>
    <n v="8010"/>
    <x v="280"/>
    <x v="294"/>
    <s v="Zarnovica"/>
    <s v="SSD"/>
    <s v="Kingston SSDNow V +200 60GB"/>
    <n v="4"/>
    <d v="2012-01-01T00:00:00"/>
    <s v="KE"/>
    <n v="82"/>
    <n v="328"/>
  </r>
  <r>
    <n v="8011"/>
    <x v="12"/>
    <x v="295"/>
    <s v="Modry Kamen"/>
    <s v="RAM"/>
    <s v="Patriot 8GB DDR3 CL10 Viper 3"/>
    <n v="6"/>
    <d v="2012-05-05T00:00:00"/>
    <s v="MA"/>
    <n v="96"/>
    <n v="576"/>
  </r>
  <r>
    <n v="8012"/>
    <x v="229"/>
    <x v="251"/>
    <s v="Telgart"/>
    <s v="SSD"/>
    <s v="Intel 520 120GB"/>
    <n v="6"/>
    <d v="2012-08-23T00:00:00"/>
    <s v="MA"/>
    <n v="91"/>
    <n v="546"/>
  </r>
  <r>
    <n v="8013"/>
    <x v="259"/>
    <x v="114"/>
    <s v="Kuty"/>
    <s v="SSD"/>
    <s v="OCZ Synapse Cache 128GB"/>
    <n v="14"/>
    <d v="2012-04-18T00:00:00"/>
    <s v="ZA"/>
    <n v="85"/>
    <n v="1190"/>
  </r>
  <r>
    <n v="8014"/>
    <x v="30"/>
    <x v="53"/>
    <s v="Stupava"/>
    <s v="HDD"/>
    <s v="Western Digital Red 2000GB"/>
    <n v="15"/>
    <d v="2012-08-07T00:00:00"/>
    <s v="PP"/>
    <n v="89"/>
    <n v="1335"/>
  </r>
  <r>
    <n v="8015"/>
    <x v="87"/>
    <x v="3"/>
    <s v="Ilava"/>
    <s v="FLASH"/>
    <s v="Kingston DataTraveler Micro"/>
    <n v="11"/>
    <d v="2012-03-12T00:00:00"/>
    <s v="PP"/>
    <n v="96"/>
    <n v="1056"/>
  </r>
  <r>
    <n v="8016"/>
    <x v="281"/>
    <x v="220"/>
    <s v="Dobsina"/>
    <s v="FLASH"/>
    <s v="ADATA C906"/>
    <n v="3"/>
    <d v="2012-02-20T00:00:00"/>
    <s v="KE"/>
    <n v="89"/>
    <n v="267"/>
  </r>
  <r>
    <n v="8017"/>
    <x v="35"/>
    <x v="296"/>
    <s v="Snina"/>
    <s v="HDD"/>
    <s v="Segate Barracuda XT 2000GB"/>
    <n v="9"/>
    <d v="2012-01-17T00:00:00"/>
    <s v="PP"/>
    <n v="83"/>
    <n v="747"/>
  </r>
  <r>
    <n v="8018"/>
    <x v="282"/>
    <x v="118"/>
    <s v="Poprad"/>
    <s v="SSD"/>
    <s v="ADATA Premier Pre SP900 64GB"/>
    <n v="14"/>
    <d v="2012-10-21T00:00:00"/>
    <s v="KE"/>
    <n v="97"/>
    <n v="1358"/>
  </r>
  <r>
    <n v="8019"/>
    <x v="249"/>
    <x v="20"/>
    <s v="Bojnice"/>
    <s v="RAM"/>
    <s v="Patriot 8GB DDR3 CL10 Viper 3"/>
    <n v="14"/>
    <d v="2012-11-05T00:00:00"/>
    <s v="BB"/>
    <n v="99"/>
    <n v="1386"/>
  </r>
  <r>
    <n v="8020"/>
    <x v="192"/>
    <x v="297"/>
    <s v="Hlohovec"/>
    <s v="FLASH"/>
    <s v="ADATA S805"/>
    <n v="15"/>
    <d v="2012-12-08T00:00:00"/>
    <s v="MA"/>
    <n v="86"/>
    <n v="1290"/>
  </r>
  <r>
    <n v="8021"/>
    <x v="283"/>
    <x v="298"/>
    <s v="Cadca"/>
    <s v="RAM"/>
    <s v="Kingston 4GB DDR3 CL9 STD0"/>
    <n v="14"/>
    <d v="2012-05-23T00:00:00"/>
    <s v="PP"/>
    <n v="99"/>
    <n v="1386"/>
  </r>
  <r>
    <n v="8022"/>
    <x v="284"/>
    <x v="50"/>
    <s v="Snina"/>
    <s v="HDD"/>
    <s v="Western Digital VelociRaptor 1000GB"/>
    <n v="10"/>
    <d v="2012-03-28T00:00:00"/>
    <s v="MA"/>
    <n v="76"/>
    <n v="760"/>
  </r>
  <r>
    <n v="8023"/>
    <x v="285"/>
    <x v="45"/>
    <s v="Novaky"/>
    <s v="RAM"/>
    <s v="Patriot 4GB DDR3 Signature Line"/>
    <n v="3"/>
    <d v="2012-11-22T00:00:00"/>
    <s v="PP"/>
    <n v="93"/>
    <n v="279"/>
  </r>
  <r>
    <n v="8024"/>
    <x v="224"/>
    <x v="299"/>
    <s v="Trencin"/>
    <s v="FLASH"/>
    <s v="Kingston DataTraveler Elite"/>
    <n v="11"/>
    <d v="2012-08-09T00:00:00"/>
    <s v="MA"/>
    <n v="90"/>
    <n v="990"/>
  </r>
  <r>
    <n v="8025"/>
    <x v="159"/>
    <x v="300"/>
    <s v="Rajecke Teplice"/>
    <s v="RAM"/>
    <s v="Crucial 4GB DDR3 CL9"/>
    <n v="12"/>
    <d v="2012-12-12T00:00:00"/>
    <s v="KE"/>
    <n v="86"/>
    <n v="1032"/>
  </r>
  <r>
    <n v="8026"/>
    <x v="49"/>
    <x v="219"/>
    <s v="Hurbanovo"/>
    <s v="FLASH"/>
    <s v="Verbatim Store n Go Executive"/>
    <n v="5"/>
    <d v="2012-06-02T00:00:00"/>
    <s v="PP"/>
    <n v="99"/>
    <n v="495"/>
  </r>
  <r>
    <n v="8027"/>
    <x v="170"/>
    <x v="301"/>
    <s v="Liptovsky Mikulas"/>
    <s v="SSD"/>
    <s v="OCZ Octane 128GB"/>
    <n v="5"/>
    <d v="2012-09-04T00:00:00"/>
    <s v="MA"/>
    <n v="85"/>
    <n v="425"/>
  </r>
  <r>
    <n v="8028"/>
    <x v="286"/>
    <x v="302"/>
    <s v="Nitra"/>
    <s v="HDD"/>
    <s v="Segate Barracuda 7200.12 2000GB"/>
    <n v="8"/>
    <d v="2012-10-05T00:00:00"/>
    <s v="ZA"/>
    <n v="98"/>
    <n v="784"/>
  </r>
  <r>
    <n v="8029"/>
    <x v="287"/>
    <x v="303"/>
    <s v="Krupina"/>
    <s v="RAM"/>
    <s v="Kingston 4GB DDR3 CL9 EEC"/>
    <n v="8"/>
    <d v="2012-05-27T00:00:00"/>
    <s v="ZA"/>
    <n v="88"/>
    <n v="704"/>
  </r>
  <r>
    <n v="8030"/>
    <x v="239"/>
    <x v="95"/>
    <s v="Liptovsky Hradok"/>
    <s v="HDD"/>
    <s v="Segate Barracuda Green 1000GB"/>
    <n v="3"/>
    <d v="2012-12-06T00:00:00"/>
    <s v="BB"/>
    <n v="87"/>
    <n v="261"/>
  </r>
  <r>
    <n v="8031"/>
    <x v="184"/>
    <x v="179"/>
    <s v="Stupava"/>
    <s v="HDD"/>
    <s v="Segate SV35.5 500GB"/>
    <n v="10"/>
    <d v="2012-01-12T00:00:00"/>
    <s v="KE"/>
    <n v="95"/>
    <n v="950"/>
  </r>
  <r>
    <n v="8032"/>
    <x v="4"/>
    <x v="275"/>
    <s v="Detva"/>
    <s v="SSD"/>
    <s v="OCZ Vertex 3 MAX IOPS Series 240GB"/>
    <n v="7"/>
    <d v="2012-11-18T00:00:00"/>
    <s v="ZA"/>
    <n v="75"/>
    <n v="525"/>
  </r>
  <r>
    <n v="8033"/>
    <x v="210"/>
    <x v="304"/>
    <s v="Tvrdosin"/>
    <s v="HDD"/>
    <s v="Fujitsu 3.5 2000GB"/>
    <n v="10"/>
    <d v="2012-05-05T00:00:00"/>
    <s v="KE"/>
    <n v="91"/>
    <n v="910"/>
  </r>
  <r>
    <n v="8034"/>
    <x v="288"/>
    <x v="305"/>
    <s v="Revuca"/>
    <s v="RAM"/>
    <s v="Kingston 4GB DDR3 CL9 STD0"/>
    <n v="10"/>
    <d v="2012-04-02T00:00:00"/>
    <s v="KE"/>
    <n v="77"/>
    <n v="770"/>
  </r>
  <r>
    <n v="8035"/>
    <x v="289"/>
    <x v="306"/>
    <s v="Tvrdosin"/>
    <s v="FLASH"/>
    <s v="ADATA S107"/>
    <n v="14"/>
    <d v="2012-04-21T00:00:00"/>
    <s v="BB"/>
    <n v="80"/>
    <n v="1120"/>
  </r>
  <r>
    <n v="8036"/>
    <x v="59"/>
    <x v="194"/>
    <s v="Giraltovce"/>
    <s v="SSD"/>
    <s v="OCZ Vertex 3 Series 120GB"/>
    <n v="13"/>
    <d v="2012-03-20T00:00:00"/>
    <s v="KE"/>
    <n v="97"/>
    <n v="1261"/>
  </r>
  <r>
    <n v="8037"/>
    <x v="240"/>
    <x v="307"/>
    <s v="Nemsova"/>
    <s v="SSD"/>
    <s v="Kingston SSDNow V +200 240GB"/>
    <n v="3"/>
    <d v="2012-11-17T00:00:00"/>
    <s v="BB"/>
    <n v="81"/>
    <n v="243"/>
  </r>
  <r>
    <n v="8038"/>
    <x v="290"/>
    <x v="231"/>
    <s v="Ilava"/>
    <s v="FLASH"/>
    <s v="Verbatim Store n Go Executive"/>
    <n v="5"/>
    <d v="2012-08-12T00:00:00"/>
    <s v="BB"/>
    <n v="100"/>
    <n v="500"/>
  </r>
  <r>
    <n v="8039"/>
    <x v="188"/>
    <x v="308"/>
    <s v="Bytca"/>
    <s v="FLASH"/>
    <s v="SanDisk Cruzer Extreme"/>
    <n v="9"/>
    <d v="2012-02-27T00:00:00"/>
    <s v="MA"/>
    <n v="77"/>
    <n v="693"/>
  </r>
  <r>
    <n v="8040"/>
    <x v="176"/>
    <x v="309"/>
    <s v="Myjava"/>
    <s v="RAM"/>
    <s v="Crucial 8GB DDR3 CL9 Ballistix"/>
    <n v="6"/>
    <d v="2012-02-23T00:00:00"/>
    <s v="BA"/>
    <n v="77"/>
    <n v="462"/>
  </r>
  <r>
    <n v="8041"/>
    <x v="291"/>
    <x v="262"/>
    <s v="Michalovce"/>
    <s v="FLASH"/>
    <s v="Verbatim Store n Go Micro"/>
    <n v="4"/>
    <d v="2012-12-16T00:00:00"/>
    <s v="PP"/>
    <n v="81"/>
    <n v="324"/>
  </r>
  <r>
    <n v="8042"/>
    <x v="262"/>
    <x v="309"/>
    <s v="Namestovo"/>
    <s v="HDD"/>
    <s v="Western Digital Caviar Black 500GB"/>
    <n v="15"/>
    <d v="2012-05-01T00:00:00"/>
    <s v="PP"/>
    <n v="90"/>
    <n v="1350"/>
  </r>
  <r>
    <n v="8043"/>
    <x v="50"/>
    <x v="310"/>
    <s v="Martin"/>
    <s v="SSD"/>
    <s v="Sandisk Extreme 120GB"/>
    <n v="1"/>
    <d v="2012-10-29T00:00:00"/>
    <s v="BB"/>
    <n v="86"/>
    <n v="86"/>
  </r>
  <r>
    <n v="8044"/>
    <x v="233"/>
    <x v="302"/>
    <s v="Vrbove"/>
    <s v="SSD"/>
    <s v="OCZ Petrol Series 64GB"/>
    <n v="10"/>
    <d v="2012-07-15T00:00:00"/>
    <s v="BB"/>
    <n v="83"/>
    <n v="830"/>
  </r>
  <r>
    <n v="8045"/>
    <x v="16"/>
    <x v="56"/>
    <s v="Galanta"/>
    <s v="RAM"/>
    <s v="Kingston 4GB DDR3 CL9 STD0"/>
    <n v="5"/>
    <d v="2012-04-14T00:00:00"/>
    <s v="PP"/>
    <n v="96"/>
    <n v="480"/>
  </r>
  <r>
    <n v="8046"/>
    <x v="112"/>
    <x v="53"/>
    <s v="Turcianske Teplice"/>
    <s v="SSD"/>
    <s v="OCZ Vertex 3 MAX IOPS Series 240GB"/>
    <n v="5"/>
    <d v="2012-02-18T00:00:00"/>
    <s v="KE"/>
    <n v="86"/>
    <n v="430"/>
  </r>
  <r>
    <n v="8047"/>
    <x v="60"/>
    <x v="311"/>
    <s v="Nitra"/>
    <s v="HDD"/>
    <s v="Fujitsu 3.5 2000GB"/>
    <n v="7"/>
    <d v="2012-02-25T00:00:00"/>
    <s v="ZA"/>
    <n v="91"/>
    <n v="637"/>
  </r>
  <r>
    <n v="8048"/>
    <x v="288"/>
    <x v="295"/>
    <s v="Liptovsky Hradok"/>
    <s v="RAM"/>
    <s v="Corsair 4GB DDR3 XMS3"/>
    <n v="15"/>
    <d v="2012-06-01T00:00:00"/>
    <s v="MA"/>
    <n v="89"/>
    <n v="1335"/>
  </r>
  <r>
    <n v="8049"/>
    <x v="158"/>
    <x v="275"/>
    <s v="Nitra"/>
    <s v="SSD"/>
    <s v="ADATA S510 60GB"/>
    <n v="1"/>
    <d v="2012-03-17T00:00:00"/>
    <s v="ZA"/>
    <n v="86"/>
    <n v="86"/>
  </r>
  <r>
    <n v="8050"/>
    <x v="184"/>
    <x v="215"/>
    <s v="Trstena"/>
    <s v="HDD"/>
    <s v="Segate SV35.5 500GB"/>
    <n v="10"/>
    <d v="2012-05-22T00:00:00"/>
    <s v="MA"/>
    <n v="90"/>
    <n v="900"/>
  </r>
  <r>
    <n v="8051"/>
    <x v="38"/>
    <x v="312"/>
    <s v="Hlohovec"/>
    <s v="FLASH"/>
    <s v="ADATA S107"/>
    <n v="3"/>
    <d v="2012-03-07T00:00:00"/>
    <s v="BA"/>
    <n v="85"/>
    <n v="255"/>
  </r>
  <r>
    <n v="8052"/>
    <x v="230"/>
    <x v="210"/>
    <s v="Sered"/>
    <s v="RAM"/>
    <s v="ZEPPELIN 8GB DDR3 GOLD"/>
    <n v="14"/>
    <d v="2012-01-18T00:00:00"/>
    <s v="PP"/>
    <n v="94"/>
    <n v="1316"/>
  </r>
  <r>
    <n v="8053"/>
    <x v="35"/>
    <x v="313"/>
    <s v="Presov"/>
    <s v="SSD"/>
    <s v="Intel 520 120GB"/>
    <n v="9"/>
    <d v="2012-03-18T00:00:00"/>
    <s v="KE"/>
    <n v="97"/>
    <n v="873"/>
  </r>
  <r>
    <n v="8054"/>
    <x v="292"/>
    <x v="266"/>
    <s v="Nove Mesto nad Vahom"/>
    <s v="SSD"/>
    <s v="OCZ Octane 128GB"/>
    <n v="5"/>
    <d v="2012-02-22T00:00:00"/>
    <s v="KE"/>
    <n v="95"/>
    <n v="475"/>
  </r>
  <r>
    <n v="8055"/>
    <x v="150"/>
    <x v="230"/>
    <s v="Holic"/>
    <s v="HDD"/>
    <s v="Fujitsu 3.5 500GB"/>
    <n v="2"/>
    <d v="2012-11-21T00:00:00"/>
    <s v="PP"/>
    <n v="100"/>
    <n v="200"/>
  </r>
  <r>
    <n v="8056"/>
    <x v="240"/>
    <x v="244"/>
    <s v="Dunajska Streda"/>
    <s v="HDD"/>
    <s v="Western Digital Red 2000GB"/>
    <n v="2"/>
    <d v="2012-02-17T00:00:00"/>
    <s v="MA"/>
    <n v="89"/>
    <n v="178"/>
  </r>
  <r>
    <n v="8057"/>
    <x v="39"/>
    <x v="95"/>
    <s v="Liptovsky Hradok"/>
    <s v="HDD"/>
    <s v="Segate Barracuda 7200.12 2000GB"/>
    <n v="14"/>
    <d v="2012-07-17T00:00:00"/>
    <s v="KE"/>
    <n v="92"/>
    <n v="1288"/>
  </r>
  <r>
    <n v="8058"/>
    <x v="189"/>
    <x v="314"/>
    <s v="Stropkov"/>
    <s v="HDD"/>
    <s v="Western Digital Caviar Blue 1000GB"/>
    <n v="15"/>
    <d v="2012-06-17T00:00:00"/>
    <s v="MA"/>
    <n v="77"/>
    <n v="1155"/>
  </r>
  <r>
    <n v="8059"/>
    <x v="37"/>
    <x v="143"/>
    <s v="Bojnice"/>
    <s v="HDD"/>
    <s v="Western Digital RE Raid Edition 4000GB"/>
    <n v="10"/>
    <d v="2012-10-27T00:00:00"/>
    <s v="MA"/>
    <n v="99"/>
    <n v="990"/>
  </r>
  <r>
    <n v="8060"/>
    <x v="293"/>
    <x v="315"/>
    <s v="Sturovo"/>
    <s v="HDD"/>
    <s v="Western Digital Red 1000GB"/>
    <n v="5"/>
    <d v="2012-05-15T00:00:00"/>
    <s v="BB"/>
    <n v="85"/>
    <n v="425"/>
  </r>
  <r>
    <n v="8061"/>
    <x v="53"/>
    <x v="100"/>
    <s v="Snina"/>
    <s v="RAM"/>
    <s v="Corsair 8GB DDR3 CL9 XMS3"/>
    <n v="1"/>
    <d v="2012-05-01T00:00:00"/>
    <s v="BA"/>
    <n v="82"/>
    <n v="82"/>
  </r>
  <r>
    <n v="8062"/>
    <x v="17"/>
    <x v="316"/>
    <s v="Sered"/>
    <s v="SSD"/>
    <s v="ADATA Premier Pre SP900 64GB"/>
    <n v="1"/>
    <d v="2012-01-06T00:00:00"/>
    <s v="ZA"/>
    <n v="82"/>
    <n v="82"/>
  </r>
  <r>
    <n v="8063"/>
    <x v="129"/>
    <x v="26"/>
    <s v="Svit"/>
    <s v="FLASH"/>
    <s v="Sandisk Cruzer Retail"/>
    <n v="15"/>
    <d v="2012-08-20T00:00:00"/>
    <s v="MA"/>
    <n v="90"/>
    <n v="1350"/>
  </r>
  <r>
    <n v="8064"/>
    <x v="181"/>
    <x v="65"/>
    <s v="Hurbanovo"/>
    <s v="SSD"/>
    <s v="ADATA Premier Pre SP900 64GB"/>
    <n v="8"/>
    <d v="2012-11-14T00:00:00"/>
    <s v="MA"/>
    <n v="94"/>
    <n v="752"/>
  </r>
  <r>
    <n v="8065"/>
    <x v="24"/>
    <x v="32"/>
    <s v="Stropkov"/>
    <s v="FLASH"/>
    <s v="Verbatim Store n Go Micro"/>
    <n v="4"/>
    <d v="2012-10-24T00:00:00"/>
    <s v="KE"/>
    <n v="90"/>
    <n v="360"/>
  </r>
  <r>
    <n v="8066"/>
    <x v="38"/>
    <x v="38"/>
    <s v="Trstena"/>
    <s v="FLASH"/>
    <s v="ADATA S102 PRO"/>
    <n v="4"/>
    <d v="2012-11-20T00:00:00"/>
    <s v="MA"/>
    <n v="80"/>
    <n v="320"/>
  </r>
  <r>
    <n v="8067"/>
    <x v="201"/>
    <x v="217"/>
    <s v="Nove Mesto nad Vahom"/>
    <s v="FLASH"/>
    <s v="ADATA C008"/>
    <n v="6"/>
    <d v="2012-04-08T00:00:00"/>
    <s v="KE"/>
    <n v="81"/>
    <n v="486"/>
  </r>
  <r>
    <n v="8068"/>
    <x v="294"/>
    <x v="317"/>
    <s v="Turcianske Teplice"/>
    <s v="RAM"/>
    <s v="Kingston 4GB DDR3 CL9 STD0"/>
    <n v="15"/>
    <d v="2012-08-10T00:00:00"/>
    <s v="BA"/>
    <n v="98"/>
    <n v="1470"/>
  </r>
  <r>
    <n v="8069"/>
    <x v="183"/>
    <x v="318"/>
    <s v="Komarno"/>
    <s v="HDD"/>
    <s v="Western Digital Caviar Green 2000GB"/>
    <n v="15"/>
    <d v="2012-02-18T00:00:00"/>
    <s v="BA"/>
    <n v="82"/>
    <n v="1230"/>
  </r>
  <r>
    <n v="8070"/>
    <x v="295"/>
    <x v="319"/>
    <s v="Svaty Jur"/>
    <s v="SSD"/>
    <s v="OCZ Synapse Cache 128GB"/>
    <n v="14"/>
    <d v="2012-11-24T00:00:00"/>
    <s v="PP"/>
    <n v="100"/>
    <n v="1400"/>
  </r>
  <r>
    <n v="8071"/>
    <x v="296"/>
    <x v="16"/>
    <s v="Leopoldov"/>
    <s v="FLASH"/>
    <s v="ADATA S107"/>
    <n v="3"/>
    <d v="2012-11-27T00:00:00"/>
    <s v="ZA"/>
    <n v="86"/>
    <n v="258"/>
  </r>
  <r>
    <n v="8072"/>
    <x v="128"/>
    <x v="320"/>
    <s v="Hurbanovo"/>
    <s v="FLASH"/>
    <s v="ADATA S102 PRO"/>
    <n v="13"/>
    <d v="2012-07-04T00:00:00"/>
    <s v="PP"/>
    <n v="92"/>
    <n v="1196"/>
  </r>
  <r>
    <n v="8073"/>
    <x v="76"/>
    <x v="195"/>
    <s v="Lipany"/>
    <s v="RAM"/>
    <s v="Corsair 8GB DD3 CL10 Vengeance"/>
    <n v="5"/>
    <d v="2012-12-05T00:00:00"/>
    <s v="BA"/>
    <n v="100"/>
    <n v="500"/>
  </r>
  <r>
    <n v="8074"/>
    <x v="297"/>
    <x v="52"/>
    <s v="Krupina"/>
    <s v="HDD"/>
    <s v="Segate Constellation ES.2 2000GB"/>
    <n v="8"/>
    <d v="2012-10-01T00:00:00"/>
    <s v="BA"/>
    <n v="100"/>
    <n v="800"/>
  </r>
  <r>
    <n v="8075"/>
    <x v="145"/>
    <x v="244"/>
    <s v="Zohor"/>
    <s v="SSD"/>
    <s v="Intel 520 120GB"/>
    <n v="11"/>
    <d v="2012-04-11T00:00:00"/>
    <s v="KE"/>
    <n v="93"/>
    <n v="1023"/>
  </r>
  <r>
    <n v="8076"/>
    <x v="179"/>
    <x v="273"/>
    <s v="Presov"/>
    <s v="FLASH"/>
    <s v="ADATA S107"/>
    <n v="5"/>
    <d v="2012-02-12T00:00:00"/>
    <s v="MA"/>
    <n v="93"/>
    <n v="465"/>
  </r>
  <r>
    <n v="8077"/>
    <x v="255"/>
    <x v="314"/>
    <s v="Komarno"/>
    <s v="SSD"/>
    <s v="Intel 330 120GB"/>
    <n v="13"/>
    <d v="2012-08-05T00:00:00"/>
    <s v="BB"/>
    <n v="95"/>
    <n v="1235"/>
  </r>
  <r>
    <n v="8078"/>
    <x v="99"/>
    <x v="318"/>
    <s v="Ilava"/>
    <s v="SSD"/>
    <s v="OCZ Vertex 3 Series 120GB"/>
    <n v="2"/>
    <d v="2012-03-24T00:00:00"/>
    <s v="ZA"/>
    <n v="75"/>
    <n v="150"/>
  </r>
  <r>
    <n v="8079"/>
    <x v="298"/>
    <x v="147"/>
    <s v="Namestovo"/>
    <s v="SSD"/>
    <s v="Intel 330 120GB"/>
    <n v="12"/>
    <d v="2012-08-18T00:00:00"/>
    <s v="MA"/>
    <n v="88"/>
    <n v="1056"/>
  </r>
  <r>
    <n v="8080"/>
    <x v="121"/>
    <x v="105"/>
    <s v="Stupava"/>
    <s v="SSD"/>
    <s v="ADATA Premier Pre SP900 64GB"/>
    <n v="14"/>
    <d v="2012-02-27T00:00:00"/>
    <s v="ZA"/>
    <n v="81"/>
    <n v="1134"/>
  </r>
  <r>
    <n v="8081"/>
    <x v="232"/>
    <x v="53"/>
    <s v="Dunajska Streda"/>
    <s v="FLASH"/>
    <s v="ADATA UV100"/>
    <n v="13"/>
    <d v="2012-04-26T00:00:00"/>
    <s v="ZA"/>
    <n v="95"/>
    <n v="1235"/>
  </r>
  <r>
    <n v="8082"/>
    <x v="299"/>
    <x v="5"/>
    <s v="Svidnik"/>
    <s v="FLASH"/>
    <s v="Kingston DataTraveler 101 G2"/>
    <n v="8"/>
    <d v="2012-11-11T00:00:00"/>
    <s v="ZA"/>
    <n v="99"/>
    <n v="792"/>
  </r>
  <r>
    <n v="8083"/>
    <x v="3"/>
    <x v="303"/>
    <s v="Trencin"/>
    <s v="HDD"/>
    <s v="Segate Pipeline HD 1000GB"/>
    <n v="6"/>
    <d v="2012-07-04T00:00:00"/>
    <s v="ZA"/>
    <n v="79"/>
    <n v="474"/>
  </r>
  <r>
    <n v="8084"/>
    <x v="166"/>
    <x v="317"/>
    <s v="Nemsova"/>
    <s v="RAM"/>
    <s v="Patriot 8GB DDR3 CL9 G2 Series"/>
    <n v="2"/>
    <d v="2012-02-21T00:00:00"/>
    <s v="ZA"/>
    <n v="95"/>
    <n v="190"/>
  </r>
  <r>
    <n v="8085"/>
    <x v="257"/>
    <x v="321"/>
    <s v="Spisska Nova Ves"/>
    <s v="RAM"/>
    <s v="Kingston 4GB DDR3 CL9 EEC"/>
    <n v="2"/>
    <d v="2012-06-02T00:00:00"/>
    <s v="BA"/>
    <n v="92"/>
    <n v="184"/>
  </r>
  <r>
    <n v="8086"/>
    <x v="131"/>
    <x v="259"/>
    <s v="Trnava"/>
    <s v="SSD"/>
    <s v="Intel 520 240GB"/>
    <n v="9"/>
    <d v="2012-06-18T00:00:00"/>
    <s v="PP"/>
    <n v="98"/>
    <n v="882"/>
  </r>
  <r>
    <n v="8087"/>
    <x v="135"/>
    <x v="147"/>
    <s v="Komarno"/>
    <s v="RAM"/>
    <s v="Patriot 8GB DDR3 CL10 Viper 3"/>
    <n v="10"/>
    <d v="2012-04-16T00:00:00"/>
    <s v="PP"/>
    <n v="92"/>
    <n v="920"/>
  </r>
  <r>
    <n v="8088"/>
    <x v="300"/>
    <x v="322"/>
    <s v="Detva"/>
    <s v="HDD"/>
    <s v="Segate Barracuda XT 2000GB"/>
    <n v="6"/>
    <d v="2012-03-18T00:00:00"/>
    <s v="BB"/>
    <n v="97"/>
    <n v="582"/>
  </r>
  <r>
    <n v="8089"/>
    <x v="162"/>
    <x v="323"/>
    <s v="Turcianske Teplice"/>
    <s v="RAM"/>
    <s v="ZEPPELIN 8GB DDR3 GOLD"/>
    <n v="12"/>
    <d v="2012-06-23T00:00:00"/>
    <s v="PP"/>
    <n v="89"/>
    <n v="1068"/>
  </r>
  <r>
    <n v="8090"/>
    <x v="251"/>
    <x v="203"/>
    <s v="Zarnovica"/>
    <s v="HDD"/>
    <s v="Western Digital Caviar Green 1000GB"/>
    <n v="15"/>
    <d v="2012-11-10T00:00:00"/>
    <s v="KE"/>
    <n v="77"/>
    <n v="1155"/>
  </r>
  <r>
    <n v="8091"/>
    <x v="141"/>
    <x v="3"/>
    <s v="Lipany"/>
    <s v="HDD"/>
    <s v="Segate Barracuda 7200.12 2000GB"/>
    <n v="6"/>
    <d v="2012-04-04T00:00:00"/>
    <s v="PP"/>
    <n v="100"/>
    <n v="600"/>
  </r>
  <r>
    <n v="8092"/>
    <x v="195"/>
    <x v="186"/>
    <s v="Martin"/>
    <s v="FLASH"/>
    <s v="Verbatim Store n Go PinStripe"/>
    <n v="3"/>
    <d v="2012-04-22T00:00:00"/>
    <s v="MA"/>
    <n v="89"/>
    <n v="267"/>
  </r>
  <r>
    <n v="8093"/>
    <x v="301"/>
    <x v="216"/>
    <s v="Tornala"/>
    <s v="SSD"/>
    <s v="Kingston SSDNow V +200 240GB"/>
    <n v="4"/>
    <d v="2012-01-26T00:00:00"/>
    <s v="ZA"/>
    <n v="77"/>
    <n v="308"/>
  </r>
  <r>
    <n v="8094"/>
    <x v="61"/>
    <x v="38"/>
    <s v="Kezmarok"/>
    <s v="HDD"/>
    <s v="Fujitsu 3.5 2000GB"/>
    <n v="13"/>
    <d v="2012-11-11T00:00:00"/>
    <s v="BA"/>
    <n v="87"/>
    <n v="1131"/>
  </r>
  <r>
    <n v="8095"/>
    <x v="47"/>
    <x v="157"/>
    <s v="Nemsova"/>
    <s v="FLASH"/>
    <s v="Sandisk Cruzer Retail"/>
    <n v="12"/>
    <d v="2012-11-26T00:00:00"/>
    <s v="ZA"/>
    <n v="89"/>
    <n v="1068"/>
  </r>
  <r>
    <n v="8096"/>
    <x v="297"/>
    <x v="320"/>
    <s v="Detva"/>
    <s v="HDD"/>
    <s v="Western Digital VelociRaptor 1000GB"/>
    <n v="13"/>
    <d v="2012-11-29T00:00:00"/>
    <s v="MA"/>
    <n v="84"/>
    <n v="1092"/>
  </r>
  <r>
    <n v="8097"/>
    <x v="109"/>
    <x v="202"/>
    <s v="Malacky"/>
    <s v="SSD"/>
    <s v="Kingston SSDNow V +200 240GB"/>
    <n v="5"/>
    <d v="2012-03-18T00:00:00"/>
    <s v="KE"/>
    <n v="88"/>
    <n v="440"/>
  </r>
  <r>
    <n v="8098"/>
    <x v="271"/>
    <x v="20"/>
    <s v="Hurbanovo"/>
    <s v="HDD"/>
    <s v="Segate Barracuda 7200.12 2000GB"/>
    <n v="7"/>
    <d v="2012-05-25T00:00:00"/>
    <s v="BA"/>
    <n v="92"/>
    <n v="644"/>
  </r>
  <r>
    <n v="8099"/>
    <x v="302"/>
    <x v="46"/>
    <s v="Lipany"/>
    <s v="RAM"/>
    <s v="Patriot 8GB DDR3 CL10 Viper 3"/>
    <n v="13"/>
    <d v="2012-08-01T00:00:00"/>
    <s v="KE"/>
    <n v="82"/>
    <n v="1066"/>
  </r>
  <r>
    <n v="8100"/>
    <x v="234"/>
    <x v="85"/>
    <s v="Trstena"/>
    <s v="SSD"/>
    <s v="Sandisk Extreme 120GB"/>
    <n v="2"/>
    <d v="2012-09-26T00:00:00"/>
    <s v="KE"/>
    <n v="85"/>
    <n v="170"/>
  </r>
  <r>
    <n v="8101"/>
    <x v="303"/>
    <x v="324"/>
    <s v="Malacky"/>
    <s v="SSD"/>
    <s v="Kingston SSDNow V +200 240GB"/>
    <n v="10"/>
    <d v="2012-12-03T00:00:00"/>
    <s v="KE"/>
    <n v="80"/>
    <n v="800"/>
  </r>
  <r>
    <n v="8102"/>
    <x v="120"/>
    <x v="325"/>
    <s v="Krompachy"/>
    <s v="RAM"/>
    <s v="Patriot 4GB DDR3 CL9 Viper 3"/>
    <n v="12"/>
    <d v="2012-06-28T00:00:00"/>
    <s v="MA"/>
    <n v="95"/>
    <n v="1140"/>
  </r>
  <r>
    <n v="8103"/>
    <x v="39"/>
    <x v="256"/>
    <s v="Stara Tura"/>
    <s v="RAM"/>
    <s v="Corsair 4GB DDR3 XMS3"/>
    <n v="3"/>
    <d v="2012-07-19T00:00:00"/>
    <s v="BA"/>
    <n v="94"/>
    <n v="282"/>
  </r>
  <r>
    <n v="8104"/>
    <x v="215"/>
    <x v="125"/>
    <s v="Modra"/>
    <s v="FLASH"/>
    <s v="ADATA S805"/>
    <n v="9"/>
    <d v="2012-09-21T00:00:00"/>
    <s v="KE"/>
    <n v="82"/>
    <n v="738"/>
  </r>
  <r>
    <n v="8105"/>
    <x v="92"/>
    <x v="111"/>
    <s v="Kosice"/>
    <s v="SSD"/>
    <s v="OCZ Vertex 4 Series 64GB"/>
    <n v="8"/>
    <d v="2012-11-26T00:00:00"/>
    <s v="KE"/>
    <n v="99"/>
    <n v="792"/>
  </r>
  <r>
    <n v="8106"/>
    <x v="304"/>
    <x v="95"/>
    <s v="Piestany"/>
    <s v="FLASH"/>
    <s v="ADATA C906"/>
    <n v="8"/>
    <d v="2012-06-28T00:00:00"/>
    <s v="PP"/>
    <n v="91"/>
    <n v="728"/>
  </r>
  <r>
    <n v="8107"/>
    <x v="161"/>
    <x v="326"/>
    <s v="Malacky"/>
    <s v="RAM"/>
    <s v="Patriot 8GB DDR3 CL10 Viper 3"/>
    <n v="14"/>
    <d v="2012-06-29T00:00:00"/>
    <s v="KE"/>
    <n v="80"/>
    <n v="1120"/>
  </r>
  <r>
    <n v="8108"/>
    <x v="27"/>
    <x v="279"/>
    <s v="Trstena"/>
    <s v="RAM"/>
    <s v="Kingston 4GB DDR3 CL9 STD0"/>
    <n v="15"/>
    <d v="2012-04-18T00:00:00"/>
    <s v="BA"/>
    <n v="100"/>
    <n v="1500"/>
  </r>
  <r>
    <n v="8109"/>
    <x v="219"/>
    <x v="265"/>
    <s v="Bardejov"/>
    <s v="RAM"/>
    <s v="Patriot 4GB DDR3 Signature Line"/>
    <n v="7"/>
    <d v="2012-09-09T00:00:00"/>
    <s v="KE"/>
    <n v="81"/>
    <n v="567"/>
  </r>
  <r>
    <n v="8110"/>
    <x v="305"/>
    <x v="327"/>
    <s v="Dunajska Streda"/>
    <s v="FLASH"/>
    <s v="SanDisk Cruzer Fit"/>
    <n v="11"/>
    <d v="2012-04-21T00:00:00"/>
    <s v="BA"/>
    <n v="90"/>
    <n v="990"/>
  </r>
  <r>
    <n v="8111"/>
    <x v="306"/>
    <x v="328"/>
    <s v="Skalica"/>
    <s v="FLASH"/>
    <s v="ADATA UV100"/>
    <n v="10"/>
    <d v="2012-03-08T00:00:00"/>
    <s v="ZA"/>
    <n v="89"/>
    <n v="890"/>
  </r>
  <r>
    <n v="8112"/>
    <x v="228"/>
    <x v="329"/>
    <s v="Ilava"/>
    <s v="SSD"/>
    <s v="Kingston SSDNow V +200 240GB"/>
    <n v="4"/>
    <d v="2012-10-03T00:00:00"/>
    <s v="ZA"/>
    <n v="86"/>
    <n v="344"/>
  </r>
  <r>
    <n v="8113"/>
    <x v="307"/>
    <x v="13"/>
    <s v="Nove Mesto nad Vahom"/>
    <s v="HDD"/>
    <s v="Segate Barracuda XT 2000GB"/>
    <n v="8"/>
    <d v="2012-09-10T00:00:00"/>
    <s v="ZA"/>
    <n v="87"/>
    <n v="696"/>
  </r>
  <r>
    <n v="8114"/>
    <x v="308"/>
    <x v="31"/>
    <s v="Martin"/>
    <s v="RAM"/>
    <s v="Kingston 4GB DDR3 CL9 EEC"/>
    <n v="12"/>
    <d v="2012-05-15T00:00:00"/>
    <s v="PP"/>
    <n v="89"/>
    <n v="1068"/>
  </r>
  <r>
    <n v="8115"/>
    <x v="41"/>
    <x v="86"/>
    <s v="Hurbanovo"/>
    <s v="FLASH"/>
    <s v="SanDisk Cruzer Edge"/>
    <n v="15"/>
    <d v="2012-03-24T00:00:00"/>
    <s v="PP"/>
    <n v="78"/>
    <n v="1170"/>
  </r>
  <r>
    <n v="8116"/>
    <x v="98"/>
    <x v="161"/>
    <s v="Nova Bana"/>
    <s v="FLASH"/>
    <s v="Sandisk Cruzer Backup"/>
    <n v="9"/>
    <d v="2012-06-06T00:00:00"/>
    <s v="ZA"/>
    <n v="75"/>
    <n v="675"/>
  </r>
  <r>
    <n v="8117"/>
    <x v="178"/>
    <x v="330"/>
    <s v="Stara Tura"/>
    <s v="FLASH"/>
    <s v="SanDisk FlashPen-Cruzer Slice"/>
    <n v="9"/>
    <d v="2012-04-25T00:00:00"/>
    <s v="MA"/>
    <n v="80"/>
    <n v="720"/>
  </r>
  <r>
    <n v="8118"/>
    <x v="309"/>
    <x v="331"/>
    <s v="Stupava"/>
    <s v="FLASH"/>
    <s v="ADATA UV100"/>
    <n v="15"/>
    <d v="2012-05-04T00:00:00"/>
    <s v="BB"/>
    <n v="87"/>
    <n v="1305"/>
  </r>
  <r>
    <n v="8119"/>
    <x v="230"/>
    <x v="163"/>
    <s v="Brezno"/>
    <s v="SSD"/>
    <s v="Kingston SSDNow V +200 60GB"/>
    <n v="6"/>
    <d v="2012-01-21T00:00:00"/>
    <s v="ZA"/>
    <n v="92"/>
    <n v="552"/>
  </r>
  <r>
    <n v="8120"/>
    <x v="161"/>
    <x v="332"/>
    <s v="Svaty Jur"/>
    <s v="RAM"/>
    <s v="Patriot 8GB DDR3 CL10 Viper 3"/>
    <n v="1"/>
    <d v="2012-01-05T00:00:00"/>
    <s v="BB"/>
    <n v="76"/>
    <n v="76"/>
  </r>
  <r>
    <n v="8121"/>
    <x v="21"/>
    <x v="233"/>
    <s v="Prievidza"/>
    <s v="HDD"/>
    <s v="Fujitsu 3.5 2000GB"/>
    <n v="4"/>
    <d v="2012-09-02T00:00:00"/>
    <s v="PP"/>
    <n v="75"/>
    <n v="300"/>
  </r>
  <r>
    <n v="8122"/>
    <x v="240"/>
    <x v="30"/>
    <s v="Banska Stiavnica"/>
    <s v="HDD"/>
    <s v="Fujitsu 3.5 1000 GB"/>
    <n v="15"/>
    <d v="2012-07-21T00:00:00"/>
    <s v="PP"/>
    <n v="93"/>
    <n v="1395"/>
  </r>
  <r>
    <n v="8123"/>
    <x v="310"/>
    <x v="333"/>
    <s v="Presov"/>
    <s v="FLASH"/>
    <s v="Sandisk Cruzer Retail"/>
    <n v="12"/>
    <d v="2012-06-07T00:00:00"/>
    <s v="KE"/>
    <n v="86"/>
    <n v="1032"/>
  </r>
  <r>
    <n v="8124"/>
    <x v="311"/>
    <x v="334"/>
    <s v="Zarnovica"/>
    <s v="HDD"/>
    <s v="Segate SV35 2000GB"/>
    <n v="1"/>
    <d v="2012-11-24T00:00:00"/>
    <s v="ZA"/>
    <n v="97"/>
    <n v="97"/>
  </r>
  <r>
    <n v="8125"/>
    <x v="265"/>
    <x v="335"/>
    <s v="Michalovce"/>
    <s v="SSD"/>
    <s v="Sandisk Extreme 120GB"/>
    <n v="14"/>
    <d v="2012-06-29T00:00:00"/>
    <s v="PP"/>
    <n v="84"/>
    <n v="1176"/>
  </r>
  <r>
    <n v="8126"/>
    <x v="158"/>
    <x v="102"/>
    <s v="Skalica"/>
    <s v="RAM"/>
    <s v="Patriot 4GB DDR3 Signature Line"/>
    <n v="15"/>
    <d v="2012-08-22T00:00:00"/>
    <s v="PP"/>
    <n v="93"/>
    <n v="1395"/>
  </r>
  <r>
    <n v="8127"/>
    <x v="312"/>
    <x v="283"/>
    <s v="Humenne"/>
    <s v="HDD"/>
    <s v="Western Digital Caviar AV Green Power 2000GB"/>
    <n v="11"/>
    <d v="2012-01-14T00:00:00"/>
    <s v="PP"/>
    <n v="86"/>
    <n v="946"/>
  </r>
  <r>
    <n v="8128"/>
    <x v="124"/>
    <x v="336"/>
    <s v="Skalica"/>
    <s v="RAM"/>
    <s v="Crucial 4GB DDR3 CL9"/>
    <n v="5"/>
    <d v="2012-03-11T00:00:00"/>
    <s v="MA"/>
    <n v="82"/>
    <n v="410"/>
  </r>
  <r>
    <n v="8129"/>
    <x v="31"/>
    <x v="99"/>
    <s v="Senec"/>
    <s v="SSD"/>
    <s v="OCZ Vertex 3 Low Profile Series 60GB"/>
    <n v="4"/>
    <d v="2012-04-07T00:00:00"/>
    <s v="MA"/>
    <n v="78"/>
    <n v="312"/>
  </r>
  <r>
    <n v="8130"/>
    <x v="147"/>
    <x v="51"/>
    <s v="Svidnik"/>
    <s v="HDD"/>
    <s v="Western Digital RE Raid Edition 4000GB"/>
    <n v="9"/>
    <d v="2012-12-28T00:00:00"/>
    <s v="BB"/>
    <n v="90"/>
    <n v="810"/>
  </r>
  <r>
    <n v="8131"/>
    <x v="111"/>
    <x v="337"/>
    <s v="Hurbanovo"/>
    <s v="HDD"/>
    <s v="Segate SV35.5 500GB"/>
    <n v="6"/>
    <d v="2012-07-26T00:00:00"/>
    <s v="BA"/>
    <n v="100"/>
    <n v="600"/>
  </r>
  <r>
    <n v="8132"/>
    <x v="34"/>
    <x v="273"/>
    <s v="Kezmarok"/>
    <s v="FLASH"/>
    <s v="Kingston DataTraveler 100 G2"/>
    <n v="9"/>
    <d v="2012-06-15T00:00:00"/>
    <s v="BA"/>
    <n v="83"/>
    <n v="747"/>
  </r>
  <r>
    <n v="8133"/>
    <x v="42"/>
    <x v="149"/>
    <s v="Bardejov"/>
    <s v="FLASH"/>
    <s v="Kingston DataTraveler R3.0"/>
    <n v="3"/>
    <d v="2012-02-24T00:00:00"/>
    <s v="BB"/>
    <n v="77"/>
    <n v="231"/>
  </r>
  <r>
    <n v="8134"/>
    <x v="129"/>
    <x v="338"/>
    <s v="Hlohovec"/>
    <s v="FLASH"/>
    <s v="Verbatim Store n Go PinStripe"/>
    <n v="13"/>
    <d v="2012-10-04T00:00:00"/>
    <s v="BB"/>
    <n v="91"/>
    <n v="1183"/>
  </r>
  <r>
    <n v="8135"/>
    <x v="32"/>
    <x v="339"/>
    <s v="Nitra"/>
    <s v="HDD"/>
    <s v="Segate SV35.5 500GB"/>
    <n v="3"/>
    <d v="2012-12-18T00:00:00"/>
    <s v="BB"/>
    <n v="84"/>
    <n v="252"/>
  </r>
  <r>
    <n v="8136"/>
    <x v="252"/>
    <x v="340"/>
    <s v="Trnava"/>
    <s v="SSD"/>
    <s v="ADATA S511E 60GB"/>
    <n v="3"/>
    <d v="2012-03-26T00:00:00"/>
    <s v="KE"/>
    <n v="96"/>
    <n v="288"/>
  </r>
  <r>
    <n v="8137"/>
    <x v="172"/>
    <x v="48"/>
    <s v="Hurbanovo"/>
    <s v="RAM"/>
    <s v="Corsair 8GB DDR3 CL9 XMS3"/>
    <n v="3"/>
    <d v="2012-02-02T00:00:00"/>
    <s v="KE"/>
    <n v="99"/>
    <n v="297"/>
  </r>
  <r>
    <n v="8138"/>
    <x v="265"/>
    <x v="341"/>
    <s v="Sturovo"/>
    <s v="RAM"/>
    <s v="ADATA 8GB DDR3 CL11"/>
    <n v="1"/>
    <d v="2012-11-19T00:00:00"/>
    <s v="KE"/>
    <n v="92"/>
    <n v="92"/>
  </r>
  <r>
    <n v="8139"/>
    <x v="235"/>
    <x v="217"/>
    <s v="Nova Bana"/>
    <s v="RAM"/>
    <s v="Patriot 4GB DDR3 Signature Line"/>
    <n v="15"/>
    <d v="2012-04-27T00:00:00"/>
    <s v="BA"/>
    <n v="97"/>
    <n v="1455"/>
  </r>
  <r>
    <n v="8140"/>
    <x v="15"/>
    <x v="86"/>
    <s v="Piestany"/>
    <s v="HDD"/>
    <s v="Fujitsu 3.5 1000 GB"/>
    <n v="11"/>
    <d v="2012-03-27T00:00:00"/>
    <s v="MA"/>
    <n v="93"/>
    <n v="1023"/>
  </r>
  <r>
    <n v="8141"/>
    <x v="103"/>
    <x v="85"/>
    <s v="Turcianske Teplice"/>
    <s v="SSD"/>
    <s v="ADATA Premier Pre SP900 64GB"/>
    <n v="4"/>
    <d v="2012-09-10T00:00:00"/>
    <s v="BA"/>
    <n v="80"/>
    <n v="320"/>
  </r>
  <r>
    <n v="8142"/>
    <x v="313"/>
    <x v="342"/>
    <s v="Skalica"/>
    <s v="SSD"/>
    <s v="OCZ Vertex 3 Low Profile Series 60GB"/>
    <n v="4"/>
    <d v="2012-10-23T00:00:00"/>
    <s v="ZA"/>
    <n v="99"/>
    <n v="396"/>
  </r>
  <r>
    <n v="8143"/>
    <x v="179"/>
    <x v="343"/>
    <s v="Kezmarok"/>
    <s v="SSD"/>
    <s v="Kingston SSDNow V +200 240GB"/>
    <n v="9"/>
    <d v="2012-02-09T00:00:00"/>
    <s v="BB"/>
    <n v="82"/>
    <n v="738"/>
  </r>
  <r>
    <n v="8144"/>
    <x v="11"/>
    <x v="247"/>
    <s v="Stara Tura"/>
    <s v="FLASH"/>
    <s v="Sandisk Cruzer Ultra"/>
    <n v="15"/>
    <d v="2012-10-19T00:00:00"/>
    <s v="MA"/>
    <n v="98"/>
    <n v="1470"/>
  </r>
  <r>
    <n v="8145"/>
    <x v="314"/>
    <x v="344"/>
    <s v="Poltar"/>
    <s v="SSD"/>
    <s v="OCZ Vertex 3 Low Profile Series 60GB"/>
    <n v="4"/>
    <d v="2012-06-22T00:00:00"/>
    <s v="ZA"/>
    <n v="90"/>
    <n v="360"/>
  </r>
  <r>
    <n v="8146"/>
    <x v="294"/>
    <x v="345"/>
    <s v="Revuca"/>
    <s v="HDD"/>
    <s v="Segate SV35 2000GB"/>
    <n v="14"/>
    <d v="2012-04-05T00:00:00"/>
    <s v="PP"/>
    <n v="81"/>
    <n v="1134"/>
  </r>
  <r>
    <n v="8147"/>
    <x v="206"/>
    <x v="84"/>
    <s v="Levice"/>
    <s v="RAM"/>
    <s v="Kingston 4GB DDR3 CL9 EEC"/>
    <n v="15"/>
    <d v="2012-06-02T00:00:00"/>
    <s v="BB"/>
    <n v="82"/>
    <n v="1230"/>
  </r>
  <r>
    <n v="8148"/>
    <x v="240"/>
    <x v="346"/>
    <s v="Trstena"/>
    <s v="FLASH"/>
    <s v="ADATA C906"/>
    <n v="12"/>
    <d v="2012-07-08T00:00:00"/>
    <s v="BB"/>
    <n v="86"/>
    <n v="1032"/>
  </r>
  <r>
    <n v="8149"/>
    <x v="315"/>
    <x v="334"/>
    <s v="Zvolen"/>
    <s v="SSD"/>
    <s v="Intel 520 120GB"/>
    <n v="9"/>
    <d v="2012-02-21T00:00:00"/>
    <s v="BB"/>
    <n v="96"/>
    <n v="864"/>
  </r>
  <r>
    <n v="8150"/>
    <x v="225"/>
    <x v="226"/>
    <s v="Sala"/>
    <s v="SSD"/>
    <s v="ADATA S510 60GB"/>
    <n v="9"/>
    <d v="2012-09-28T00:00:00"/>
    <s v="ZA"/>
    <n v="77"/>
    <n v="693"/>
  </r>
  <r>
    <n v="8151"/>
    <x v="98"/>
    <x v="347"/>
    <s v="Revuca"/>
    <s v="RAM"/>
    <s v="Corsair 4GB DDR3 XMS3"/>
    <n v="9"/>
    <d v="2012-05-14T00:00:00"/>
    <s v="KE"/>
    <n v="91"/>
    <n v="819"/>
  </r>
  <r>
    <n v="8152"/>
    <x v="316"/>
    <x v="348"/>
    <s v="Svit"/>
    <s v="FLASH"/>
    <s v="ADATA UV100"/>
    <n v="7"/>
    <d v="2012-03-14T00:00:00"/>
    <s v="PP"/>
    <n v="76"/>
    <n v="532"/>
  </r>
  <r>
    <n v="8153"/>
    <x v="197"/>
    <x v="285"/>
    <s v="Dobsina"/>
    <s v="FLASH"/>
    <s v="SanDisk FlashPen-Cruzer Slice"/>
    <n v="9"/>
    <d v="2012-09-02T00:00:00"/>
    <s v="PP"/>
    <n v="92"/>
    <n v="828"/>
  </r>
  <r>
    <n v="8154"/>
    <x v="115"/>
    <x v="349"/>
    <s v="Ilava"/>
    <s v="SSD"/>
    <s v="OCZ Vertex 3 Low Profile Series 60GB"/>
    <n v="6"/>
    <d v="2012-12-21T00:00:00"/>
    <s v="PP"/>
    <n v="89"/>
    <n v="534"/>
  </r>
  <r>
    <n v="8155"/>
    <x v="205"/>
    <x v="20"/>
    <s v="Rajec"/>
    <s v="RAM"/>
    <s v="Crucial 4GB DDR3 CL9"/>
    <n v="12"/>
    <d v="2012-03-07T00:00:00"/>
    <s v="ZA"/>
    <n v="83"/>
    <n v="996"/>
  </r>
  <r>
    <n v="8156"/>
    <x v="262"/>
    <x v="48"/>
    <s v="Humenne"/>
    <s v="FLASH"/>
    <s v="ADATA UV100"/>
    <n v="7"/>
    <d v="2012-02-15T00:00:00"/>
    <s v="BB"/>
    <n v="79"/>
    <n v="553"/>
  </r>
  <r>
    <n v="8157"/>
    <x v="302"/>
    <x v="49"/>
    <s v="Hurbanovo"/>
    <s v="SSD"/>
    <s v="ADATA S511E 60GB"/>
    <n v="1"/>
    <d v="2012-02-10T00:00:00"/>
    <s v="MA"/>
    <n v="78"/>
    <n v="78"/>
  </r>
  <r>
    <n v="8158"/>
    <x v="145"/>
    <x v="14"/>
    <s v="Svit"/>
    <s v="HDD"/>
    <s v="Segate Constellation ES 1000GB"/>
    <n v="12"/>
    <d v="2012-10-21T00:00:00"/>
    <s v="MA"/>
    <n v="76"/>
    <n v="912"/>
  </r>
  <r>
    <n v="8159"/>
    <x v="317"/>
    <x v="350"/>
    <s v="Komarno"/>
    <s v="RAM"/>
    <s v="Crucial 8GB DDR3 CL9 Ballistix"/>
    <n v="14"/>
    <d v="2012-08-14T00:00:00"/>
    <s v="BA"/>
    <n v="91"/>
    <n v="1274"/>
  </r>
  <r>
    <n v="8160"/>
    <x v="129"/>
    <x v="351"/>
    <s v="Ilava"/>
    <s v="HDD"/>
    <s v="Segate SV35 2000GB"/>
    <n v="10"/>
    <d v="2012-07-04T00:00:00"/>
    <s v="MA"/>
    <n v="93"/>
    <n v="930"/>
  </r>
  <r>
    <n v="8161"/>
    <x v="218"/>
    <x v="352"/>
    <s v="Michalovce"/>
    <s v="RAM"/>
    <s v="Corsair 4GB DDR3 XMS3"/>
    <n v="5"/>
    <d v="2012-02-24T00:00:00"/>
    <s v="MA"/>
    <n v="85"/>
    <n v="425"/>
  </r>
  <r>
    <n v="8162"/>
    <x v="33"/>
    <x v="308"/>
    <s v="Skalica"/>
    <s v="HDD"/>
    <s v="Fujitsu 3.5 500GB"/>
    <n v="5"/>
    <d v="2012-02-26T00:00:00"/>
    <s v="BB"/>
    <n v="85"/>
    <n v="425"/>
  </r>
  <r>
    <n v="8163"/>
    <x v="157"/>
    <x v="353"/>
    <s v="Banska Stiavnica"/>
    <s v="HDD"/>
    <s v="Western Digital Red 1000GB"/>
    <n v="15"/>
    <d v="2012-11-22T00:00:00"/>
    <s v="KE"/>
    <n v="94"/>
    <n v="1410"/>
  </r>
  <r>
    <n v="8164"/>
    <x v="53"/>
    <x v="113"/>
    <s v="Nitra"/>
    <s v="RAM"/>
    <s v="Patriot 8GB DDR3 CL10 Viper 3"/>
    <n v="2"/>
    <d v="2012-11-14T00:00:00"/>
    <s v="ZA"/>
    <n v="84"/>
    <n v="168"/>
  </r>
  <r>
    <n v="8165"/>
    <x v="56"/>
    <x v="354"/>
    <s v="Rajec"/>
    <s v="SSD"/>
    <s v="Kingston SSDNow V +200 60GB"/>
    <n v="4"/>
    <d v="2012-04-13T00:00:00"/>
    <s v="MA"/>
    <n v="83"/>
    <n v="332"/>
  </r>
  <r>
    <n v="8166"/>
    <x v="225"/>
    <x v="181"/>
    <s v="Vrable"/>
    <s v="SSD"/>
    <s v="OCZ Petrol Series 64GB"/>
    <n v="9"/>
    <d v="2012-01-26T00:00:00"/>
    <s v="BB"/>
    <n v="80"/>
    <n v="720"/>
  </r>
  <r>
    <n v="8167"/>
    <x v="92"/>
    <x v="355"/>
    <s v="Snina"/>
    <s v="HDD"/>
    <s v="Western Digital Caviar AV Green Power 2000GB"/>
    <n v="11"/>
    <d v="2012-09-01T00:00:00"/>
    <s v="PP"/>
    <n v="92"/>
    <n v="1012"/>
  </r>
  <r>
    <n v="8168"/>
    <x v="30"/>
    <x v="356"/>
    <s v="Zarnovica"/>
    <s v="SSD"/>
    <s v="ADATA S511E 60GB"/>
    <n v="11"/>
    <d v="2012-05-06T00:00:00"/>
    <s v="MA"/>
    <n v="95"/>
    <n v="1045"/>
  </r>
  <r>
    <n v="8169"/>
    <x v="201"/>
    <x v="292"/>
    <s v="Sturovo"/>
    <s v="HDD"/>
    <s v="Western Digital RE Raid Edition 4000GB"/>
    <n v="11"/>
    <d v="2012-01-11T00:00:00"/>
    <s v="KE"/>
    <n v="98"/>
    <n v="1078"/>
  </r>
  <r>
    <n v="8170"/>
    <x v="270"/>
    <x v="49"/>
    <s v="Snina"/>
    <s v="RAM"/>
    <s v="Patriot 4GB DDR3 CL9 Viper 3"/>
    <n v="9"/>
    <d v="2012-07-08T00:00:00"/>
    <s v="KE"/>
    <n v="78"/>
    <n v="702"/>
  </r>
  <r>
    <n v="8171"/>
    <x v="61"/>
    <x v="105"/>
    <s v="Sturovo"/>
    <s v="FLASH"/>
    <s v="Sandisk Cruzer Retail"/>
    <n v="13"/>
    <d v="2012-05-06T00:00:00"/>
    <s v="MA"/>
    <n v="81"/>
    <n v="1053"/>
  </r>
  <r>
    <n v="8172"/>
    <x v="318"/>
    <x v="357"/>
    <s v="Kezmarok"/>
    <s v="HDD"/>
    <s v="Segate Pipeline HD 1000GB"/>
    <n v="2"/>
    <d v="2012-02-10T00:00:00"/>
    <s v="BB"/>
    <n v="91"/>
    <n v="182"/>
  </r>
  <r>
    <n v="8173"/>
    <x v="108"/>
    <x v="152"/>
    <s v="Zvolen"/>
    <s v="FLASH"/>
    <s v="Verbatim Store n Go PinStripe"/>
    <n v="6"/>
    <d v="2012-01-09T00:00:00"/>
    <s v="KE"/>
    <n v="98"/>
    <n v="588"/>
  </r>
  <r>
    <n v="8174"/>
    <x v="316"/>
    <x v="96"/>
    <s v="Banska Stiavnica"/>
    <s v="HDD"/>
    <s v="Segate SV35 2000GB"/>
    <n v="1"/>
    <d v="2012-11-25T00:00:00"/>
    <s v="KE"/>
    <n v="82"/>
    <n v="82"/>
  </r>
  <r>
    <n v="8175"/>
    <x v="199"/>
    <x v="272"/>
    <s v="Galanta"/>
    <s v="RAM"/>
    <s v="Kingston 4GB DDR3 CL9 STD0"/>
    <n v="15"/>
    <d v="2012-04-16T00:00:00"/>
    <s v="PP"/>
    <n v="79"/>
    <n v="1185"/>
  </r>
  <r>
    <n v="8176"/>
    <x v="92"/>
    <x v="358"/>
    <s v="Prievidza"/>
    <s v="SSD"/>
    <s v="OCZ Synapse Cache 128GB"/>
    <n v="13"/>
    <d v="2012-10-16T00:00:00"/>
    <s v="BB"/>
    <n v="78"/>
    <n v="1014"/>
  </r>
  <r>
    <n v="8177"/>
    <x v="230"/>
    <x v="116"/>
    <s v="Krupina"/>
    <s v="RAM"/>
    <s v="ADATA 8GB DDR CL9"/>
    <n v="11"/>
    <d v="2012-11-06T00:00:00"/>
    <s v="ZA"/>
    <n v="85"/>
    <n v="935"/>
  </r>
  <r>
    <n v="8178"/>
    <x v="97"/>
    <x v="276"/>
    <s v="Michalovce"/>
    <s v="RAM"/>
    <s v="ADATA 8GB DDR3 CL11"/>
    <n v="7"/>
    <d v="2012-02-28T00:00:00"/>
    <s v="ZA"/>
    <n v="80"/>
    <n v="560"/>
  </r>
  <r>
    <n v="8179"/>
    <x v="165"/>
    <x v="315"/>
    <s v="Nitra"/>
    <s v="FLASH"/>
    <s v="ADATA S805"/>
    <n v="10"/>
    <d v="2012-02-07T00:00:00"/>
    <s v="KE"/>
    <n v="89"/>
    <n v="890"/>
  </r>
  <r>
    <n v="8180"/>
    <x v="210"/>
    <x v="191"/>
    <s v="Nemsova"/>
    <s v="RAM"/>
    <s v="Kingston 4GB DDR3 CL9 EEC"/>
    <n v="2"/>
    <d v="2012-12-15T00:00:00"/>
    <s v="ZA"/>
    <n v="100"/>
    <n v="200"/>
  </r>
  <r>
    <n v="8181"/>
    <x v="319"/>
    <x v="154"/>
    <s v="Liptovsky Mikulas"/>
    <s v="HDD"/>
    <s v="Western Digital VelociRaptor 1000GB"/>
    <n v="12"/>
    <d v="2012-12-10T00:00:00"/>
    <s v="BA"/>
    <n v="82"/>
    <n v="984"/>
  </r>
  <r>
    <n v="8182"/>
    <x v="183"/>
    <x v="297"/>
    <s v="Novaky"/>
    <s v="RAM"/>
    <s v="Crucial 8GB DDR3 CL9 Ballistix"/>
    <n v="6"/>
    <d v="2012-12-27T00:00:00"/>
    <s v="PP"/>
    <n v="77"/>
    <n v="462"/>
  </r>
  <r>
    <n v="8183"/>
    <x v="320"/>
    <x v="31"/>
    <s v="Kezmarok"/>
    <s v="RAM"/>
    <s v="Patriot 4GB DDR3 Signature Line"/>
    <n v="1"/>
    <d v="2012-10-13T00:00:00"/>
    <s v="MA"/>
    <n v="90"/>
    <n v="90"/>
  </r>
  <r>
    <n v="8184"/>
    <x v="174"/>
    <x v="359"/>
    <s v="Modry Kamen"/>
    <s v="FLASH"/>
    <s v="ADATA UV100"/>
    <n v="8"/>
    <d v="2012-09-24T00:00:00"/>
    <s v="PP"/>
    <n v="84"/>
    <n v="672"/>
  </r>
  <r>
    <n v="8185"/>
    <x v="221"/>
    <x v="290"/>
    <s v="Svit"/>
    <s v="SSD"/>
    <s v="Intel 520 240GB"/>
    <n v="11"/>
    <d v="2012-04-08T00:00:00"/>
    <s v="PP"/>
    <n v="89"/>
    <n v="979"/>
  </r>
  <r>
    <n v="8186"/>
    <x v="198"/>
    <x v="301"/>
    <s v="Michalovce"/>
    <s v="SSD"/>
    <s v="OCZ Synapse Cache 128GB"/>
    <n v="15"/>
    <d v="2012-12-04T00:00:00"/>
    <s v="BB"/>
    <n v="96"/>
    <n v="1440"/>
  </r>
  <r>
    <n v="8187"/>
    <x v="263"/>
    <x v="360"/>
    <s v="Tvrdosin"/>
    <s v="RAM"/>
    <s v="Kingston 4GB DDR3 CL9 STD0"/>
    <n v="3"/>
    <d v="2012-01-17T00:00:00"/>
    <s v="PP"/>
    <n v="87"/>
    <n v="261"/>
  </r>
  <r>
    <n v="8188"/>
    <x v="59"/>
    <x v="361"/>
    <s v="Revuca"/>
    <s v="FLASH"/>
    <s v="Verbatim Store n Go PinStripe"/>
    <n v="7"/>
    <d v="2012-01-08T00:00:00"/>
    <s v="MA"/>
    <n v="90"/>
    <n v="630"/>
  </r>
  <r>
    <n v="8189"/>
    <x v="215"/>
    <x v="360"/>
    <s v="Banska Bystrica"/>
    <s v="HDD"/>
    <s v="Western Digital Caviar Blue 1000GB"/>
    <n v="13"/>
    <d v="2012-10-17T00:00:00"/>
    <s v="KE"/>
    <n v="92"/>
    <n v="1196"/>
  </r>
  <r>
    <n v="8190"/>
    <x v="279"/>
    <x v="72"/>
    <s v="Liptovsky Hradok"/>
    <s v="FLASH"/>
    <s v="Kingston DataTraveler Elite"/>
    <n v="9"/>
    <d v="2012-07-16T00:00:00"/>
    <s v="MA"/>
    <n v="75"/>
    <n v="675"/>
  </r>
  <r>
    <n v="8191"/>
    <x v="321"/>
    <x v="232"/>
    <s v="Martin"/>
    <s v="HDD"/>
    <s v="Western Digital Caviar Green 500GB"/>
    <n v="9"/>
    <d v="2012-07-22T00:00:00"/>
    <s v="BA"/>
    <n v="94"/>
    <n v="846"/>
  </r>
  <r>
    <n v="8192"/>
    <x v="322"/>
    <x v="362"/>
    <s v="Svidnik"/>
    <s v="RAM"/>
    <s v="Patriot 4GB DDR3 Signature Line"/>
    <n v="11"/>
    <d v="2012-07-05T00:00:00"/>
    <s v="PP"/>
    <n v="100"/>
    <n v="1100"/>
  </r>
  <r>
    <n v="8193"/>
    <x v="111"/>
    <x v="225"/>
    <s v="Hurbanovo"/>
    <s v="FLASH"/>
    <s v="Sandisk Cruzer Ultra"/>
    <n v="6"/>
    <d v="2012-03-27T00:00:00"/>
    <s v="MA"/>
    <n v="88"/>
    <n v="528"/>
  </r>
  <r>
    <n v="8194"/>
    <x v="159"/>
    <x v="363"/>
    <s v="Trencin"/>
    <s v="FLASH"/>
    <s v="Verbatim Store n Go Executive"/>
    <n v="10"/>
    <d v="2012-01-29T00:00:00"/>
    <s v="MA"/>
    <n v="82"/>
    <n v="820"/>
  </r>
  <r>
    <n v="8195"/>
    <x v="33"/>
    <x v="364"/>
    <s v="Leopoldov"/>
    <s v="HDD"/>
    <s v="Western Digital RE Raid Edition 4000GB"/>
    <n v="10"/>
    <d v="2012-03-24T00:00:00"/>
    <s v="ZA"/>
    <n v="91"/>
    <n v="910"/>
  </r>
  <r>
    <n v="8196"/>
    <x v="321"/>
    <x v="208"/>
    <s v="Presov"/>
    <s v="SSD"/>
    <s v="ADATA S511E 60GB"/>
    <n v="8"/>
    <d v="2012-08-03T00:00:00"/>
    <s v="BA"/>
    <n v="85"/>
    <n v="680"/>
  </r>
  <r>
    <n v="8197"/>
    <x v="323"/>
    <x v="23"/>
    <s v="Rajec"/>
    <s v="SSD"/>
    <s v="Intel 520 240GB"/>
    <n v="5"/>
    <d v="2012-02-18T00:00:00"/>
    <s v="BB"/>
    <n v="86"/>
    <n v="430"/>
  </r>
  <r>
    <n v="8198"/>
    <x v="307"/>
    <x v="365"/>
    <s v="Trstena"/>
    <s v="RAM"/>
    <s v="Crucial 4GB DDR3 CL9"/>
    <n v="14"/>
    <d v="2012-09-15T00:00:00"/>
    <s v="ZA"/>
    <n v="95"/>
    <n v="1330"/>
  </r>
  <r>
    <n v="8199"/>
    <x v="214"/>
    <x v="251"/>
    <s v="Vrbove"/>
    <s v="HDD"/>
    <s v="Western Digital Caviar Green 2000GB"/>
    <n v="6"/>
    <d v="2012-05-24T00:00:00"/>
    <s v="MA"/>
    <n v="83"/>
    <n v="498"/>
  </r>
  <r>
    <n v="8200"/>
    <x v="187"/>
    <x v="366"/>
    <s v="Myjava"/>
    <s v="FLASH"/>
    <s v="SanDisk Cruzer Blade"/>
    <n v="1"/>
    <d v="2012-07-20T00:00:00"/>
    <s v="ZA"/>
    <n v="79"/>
    <n v="79"/>
  </r>
  <r>
    <n v="8201"/>
    <x v="324"/>
    <x v="271"/>
    <s v="Revuca"/>
    <s v="FLASH"/>
    <s v="Kingston DataTraveler Elite"/>
    <n v="13"/>
    <d v="2012-12-18T00:00:00"/>
    <s v="KE"/>
    <n v="78"/>
    <n v="1014"/>
  </r>
  <r>
    <n v="8202"/>
    <x v="240"/>
    <x v="367"/>
    <s v="Stropkov"/>
    <s v="RAM"/>
    <s v="Patriot 4GB DDR3 CL9 Viper 3"/>
    <n v="5"/>
    <d v="2012-11-23T00:00:00"/>
    <s v="BA"/>
    <n v="76"/>
    <n v="380"/>
  </r>
  <r>
    <n v="8203"/>
    <x v="325"/>
    <x v="368"/>
    <s v="Prievidza"/>
    <s v="HDD"/>
    <s v="Fujitsu 3.5 1000 GB"/>
    <n v="3"/>
    <d v="2012-11-17T00:00:00"/>
    <s v="MA"/>
    <n v="97"/>
    <n v="291"/>
  </r>
  <r>
    <n v="8204"/>
    <x v="257"/>
    <x v="166"/>
    <s v="Ilava"/>
    <s v="FLASH"/>
    <s v="ADATA C906"/>
    <n v="5"/>
    <d v="2012-09-05T00:00:00"/>
    <s v="MA"/>
    <n v="79"/>
    <n v="395"/>
  </r>
  <r>
    <n v="8205"/>
    <x v="326"/>
    <x v="231"/>
    <s v="Vrable"/>
    <s v="SSD"/>
    <s v="OCZ Agaility 3 Series 120GB"/>
    <n v="4"/>
    <d v="2012-09-15T00:00:00"/>
    <s v="BB"/>
    <n v="85"/>
    <n v="340"/>
  </r>
  <r>
    <n v="8206"/>
    <x v="34"/>
    <x v="59"/>
    <s v="Sturovo"/>
    <s v="FLASH"/>
    <s v="SanDisk Cruzer Extreme"/>
    <n v="15"/>
    <d v="2012-05-24T00:00:00"/>
    <s v="BA"/>
    <n v="86"/>
    <n v="1290"/>
  </r>
  <r>
    <n v="8207"/>
    <x v="251"/>
    <x v="246"/>
    <s v="Hurbanovo"/>
    <s v="HDD"/>
    <s v="Western Digital RE Raid Edition 4000GB"/>
    <n v="6"/>
    <d v="2012-07-04T00:00:00"/>
    <s v="PP"/>
    <n v="77"/>
    <n v="462"/>
  </r>
  <r>
    <n v="8208"/>
    <x v="1"/>
    <x v="311"/>
    <s v="Zvolen"/>
    <s v="RAM"/>
    <s v="Corsair 8GB DDR3 CL9 XMS3"/>
    <n v="10"/>
    <d v="2012-02-25T00:00:00"/>
    <s v="PP"/>
    <n v="92"/>
    <n v="920"/>
  </r>
  <r>
    <n v="8209"/>
    <x v="224"/>
    <x v="182"/>
    <s v="Hlohovec"/>
    <s v="HDD"/>
    <s v="Fujitsu 3.5 500GB"/>
    <n v="6"/>
    <d v="2012-08-25T00:00:00"/>
    <s v="MA"/>
    <n v="97"/>
    <n v="582"/>
  </r>
  <r>
    <n v="8210"/>
    <x v="56"/>
    <x v="343"/>
    <s v="Svit"/>
    <s v="SSD"/>
    <s v="OCZ Octane 128GB"/>
    <n v="14"/>
    <d v="2012-01-04T00:00:00"/>
    <s v="KE"/>
    <n v="95"/>
    <n v="1330"/>
  </r>
  <r>
    <n v="8211"/>
    <x v="20"/>
    <x v="23"/>
    <s v="Stara Tura"/>
    <s v="FLASH"/>
    <s v="SanDisk Cruzer Blade"/>
    <n v="7"/>
    <d v="2012-02-04T00:00:00"/>
    <s v="BB"/>
    <n v="82"/>
    <n v="574"/>
  </r>
  <r>
    <n v="8212"/>
    <x v="261"/>
    <x v="369"/>
    <s v="Spisska Nova Ves"/>
    <s v="SSD"/>
    <s v="Intel 520 240GB"/>
    <n v="3"/>
    <d v="2012-01-16T00:00:00"/>
    <s v="PP"/>
    <n v="84"/>
    <n v="252"/>
  </r>
  <r>
    <n v="8213"/>
    <x v="198"/>
    <x v="370"/>
    <s v="Levice"/>
    <s v="FLASH"/>
    <s v="Kingston DataTraveler 101 G2"/>
    <n v="10"/>
    <d v="2012-06-23T00:00:00"/>
    <s v="ZA"/>
    <n v="99"/>
    <n v="990"/>
  </r>
  <r>
    <n v="8214"/>
    <x v="327"/>
    <x v="269"/>
    <s v="Modry Kamen"/>
    <s v="RAM"/>
    <s v="Corsair 4GB DDR3 XMS3"/>
    <n v="15"/>
    <d v="2012-03-11T00:00:00"/>
    <s v="BB"/>
    <n v="90"/>
    <n v="1350"/>
  </r>
  <r>
    <n v="8215"/>
    <x v="4"/>
    <x v="371"/>
    <s v="Hlohovec"/>
    <s v="HDD"/>
    <s v="Western Digital Caviar Green 1000GB"/>
    <n v="1"/>
    <d v="2012-11-14T00:00:00"/>
    <s v="BA"/>
    <n v="80"/>
    <n v="80"/>
  </r>
  <r>
    <n v="8216"/>
    <x v="101"/>
    <x v="305"/>
    <s v="Trnava"/>
    <s v="SSD"/>
    <s v="OCZ Octane 128GB"/>
    <n v="15"/>
    <d v="2012-03-25T00:00:00"/>
    <s v="BB"/>
    <n v="89"/>
    <n v="1335"/>
  </r>
  <r>
    <n v="8217"/>
    <x v="327"/>
    <x v="188"/>
    <s v="Sturovo"/>
    <s v="SSD"/>
    <s v="Kingston SSDNow V +200 240GB"/>
    <n v="2"/>
    <d v="2012-03-14T00:00:00"/>
    <s v="PP"/>
    <n v="81"/>
    <n v="162"/>
  </r>
  <r>
    <n v="8218"/>
    <x v="57"/>
    <x v="372"/>
    <s v="Rajecke Teplice"/>
    <s v="FLASH"/>
    <s v="ADATA S107"/>
    <n v="4"/>
    <d v="2012-05-19T00:00:00"/>
    <s v="ZA"/>
    <n v="98"/>
    <n v="392"/>
  </r>
  <r>
    <n v="8219"/>
    <x v="75"/>
    <x v="373"/>
    <s v="Dunajska Streda"/>
    <s v="RAM"/>
    <s v="ADATA 8GB DDR CL9"/>
    <n v="6"/>
    <d v="2012-07-09T00:00:00"/>
    <s v="KE"/>
    <n v="96"/>
    <n v="576"/>
  </r>
  <r>
    <n v="8220"/>
    <x v="235"/>
    <x v="374"/>
    <s v="Revuca"/>
    <s v="RAM"/>
    <s v="Corsair 4GB DDR3 XMS3"/>
    <n v="6"/>
    <d v="2012-12-22T00:00:00"/>
    <s v="PP"/>
    <n v="80"/>
    <n v="480"/>
  </r>
  <r>
    <n v="8221"/>
    <x v="328"/>
    <x v="180"/>
    <s v="Hlohovec"/>
    <s v="RAM"/>
    <s v="Patriot 4GB DDR3 CL9 Viper 3"/>
    <n v="6"/>
    <d v="2012-02-04T00:00:00"/>
    <s v="BB"/>
    <n v="89"/>
    <n v="534"/>
  </r>
  <r>
    <n v="8222"/>
    <x v="160"/>
    <x v="375"/>
    <s v="Hurbanovo"/>
    <s v="RAM"/>
    <s v="Crucial 8GB DDR3 CL9 Ballistix"/>
    <n v="2"/>
    <d v="2012-12-09T00:00:00"/>
    <s v="PP"/>
    <n v="75"/>
    <n v="150"/>
  </r>
  <r>
    <n v="8223"/>
    <x v="39"/>
    <x v="27"/>
    <s v="Rajec"/>
    <s v="FLASH"/>
    <s v="SanDisk Cruzer Edge"/>
    <n v="10"/>
    <d v="2012-01-15T00:00:00"/>
    <s v="KE"/>
    <n v="100"/>
    <n v="1000"/>
  </r>
  <r>
    <n v="8224"/>
    <x v="126"/>
    <x v="264"/>
    <s v="Namestovo"/>
    <s v="HDD"/>
    <s v="Segate SV35.5 500GB"/>
    <n v="1"/>
    <d v="2012-03-12T00:00:00"/>
    <s v="PP"/>
    <n v="95"/>
    <n v="95"/>
  </r>
  <r>
    <n v="8225"/>
    <x v="175"/>
    <x v="98"/>
    <s v="Stropkov"/>
    <s v="SSD"/>
    <s v="Intel 520 240GB"/>
    <n v="5"/>
    <d v="2012-04-17T00:00:00"/>
    <s v="MA"/>
    <n v="76"/>
    <n v="380"/>
  </r>
  <r>
    <n v="8226"/>
    <x v="179"/>
    <x v="376"/>
    <s v="Modry Kamen"/>
    <s v="FLASH"/>
    <s v="ADATA S102 PRO"/>
    <n v="10"/>
    <d v="2012-11-25T00:00:00"/>
    <s v="KE"/>
    <n v="96"/>
    <n v="960"/>
  </r>
  <r>
    <n v="8227"/>
    <x v="295"/>
    <x v="377"/>
    <s v="Kosice"/>
    <s v="SSD"/>
    <s v="OCZ Vertex 3 Series 120GB"/>
    <n v="8"/>
    <d v="2012-02-12T00:00:00"/>
    <s v="PP"/>
    <n v="83"/>
    <n v="664"/>
  </r>
  <r>
    <n v="8228"/>
    <x v="240"/>
    <x v="235"/>
    <s v="Rajecke Teplice"/>
    <s v="RAM"/>
    <s v="ADATA 8GB DDR CL9"/>
    <n v="10"/>
    <d v="2012-05-26T00:00:00"/>
    <s v="ZA"/>
    <n v="94"/>
    <n v="940"/>
  </r>
  <r>
    <n v="8229"/>
    <x v="194"/>
    <x v="155"/>
    <s v="Zilina"/>
    <s v="HDD"/>
    <s v="Western Digital RE Raid Edition 4000GB"/>
    <n v="5"/>
    <d v="2012-12-25T00:00:00"/>
    <s v="KE"/>
    <n v="76"/>
    <n v="380"/>
  </r>
  <r>
    <n v="8230"/>
    <x v="256"/>
    <x v="315"/>
    <s v="Lipany"/>
    <s v="SSD"/>
    <s v="OCZ Synapse Cache 128GB"/>
    <n v="2"/>
    <d v="2012-04-07T00:00:00"/>
    <s v="ZA"/>
    <n v="94"/>
    <n v="188"/>
  </r>
  <r>
    <n v="8231"/>
    <x v="35"/>
    <x v="65"/>
    <s v="Martin"/>
    <s v="FLASH"/>
    <s v="Kingston DataTraveler 101 G2"/>
    <n v="15"/>
    <d v="2012-10-07T00:00:00"/>
    <s v="ZA"/>
    <n v="92"/>
    <n v="1380"/>
  </r>
  <r>
    <n v="8232"/>
    <x v="169"/>
    <x v="378"/>
    <s v="Leopoldov"/>
    <s v="HDD"/>
    <s v="Segate Barracuda Green 1000GB"/>
    <n v="11"/>
    <d v="2012-05-09T00:00:00"/>
    <s v="MA"/>
    <n v="76"/>
    <n v="836"/>
  </r>
  <r>
    <n v="8233"/>
    <x v="168"/>
    <x v="379"/>
    <s v="Rajecke Teplice"/>
    <s v="FLASH"/>
    <s v="ADATA UV100"/>
    <n v="8"/>
    <d v="2012-12-26T00:00:00"/>
    <s v="ZA"/>
    <n v="87"/>
    <n v="696"/>
  </r>
  <r>
    <n v="8234"/>
    <x v="185"/>
    <x v="10"/>
    <s v="Bojnice"/>
    <s v="HDD"/>
    <s v="Western Digital Caviar Green 2000GB"/>
    <n v="13"/>
    <d v="2012-12-02T00:00:00"/>
    <s v="BA"/>
    <n v="84"/>
    <n v="1092"/>
  </r>
  <r>
    <n v="8235"/>
    <x v="301"/>
    <x v="58"/>
    <s v="Liptovsky Mikulas"/>
    <s v="FLASH"/>
    <s v="Kingston DataTraveler Micro"/>
    <n v="1"/>
    <d v="2012-05-04T00:00:00"/>
    <s v="BB"/>
    <n v="98"/>
    <n v="98"/>
  </r>
  <r>
    <n v="8236"/>
    <x v="122"/>
    <x v="377"/>
    <s v="Modry Kamen"/>
    <s v="FLASH"/>
    <s v="SanDisk Cruzer Blade"/>
    <n v="9"/>
    <d v="2012-12-03T00:00:00"/>
    <s v="BB"/>
    <n v="85"/>
    <n v="765"/>
  </r>
  <r>
    <n v="8237"/>
    <x v="329"/>
    <x v="344"/>
    <s v="Humenne"/>
    <s v="HDD"/>
    <s v="Segate SV35 2000GB"/>
    <n v="15"/>
    <d v="2012-09-04T00:00:00"/>
    <s v="MA"/>
    <n v="99"/>
    <n v="1485"/>
  </r>
  <r>
    <n v="8238"/>
    <x v="33"/>
    <x v="122"/>
    <s v="Nova Bana"/>
    <s v="FLASH"/>
    <s v="Kingston DataTraveler Micro"/>
    <n v="1"/>
    <d v="2012-02-22T00:00:00"/>
    <s v="PP"/>
    <n v="95"/>
    <n v="95"/>
  </r>
  <r>
    <n v="8239"/>
    <x v="135"/>
    <x v="232"/>
    <s v="Nemsova"/>
    <s v="HDD"/>
    <s v="Western Digital Caviar Green 1000GB"/>
    <n v="15"/>
    <d v="2012-06-12T00:00:00"/>
    <s v="MA"/>
    <n v="99"/>
    <n v="1485"/>
  </r>
  <r>
    <n v="8240"/>
    <x v="169"/>
    <x v="380"/>
    <s v="Poltar"/>
    <s v="HDD"/>
    <s v="Segate Barracuda XT 2000GB"/>
    <n v="8"/>
    <d v="2012-06-12T00:00:00"/>
    <s v="BB"/>
    <n v="93"/>
    <n v="744"/>
  </r>
  <r>
    <n v="8241"/>
    <x v="101"/>
    <x v="42"/>
    <s v="Svit"/>
    <s v="HDD"/>
    <s v="Western Digital Caviar Blue 1000GB"/>
    <n v="7"/>
    <d v="2012-02-22T00:00:00"/>
    <s v="PP"/>
    <n v="92"/>
    <n v="644"/>
  </r>
  <r>
    <n v="8242"/>
    <x v="144"/>
    <x v="306"/>
    <s v="Trencin"/>
    <s v="SSD"/>
    <s v="ADATA SX900 XPG 128GB"/>
    <n v="6"/>
    <d v="2012-07-13T00:00:00"/>
    <s v="MA"/>
    <n v="95"/>
    <n v="570"/>
  </r>
  <r>
    <n v="8243"/>
    <x v="3"/>
    <x v="156"/>
    <s v="Vrbove"/>
    <s v="SSD"/>
    <s v="ADATA S511E 60GB"/>
    <n v="15"/>
    <d v="2012-05-03T00:00:00"/>
    <s v="PP"/>
    <n v="83"/>
    <n v="1245"/>
  </r>
  <r>
    <n v="8244"/>
    <x v="21"/>
    <x v="381"/>
    <s v="Rajec"/>
    <s v="SSD"/>
    <s v="Intel 520 120GB"/>
    <n v="3"/>
    <d v="2012-02-19T00:00:00"/>
    <s v="ZA"/>
    <n v="83"/>
    <n v="249"/>
  </r>
  <r>
    <n v="8245"/>
    <x v="280"/>
    <x v="26"/>
    <s v="Poltar"/>
    <s v="RAM"/>
    <s v="ADATA 8GB DDR CL9"/>
    <n v="15"/>
    <d v="2012-09-21T00:00:00"/>
    <s v="PP"/>
    <n v="82"/>
    <n v="1230"/>
  </r>
  <r>
    <n v="8246"/>
    <x v="330"/>
    <x v="170"/>
    <s v="Brezno"/>
    <s v="RAM"/>
    <s v="Patriot 4GB DDR3 Signature Line"/>
    <n v="12"/>
    <d v="2012-03-16T00:00:00"/>
    <s v="ZA"/>
    <n v="82"/>
    <n v="984"/>
  </r>
  <r>
    <n v="8247"/>
    <x v="68"/>
    <x v="382"/>
    <s v="Kuty"/>
    <s v="SSD"/>
    <s v="ADATA S511E 60GB"/>
    <n v="8"/>
    <d v="2012-03-13T00:00:00"/>
    <s v="BB"/>
    <n v="99"/>
    <n v="792"/>
  </r>
  <r>
    <n v="8248"/>
    <x v="156"/>
    <x v="31"/>
    <s v="Dunajska Streda"/>
    <s v="FLASH"/>
    <s v="Kingston DataTraveler R3.0"/>
    <n v="11"/>
    <d v="2012-09-16T00:00:00"/>
    <s v="BA"/>
    <n v="78"/>
    <n v="858"/>
  </r>
  <r>
    <n v="8249"/>
    <x v="171"/>
    <x v="334"/>
    <s v="Piestany"/>
    <s v="HDD"/>
    <s v="Western Digital Caviar AV Green Power 2000GB"/>
    <n v="10"/>
    <d v="2012-06-06T00:00:00"/>
    <s v="BA"/>
    <n v="100"/>
    <n v="1000"/>
  </r>
  <r>
    <n v="8250"/>
    <x v="206"/>
    <x v="253"/>
    <s v="Leopoldov"/>
    <s v="FLASH"/>
    <s v="Kingston DataTraveler R500"/>
    <n v="4"/>
    <d v="2012-09-01T00:00:00"/>
    <s v="KE"/>
    <n v="99"/>
    <n v="396"/>
  </r>
  <r>
    <n v="8251"/>
    <x v="266"/>
    <x v="360"/>
    <s v="Liptovsky Hradok"/>
    <s v="FLASH"/>
    <s v="Kingston DataTraveler 100 G2"/>
    <n v="5"/>
    <d v="2012-12-24T00:00:00"/>
    <s v="KE"/>
    <n v="77"/>
    <n v="385"/>
  </r>
  <r>
    <n v="8252"/>
    <x v="216"/>
    <x v="383"/>
    <s v="Gelnica"/>
    <s v="RAM"/>
    <s v="Corsair 8GB DD3 CL10 Vengeance"/>
    <n v="5"/>
    <d v="2012-11-19T00:00:00"/>
    <s v="ZA"/>
    <n v="83"/>
    <n v="415"/>
  </r>
  <r>
    <n v="8253"/>
    <x v="50"/>
    <x v="228"/>
    <s v="Poltar"/>
    <s v="HDD"/>
    <s v="Western Digital VelociRaptor 1000GB"/>
    <n v="2"/>
    <d v="2012-10-12T00:00:00"/>
    <s v="ZA"/>
    <n v="87"/>
    <n v="174"/>
  </r>
  <r>
    <n v="8254"/>
    <x v="229"/>
    <x v="193"/>
    <s v="Spisska Nova Ves"/>
    <s v="HDD"/>
    <s v="Western Digital Caviar Green 500GB"/>
    <n v="3"/>
    <d v="2012-06-28T00:00:00"/>
    <s v="KE"/>
    <n v="91"/>
    <n v="273"/>
  </r>
  <r>
    <n v="8255"/>
    <x v="11"/>
    <x v="384"/>
    <s v="Galanta"/>
    <s v="RAM"/>
    <s v="Patriot 8GB DDR3 CL9 G2 Series"/>
    <n v="12"/>
    <d v="2012-08-17T00:00:00"/>
    <s v="MA"/>
    <n v="92"/>
    <n v="1104"/>
  </r>
  <r>
    <n v="8256"/>
    <x v="254"/>
    <x v="80"/>
    <s v="Namestovo"/>
    <s v="HDD"/>
    <s v="Fujitsu 3.5 1000 GB"/>
    <n v="1"/>
    <d v="2012-11-29T00:00:00"/>
    <s v="BB"/>
    <n v="97"/>
    <n v="97"/>
  </r>
  <r>
    <n v="8257"/>
    <x v="112"/>
    <x v="126"/>
    <s v="Rajecke Teplice"/>
    <s v="SSD"/>
    <s v="ADATA S510 60GB"/>
    <n v="10"/>
    <d v="2012-09-17T00:00:00"/>
    <s v="BB"/>
    <n v="77"/>
    <n v="770"/>
  </r>
  <r>
    <n v="8258"/>
    <x v="16"/>
    <x v="253"/>
    <s v="Banska Stiavnica"/>
    <s v="HDD"/>
    <s v="Western Digital Caviar AV Green Power 2000GB"/>
    <n v="13"/>
    <d v="2012-01-07T00:00:00"/>
    <s v="BA"/>
    <n v="86"/>
    <n v="1118"/>
  </r>
  <r>
    <n v="8259"/>
    <x v="201"/>
    <x v="385"/>
    <s v="Zvolen"/>
    <s v="HDD"/>
    <s v="Western Digital Caviar Blue 1000GB"/>
    <n v="5"/>
    <d v="2012-02-10T00:00:00"/>
    <s v="MA"/>
    <n v="77"/>
    <n v="385"/>
  </r>
  <r>
    <n v="8260"/>
    <x v="319"/>
    <x v="386"/>
    <s v="Sered"/>
    <s v="RAM"/>
    <s v="Kingston 4GB DDR3 CL9 STD0"/>
    <n v="7"/>
    <d v="2012-06-17T00:00:00"/>
    <s v="PP"/>
    <n v="100"/>
    <n v="700"/>
  </r>
  <r>
    <n v="8261"/>
    <x v="99"/>
    <x v="56"/>
    <s v="Bardejov"/>
    <s v="FLASH"/>
    <s v="Kingston DataTraveler R3.0"/>
    <n v="13"/>
    <d v="2012-07-05T00:00:00"/>
    <s v="BA"/>
    <n v="94"/>
    <n v="1222"/>
  </r>
  <r>
    <n v="8262"/>
    <x v="301"/>
    <x v="194"/>
    <s v="Vrbove"/>
    <s v="SSD"/>
    <s v="OCZ Agaility 3 Series 120GB"/>
    <n v="5"/>
    <d v="2012-08-22T00:00:00"/>
    <s v="PP"/>
    <n v="82"/>
    <n v="410"/>
  </r>
  <r>
    <n v="8263"/>
    <x v="251"/>
    <x v="78"/>
    <s v="Nemsova"/>
    <s v="RAM"/>
    <s v="Crucial 8GB DDR3 CL9 Ballistix"/>
    <n v="7"/>
    <d v="2012-07-05T00:00:00"/>
    <s v="MA"/>
    <n v="99"/>
    <n v="693"/>
  </r>
  <r>
    <n v="8264"/>
    <x v="31"/>
    <x v="387"/>
    <s v="Brezno"/>
    <s v="RAM"/>
    <s v="Patriot 8GB DDR3 CL10 Viper 3"/>
    <n v="8"/>
    <d v="2012-11-02T00:00:00"/>
    <s v="KE"/>
    <n v="93"/>
    <n v="744"/>
  </r>
  <r>
    <n v="8265"/>
    <x v="233"/>
    <x v="388"/>
    <s v="Sturovo"/>
    <s v="RAM"/>
    <s v="ZEPPELIN 8GB DDR3 GOLD"/>
    <n v="11"/>
    <d v="2012-03-22T00:00:00"/>
    <s v="KE"/>
    <n v="79"/>
    <n v="869"/>
  </r>
  <r>
    <n v="8266"/>
    <x v="49"/>
    <x v="202"/>
    <s v="Novaky"/>
    <s v="SSD"/>
    <s v="OCZ Vertex 4 Series 64GB"/>
    <n v="13"/>
    <d v="2012-08-01T00:00:00"/>
    <s v="BB"/>
    <n v="79"/>
    <n v="1027"/>
  </r>
  <r>
    <n v="8267"/>
    <x v="231"/>
    <x v="80"/>
    <s v="Stropkov"/>
    <s v="RAM"/>
    <s v="Corsair 8GB DD3 CL10 Vengeance"/>
    <n v="9"/>
    <d v="2012-10-09T00:00:00"/>
    <s v="MA"/>
    <n v="85"/>
    <n v="765"/>
  </r>
  <r>
    <n v="8268"/>
    <x v="331"/>
    <x v="52"/>
    <s v="Senec"/>
    <s v="FLASH"/>
    <s v="Kingston DataTraveler R500"/>
    <n v="1"/>
    <d v="2012-07-04T00:00:00"/>
    <s v="KE"/>
    <n v="82"/>
    <n v="82"/>
  </r>
  <r>
    <n v="8269"/>
    <x v="238"/>
    <x v="114"/>
    <s v="Kuty"/>
    <s v="HDD"/>
    <s v="Segate Constellation ES.2 2000GB"/>
    <n v="9"/>
    <d v="2012-01-03T00:00:00"/>
    <s v="MA"/>
    <n v="88"/>
    <n v="792"/>
  </r>
  <r>
    <n v="8270"/>
    <x v="22"/>
    <x v="389"/>
    <s v="Bratislava"/>
    <s v="FLASH"/>
    <s v="SanDisk Cruzer Fit"/>
    <n v="13"/>
    <d v="2012-12-28T00:00:00"/>
    <s v="KE"/>
    <n v="78"/>
    <n v="1014"/>
  </r>
  <r>
    <n v="8271"/>
    <x v="70"/>
    <x v="390"/>
    <s v="Holic"/>
    <s v="RAM"/>
    <s v="Patriot 4GB DDR3 CL9 Viper 3"/>
    <n v="15"/>
    <d v="2012-12-12T00:00:00"/>
    <s v="MA"/>
    <n v="84"/>
    <n v="1260"/>
  </r>
  <r>
    <n v="8272"/>
    <x v="212"/>
    <x v="218"/>
    <s v="Kuty"/>
    <s v="SSD"/>
    <s v="Sandisk Extreme 120GB"/>
    <n v="1"/>
    <d v="2012-06-02T00:00:00"/>
    <s v="BA"/>
    <n v="80"/>
    <n v="80"/>
  </r>
  <r>
    <n v="8273"/>
    <x v="289"/>
    <x v="123"/>
    <s v="Skalica"/>
    <s v="RAM"/>
    <s v="Corsair 8GB DD3 CL10 Vengeance"/>
    <n v="4"/>
    <d v="2012-03-16T00:00:00"/>
    <s v="BA"/>
    <n v="95"/>
    <n v="380"/>
  </r>
  <r>
    <n v="8274"/>
    <x v="332"/>
    <x v="386"/>
    <s v="Leopoldov"/>
    <s v="RAM"/>
    <s v="Patriot 4GB DDR3 Signature Line"/>
    <n v="10"/>
    <d v="2012-06-03T00:00:00"/>
    <s v="BB"/>
    <n v="89"/>
    <n v="890"/>
  </r>
  <r>
    <n v="8275"/>
    <x v="305"/>
    <x v="41"/>
    <s v="Zilina"/>
    <s v="HDD"/>
    <s v="Western Digital RE Raid Edition 4000GB"/>
    <n v="2"/>
    <d v="2012-05-08T00:00:00"/>
    <s v="MA"/>
    <n v="96"/>
    <n v="192"/>
  </r>
  <r>
    <n v="8276"/>
    <x v="333"/>
    <x v="139"/>
    <s v="Piestany"/>
    <s v="HDD"/>
    <s v="Western Digital Caviar AV Green Power 2000GB"/>
    <n v="8"/>
    <d v="2012-07-04T00:00:00"/>
    <s v="BA"/>
    <n v="91"/>
    <n v="728"/>
  </r>
  <r>
    <n v="8277"/>
    <x v="260"/>
    <x v="326"/>
    <s v="Nemsova"/>
    <s v="SSD"/>
    <s v="Intel 520 240GB"/>
    <n v="5"/>
    <d v="2012-11-07T00:00:00"/>
    <s v="ZA"/>
    <n v="88"/>
    <n v="440"/>
  </r>
  <r>
    <n v="8278"/>
    <x v="334"/>
    <x v="391"/>
    <s v="Bytca"/>
    <s v="RAM"/>
    <s v="Corsair 4GB DDR3 XMS3"/>
    <n v="7"/>
    <d v="2012-06-01T00:00:00"/>
    <s v="ZA"/>
    <n v="90"/>
    <n v="630"/>
  </r>
  <r>
    <n v="8279"/>
    <x v="24"/>
    <x v="162"/>
    <s v="Modra"/>
    <s v="SSD"/>
    <s v="OCZ Vertex 3 Series 120GB"/>
    <n v="13"/>
    <d v="2012-12-20T00:00:00"/>
    <s v="PP"/>
    <n v="92"/>
    <n v="1196"/>
  </r>
  <r>
    <n v="8280"/>
    <x v="104"/>
    <x v="287"/>
    <s v="Hlohovec"/>
    <s v="FLASH"/>
    <s v="ADATA S102 PRO"/>
    <n v="6"/>
    <d v="2012-03-15T00:00:00"/>
    <s v="BB"/>
    <n v="95"/>
    <n v="570"/>
  </r>
  <r>
    <n v="8281"/>
    <x v="72"/>
    <x v="392"/>
    <s v="Komarno"/>
    <s v="HDD"/>
    <s v="Western Digital Red 2000GB"/>
    <n v="14"/>
    <d v="2012-05-14T00:00:00"/>
    <s v="MA"/>
    <n v="85"/>
    <n v="1190"/>
  </r>
  <r>
    <n v="8282"/>
    <x v="232"/>
    <x v="297"/>
    <s v="Zarnovica"/>
    <s v="HDD"/>
    <s v="Western Digital Caviar Green 1000GB"/>
    <n v="1"/>
    <d v="2012-01-27T00:00:00"/>
    <s v="PP"/>
    <n v="94"/>
    <n v="94"/>
  </r>
  <r>
    <n v="8283"/>
    <x v="147"/>
    <x v="116"/>
    <s v="Kuty"/>
    <s v="FLASH"/>
    <s v="ADATA C906"/>
    <n v="1"/>
    <d v="2012-10-07T00:00:00"/>
    <s v="BB"/>
    <n v="100"/>
    <n v="100"/>
  </r>
  <r>
    <n v="8284"/>
    <x v="335"/>
    <x v="393"/>
    <s v="Hurbanovo"/>
    <s v="HDD"/>
    <s v="Western Digital Caviar Green 2000GB"/>
    <n v="6"/>
    <d v="2012-02-17T00:00:00"/>
    <s v="BA"/>
    <n v="89"/>
    <n v="534"/>
  </r>
  <r>
    <n v="8285"/>
    <x v="12"/>
    <x v="394"/>
    <s v="Trstena"/>
    <s v="FLASH"/>
    <s v="Kingston DataTraveler 101 G2"/>
    <n v="10"/>
    <d v="2012-06-23T00:00:00"/>
    <s v="BA"/>
    <n v="95"/>
    <n v="950"/>
  </r>
  <r>
    <n v="8286"/>
    <x v="273"/>
    <x v="329"/>
    <s v="Rajec"/>
    <s v="RAM"/>
    <s v="Patriot 8GB DDR3 CL10 Viper 3"/>
    <n v="1"/>
    <d v="2012-11-16T00:00:00"/>
    <s v="KE"/>
    <n v="96"/>
    <n v="96"/>
  </r>
  <r>
    <n v="8287"/>
    <x v="128"/>
    <x v="255"/>
    <s v="Nemsova"/>
    <s v="FLASH"/>
    <s v="Sandisk Cruzer Ultra"/>
    <n v="9"/>
    <d v="2012-11-11T00:00:00"/>
    <s v="ZA"/>
    <n v="97"/>
    <n v="873"/>
  </r>
  <r>
    <n v="8288"/>
    <x v="184"/>
    <x v="371"/>
    <s v="Lipany"/>
    <s v="HDD"/>
    <s v="Fujitsu 3.5 2000GB"/>
    <n v="8"/>
    <d v="2012-11-08T00:00:00"/>
    <s v="BB"/>
    <n v="98"/>
    <n v="784"/>
  </r>
  <r>
    <n v="8289"/>
    <x v="17"/>
    <x v="395"/>
    <s v="Turcianske Teplice"/>
    <s v="HDD"/>
    <s v="Fujitsu 3.5 1000 GB"/>
    <n v="11"/>
    <d v="2012-02-05T00:00:00"/>
    <s v="PP"/>
    <n v="89"/>
    <n v="979"/>
  </r>
  <r>
    <n v="8290"/>
    <x v="74"/>
    <x v="320"/>
    <s v="Presov"/>
    <s v="FLASH"/>
    <s v="SanDisk FlashPen-Cruzer Slice"/>
    <n v="2"/>
    <d v="2012-04-28T00:00:00"/>
    <s v="PP"/>
    <n v="87"/>
    <n v="174"/>
  </r>
  <r>
    <n v="8291"/>
    <x v="126"/>
    <x v="396"/>
    <s v="Brezno"/>
    <s v="SSD"/>
    <s v="OCZ Agaility 3 Series 120GB"/>
    <n v="9"/>
    <d v="2012-02-26T00:00:00"/>
    <s v="MA"/>
    <n v="85"/>
    <n v="765"/>
  </r>
  <r>
    <n v="8292"/>
    <x v="91"/>
    <x v="388"/>
    <s v="Revuca"/>
    <s v="SSD"/>
    <s v="Sandisk Extreme 120GB"/>
    <n v="5"/>
    <d v="2012-03-27T00:00:00"/>
    <s v="BB"/>
    <n v="95"/>
    <n v="475"/>
  </r>
  <r>
    <n v="8293"/>
    <x v="310"/>
    <x v="194"/>
    <s v="Presov"/>
    <s v="RAM"/>
    <s v="Patriot 4GB DDR3 Signature Line"/>
    <n v="10"/>
    <d v="2012-01-04T00:00:00"/>
    <s v="BA"/>
    <n v="75"/>
    <n v="750"/>
  </r>
  <r>
    <n v="8294"/>
    <x v="249"/>
    <x v="152"/>
    <s v="Telgart"/>
    <s v="RAM"/>
    <s v="Patriot 8GB DDR3 CL9 G2 Series"/>
    <n v="2"/>
    <d v="2012-03-16T00:00:00"/>
    <s v="MA"/>
    <n v="91"/>
    <n v="182"/>
  </r>
  <r>
    <n v="8295"/>
    <x v="93"/>
    <x v="185"/>
    <s v="Krupina"/>
    <s v="RAM"/>
    <s v="Patriot 4GB DDR3 Signature Line"/>
    <n v="14"/>
    <d v="2012-03-06T00:00:00"/>
    <s v="BB"/>
    <n v="87"/>
    <n v="1218"/>
  </r>
  <r>
    <n v="8296"/>
    <x v="336"/>
    <x v="25"/>
    <s v="Banska Stiavnica"/>
    <s v="HDD"/>
    <s v="Segate Constellation ES.2 2000GB"/>
    <n v="3"/>
    <d v="2012-01-26T00:00:00"/>
    <s v="ZA"/>
    <n v="98"/>
    <n v="294"/>
  </r>
  <r>
    <n v="8297"/>
    <x v="107"/>
    <x v="145"/>
    <s v="Bojnice"/>
    <s v="SSD"/>
    <s v="OCZ Vertex 3 Series 120GB"/>
    <n v="5"/>
    <d v="2012-02-29T00:00:00"/>
    <s v="BB"/>
    <n v="97"/>
    <n v="485"/>
  </r>
  <r>
    <n v="8298"/>
    <x v="261"/>
    <x v="20"/>
    <s v="Nove Mesto nad Vahom"/>
    <s v="RAM"/>
    <s v="Crucial 4GB DDR3 CL9"/>
    <n v="4"/>
    <d v="2012-01-15T00:00:00"/>
    <s v="ZA"/>
    <n v="95"/>
    <n v="380"/>
  </r>
  <r>
    <n v="8299"/>
    <x v="135"/>
    <x v="158"/>
    <s v="Dobsina"/>
    <s v="RAM"/>
    <s v="Kingston 4GB DDR3 CL9 STD0"/>
    <n v="3"/>
    <d v="2012-08-23T00:00:00"/>
    <s v="KE"/>
    <n v="76"/>
    <n v="228"/>
  </r>
  <r>
    <n v="8300"/>
    <x v="155"/>
    <x v="214"/>
    <s v="Michalovce"/>
    <s v="FLASH"/>
    <s v="Verbatim Store n Go Micro"/>
    <n v="6"/>
    <d v="2012-02-19T00:00:00"/>
    <s v="KE"/>
    <n v="75"/>
    <n v="450"/>
  </r>
  <r>
    <n v="8301"/>
    <x v="311"/>
    <x v="204"/>
    <s v="Bojnice"/>
    <s v="SSD"/>
    <s v="Intel 520 240GB"/>
    <n v="3"/>
    <d v="2012-10-16T00:00:00"/>
    <s v="BB"/>
    <n v="78"/>
    <n v="234"/>
  </r>
  <r>
    <n v="8302"/>
    <x v="224"/>
    <x v="397"/>
    <s v="Nemsova"/>
    <s v="FLASH"/>
    <s v="SanDisk FlashPen-Cruzer Slice"/>
    <n v="15"/>
    <d v="2012-09-27T00:00:00"/>
    <s v="KE"/>
    <n v="97"/>
    <n v="1455"/>
  </r>
  <r>
    <n v="8303"/>
    <x v="19"/>
    <x v="398"/>
    <s v="Malacky"/>
    <s v="FLASH"/>
    <s v="SanDisk Cruzer Blade"/>
    <n v="12"/>
    <d v="2012-11-26T00:00:00"/>
    <s v="ZA"/>
    <n v="78"/>
    <n v="936"/>
  </r>
  <r>
    <n v="8304"/>
    <x v="337"/>
    <x v="335"/>
    <s v="Malacky"/>
    <s v="SSD"/>
    <s v="Sandisk Extreme 120GB"/>
    <n v="1"/>
    <d v="2012-10-23T00:00:00"/>
    <s v="BB"/>
    <n v="88"/>
    <n v="88"/>
  </r>
  <r>
    <n v="8305"/>
    <x v="43"/>
    <x v="397"/>
    <s v="Zarnovica"/>
    <s v="HDD"/>
    <s v="Western Digital Caviar Green 1000GB"/>
    <n v="4"/>
    <d v="2012-12-07T00:00:00"/>
    <s v="BA"/>
    <n v="80"/>
    <n v="320"/>
  </r>
  <r>
    <n v="8306"/>
    <x v="338"/>
    <x v="399"/>
    <s v="Leopoldov"/>
    <s v="HDD"/>
    <s v="Segate Barracuda Green 1000GB"/>
    <n v="10"/>
    <d v="2012-04-24T00:00:00"/>
    <s v="BA"/>
    <n v="92"/>
    <n v="920"/>
  </r>
  <r>
    <n v="8307"/>
    <x v="249"/>
    <x v="225"/>
    <s v="Myjava"/>
    <s v="FLASH"/>
    <s v="SanDisk Cruzer Extreme"/>
    <n v="8"/>
    <d v="2012-05-07T00:00:00"/>
    <s v="PP"/>
    <n v="86"/>
    <n v="688"/>
  </r>
  <r>
    <n v="8308"/>
    <x v="190"/>
    <x v="18"/>
    <s v="Martin"/>
    <s v="FLASH"/>
    <s v="Kingston DataTraveler 100 G2"/>
    <n v="8"/>
    <d v="2012-08-23T00:00:00"/>
    <s v="MA"/>
    <n v="79"/>
    <n v="632"/>
  </r>
  <r>
    <n v="8309"/>
    <x v="326"/>
    <x v="10"/>
    <s v="Cierna nad Tisou"/>
    <s v="FLASH"/>
    <s v="Kingston DataTraveler Micro"/>
    <n v="14"/>
    <d v="2012-01-12T00:00:00"/>
    <s v="BA"/>
    <n v="99"/>
    <n v="1386"/>
  </r>
  <r>
    <n v="8310"/>
    <x v="267"/>
    <x v="204"/>
    <s v="Modry Kamen"/>
    <s v="SSD"/>
    <s v="OCZ Vertex 4 Series 64GB"/>
    <n v="10"/>
    <d v="2012-02-14T00:00:00"/>
    <s v="PP"/>
    <n v="86"/>
    <n v="860"/>
  </r>
  <r>
    <n v="8311"/>
    <x v="16"/>
    <x v="46"/>
    <s v="Novaky"/>
    <s v="HDD"/>
    <s v="Segate SV35 2000GB"/>
    <n v="12"/>
    <d v="2012-01-22T00:00:00"/>
    <s v="KE"/>
    <n v="92"/>
    <n v="1104"/>
  </r>
  <r>
    <n v="8312"/>
    <x v="276"/>
    <x v="400"/>
    <s v="Turcianske Teplice"/>
    <s v="SSD"/>
    <s v="Kingston SSDNow V +200 240GB"/>
    <n v="7"/>
    <d v="2012-01-25T00:00:00"/>
    <s v="BA"/>
    <n v="82"/>
    <n v="574"/>
  </r>
  <r>
    <n v="8313"/>
    <x v="111"/>
    <x v="116"/>
    <s v="Rajec"/>
    <s v="SSD"/>
    <s v="Kingston HyperX 3K SSD 120GB"/>
    <n v="15"/>
    <d v="2012-12-18T00:00:00"/>
    <s v="MA"/>
    <n v="100"/>
    <n v="1500"/>
  </r>
  <r>
    <n v="8314"/>
    <x v="197"/>
    <x v="248"/>
    <s v="Myjava"/>
    <s v="RAM"/>
    <s v="Corsair 8GB DD3 CL10 Vengeance"/>
    <n v="8"/>
    <d v="2012-02-23T00:00:00"/>
    <s v="BA"/>
    <n v="83"/>
    <n v="664"/>
  </r>
  <r>
    <n v="8315"/>
    <x v="314"/>
    <x v="353"/>
    <s v="Humenne"/>
    <s v="RAM"/>
    <s v="ADATA 8GB DDR3 CL11"/>
    <n v="4"/>
    <d v="2012-12-06T00:00:00"/>
    <s v="ZA"/>
    <n v="95"/>
    <n v="380"/>
  </r>
  <r>
    <n v="8316"/>
    <x v="38"/>
    <x v="400"/>
    <s v="Gelnica"/>
    <s v="RAM"/>
    <s v="Patriot 4GB DDR3 CL9 Viper 3"/>
    <n v="12"/>
    <d v="2012-12-11T00:00:00"/>
    <s v="KE"/>
    <n v="94"/>
    <n v="1128"/>
  </r>
  <r>
    <n v="8317"/>
    <x v="264"/>
    <x v="285"/>
    <s v="Stara Tura"/>
    <s v="RAM"/>
    <s v="Patriot 8GB DDR3 CL9 G2 Series"/>
    <n v="5"/>
    <d v="2012-07-01T00:00:00"/>
    <s v="ZA"/>
    <n v="76"/>
    <n v="380"/>
  </r>
  <r>
    <n v="8318"/>
    <x v="190"/>
    <x v="114"/>
    <s v="Sered"/>
    <s v="FLASH"/>
    <s v="Kingston DataTraveler R3.0"/>
    <n v="13"/>
    <d v="2012-09-13T00:00:00"/>
    <s v="BB"/>
    <n v="92"/>
    <n v="1196"/>
  </r>
  <r>
    <n v="8319"/>
    <x v="165"/>
    <x v="108"/>
    <s v="Telgart"/>
    <s v="HDD"/>
    <s v="Fujitsu 3.5 2000GB"/>
    <n v="15"/>
    <d v="2012-05-20T00:00:00"/>
    <s v="PP"/>
    <n v="81"/>
    <n v="1215"/>
  </r>
  <r>
    <n v="8320"/>
    <x v="156"/>
    <x v="331"/>
    <s v="Dunajska Streda"/>
    <s v="SSD"/>
    <s v="OCZ Vertex 3 Low Profile Series 60GB"/>
    <n v="6"/>
    <d v="2012-07-02T00:00:00"/>
    <s v="PP"/>
    <n v="91"/>
    <n v="546"/>
  </r>
  <r>
    <n v="8321"/>
    <x v="2"/>
    <x v="148"/>
    <s v="Poltar"/>
    <s v="RAM"/>
    <s v="Patriot 8GB DDR3 CL9 G2 Series"/>
    <n v="7"/>
    <d v="2012-12-03T00:00:00"/>
    <s v="BB"/>
    <n v="93"/>
    <n v="651"/>
  </r>
  <r>
    <n v="8322"/>
    <x v="5"/>
    <x v="237"/>
    <s v="Kezmarok"/>
    <s v="HDD"/>
    <s v="Western Digital VelociRaptor 1000GB"/>
    <n v="9"/>
    <d v="2012-10-14T00:00:00"/>
    <s v="BA"/>
    <n v="80"/>
    <n v="720"/>
  </r>
  <r>
    <n v="8323"/>
    <x v="7"/>
    <x v="396"/>
    <s v="Nitra"/>
    <s v="RAM"/>
    <s v="ZEPPELIN 8GB DDR3 GOLD"/>
    <n v="3"/>
    <d v="2012-09-19T00:00:00"/>
    <s v="BB"/>
    <n v="96"/>
    <n v="288"/>
  </r>
  <r>
    <n v="8324"/>
    <x v="145"/>
    <x v="304"/>
    <s v="Cadca"/>
    <s v="HDD"/>
    <s v="Western Digital Caviar Blue 1000GB"/>
    <n v="11"/>
    <d v="2012-03-02T00:00:00"/>
    <s v="KE"/>
    <n v="82"/>
    <n v="902"/>
  </r>
  <r>
    <n v="8325"/>
    <x v="21"/>
    <x v="401"/>
    <s v="Tornala"/>
    <s v="HDD"/>
    <s v="Segate Pipeline HD 1000GB"/>
    <n v="8"/>
    <d v="2012-07-12T00:00:00"/>
    <s v="MA"/>
    <n v="83"/>
    <n v="664"/>
  </r>
  <r>
    <n v="8326"/>
    <x v="69"/>
    <x v="27"/>
    <s v="Snina"/>
    <s v="FLASH"/>
    <s v="ADATA N005 PRO"/>
    <n v="12"/>
    <d v="2012-06-21T00:00:00"/>
    <s v="ZA"/>
    <n v="99"/>
    <n v="1188"/>
  </r>
  <r>
    <n v="8327"/>
    <x v="261"/>
    <x v="335"/>
    <s v="Rajec"/>
    <s v="RAM"/>
    <s v="Patriot 8GB DDR3 CL9 G2 Series"/>
    <n v="11"/>
    <d v="2012-12-06T00:00:00"/>
    <s v="BA"/>
    <n v="100"/>
    <n v="1100"/>
  </r>
  <r>
    <n v="8328"/>
    <x v="77"/>
    <x v="10"/>
    <s v="Tvrdosin"/>
    <s v="FLASH"/>
    <s v="SanDisk FlashPen-Cruzer Slice"/>
    <n v="15"/>
    <d v="2012-11-14T00:00:00"/>
    <s v="MA"/>
    <n v="95"/>
    <n v="1425"/>
  </r>
  <r>
    <n v="8329"/>
    <x v="59"/>
    <x v="372"/>
    <s v="Holic"/>
    <s v="RAM"/>
    <s v="Kingston 4GB DDR3 CL9 STD0"/>
    <n v="14"/>
    <d v="2012-05-02T00:00:00"/>
    <s v="BA"/>
    <n v="79"/>
    <n v="1106"/>
  </r>
  <r>
    <n v="8330"/>
    <x v="339"/>
    <x v="199"/>
    <s v="Tornala"/>
    <s v="RAM"/>
    <s v="Corsair 4GB DDR3 XMS3"/>
    <n v="7"/>
    <d v="2012-09-04T00:00:00"/>
    <s v="MA"/>
    <n v="76"/>
    <n v="532"/>
  </r>
  <r>
    <n v="8331"/>
    <x v="128"/>
    <x v="334"/>
    <s v="Ilava"/>
    <s v="SSD"/>
    <s v="Kingston SSDNow V +200 60GB"/>
    <n v="7"/>
    <d v="2012-02-21T00:00:00"/>
    <s v="BB"/>
    <n v="99"/>
    <n v="693"/>
  </r>
  <r>
    <n v="8332"/>
    <x v="328"/>
    <x v="402"/>
    <s v="Telgart"/>
    <s v="SSD"/>
    <s v="OCZ Petrol Series 64GB"/>
    <n v="12"/>
    <d v="2012-01-02T00:00:00"/>
    <s v="PP"/>
    <n v="77"/>
    <n v="924"/>
  </r>
  <r>
    <n v="8333"/>
    <x v="340"/>
    <x v="61"/>
    <s v="Stupava"/>
    <s v="SSD"/>
    <s v="Sandisk Extreme 120GB"/>
    <n v="4"/>
    <d v="2012-06-05T00:00:00"/>
    <s v="MA"/>
    <n v="83"/>
    <n v="332"/>
  </r>
  <r>
    <n v="8334"/>
    <x v="193"/>
    <x v="94"/>
    <s v="Trnava"/>
    <s v="RAM"/>
    <s v="Corsair 8GB DD3 CL10 Vengeance"/>
    <n v="4"/>
    <d v="2012-02-14T00:00:00"/>
    <s v="BA"/>
    <n v="94"/>
    <n v="376"/>
  </r>
  <r>
    <n v="8335"/>
    <x v="255"/>
    <x v="170"/>
    <s v="Hlohovec"/>
    <s v="RAM"/>
    <s v="Patriot 8GB DDR3 CL9 G2 Series"/>
    <n v="13"/>
    <d v="2012-10-11T00:00:00"/>
    <s v="PP"/>
    <n v="95"/>
    <n v="1235"/>
  </r>
  <r>
    <n v="8336"/>
    <x v="281"/>
    <x v="403"/>
    <s v="Stara Tura"/>
    <s v="HDD"/>
    <s v="Segate Constellation ES 1000GB"/>
    <n v="15"/>
    <d v="2012-02-04T00:00:00"/>
    <s v="PP"/>
    <n v="75"/>
    <n v="1125"/>
  </r>
  <r>
    <n v="8337"/>
    <x v="335"/>
    <x v="404"/>
    <s v="Svidnik"/>
    <s v="HDD"/>
    <s v="Western Digital Red 1000GB"/>
    <n v="14"/>
    <d v="2012-01-19T00:00:00"/>
    <s v="PP"/>
    <n v="99"/>
    <n v="1386"/>
  </r>
  <r>
    <n v="8338"/>
    <x v="277"/>
    <x v="253"/>
    <s v="Zvolen"/>
    <s v="HDD"/>
    <s v="Fujitsu 3.5 2000GB"/>
    <n v="11"/>
    <d v="2012-10-15T00:00:00"/>
    <s v="MA"/>
    <n v="90"/>
    <n v="990"/>
  </r>
  <r>
    <n v="8339"/>
    <x v="23"/>
    <x v="250"/>
    <s v="Trnava"/>
    <s v="SSD"/>
    <s v="ADATA S510 60GB"/>
    <n v="9"/>
    <d v="2012-12-11T00:00:00"/>
    <s v="BB"/>
    <n v="77"/>
    <n v="693"/>
  </r>
  <r>
    <n v="8340"/>
    <x v="296"/>
    <x v="24"/>
    <s v="Cierna nad Tisou"/>
    <s v="HDD"/>
    <s v="Segate SV35.5 500GB"/>
    <n v="11"/>
    <d v="2012-01-23T00:00:00"/>
    <s v="BB"/>
    <n v="97"/>
    <n v="1067"/>
  </r>
  <r>
    <n v="8341"/>
    <x v="59"/>
    <x v="353"/>
    <s v="Krupina"/>
    <s v="SSD"/>
    <s v="Intel 520 240GB"/>
    <n v="4"/>
    <d v="2012-11-28T00:00:00"/>
    <s v="KE"/>
    <n v="80"/>
    <n v="320"/>
  </r>
  <r>
    <n v="8342"/>
    <x v="290"/>
    <x v="405"/>
    <s v="Levoca"/>
    <s v="SSD"/>
    <s v="OCZ Vertex 4 Series 64GB"/>
    <n v="2"/>
    <d v="2012-09-13T00:00:00"/>
    <s v="BB"/>
    <n v="93"/>
    <n v="186"/>
  </r>
  <r>
    <n v="8343"/>
    <x v="181"/>
    <x v="176"/>
    <s v="Levoca"/>
    <s v="FLASH"/>
    <s v="Kingston DataTraveler 100 G2"/>
    <n v="1"/>
    <d v="2012-06-05T00:00:00"/>
    <s v="MA"/>
    <n v="82"/>
    <n v="82"/>
  </r>
  <r>
    <n v="8344"/>
    <x v="32"/>
    <x v="406"/>
    <s v="Trencin"/>
    <s v="FLASH"/>
    <s v="Kingston DataTraveler R3.0"/>
    <n v="13"/>
    <d v="2012-07-21T00:00:00"/>
    <s v="BB"/>
    <n v="89"/>
    <n v="1157"/>
  </r>
  <r>
    <n v="8345"/>
    <x v="266"/>
    <x v="38"/>
    <s v="Trstena"/>
    <s v="RAM"/>
    <s v="Corsair 4GB DDR3 XMS3"/>
    <n v="8"/>
    <d v="2012-08-26T00:00:00"/>
    <s v="ZA"/>
    <n v="86"/>
    <n v="688"/>
  </r>
  <r>
    <n v="8346"/>
    <x v="325"/>
    <x v="28"/>
    <s v="Skalica"/>
    <s v="HDD"/>
    <s v="Western Digital Red 1000GB"/>
    <n v="4"/>
    <d v="2012-02-20T00:00:00"/>
    <s v="MA"/>
    <n v="98"/>
    <n v="392"/>
  </r>
  <r>
    <n v="8347"/>
    <x v="56"/>
    <x v="130"/>
    <s v="Vrable"/>
    <s v="HDD"/>
    <s v="Western Digital Caviar Green 500GB"/>
    <n v="13"/>
    <d v="2012-01-09T00:00:00"/>
    <s v="KE"/>
    <n v="98"/>
    <n v="1274"/>
  </r>
  <r>
    <n v="8348"/>
    <x v="179"/>
    <x v="355"/>
    <s v="Kezmarok"/>
    <s v="FLASH"/>
    <s v="SanDisk Cruzer Fit"/>
    <n v="5"/>
    <d v="2012-07-18T00:00:00"/>
    <s v="BA"/>
    <n v="77"/>
    <n v="385"/>
  </r>
  <r>
    <n v="8349"/>
    <x v="217"/>
    <x v="407"/>
    <s v="Stropkov"/>
    <s v="RAM"/>
    <s v="Crucial 8GB DDR3 CL9 Ballistix"/>
    <n v="12"/>
    <d v="2012-03-22T00:00:00"/>
    <s v="BA"/>
    <n v="100"/>
    <n v="1200"/>
  </r>
  <r>
    <n v="8350"/>
    <x v="209"/>
    <x v="408"/>
    <s v="Skalica"/>
    <s v="HDD"/>
    <s v="Segate SV35 2000GB"/>
    <n v="1"/>
    <d v="2012-10-11T00:00:00"/>
    <s v="BB"/>
    <n v="75"/>
    <n v="75"/>
  </r>
  <r>
    <n v="8351"/>
    <x v="4"/>
    <x v="409"/>
    <s v="Bojnice"/>
    <s v="FLASH"/>
    <s v="Sandisk Cruzer Retail"/>
    <n v="2"/>
    <d v="2012-12-24T00:00:00"/>
    <s v="BB"/>
    <n v="90"/>
    <n v="180"/>
  </r>
  <r>
    <n v="8352"/>
    <x v="294"/>
    <x v="402"/>
    <s v="Cadca"/>
    <s v="SSD"/>
    <s v="Intel 330 120GB"/>
    <n v="4"/>
    <d v="2012-11-28T00:00:00"/>
    <s v="PP"/>
    <n v="94"/>
    <n v="376"/>
  </r>
  <r>
    <n v="8353"/>
    <x v="44"/>
    <x v="19"/>
    <s v="Stara Tura"/>
    <s v="SSD"/>
    <s v="ADATA S511E 60GB"/>
    <n v="14"/>
    <d v="2012-05-15T00:00:00"/>
    <s v="BA"/>
    <n v="78"/>
    <n v="1092"/>
  </r>
  <r>
    <n v="8354"/>
    <x v="92"/>
    <x v="330"/>
    <s v="Bytca"/>
    <s v="SSD"/>
    <s v="ADATA SX900 XPG 128GB"/>
    <n v="9"/>
    <d v="2012-01-09T00:00:00"/>
    <s v="MA"/>
    <n v="75"/>
    <n v="675"/>
  </r>
  <r>
    <n v="8355"/>
    <x v="223"/>
    <x v="255"/>
    <s v="Modra"/>
    <s v="FLASH"/>
    <s v="SanDisk Cruzer Edge"/>
    <n v="8"/>
    <d v="2012-09-17T00:00:00"/>
    <s v="KE"/>
    <n v="76"/>
    <n v="608"/>
  </r>
  <r>
    <n v="8356"/>
    <x v="232"/>
    <x v="191"/>
    <s v="Svit"/>
    <s v="SSD"/>
    <s v="Kingston SSDNow V +200 240GB"/>
    <n v="3"/>
    <d v="2012-08-13T00:00:00"/>
    <s v="BA"/>
    <n v="76"/>
    <n v="228"/>
  </r>
  <r>
    <n v="8357"/>
    <x v="130"/>
    <x v="208"/>
    <s v="Tornala"/>
    <s v="HDD"/>
    <s v="Western Digital Caviar AV Green Power 2000GB"/>
    <n v="10"/>
    <d v="2012-05-16T00:00:00"/>
    <s v="PP"/>
    <n v="75"/>
    <n v="750"/>
  </r>
  <r>
    <n v="8358"/>
    <x v="235"/>
    <x v="72"/>
    <s v="Trencin"/>
    <s v="FLASH"/>
    <s v="Kingston DataTraveler Elite"/>
    <n v="6"/>
    <d v="2012-10-29T00:00:00"/>
    <s v="PP"/>
    <n v="79"/>
    <n v="474"/>
  </r>
  <r>
    <n v="8359"/>
    <x v="341"/>
    <x v="401"/>
    <s v="Levice"/>
    <s v="RAM"/>
    <s v="Kingston 4GB DDR3 CL9 EEC"/>
    <n v="3"/>
    <d v="2012-01-15T00:00:00"/>
    <s v="PP"/>
    <n v="81"/>
    <n v="243"/>
  </r>
  <r>
    <n v="8360"/>
    <x v="342"/>
    <x v="36"/>
    <s v="Nova Bana"/>
    <s v="SSD"/>
    <s v="Kingston HyperX 3K SSD 120GB"/>
    <n v="10"/>
    <d v="2012-05-05T00:00:00"/>
    <s v="MA"/>
    <n v="98"/>
    <n v="980"/>
  </r>
  <r>
    <n v="8361"/>
    <x v="178"/>
    <x v="336"/>
    <s v="Dobsina"/>
    <s v="HDD"/>
    <s v="Segate Constellation ES.2 2000GB"/>
    <n v="13"/>
    <d v="2012-08-13T00:00:00"/>
    <s v="PP"/>
    <n v="89"/>
    <n v="1157"/>
  </r>
  <r>
    <n v="8362"/>
    <x v="265"/>
    <x v="400"/>
    <s v="Stara Tura"/>
    <s v="RAM"/>
    <s v="Kingston 4GB DDR3 CL9 STD0"/>
    <n v="7"/>
    <d v="2012-10-12T00:00:00"/>
    <s v="BA"/>
    <n v="93"/>
    <n v="651"/>
  </r>
  <r>
    <n v="8363"/>
    <x v="253"/>
    <x v="111"/>
    <s v="Krompachy"/>
    <s v="SSD"/>
    <s v="OCZ Octane 128GB"/>
    <n v="2"/>
    <d v="2012-11-03T00:00:00"/>
    <s v="KE"/>
    <n v="85"/>
    <n v="170"/>
  </r>
  <r>
    <n v="8364"/>
    <x v="296"/>
    <x v="375"/>
    <s v="Kosice"/>
    <s v="SSD"/>
    <s v="Intel 330 120GB"/>
    <n v="3"/>
    <d v="2012-04-29T00:00:00"/>
    <s v="KE"/>
    <n v="85"/>
    <n v="255"/>
  </r>
  <r>
    <n v="8365"/>
    <x v="50"/>
    <x v="152"/>
    <s v="Sala"/>
    <s v="RAM"/>
    <s v="Crucial 4GB DDR3 CL9"/>
    <n v="7"/>
    <d v="2012-06-23T00:00:00"/>
    <s v="BA"/>
    <n v="92"/>
    <n v="644"/>
  </r>
  <r>
    <n v="8366"/>
    <x v="57"/>
    <x v="284"/>
    <s v="Humenne"/>
    <s v="RAM"/>
    <s v="Kingston 4GB DDR3 CL9 STD0"/>
    <n v="3"/>
    <d v="2012-12-15T00:00:00"/>
    <s v="KE"/>
    <n v="99"/>
    <n v="297"/>
  </r>
  <r>
    <n v="8367"/>
    <x v="332"/>
    <x v="30"/>
    <s v="Nitra"/>
    <s v="SSD"/>
    <s v="Intel 330 120GB"/>
    <n v="6"/>
    <d v="2012-12-17T00:00:00"/>
    <s v="BA"/>
    <n v="96"/>
    <n v="576"/>
  </r>
  <r>
    <n v="8368"/>
    <x v="343"/>
    <x v="72"/>
    <s v="Prievidza"/>
    <s v="SSD"/>
    <s v="Kingston SSDNow V +200 240GB"/>
    <n v="1"/>
    <d v="2012-10-09T00:00:00"/>
    <s v="BB"/>
    <n v="88"/>
    <n v="88"/>
  </r>
  <r>
    <n v="8369"/>
    <x v="344"/>
    <x v="410"/>
    <s v="Poltar"/>
    <s v="SSD"/>
    <s v="Intel 330 120GB"/>
    <n v="8"/>
    <d v="2012-06-20T00:00:00"/>
    <s v="BA"/>
    <n v="86"/>
    <n v="688"/>
  </r>
  <r>
    <n v="8370"/>
    <x v="239"/>
    <x v="411"/>
    <s v="Spisska Nova Ves"/>
    <s v="HDD"/>
    <s v="Western Digital Caviar AV Green Power 2000GB"/>
    <n v="12"/>
    <d v="2012-01-09T00:00:00"/>
    <s v="KE"/>
    <n v="90"/>
    <n v="1080"/>
  </r>
  <r>
    <n v="8371"/>
    <x v="345"/>
    <x v="130"/>
    <s v="Stropkov"/>
    <s v="SSD"/>
    <s v="Kingston HyperX 3K SSD 120GB"/>
    <n v="13"/>
    <d v="2012-04-25T00:00:00"/>
    <s v="ZA"/>
    <n v="75"/>
    <n v="975"/>
  </r>
  <r>
    <n v="8372"/>
    <x v="7"/>
    <x v="350"/>
    <s v="Bardejov"/>
    <s v="HDD"/>
    <s v="Segate Constellation ES.2 2000GB"/>
    <n v="2"/>
    <d v="2012-02-26T00:00:00"/>
    <s v="KE"/>
    <n v="94"/>
    <n v="188"/>
  </r>
  <r>
    <n v="8373"/>
    <x v="157"/>
    <x v="394"/>
    <s v="Zilina"/>
    <s v="SSD"/>
    <s v="ADATA S510 60GB"/>
    <n v="11"/>
    <d v="2012-01-19T00:00:00"/>
    <s v="KE"/>
    <n v="98"/>
    <n v="1078"/>
  </r>
  <r>
    <n v="8374"/>
    <x v="84"/>
    <x v="197"/>
    <s v="Dobsina"/>
    <s v="HDD"/>
    <s v="Western Digital RE Raid Edition 4000GB"/>
    <n v="5"/>
    <d v="2012-04-08T00:00:00"/>
    <s v="ZA"/>
    <n v="92"/>
    <n v="460"/>
  </r>
  <r>
    <n v="8375"/>
    <x v="249"/>
    <x v="77"/>
    <s v="Hurbanovo"/>
    <s v="SSD"/>
    <s v="Intel 330 120GB"/>
    <n v="5"/>
    <d v="2012-06-18T00:00:00"/>
    <s v="PP"/>
    <n v="99"/>
    <n v="495"/>
  </r>
  <r>
    <n v="8376"/>
    <x v="188"/>
    <x v="166"/>
    <s v="Zilina"/>
    <s v="FLASH"/>
    <s v="ADATA S107"/>
    <n v="13"/>
    <d v="2012-09-18T00:00:00"/>
    <s v="BB"/>
    <n v="99"/>
    <n v="1287"/>
  </r>
  <r>
    <n v="8377"/>
    <x v="293"/>
    <x v="50"/>
    <s v="Trencin"/>
    <s v="RAM"/>
    <s v="Corsair 4GB DDR3 XMS3"/>
    <n v="8"/>
    <d v="2012-07-19T00:00:00"/>
    <s v="MA"/>
    <n v="87"/>
    <n v="696"/>
  </r>
  <r>
    <n v="8378"/>
    <x v="246"/>
    <x v="412"/>
    <s v="Gelnica"/>
    <s v="HDD"/>
    <s v="Segate Barracuda Green 1000GB"/>
    <n v="7"/>
    <d v="2012-03-22T00:00:00"/>
    <s v="ZA"/>
    <n v="79"/>
    <n v="553"/>
  </r>
  <r>
    <n v="8379"/>
    <x v="106"/>
    <x v="406"/>
    <s v="Modry Kamen"/>
    <s v="HDD"/>
    <s v="Western Digital Caviar Black 500GB"/>
    <n v="10"/>
    <d v="2012-11-26T00:00:00"/>
    <s v="PP"/>
    <n v="75"/>
    <n v="750"/>
  </r>
  <r>
    <n v="8380"/>
    <x v="346"/>
    <x v="413"/>
    <s v="Myjava"/>
    <s v="RAM"/>
    <s v="Corsair 8GB DDR3 CL9 XMS3"/>
    <n v="9"/>
    <d v="2012-06-03T00:00:00"/>
    <s v="KE"/>
    <n v="77"/>
    <n v="693"/>
  </r>
  <r>
    <n v="8381"/>
    <x v="336"/>
    <x v="196"/>
    <s v="Lipany"/>
    <s v="HDD"/>
    <s v="Western Digital Red 2000GB"/>
    <n v="10"/>
    <d v="2012-03-06T00:00:00"/>
    <s v="BB"/>
    <n v="99"/>
    <n v="990"/>
  </r>
  <r>
    <n v="8382"/>
    <x v="129"/>
    <x v="10"/>
    <s v="Detva"/>
    <s v="HDD"/>
    <s v="Western Digital Caviar AV Green Power 2000GB"/>
    <n v="6"/>
    <d v="2012-04-20T00:00:00"/>
    <s v="ZA"/>
    <n v="76"/>
    <n v="456"/>
  </r>
  <r>
    <n v="8383"/>
    <x v="58"/>
    <x v="83"/>
    <s v="Piestany"/>
    <s v="HDD"/>
    <s v="Segate Barracuda Green 1000GB"/>
    <n v="6"/>
    <d v="2012-03-21T00:00:00"/>
    <s v="PP"/>
    <n v="87"/>
    <n v="522"/>
  </r>
  <r>
    <n v="8384"/>
    <x v="331"/>
    <x v="66"/>
    <s v="Banska Bystrica"/>
    <s v="FLASH"/>
    <s v="ADATA N005 PRO"/>
    <n v="6"/>
    <d v="2012-11-06T00:00:00"/>
    <s v="BB"/>
    <n v="92"/>
    <n v="552"/>
  </r>
  <r>
    <n v="8385"/>
    <x v="1"/>
    <x v="216"/>
    <s v="Rajec"/>
    <s v="HDD"/>
    <s v="Segate Barracuda XT 2000GB"/>
    <n v="2"/>
    <d v="2012-02-17T00:00:00"/>
    <s v="BA"/>
    <n v="92"/>
    <n v="184"/>
  </r>
  <r>
    <n v="8386"/>
    <x v="335"/>
    <x v="332"/>
    <s v="Banska Bystrica"/>
    <s v="SSD"/>
    <s v="Kingston SSDNow V +200 240GB"/>
    <n v="6"/>
    <d v="2012-11-09T00:00:00"/>
    <s v="KE"/>
    <n v="75"/>
    <n v="450"/>
  </r>
  <r>
    <n v="8387"/>
    <x v="136"/>
    <x v="414"/>
    <s v="Trencin"/>
    <s v="SSD"/>
    <s v="OCZ Octane 128GB"/>
    <n v="7"/>
    <d v="2012-01-26T00:00:00"/>
    <s v="ZA"/>
    <n v="81"/>
    <n v="567"/>
  </r>
  <r>
    <n v="8388"/>
    <x v="183"/>
    <x v="407"/>
    <s v="Novaky"/>
    <s v="RAM"/>
    <s v="ADATA 8GB DDR3 CL11"/>
    <n v="9"/>
    <d v="2012-05-05T00:00:00"/>
    <s v="KE"/>
    <n v="88"/>
    <n v="792"/>
  </r>
  <r>
    <n v="8389"/>
    <x v="204"/>
    <x v="208"/>
    <s v="Tornala"/>
    <s v="FLASH"/>
    <s v="Verbatim Store n Go Executive"/>
    <n v="7"/>
    <d v="2012-07-11T00:00:00"/>
    <s v="KE"/>
    <n v="84"/>
    <n v="588"/>
  </r>
  <r>
    <n v="8390"/>
    <x v="173"/>
    <x v="413"/>
    <s v="Senec"/>
    <s v="RAM"/>
    <s v="Crucial 8GB DDR3 CL9 Ballistix"/>
    <n v="10"/>
    <d v="2012-01-26T00:00:00"/>
    <s v="BA"/>
    <n v="84"/>
    <n v="840"/>
  </r>
  <r>
    <n v="8391"/>
    <x v="30"/>
    <x v="315"/>
    <s v="Zilina"/>
    <s v="HDD"/>
    <s v="Segate SV35.5 500GB"/>
    <n v="8"/>
    <d v="2012-02-12T00:00:00"/>
    <s v="KE"/>
    <n v="90"/>
    <n v="720"/>
  </r>
  <r>
    <n v="8392"/>
    <x v="162"/>
    <x v="415"/>
    <s v="Zohor"/>
    <s v="HDD"/>
    <s v="Segate Barracuda XT 2000GB"/>
    <n v="12"/>
    <d v="2012-07-26T00:00:00"/>
    <s v="KE"/>
    <n v="90"/>
    <n v="1080"/>
  </r>
  <r>
    <n v="8393"/>
    <x v="347"/>
    <x v="416"/>
    <s v="Brezno"/>
    <s v="HDD"/>
    <s v="Segate Constellation ES.2 2000GB"/>
    <n v="13"/>
    <d v="2012-03-10T00:00:00"/>
    <s v="PP"/>
    <n v="78"/>
    <n v="1014"/>
  </r>
  <r>
    <n v="8394"/>
    <x v="292"/>
    <x v="51"/>
    <s v="Hlohovec"/>
    <s v="RAM"/>
    <s v="Corsair 8GB DDR3 CL9 XMS3"/>
    <n v="5"/>
    <d v="2012-06-11T00:00:00"/>
    <s v="PP"/>
    <n v="80"/>
    <n v="400"/>
  </r>
  <r>
    <n v="8395"/>
    <x v="2"/>
    <x v="44"/>
    <s v="Ruzomberok"/>
    <s v="RAM"/>
    <s v="Corsair 8GB DDR3 CL9 XMS3"/>
    <n v="7"/>
    <d v="2012-05-06T00:00:00"/>
    <s v="KE"/>
    <n v="88"/>
    <n v="616"/>
  </r>
  <r>
    <n v="8396"/>
    <x v="1"/>
    <x v="308"/>
    <s v="Krompachy"/>
    <s v="RAM"/>
    <s v="Patriot 4GB DDR3 Signature Line"/>
    <n v="6"/>
    <d v="2012-03-16T00:00:00"/>
    <s v="BB"/>
    <n v="80"/>
    <n v="480"/>
  </r>
  <r>
    <n v="8397"/>
    <x v="17"/>
    <x v="55"/>
    <s v="Poprad"/>
    <s v="RAM"/>
    <s v="ADATA 8GB DDR3 CL11"/>
    <n v="5"/>
    <d v="2012-06-21T00:00:00"/>
    <s v="MA"/>
    <n v="83"/>
    <n v="415"/>
  </r>
  <r>
    <n v="8398"/>
    <x v="86"/>
    <x v="200"/>
    <s v="Dobsina"/>
    <s v="HDD"/>
    <s v="Western Digital Caviar Black 500GB"/>
    <n v="4"/>
    <d v="2012-05-08T00:00:00"/>
    <s v="KE"/>
    <n v="99"/>
    <n v="396"/>
  </r>
  <r>
    <n v="8399"/>
    <x v="190"/>
    <x v="72"/>
    <s v="Bytca"/>
    <s v="RAM"/>
    <s v="ZEPPELIN 8GB DDR3 GOLD"/>
    <n v="15"/>
    <d v="2012-03-06T00:00:00"/>
    <s v="ZA"/>
    <n v="98"/>
    <n v="1470"/>
  </r>
  <r>
    <n v="8400"/>
    <x v="216"/>
    <x v="15"/>
    <s v="Liptovsky Mikulas"/>
    <s v="HDD"/>
    <s v="Segate Constellation ES 1000GB"/>
    <n v="12"/>
    <d v="2012-01-08T00:00:00"/>
    <s v="PP"/>
    <n v="84"/>
    <n v="1008"/>
  </r>
  <r>
    <n v="8401"/>
    <x v="315"/>
    <x v="134"/>
    <s v="Banska Bystrica"/>
    <s v="HDD"/>
    <s v="Fujitsu 3.5 500GB"/>
    <n v="2"/>
    <d v="2012-11-03T00:00:00"/>
    <s v="BA"/>
    <n v="86"/>
    <n v="172"/>
  </r>
  <r>
    <n v="8402"/>
    <x v="21"/>
    <x v="417"/>
    <s v="Galanta"/>
    <s v="HDD"/>
    <s v="Segate Constellation ES.2 2000GB"/>
    <n v="15"/>
    <d v="2012-03-02T00:00:00"/>
    <s v="ZA"/>
    <n v="88"/>
    <n v="1320"/>
  </r>
  <r>
    <n v="8403"/>
    <x v="20"/>
    <x v="103"/>
    <s v="Zilina"/>
    <s v="SSD"/>
    <s v="OCZ Vertex 3 Series 120GB"/>
    <n v="15"/>
    <d v="2012-04-17T00:00:00"/>
    <s v="BB"/>
    <n v="88"/>
    <n v="1320"/>
  </r>
  <r>
    <n v="8404"/>
    <x v="238"/>
    <x v="226"/>
    <s v="Modra"/>
    <s v="RAM"/>
    <s v="ZEPPELIN 8GB DDR3 GOLD"/>
    <n v="15"/>
    <d v="2012-11-23T00:00:00"/>
    <s v="BA"/>
    <n v="78"/>
    <n v="1170"/>
  </r>
  <r>
    <n v="8405"/>
    <x v="345"/>
    <x v="0"/>
    <s v="Spisska Nova Ves"/>
    <s v="FLASH"/>
    <s v="Kingston DataTraveler 100 G2"/>
    <n v="14"/>
    <d v="2012-03-15T00:00:00"/>
    <s v="BB"/>
    <n v="87"/>
    <n v="1218"/>
  </r>
  <r>
    <n v="8406"/>
    <x v="64"/>
    <x v="372"/>
    <s v="Tvrdosin"/>
    <s v="HDD"/>
    <s v="Western Digital Red 1000GB"/>
    <n v="2"/>
    <d v="2012-12-06T00:00:00"/>
    <s v="PP"/>
    <n v="99"/>
    <n v="198"/>
  </r>
  <r>
    <n v="8407"/>
    <x v="348"/>
    <x v="141"/>
    <s v="Nemsova"/>
    <s v="FLASH"/>
    <s v="Kingston DataTraveler 100 G2"/>
    <n v="1"/>
    <d v="2012-07-19T00:00:00"/>
    <s v="BB"/>
    <n v="95"/>
    <n v="95"/>
  </r>
  <r>
    <n v="8408"/>
    <x v="15"/>
    <x v="146"/>
    <s v="Myjava"/>
    <s v="SSD"/>
    <s v="OCZ Vertex 3 Low Profile Series 60GB"/>
    <n v="5"/>
    <d v="2012-07-03T00:00:00"/>
    <s v="BB"/>
    <n v="96"/>
    <n v="480"/>
  </r>
  <r>
    <n v="8409"/>
    <x v="230"/>
    <x v="418"/>
    <s v="Martin"/>
    <s v="HDD"/>
    <s v="Western Digital VelociRaptor 1000GB"/>
    <n v="11"/>
    <d v="2012-10-01T00:00:00"/>
    <s v="ZA"/>
    <n v="91"/>
    <n v="1001"/>
  </r>
  <r>
    <n v="8410"/>
    <x v="52"/>
    <x v="232"/>
    <s v="Hlohovec"/>
    <s v="RAM"/>
    <s v="Patriot 4GB DDR3 Signature Line"/>
    <n v="10"/>
    <d v="2012-11-09T00:00:00"/>
    <s v="ZA"/>
    <n v="75"/>
    <n v="750"/>
  </r>
  <r>
    <n v="8411"/>
    <x v="205"/>
    <x v="235"/>
    <s v="Modra"/>
    <s v="FLASH"/>
    <s v="SanDisk Cruzer Edge"/>
    <n v="11"/>
    <d v="2012-09-29T00:00:00"/>
    <s v="MA"/>
    <n v="79"/>
    <n v="869"/>
  </r>
  <r>
    <n v="8412"/>
    <x v="256"/>
    <x v="191"/>
    <s v="Svaty Jur"/>
    <s v="HDD"/>
    <s v="Segate Constellation ES 1000GB"/>
    <n v="7"/>
    <d v="2012-05-24T00:00:00"/>
    <s v="BB"/>
    <n v="80"/>
    <n v="560"/>
  </r>
  <r>
    <n v="8413"/>
    <x v="332"/>
    <x v="335"/>
    <s v="Dobsina"/>
    <s v="FLASH"/>
    <s v="Sandisk Cruzer Ultra"/>
    <n v="13"/>
    <d v="2012-03-20T00:00:00"/>
    <s v="ZA"/>
    <n v="95"/>
    <n v="1235"/>
  </r>
  <r>
    <n v="8414"/>
    <x v="75"/>
    <x v="138"/>
    <s v="Puchov"/>
    <s v="RAM"/>
    <s v="ZEPPELIN 8GB DDR3 GOLD"/>
    <n v="6"/>
    <d v="2012-01-02T00:00:00"/>
    <s v="PP"/>
    <n v="87"/>
    <n v="522"/>
  </r>
  <r>
    <n v="8415"/>
    <x v="29"/>
    <x v="157"/>
    <s v="Dobsina"/>
    <s v="FLASH"/>
    <s v="SanDisk Cruzer Extreme"/>
    <n v="10"/>
    <d v="2012-01-29T00:00:00"/>
    <s v="KE"/>
    <n v="75"/>
    <n v="750"/>
  </r>
  <r>
    <n v="8416"/>
    <x v="104"/>
    <x v="126"/>
    <s v="Krupina"/>
    <s v="RAM"/>
    <s v="Corsair 4GB DDR3 XMS3"/>
    <n v="8"/>
    <d v="2012-06-02T00:00:00"/>
    <s v="BA"/>
    <n v="88"/>
    <n v="704"/>
  </r>
  <r>
    <n v="8417"/>
    <x v="142"/>
    <x v="68"/>
    <s v="Hlohovec"/>
    <s v="HDD"/>
    <s v="Segate Constellation ES 1000GB"/>
    <n v="2"/>
    <d v="2012-11-14T00:00:00"/>
    <s v="BB"/>
    <n v="82"/>
    <n v="164"/>
  </r>
  <r>
    <n v="8418"/>
    <x v="94"/>
    <x v="186"/>
    <s v="Presov"/>
    <s v="SSD"/>
    <s v="OCZ Petrol Series 64GB"/>
    <n v="2"/>
    <d v="2012-10-28T00:00:00"/>
    <s v="BA"/>
    <n v="78"/>
    <n v="156"/>
  </r>
  <r>
    <n v="8419"/>
    <x v="39"/>
    <x v="379"/>
    <s v="Trstena"/>
    <s v="RAM"/>
    <s v="ZEPPELIN 8GB DDR3 GOLD"/>
    <n v="12"/>
    <d v="2012-04-07T00:00:00"/>
    <s v="PP"/>
    <n v="77"/>
    <n v="924"/>
  </r>
  <r>
    <n v="8420"/>
    <x v="74"/>
    <x v="298"/>
    <s v="Vrable"/>
    <s v="FLASH"/>
    <s v="Verbatim Store n Go PinStripe"/>
    <n v="2"/>
    <d v="2012-06-03T00:00:00"/>
    <s v="BA"/>
    <n v="91"/>
    <n v="182"/>
  </r>
  <r>
    <n v="8421"/>
    <x v="147"/>
    <x v="152"/>
    <s v="Vrbove"/>
    <s v="HDD"/>
    <s v="Segate Barracuda 7200.12 2000GB"/>
    <n v="7"/>
    <d v="2012-05-17T00:00:00"/>
    <s v="BB"/>
    <n v="95"/>
    <n v="665"/>
  </r>
  <r>
    <n v="8422"/>
    <x v="238"/>
    <x v="412"/>
    <s v="Svidnik"/>
    <s v="SSD"/>
    <s v="OCZ Synapse Cache 128GB"/>
    <n v="13"/>
    <d v="2012-09-16T00:00:00"/>
    <s v="KE"/>
    <n v="91"/>
    <n v="1183"/>
  </r>
  <r>
    <n v="8423"/>
    <x v="349"/>
    <x v="247"/>
    <s v="Myjava"/>
    <s v="RAM"/>
    <s v="Patriot 4GB DDR3 CL9 Viper 3"/>
    <n v="5"/>
    <d v="2012-02-04T00:00:00"/>
    <s v="ZA"/>
    <n v="85"/>
    <n v="425"/>
  </r>
  <r>
    <n v="8424"/>
    <x v="291"/>
    <x v="89"/>
    <s v="Vrbove"/>
    <s v="RAM"/>
    <s v="Corsair 4GB DDR3 XMS3"/>
    <n v="13"/>
    <d v="2012-09-20T00:00:00"/>
    <s v="KE"/>
    <n v="96"/>
    <n v="1248"/>
  </r>
  <r>
    <n v="8425"/>
    <x v="350"/>
    <x v="80"/>
    <s v="Humenne"/>
    <s v="FLASH"/>
    <s v="Kingston DataTraveler 100 G2"/>
    <n v="15"/>
    <d v="2012-11-27T00:00:00"/>
    <s v="BA"/>
    <n v="95"/>
    <n v="1425"/>
  </r>
  <r>
    <n v="8426"/>
    <x v="89"/>
    <x v="20"/>
    <s v="Vrable"/>
    <s v="FLASH"/>
    <s v="ADATA S107"/>
    <n v="8"/>
    <d v="2012-10-15T00:00:00"/>
    <s v="ZA"/>
    <n v="75"/>
    <n v="600"/>
  </r>
  <r>
    <n v="8427"/>
    <x v="135"/>
    <x v="368"/>
    <s v="Trstena"/>
    <s v="HDD"/>
    <s v="Segate Barracuda 7200.12 2000GB"/>
    <n v="11"/>
    <d v="2012-03-27T00:00:00"/>
    <s v="PP"/>
    <n v="89"/>
    <n v="979"/>
  </r>
  <r>
    <n v="8428"/>
    <x v="217"/>
    <x v="254"/>
    <s v="Namestovo"/>
    <s v="FLASH"/>
    <s v="ADATA UV100"/>
    <n v="1"/>
    <d v="2012-06-22T00:00:00"/>
    <s v="ZA"/>
    <n v="83"/>
    <n v="83"/>
  </r>
  <r>
    <n v="8429"/>
    <x v="7"/>
    <x v="315"/>
    <s v="Modra"/>
    <s v="SSD"/>
    <s v="Sandisk Extreme 120GB"/>
    <n v="10"/>
    <d v="2012-10-01T00:00:00"/>
    <s v="PP"/>
    <n v="97"/>
    <n v="970"/>
  </r>
  <r>
    <n v="8430"/>
    <x v="270"/>
    <x v="419"/>
    <s v="Sered"/>
    <s v="FLASH"/>
    <s v="ADATA C906"/>
    <n v="14"/>
    <d v="2012-07-26T00:00:00"/>
    <s v="BA"/>
    <n v="79"/>
    <n v="1106"/>
  </r>
  <r>
    <n v="8431"/>
    <x v="55"/>
    <x v="32"/>
    <s v="Sala"/>
    <s v="FLASH"/>
    <s v="ADATA S107"/>
    <n v="4"/>
    <d v="2012-06-03T00:00:00"/>
    <s v="MA"/>
    <n v="99"/>
    <n v="396"/>
  </r>
  <r>
    <n v="8432"/>
    <x v="301"/>
    <x v="351"/>
    <s v="Hurbanovo"/>
    <s v="SSD"/>
    <s v="OCZ Vertex 4 Series 64GB"/>
    <n v="12"/>
    <d v="2012-01-27T00:00:00"/>
    <s v="BB"/>
    <n v="81"/>
    <n v="972"/>
  </r>
  <r>
    <n v="8433"/>
    <x v="255"/>
    <x v="143"/>
    <s v="Modry Kamen"/>
    <s v="FLASH"/>
    <s v="SanDisk Cruzer Fit"/>
    <n v="12"/>
    <d v="2012-05-24T00:00:00"/>
    <s v="ZA"/>
    <n v="78"/>
    <n v="936"/>
  </r>
  <r>
    <n v="8434"/>
    <x v="2"/>
    <x v="346"/>
    <s v="Cierna nad Tisou"/>
    <s v="RAM"/>
    <s v="Patriot 8GB DDR3 CL9 G2 Series"/>
    <n v="8"/>
    <d v="2012-06-26T00:00:00"/>
    <s v="PP"/>
    <n v="75"/>
    <n v="600"/>
  </r>
  <r>
    <n v="8435"/>
    <x v="351"/>
    <x v="180"/>
    <s v="Telgart"/>
    <s v="SSD"/>
    <s v="OCZ Agaility 3 Series 120GB"/>
    <n v="7"/>
    <d v="2012-11-06T00:00:00"/>
    <s v="BA"/>
    <n v="75"/>
    <n v="525"/>
  </r>
  <r>
    <n v="8436"/>
    <x v="56"/>
    <x v="45"/>
    <s v="Bardejov"/>
    <s v="SSD"/>
    <s v="ADATA SX900 XPG 128GB"/>
    <n v="12"/>
    <d v="2012-04-24T00:00:00"/>
    <s v="MA"/>
    <n v="76"/>
    <n v="912"/>
  </r>
  <r>
    <n v="8437"/>
    <x v="148"/>
    <x v="33"/>
    <s v="Sala"/>
    <s v="FLASH"/>
    <s v="SanDisk FlashPen-Cruzer Slice"/>
    <n v="15"/>
    <d v="2012-10-21T00:00:00"/>
    <s v="ZA"/>
    <n v="87"/>
    <n v="1305"/>
  </r>
  <r>
    <n v="8438"/>
    <x v="262"/>
    <x v="420"/>
    <s v="Kuty"/>
    <s v="SSD"/>
    <s v="Kingston SSDNow V +200 240GB"/>
    <n v="10"/>
    <d v="2012-03-08T00:00:00"/>
    <s v="PP"/>
    <n v="99"/>
    <n v="990"/>
  </r>
  <r>
    <n v="8439"/>
    <x v="202"/>
    <x v="19"/>
    <s v="Hlohovec"/>
    <s v="RAM"/>
    <s v="Patriot 4GB DDR3 Signature Line"/>
    <n v="9"/>
    <d v="2012-04-27T00:00:00"/>
    <s v="BA"/>
    <n v="86"/>
    <n v="774"/>
  </r>
  <r>
    <n v="8440"/>
    <x v="305"/>
    <x v="268"/>
    <s v="Kosice"/>
    <s v="RAM"/>
    <s v="Corsair 8GB DDR3 CL9 XMS3"/>
    <n v="1"/>
    <d v="2012-05-06T00:00:00"/>
    <s v="ZA"/>
    <n v="75"/>
    <n v="75"/>
  </r>
  <r>
    <n v="8441"/>
    <x v="235"/>
    <x v="160"/>
    <s v="Skalica"/>
    <s v="SSD"/>
    <s v="OCZ Vertex 3 MAX IOPS Series 240GB"/>
    <n v="6"/>
    <d v="2012-09-03T00:00:00"/>
    <s v="KE"/>
    <n v="88"/>
    <n v="528"/>
  </r>
  <r>
    <n v="8442"/>
    <x v="270"/>
    <x v="287"/>
    <s v="Bardejov"/>
    <s v="HDD"/>
    <s v="Western Digital Red 2000GB"/>
    <n v="8"/>
    <d v="2012-12-05T00:00:00"/>
    <s v="BB"/>
    <n v="96"/>
    <n v="768"/>
  </r>
  <r>
    <n v="8443"/>
    <x v="163"/>
    <x v="421"/>
    <s v="Nova Bana"/>
    <s v="RAM"/>
    <s v="Crucial 8GB DDR3 CL9 Ballistix"/>
    <n v="2"/>
    <d v="2012-02-24T00:00:00"/>
    <s v="MA"/>
    <n v="75"/>
    <n v="150"/>
  </r>
  <r>
    <n v="8444"/>
    <x v="279"/>
    <x v="422"/>
    <s v="Senec"/>
    <s v="SSD"/>
    <s v="Intel 520 240GB"/>
    <n v="15"/>
    <d v="2012-04-24T00:00:00"/>
    <s v="KE"/>
    <n v="83"/>
    <n v="1245"/>
  </r>
  <r>
    <n v="8445"/>
    <x v="186"/>
    <x v="234"/>
    <s v="Bardejov"/>
    <s v="RAM"/>
    <s v="Crucial 8GB DDR3 CL9 Ballistix"/>
    <n v="3"/>
    <d v="2012-07-18T00:00:00"/>
    <s v="BB"/>
    <n v="99"/>
    <n v="297"/>
  </r>
  <r>
    <n v="8446"/>
    <x v="225"/>
    <x v="423"/>
    <s v="Zarnovica"/>
    <s v="RAM"/>
    <s v="Patriot 4GB DDR3 Signature Line"/>
    <n v="12"/>
    <d v="2012-10-29T00:00:00"/>
    <s v="BB"/>
    <n v="75"/>
    <n v="900"/>
  </r>
  <r>
    <n v="8447"/>
    <x v="308"/>
    <x v="424"/>
    <s v="Senec"/>
    <s v="FLASH"/>
    <s v="ADATA C906"/>
    <n v="11"/>
    <d v="2012-04-24T00:00:00"/>
    <s v="ZA"/>
    <n v="96"/>
    <n v="1056"/>
  </r>
  <r>
    <n v="8448"/>
    <x v="155"/>
    <x v="119"/>
    <s v="Nove Mesto nad Vahom"/>
    <s v="HDD"/>
    <s v="Fujitsu 3.5 1000 GB"/>
    <n v="15"/>
    <d v="2012-10-22T00:00:00"/>
    <s v="PP"/>
    <n v="86"/>
    <n v="1290"/>
  </r>
  <r>
    <n v="8449"/>
    <x v="147"/>
    <x v="138"/>
    <s v="Bardejov"/>
    <s v="FLASH"/>
    <s v="Verbatim Store n Go Executive"/>
    <n v="7"/>
    <d v="2012-08-02T00:00:00"/>
    <s v="MA"/>
    <n v="75"/>
    <n v="525"/>
  </r>
  <r>
    <n v="8450"/>
    <x v="328"/>
    <x v="425"/>
    <s v="Ilava"/>
    <s v="FLASH"/>
    <s v="SanDisk FlashPen-Cruzer Slice"/>
    <n v="14"/>
    <d v="2012-04-24T00:00:00"/>
    <s v="BB"/>
    <n v="100"/>
    <n v="1400"/>
  </r>
  <r>
    <n v="8451"/>
    <x v="33"/>
    <x v="292"/>
    <s v="Trstena"/>
    <s v="SSD"/>
    <s v="ADATA SX900 XPG 128GB"/>
    <n v="11"/>
    <d v="2012-12-04T00:00:00"/>
    <s v="ZA"/>
    <n v="90"/>
    <n v="990"/>
  </r>
  <r>
    <n v="8452"/>
    <x v="175"/>
    <x v="187"/>
    <s v="Malacky"/>
    <s v="FLASH"/>
    <s v="SanDisk Cruzer Extreme"/>
    <n v="9"/>
    <d v="2012-11-09T00:00:00"/>
    <s v="MA"/>
    <n v="91"/>
    <n v="819"/>
  </r>
  <r>
    <n v="8453"/>
    <x v="294"/>
    <x v="426"/>
    <s v="Hurbanovo"/>
    <s v="FLASH"/>
    <s v="ADATA UV100"/>
    <n v="6"/>
    <d v="2012-12-09T00:00:00"/>
    <s v="ZA"/>
    <n v="100"/>
    <n v="600"/>
  </r>
  <r>
    <n v="8454"/>
    <x v="176"/>
    <x v="405"/>
    <s v="Tornala"/>
    <s v="HDD"/>
    <s v="Fujitsu 3.5 2000GB"/>
    <n v="11"/>
    <d v="2012-12-21T00:00:00"/>
    <s v="PP"/>
    <n v="86"/>
    <n v="946"/>
  </r>
  <r>
    <n v="8455"/>
    <x v="130"/>
    <x v="224"/>
    <s v="Bojnice"/>
    <s v="SSD"/>
    <s v="OCZ Vertex 3 Series 120GB"/>
    <n v="2"/>
    <d v="2012-07-06T00:00:00"/>
    <s v="ZA"/>
    <n v="83"/>
    <n v="166"/>
  </r>
  <r>
    <n v="8456"/>
    <x v="142"/>
    <x v="305"/>
    <s v="Rajecke Teplice"/>
    <s v="SSD"/>
    <s v="ADATA Premier Pre SP900 64GB"/>
    <n v="8"/>
    <d v="2012-03-19T00:00:00"/>
    <s v="BA"/>
    <n v="83"/>
    <n v="664"/>
  </r>
  <r>
    <n v="8457"/>
    <x v="5"/>
    <x v="162"/>
    <s v="Modra"/>
    <s v="RAM"/>
    <s v="ZEPPELIN 8GB DDR3 GOLD"/>
    <n v="10"/>
    <d v="2012-02-09T00:00:00"/>
    <s v="BA"/>
    <n v="98"/>
    <n v="980"/>
  </r>
  <r>
    <n v="8458"/>
    <x v="352"/>
    <x v="318"/>
    <s v="Lipany"/>
    <s v="FLASH"/>
    <s v="Verbatim Store n Go Micro"/>
    <n v="9"/>
    <d v="2012-03-03T00:00:00"/>
    <s v="KE"/>
    <n v="85"/>
    <n v="765"/>
  </r>
  <r>
    <n v="8459"/>
    <x v="229"/>
    <x v="427"/>
    <s v="Telgart"/>
    <s v="RAM"/>
    <s v="ADATA 8GB DDR CL9"/>
    <n v="7"/>
    <d v="2012-12-15T00:00:00"/>
    <s v="ZA"/>
    <n v="86"/>
    <n v="602"/>
  </r>
  <r>
    <n v="8460"/>
    <x v="46"/>
    <x v="317"/>
    <s v="Bojnice"/>
    <s v="RAM"/>
    <s v="Crucial 4GB DDR3 CL9"/>
    <n v="3"/>
    <d v="2012-09-28T00:00:00"/>
    <s v="BA"/>
    <n v="85"/>
    <n v="255"/>
  </r>
  <r>
    <n v="8461"/>
    <x v="254"/>
    <x v="309"/>
    <s v="Hurbanovo"/>
    <s v="RAM"/>
    <s v="ZEPPELIN 8GB DDR3 GOLD"/>
    <n v="10"/>
    <d v="2012-06-28T00:00:00"/>
    <s v="KE"/>
    <n v="94"/>
    <n v="940"/>
  </r>
  <r>
    <n v="8462"/>
    <x v="228"/>
    <x v="360"/>
    <s v="Hlohovec"/>
    <s v="FLASH"/>
    <s v="SanDisk Cruzer Blade"/>
    <n v="2"/>
    <d v="2012-08-01T00:00:00"/>
    <s v="BB"/>
    <n v="97"/>
    <n v="194"/>
  </r>
  <r>
    <n v="8463"/>
    <x v="220"/>
    <x v="113"/>
    <s v="Trencin"/>
    <s v="FLASH"/>
    <s v="Sandisk Cruzer Ultra"/>
    <n v="6"/>
    <d v="2012-04-29T00:00:00"/>
    <s v="KE"/>
    <n v="100"/>
    <n v="600"/>
  </r>
  <r>
    <n v="8464"/>
    <x v="11"/>
    <x v="45"/>
    <s v="Bojnice"/>
    <s v="FLASH"/>
    <s v="Sandisk Cruzer Retail"/>
    <n v="11"/>
    <d v="2012-01-06T00:00:00"/>
    <s v="BA"/>
    <n v="81"/>
    <n v="891"/>
  </r>
  <r>
    <n v="8465"/>
    <x v="332"/>
    <x v="368"/>
    <s v="Puchov"/>
    <s v="SSD"/>
    <s v="ADATA Premier Pre SP900 64GB"/>
    <n v="9"/>
    <d v="2012-06-17T00:00:00"/>
    <s v="KE"/>
    <n v="89"/>
    <n v="801"/>
  </r>
  <r>
    <n v="8466"/>
    <x v="250"/>
    <x v="335"/>
    <s v="Humenne"/>
    <s v="HDD"/>
    <s v="Segate Pipeline HD 1000GB"/>
    <n v="5"/>
    <d v="2012-04-23T00:00:00"/>
    <s v="BA"/>
    <n v="99"/>
    <n v="495"/>
  </r>
  <r>
    <n v="8467"/>
    <x v="1"/>
    <x v="428"/>
    <s v="Puchov"/>
    <s v="HDD"/>
    <s v="Segate Constellation ES.2 2000GB"/>
    <n v="10"/>
    <d v="2012-11-01T00:00:00"/>
    <s v="KE"/>
    <n v="96"/>
    <n v="960"/>
  </r>
  <r>
    <n v="8468"/>
    <x v="292"/>
    <x v="320"/>
    <s v="Piestany"/>
    <s v="RAM"/>
    <s v="Crucial 4GB DDR3 CL9"/>
    <n v="15"/>
    <d v="2012-01-27T00:00:00"/>
    <s v="MA"/>
    <n v="95"/>
    <n v="1425"/>
  </r>
  <r>
    <n v="8469"/>
    <x v="275"/>
    <x v="172"/>
    <s v="Hlohovec"/>
    <s v="SSD"/>
    <s v="OCZ Agaility 3 Series 120GB"/>
    <n v="3"/>
    <d v="2012-08-27T00:00:00"/>
    <s v="PP"/>
    <n v="83"/>
    <n v="249"/>
  </r>
  <r>
    <n v="8470"/>
    <x v="274"/>
    <x v="159"/>
    <s v="Sered"/>
    <s v="SSD"/>
    <s v="OCZ Vertex 3 Low Profile Series 60GB"/>
    <n v="9"/>
    <d v="2012-07-12T00:00:00"/>
    <s v="KE"/>
    <n v="90"/>
    <n v="810"/>
  </r>
  <r>
    <n v="8471"/>
    <x v="253"/>
    <x v="283"/>
    <s v="Presov"/>
    <s v="HDD"/>
    <s v="Segate Constellation ES 1000GB"/>
    <n v="14"/>
    <d v="2012-04-18T00:00:00"/>
    <s v="ZA"/>
    <n v="89"/>
    <n v="1246"/>
  </r>
  <r>
    <n v="8472"/>
    <x v="348"/>
    <x v="211"/>
    <s v="Tvrdosin"/>
    <s v="RAM"/>
    <s v="Corsair 4GB DDR3 XMS3"/>
    <n v="1"/>
    <d v="2012-03-18T00:00:00"/>
    <s v="ZA"/>
    <n v="98"/>
    <n v="98"/>
  </r>
  <r>
    <n v="8473"/>
    <x v="239"/>
    <x v="188"/>
    <s v="Cadca"/>
    <s v="RAM"/>
    <s v="Corsair 8GB DD3 CL10 Vengeance"/>
    <n v="12"/>
    <d v="2012-08-12T00:00:00"/>
    <s v="KE"/>
    <n v="77"/>
    <n v="924"/>
  </r>
  <r>
    <n v="8474"/>
    <x v="353"/>
    <x v="242"/>
    <s v="Poltar"/>
    <s v="SSD"/>
    <s v="OCZ Vertex 4 Series 64GB"/>
    <n v="2"/>
    <d v="2012-04-02T00:00:00"/>
    <s v="PP"/>
    <n v="81"/>
    <n v="162"/>
  </r>
  <r>
    <n v="8475"/>
    <x v="73"/>
    <x v="370"/>
    <s v="Snina"/>
    <s v="RAM"/>
    <s v="ADATA 8GB DDR3 CL11"/>
    <n v="9"/>
    <d v="2012-12-13T00:00:00"/>
    <s v="PP"/>
    <n v="96"/>
    <n v="864"/>
  </r>
  <r>
    <n v="8476"/>
    <x v="236"/>
    <x v="320"/>
    <s v="Vrable"/>
    <s v="RAM"/>
    <s v="Kingston 4GB DDR3 CL9 EEC"/>
    <n v="8"/>
    <d v="2012-03-15T00:00:00"/>
    <s v="ZA"/>
    <n v="83"/>
    <n v="664"/>
  </r>
  <r>
    <n v="8477"/>
    <x v="38"/>
    <x v="110"/>
    <s v="Dobsina"/>
    <s v="RAM"/>
    <s v="Patriot 8GB DDR3 CL10 Viper 3"/>
    <n v="5"/>
    <d v="2012-12-13T00:00:00"/>
    <s v="MA"/>
    <n v="94"/>
    <n v="470"/>
  </r>
  <r>
    <n v="8478"/>
    <x v="234"/>
    <x v="429"/>
    <s v="Zvolen"/>
    <s v="SSD"/>
    <s v="Kingston SSDNow V +200 240GB"/>
    <n v="2"/>
    <d v="2012-12-20T00:00:00"/>
    <s v="MA"/>
    <n v="95"/>
    <n v="190"/>
  </r>
  <r>
    <n v="8479"/>
    <x v="67"/>
    <x v="340"/>
    <s v="Snina"/>
    <s v="FLASH"/>
    <s v="Sandisk Cruzer Ultra"/>
    <n v="9"/>
    <d v="2012-07-10T00:00:00"/>
    <s v="ZA"/>
    <n v="82"/>
    <n v="738"/>
  </r>
  <r>
    <n v="8480"/>
    <x v="38"/>
    <x v="107"/>
    <s v="Gelnica"/>
    <s v="SSD"/>
    <s v="Intel 520 240GB"/>
    <n v="2"/>
    <d v="2012-02-28T00:00:00"/>
    <s v="BB"/>
    <n v="87"/>
    <n v="174"/>
  </r>
  <r>
    <n v="8481"/>
    <x v="74"/>
    <x v="430"/>
    <s v="Bardejov"/>
    <s v="FLASH"/>
    <s v="ADATA S107"/>
    <n v="2"/>
    <d v="2012-05-25T00:00:00"/>
    <s v="KE"/>
    <n v="96"/>
    <n v="192"/>
  </r>
  <r>
    <n v="8482"/>
    <x v="90"/>
    <x v="66"/>
    <s v="Nitra"/>
    <s v="SSD"/>
    <s v="Intel 330 120GB"/>
    <n v="4"/>
    <d v="2012-02-18T00:00:00"/>
    <s v="ZA"/>
    <n v="83"/>
    <n v="332"/>
  </r>
  <r>
    <n v="8483"/>
    <x v="42"/>
    <x v="431"/>
    <s v="Rajec"/>
    <s v="FLASH"/>
    <s v="ADATA UV100"/>
    <n v="10"/>
    <d v="2012-12-11T00:00:00"/>
    <s v="ZA"/>
    <n v="95"/>
    <n v="950"/>
  </r>
  <r>
    <n v="8484"/>
    <x v="158"/>
    <x v="347"/>
    <s v="Turcianske Teplice"/>
    <s v="RAM"/>
    <s v="Patriot 4GB DDR3 Signature Line"/>
    <n v="3"/>
    <d v="2012-08-10T00:00:00"/>
    <s v="PP"/>
    <n v="79"/>
    <n v="237"/>
  </r>
  <r>
    <n v="8485"/>
    <x v="108"/>
    <x v="432"/>
    <s v="Revuca"/>
    <s v="FLASH"/>
    <s v="Kingston DataTraveler Micro"/>
    <n v="6"/>
    <d v="2012-06-27T00:00:00"/>
    <s v="MA"/>
    <n v="81"/>
    <n v="486"/>
  </r>
  <r>
    <n v="8486"/>
    <x v="264"/>
    <x v="227"/>
    <s v="Nova Bana"/>
    <s v="SSD"/>
    <s v="Kingston HyperX 3K SSD 120GB"/>
    <n v="11"/>
    <d v="2012-03-28T00:00:00"/>
    <s v="BA"/>
    <n v="90"/>
    <n v="990"/>
  </r>
  <r>
    <n v="8487"/>
    <x v="301"/>
    <x v="433"/>
    <s v="Trnava"/>
    <s v="FLASH"/>
    <s v="ADATA UV100"/>
    <n v="5"/>
    <d v="2012-12-10T00:00:00"/>
    <s v="BA"/>
    <n v="95"/>
    <n v="475"/>
  </r>
  <r>
    <n v="8488"/>
    <x v="336"/>
    <x v="253"/>
    <s v="Kosice"/>
    <s v="RAM"/>
    <s v="Corsair 4GB DDR3 XMS3"/>
    <n v="13"/>
    <d v="2012-01-28T00:00:00"/>
    <s v="BA"/>
    <n v="97"/>
    <n v="1261"/>
  </r>
  <r>
    <n v="8489"/>
    <x v="320"/>
    <x v="176"/>
    <s v="Bratislava"/>
    <s v="HDD"/>
    <s v="Segate SV35.5 500GB"/>
    <n v="5"/>
    <d v="2012-01-10T00:00:00"/>
    <s v="ZA"/>
    <n v="76"/>
    <n v="380"/>
  </r>
  <r>
    <n v="8490"/>
    <x v="152"/>
    <x v="142"/>
    <s v="Levoca"/>
    <s v="SSD"/>
    <s v="Intel 520 240GB"/>
    <n v="6"/>
    <d v="2012-11-22T00:00:00"/>
    <s v="KE"/>
    <n v="95"/>
    <n v="570"/>
  </r>
  <r>
    <n v="8491"/>
    <x v="7"/>
    <x v="131"/>
    <s v="Krompachy"/>
    <s v="FLASH"/>
    <s v="ADATA S107"/>
    <n v="3"/>
    <d v="2012-02-02T00:00:00"/>
    <s v="KE"/>
    <n v="83"/>
    <n v="249"/>
  </r>
  <r>
    <n v="8492"/>
    <x v="238"/>
    <x v="114"/>
    <s v="Stupava"/>
    <s v="HDD"/>
    <s v="Western Digital Caviar Green 1000GB"/>
    <n v="3"/>
    <d v="2012-12-26T00:00:00"/>
    <s v="ZA"/>
    <n v="81"/>
    <n v="243"/>
  </r>
  <r>
    <n v="8493"/>
    <x v="148"/>
    <x v="434"/>
    <s v="Krupina"/>
    <s v="RAM"/>
    <s v="Patriot 8GB DDR3 CL10 Viper 3"/>
    <n v="14"/>
    <d v="2012-07-03T00:00:00"/>
    <s v="MA"/>
    <n v="95"/>
    <n v="1330"/>
  </r>
  <r>
    <n v="8494"/>
    <x v="148"/>
    <x v="34"/>
    <s v="Trstena"/>
    <s v="RAM"/>
    <s v="ADATA 8GB DDR3 CL11"/>
    <n v="5"/>
    <d v="2012-02-15T00:00:00"/>
    <s v="MA"/>
    <n v="85"/>
    <n v="425"/>
  </r>
  <r>
    <n v="8495"/>
    <x v="170"/>
    <x v="263"/>
    <s v="Poltar"/>
    <s v="FLASH"/>
    <s v="SanDisk Cruzer Blade"/>
    <n v="5"/>
    <d v="2012-03-21T00:00:00"/>
    <s v="BB"/>
    <n v="100"/>
    <n v="500"/>
  </r>
  <r>
    <n v="8496"/>
    <x v="103"/>
    <x v="215"/>
    <s v="Lipany"/>
    <s v="HDD"/>
    <s v="Western Digital Red 1000GB"/>
    <n v="13"/>
    <d v="2012-01-20T00:00:00"/>
    <s v="BA"/>
    <n v="100"/>
    <n v="1300"/>
  </r>
  <r>
    <n v="8497"/>
    <x v="253"/>
    <x v="102"/>
    <s v="Svaty Jur"/>
    <s v="SSD"/>
    <s v="OCZ Synapse Cache 128GB"/>
    <n v="15"/>
    <d v="2012-03-27T00:00:00"/>
    <s v="MA"/>
    <n v="95"/>
    <n v="1425"/>
  </r>
  <r>
    <n v="8498"/>
    <x v="113"/>
    <x v="431"/>
    <s v="Dunajska Streda"/>
    <s v="FLASH"/>
    <s v="Kingston DataTraveler 100 G2"/>
    <n v="4"/>
    <d v="2012-07-11T00:00:00"/>
    <s v="ZA"/>
    <n v="85"/>
    <n v="340"/>
  </r>
  <r>
    <n v="8499"/>
    <x v="156"/>
    <x v="92"/>
    <s v="Modry Kamen"/>
    <s v="FLASH"/>
    <s v="Verbatim Store n Go Micro"/>
    <n v="7"/>
    <d v="2012-07-18T00:00:00"/>
    <s v="PP"/>
    <n v="98"/>
    <n v="686"/>
  </r>
  <r>
    <n v="8500"/>
    <x v="100"/>
    <x v="224"/>
    <s v="Dobsina"/>
    <s v="RAM"/>
    <s v="Kingston 4GB DDR3 CL9 EEC"/>
    <n v="1"/>
    <d v="2012-02-12T00:00:00"/>
    <s v="PP"/>
    <n v="92"/>
    <n v="92"/>
  </r>
  <r>
    <n v="8501"/>
    <x v="89"/>
    <x v="152"/>
    <s v="Senec"/>
    <s v="RAM"/>
    <s v="ADATA 8GB DDR3 CL11"/>
    <n v="10"/>
    <d v="2012-02-08T00:00:00"/>
    <s v="KE"/>
    <n v="82"/>
    <n v="820"/>
  </r>
  <r>
    <n v="8502"/>
    <x v="354"/>
    <x v="208"/>
    <s v="Banska Bystrica"/>
    <s v="RAM"/>
    <s v="Kingston 4GB DDR3 CL9 STD0"/>
    <n v="8"/>
    <d v="2012-06-26T00:00:00"/>
    <s v="MA"/>
    <n v="83"/>
    <n v="664"/>
  </r>
  <r>
    <n v="8503"/>
    <x v="197"/>
    <x v="318"/>
    <s v="Tvrdosin"/>
    <s v="FLASH"/>
    <s v="Kingston DataTraveler Micro"/>
    <n v="7"/>
    <d v="2012-09-23T00:00:00"/>
    <s v="ZA"/>
    <n v="87"/>
    <n v="609"/>
  </r>
  <r>
    <n v="8504"/>
    <x v="320"/>
    <x v="201"/>
    <s v="Tornala"/>
    <s v="FLASH"/>
    <s v="SanDisk Cruzer Fit"/>
    <n v="11"/>
    <d v="2012-08-02T00:00:00"/>
    <s v="ZA"/>
    <n v="87"/>
    <n v="957"/>
  </r>
  <r>
    <n v="8505"/>
    <x v="100"/>
    <x v="346"/>
    <s v="Revuca"/>
    <s v="FLASH"/>
    <s v="SanDisk Cruzer Edge"/>
    <n v="2"/>
    <d v="2012-12-15T00:00:00"/>
    <s v="BB"/>
    <n v="82"/>
    <n v="164"/>
  </r>
  <r>
    <n v="8506"/>
    <x v="280"/>
    <x v="144"/>
    <s v="Kuty"/>
    <s v="HDD"/>
    <s v="Segate Constellation ES.2 2000GB"/>
    <n v="8"/>
    <d v="2012-08-15T00:00:00"/>
    <s v="MA"/>
    <n v="91"/>
    <n v="728"/>
  </r>
  <r>
    <n v="8507"/>
    <x v="225"/>
    <x v="435"/>
    <s v="Holic"/>
    <s v="RAM"/>
    <s v="Crucial 8GB DDR3 CL9 Ballistix"/>
    <n v="9"/>
    <d v="2012-06-01T00:00:00"/>
    <s v="MA"/>
    <n v="78"/>
    <n v="702"/>
  </r>
  <r>
    <n v="8508"/>
    <x v="188"/>
    <x v="284"/>
    <s v="Kezmarok"/>
    <s v="FLASH"/>
    <s v="SanDisk Cruzer Blade"/>
    <n v="10"/>
    <d v="2012-06-19T00:00:00"/>
    <s v="PP"/>
    <n v="80"/>
    <n v="800"/>
  </r>
  <r>
    <n v="8509"/>
    <x v="322"/>
    <x v="280"/>
    <s v="Leopoldov"/>
    <s v="RAM"/>
    <s v="ADATA 8GB DDR CL9"/>
    <n v="14"/>
    <d v="2012-12-18T00:00:00"/>
    <s v="BB"/>
    <n v="95"/>
    <n v="1330"/>
  </r>
  <r>
    <n v="8510"/>
    <x v="306"/>
    <x v="107"/>
    <s v="Spisska Nova Ves"/>
    <s v="RAM"/>
    <s v="Kingston 4GB DDR3 CL9 EEC"/>
    <n v="11"/>
    <d v="2012-09-01T00:00:00"/>
    <s v="KE"/>
    <n v="85"/>
    <n v="935"/>
  </r>
  <r>
    <n v="8511"/>
    <x v="277"/>
    <x v="128"/>
    <s v="Kosice"/>
    <s v="FLASH"/>
    <s v="Kingston DataTraveler Elite"/>
    <n v="2"/>
    <d v="2012-09-07T00:00:00"/>
    <s v="PP"/>
    <n v="97"/>
    <n v="194"/>
  </r>
  <r>
    <n v="8512"/>
    <x v="54"/>
    <x v="436"/>
    <s v="Levoca"/>
    <s v="HDD"/>
    <s v="Fujitsu 3.5 2000GB"/>
    <n v="7"/>
    <d v="2012-06-17T00:00:00"/>
    <s v="BB"/>
    <n v="84"/>
    <n v="588"/>
  </r>
  <r>
    <n v="8513"/>
    <x v="326"/>
    <x v="114"/>
    <s v="Dobsina"/>
    <s v="RAM"/>
    <s v="ZEPPELIN 8GB DDR3 GOLD"/>
    <n v="5"/>
    <d v="2012-11-07T00:00:00"/>
    <s v="KE"/>
    <n v="76"/>
    <n v="380"/>
  </r>
  <r>
    <n v="8514"/>
    <x v="86"/>
    <x v="331"/>
    <s v="Gelnica"/>
    <s v="SSD"/>
    <s v="Kingston SSDNow V +200 240GB"/>
    <n v="8"/>
    <d v="2012-09-09T00:00:00"/>
    <s v="MA"/>
    <n v="93"/>
    <n v="744"/>
  </r>
  <r>
    <n v="8515"/>
    <x v="161"/>
    <x v="425"/>
    <s v="Stupava"/>
    <s v="HDD"/>
    <s v="Segate Constellation ES.2 2000GB"/>
    <n v="8"/>
    <d v="2012-11-11T00:00:00"/>
    <s v="BA"/>
    <n v="82"/>
    <n v="656"/>
  </r>
  <r>
    <n v="8516"/>
    <x v="191"/>
    <x v="416"/>
    <s v="Martin"/>
    <s v="RAM"/>
    <s v="Patriot 8GB DDR3 CL10 Viper 3"/>
    <n v="4"/>
    <d v="2012-09-15T00:00:00"/>
    <s v="KE"/>
    <n v="79"/>
    <n v="316"/>
  </r>
  <r>
    <n v="8517"/>
    <x v="145"/>
    <x v="191"/>
    <s v="Kuty"/>
    <s v="HDD"/>
    <s v="Segate Barracuda 7200.12 2000GB"/>
    <n v="12"/>
    <d v="2012-04-19T00:00:00"/>
    <s v="PP"/>
    <n v="76"/>
    <n v="912"/>
  </r>
  <r>
    <n v="8518"/>
    <x v="355"/>
    <x v="198"/>
    <s v="Levoca"/>
    <s v="FLASH"/>
    <s v="Kingston DataTraveler R3.0"/>
    <n v="11"/>
    <d v="2012-03-29T00:00:00"/>
    <s v="ZA"/>
    <n v="79"/>
    <n v="869"/>
  </r>
  <r>
    <n v="8519"/>
    <x v="243"/>
    <x v="317"/>
    <s v="Komarno"/>
    <s v="SSD"/>
    <s v="OCZ Synapse Cache 128GB"/>
    <n v="11"/>
    <d v="2012-08-06T00:00:00"/>
    <s v="PP"/>
    <n v="87"/>
    <n v="957"/>
  </r>
  <r>
    <n v="8520"/>
    <x v="182"/>
    <x v="74"/>
    <s v="Snina"/>
    <s v="SSD"/>
    <s v="Kingston HyperX 3K SSD 120GB"/>
    <n v="7"/>
    <d v="2012-02-15T00:00:00"/>
    <s v="BB"/>
    <n v="83"/>
    <n v="581"/>
  </r>
  <r>
    <n v="8521"/>
    <x v="41"/>
    <x v="251"/>
    <s v="Zilina"/>
    <s v="FLASH"/>
    <s v="Sandisk Cruzer Backup"/>
    <n v="15"/>
    <d v="2012-04-18T00:00:00"/>
    <s v="ZA"/>
    <n v="78"/>
    <n v="1170"/>
  </r>
  <r>
    <n v="8522"/>
    <x v="202"/>
    <x v="114"/>
    <s v="Kezmarok"/>
    <s v="HDD"/>
    <s v="Segate Constellation ES 1000GB"/>
    <n v="10"/>
    <d v="2012-08-13T00:00:00"/>
    <s v="PP"/>
    <n v="90"/>
    <n v="900"/>
  </r>
  <r>
    <n v="8523"/>
    <x v="92"/>
    <x v="96"/>
    <s v="Nove Mesto nad Vahom"/>
    <s v="FLASH"/>
    <s v="ADATA N005 PRO"/>
    <n v="4"/>
    <d v="2012-08-02T00:00:00"/>
    <s v="BA"/>
    <n v="87"/>
    <n v="348"/>
  </r>
  <r>
    <n v="8524"/>
    <x v="92"/>
    <x v="12"/>
    <s v="Komarno"/>
    <s v="FLASH"/>
    <s v="SanDisk Cruzer Edge"/>
    <n v="13"/>
    <d v="2012-07-01T00:00:00"/>
    <s v="PP"/>
    <n v="78"/>
    <n v="1014"/>
  </r>
  <r>
    <n v="8525"/>
    <x v="164"/>
    <x v="10"/>
    <s v="Svit"/>
    <s v="RAM"/>
    <s v="Corsair 8GB DD3 CL10 Vengeance"/>
    <n v="14"/>
    <d v="2012-07-01T00:00:00"/>
    <s v="BA"/>
    <n v="98"/>
    <n v="1372"/>
  </r>
  <r>
    <n v="8526"/>
    <x v="350"/>
    <x v="311"/>
    <s v="Svidnik"/>
    <s v="FLASH"/>
    <s v="Kingston DataTraveler Elite"/>
    <n v="14"/>
    <d v="2012-03-15T00:00:00"/>
    <s v="PP"/>
    <n v="80"/>
    <n v="1120"/>
  </r>
  <r>
    <n v="8527"/>
    <x v="15"/>
    <x v="437"/>
    <s v="Dunajska Streda"/>
    <s v="RAM"/>
    <s v="Patriot 8GB DDR3 CL9 G2 Series"/>
    <n v="4"/>
    <d v="2012-02-10T00:00:00"/>
    <s v="PP"/>
    <n v="93"/>
    <n v="372"/>
  </r>
  <r>
    <n v="8528"/>
    <x v="213"/>
    <x v="406"/>
    <s v="Sturovo"/>
    <s v="FLASH"/>
    <s v="Kingston DataTraveler 100 G2"/>
    <n v="14"/>
    <d v="2012-05-21T00:00:00"/>
    <s v="ZA"/>
    <n v="88"/>
    <n v="1232"/>
  </r>
  <r>
    <n v="8529"/>
    <x v="333"/>
    <x v="366"/>
    <s v="Kuty"/>
    <s v="SSD"/>
    <s v="OCZ Petrol Series 64GB"/>
    <n v="1"/>
    <d v="2012-08-21T00:00:00"/>
    <s v="ZA"/>
    <n v="97"/>
    <n v="97"/>
  </r>
  <r>
    <n v="8530"/>
    <x v="99"/>
    <x v="315"/>
    <s v="Piestany"/>
    <s v="RAM"/>
    <s v="Patriot 4GB DDR3 Signature Line"/>
    <n v="10"/>
    <d v="2012-05-10T00:00:00"/>
    <s v="MA"/>
    <n v="81"/>
    <n v="810"/>
  </r>
  <r>
    <n v="8531"/>
    <x v="23"/>
    <x v="74"/>
    <s v="Nova Bana"/>
    <s v="SSD"/>
    <s v="ADATA S511E 60GB"/>
    <n v="3"/>
    <d v="2012-02-28T00:00:00"/>
    <s v="BA"/>
    <n v="98"/>
    <n v="294"/>
  </r>
  <r>
    <n v="8532"/>
    <x v="69"/>
    <x v="88"/>
    <s v="Dobsina"/>
    <s v="FLASH"/>
    <s v="Kingston DataTraveler 101 G2"/>
    <n v="2"/>
    <d v="2012-06-26T00:00:00"/>
    <s v="MA"/>
    <n v="91"/>
    <n v="182"/>
  </r>
  <r>
    <n v="8533"/>
    <x v="254"/>
    <x v="326"/>
    <s v="Hurbanovo"/>
    <s v="SSD"/>
    <s v="OCZ Vertex 3 MAX IOPS Series 240GB"/>
    <n v="4"/>
    <d v="2012-08-05T00:00:00"/>
    <s v="PP"/>
    <n v="77"/>
    <n v="308"/>
  </r>
  <r>
    <n v="8534"/>
    <x v="58"/>
    <x v="403"/>
    <s v="Modry Kamen"/>
    <s v="FLASH"/>
    <s v="Kingston DataTraveler 101 G2"/>
    <n v="13"/>
    <d v="2012-06-02T00:00:00"/>
    <s v="PP"/>
    <n v="95"/>
    <n v="1235"/>
  </r>
  <r>
    <n v="8535"/>
    <x v="5"/>
    <x v="39"/>
    <s v="Bojnice"/>
    <s v="FLASH"/>
    <s v="Verbatim Store n Go Executive"/>
    <n v="14"/>
    <d v="2012-10-19T00:00:00"/>
    <s v="MA"/>
    <n v="89"/>
    <n v="1246"/>
  </r>
  <r>
    <n v="8536"/>
    <x v="332"/>
    <x v="373"/>
    <s v="Turcianske Teplice"/>
    <s v="RAM"/>
    <s v="ADATA 8GB DDR CL9"/>
    <n v="10"/>
    <d v="2012-06-14T00:00:00"/>
    <s v="ZA"/>
    <n v="82"/>
    <n v="820"/>
  </r>
  <r>
    <n v="8537"/>
    <x v="155"/>
    <x v="268"/>
    <s v="Nemsova"/>
    <s v="SSD"/>
    <s v="Sandisk Extreme 120GB"/>
    <n v="7"/>
    <d v="2012-11-27T00:00:00"/>
    <s v="PP"/>
    <n v="89"/>
    <n v="623"/>
  </r>
  <r>
    <n v="8538"/>
    <x v="345"/>
    <x v="127"/>
    <s v="Trnava"/>
    <s v="HDD"/>
    <s v="Fujitsu 3.5 2000GB"/>
    <n v="11"/>
    <d v="2012-09-06T00:00:00"/>
    <s v="MA"/>
    <n v="78"/>
    <n v="858"/>
  </r>
  <r>
    <n v="8539"/>
    <x v="302"/>
    <x v="267"/>
    <s v="Bytca"/>
    <s v="RAM"/>
    <s v="Patriot 4GB DDR3 Signature Line"/>
    <n v="11"/>
    <d v="2012-07-08T00:00:00"/>
    <s v="MA"/>
    <n v="77"/>
    <n v="847"/>
  </r>
  <r>
    <n v="8540"/>
    <x v="295"/>
    <x v="438"/>
    <s v="Holic"/>
    <s v="HDD"/>
    <s v="Western Digital Caviar Black 500GB"/>
    <n v="2"/>
    <d v="2012-09-23T00:00:00"/>
    <s v="ZA"/>
    <n v="77"/>
    <n v="154"/>
  </r>
  <r>
    <n v="8541"/>
    <x v="344"/>
    <x v="439"/>
    <s v="Levoca"/>
    <s v="SSD"/>
    <s v="Intel 520 240GB"/>
    <n v="4"/>
    <d v="2012-04-08T00:00:00"/>
    <s v="MA"/>
    <n v="86"/>
    <n v="344"/>
  </r>
  <r>
    <n v="8542"/>
    <x v="110"/>
    <x v="20"/>
    <s v="Martin"/>
    <s v="FLASH"/>
    <s v="Kingston DataTraveler 101 G2"/>
    <n v="11"/>
    <d v="2012-11-11T00:00:00"/>
    <s v="BA"/>
    <n v="78"/>
    <n v="858"/>
  </r>
  <r>
    <n v="8543"/>
    <x v="82"/>
    <x v="84"/>
    <s v="Dobsina"/>
    <s v="FLASH"/>
    <s v="ADATA S805"/>
    <n v="2"/>
    <d v="2012-08-12T00:00:00"/>
    <s v="PP"/>
    <n v="84"/>
    <n v="168"/>
  </r>
  <r>
    <n v="8544"/>
    <x v="302"/>
    <x v="232"/>
    <s v="Kezmarok"/>
    <s v="FLASH"/>
    <s v="SanDisk Cruzer Fit"/>
    <n v="7"/>
    <d v="2012-02-16T00:00:00"/>
    <s v="KE"/>
    <n v="85"/>
    <n v="595"/>
  </r>
  <r>
    <n v="8545"/>
    <x v="336"/>
    <x v="282"/>
    <s v="Levice"/>
    <s v="SSD"/>
    <s v="Kingston HyperX 3K SSD 120GB"/>
    <n v="11"/>
    <d v="2012-08-27T00:00:00"/>
    <s v="MA"/>
    <n v="75"/>
    <n v="825"/>
  </r>
  <r>
    <n v="8546"/>
    <x v="135"/>
    <x v="126"/>
    <s v="Trencin"/>
    <s v="SSD"/>
    <s v="OCZ Vertex 3 Series 120GB"/>
    <n v="9"/>
    <d v="2012-11-22T00:00:00"/>
    <s v="ZA"/>
    <n v="98"/>
    <n v="882"/>
  </r>
  <r>
    <n v="8547"/>
    <x v="50"/>
    <x v="357"/>
    <s v="Trstena"/>
    <s v="HDD"/>
    <s v="Fujitsu 3.5 1000 GB"/>
    <n v="1"/>
    <d v="2012-07-05T00:00:00"/>
    <s v="ZA"/>
    <n v="75"/>
    <n v="75"/>
  </r>
  <r>
    <n v="8548"/>
    <x v="161"/>
    <x v="412"/>
    <s v="Revuca"/>
    <s v="SSD"/>
    <s v="OCZ Vertex 3 Series 120GB"/>
    <n v="10"/>
    <d v="2012-02-15T00:00:00"/>
    <s v="PP"/>
    <n v="92"/>
    <n v="920"/>
  </r>
  <r>
    <n v="8549"/>
    <x v="247"/>
    <x v="204"/>
    <s v="Zohor"/>
    <s v="HDD"/>
    <s v="Western Digital Caviar Green 2000GB"/>
    <n v="6"/>
    <d v="2012-02-11T00:00:00"/>
    <s v="MA"/>
    <n v="93"/>
    <n v="558"/>
  </r>
  <r>
    <n v="8550"/>
    <x v="356"/>
    <x v="212"/>
    <s v="Komarno"/>
    <s v="HDD"/>
    <s v="Western Digital RE Raid Edition 4000GB"/>
    <n v="12"/>
    <d v="2012-02-10T00:00:00"/>
    <s v="ZA"/>
    <n v="92"/>
    <n v="1104"/>
  </r>
  <r>
    <n v="8551"/>
    <x v="125"/>
    <x v="297"/>
    <s v="Leopoldov"/>
    <s v="HDD"/>
    <s v="Segate SV35 2000GB"/>
    <n v="2"/>
    <d v="2012-09-28T00:00:00"/>
    <s v="PP"/>
    <n v="96"/>
    <n v="192"/>
  </r>
  <r>
    <n v="8552"/>
    <x v="201"/>
    <x v="440"/>
    <s v="Poprad"/>
    <s v="SSD"/>
    <s v="OCZ Vertex 3 Series 120GB"/>
    <n v="4"/>
    <d v="2012-12-12T00:00:00"/>
    <s v="BA"/>
    <n v="86"/>
    <n v="344"/>
  </r>
  <r>
    <n v="8553"/>
    <x v="242"/>
    <x v="268"/>
    <s v="Rajec"/>
    <s v="FLASH"/>
    <s v="ADATA S107"/>
    <n v="9"/>
    <d v="2012-07-28T00:00:00"/>
    <s v="MA"/>
    <n v="87"/>
    <n v="783"/>
  </r>
  <r>
    <n v="8554"/>
    <x v="102"/>
    <x v="219"/>
    <s v="Nova Bana"/>
    <s v="HDD"/>
    <s v="Western Digital Caviar Green 500GB"/>
    <n v="5"/>
    <d v="2012-12-22T00:00:00"/>
    <s v="PP"/>
    <n v="98"/>
    <n v="490"/>
  </r>
  <r>
    <n v="8555"/>
    <x v="223"/>
    <x v="441"/>
    <s v="Nova Bana"/>
    <s v="RAM"/>
    <s v="ZEPPELIN 8GB DDR3 GOLD"/>
    <n v="8"/>
    <d v="2012-09-15T00:00:00"/>
    <s v="KE"/>
    <n v="90"/>
    <n v="720"/>
  </r>
  <r>
    <n v="8556"/>
    <x v="164"/>
    <x v="106"/>
    <s v="Telgart"/>
    <s v="SSD"/>
    <s v="OCZ Synapse Cache 128GB"/>
    <n v="2"/>
    <d v="2012-01-10T00:00:00"/>
    <s v="KE"/>
    <n v="100"/>
    <n v="200"/>
  </r>
  <r>
    <n v="8557"/>
    <x v="316"/>
    <x v="80"/>
    <s v="Spisska Nova Ves"/>
    <s v="HDD"/>
    <s v="Segate Pipeline HD 1000GB"/>
    <n v="9"/>
    <d v="2012-11-01T00:00:00"/>
    <s v="ZA"/>
    <n v="92"/>
    <n v="828"/>
  </r>
  <r>
    <n v="8558"/>
    <x v="57"/>
    <x v="33"/>
    <s v="Banska Bystrica"/>
    <s v="RAM"/>
    <s v="ADATA 8GB DDR3 CL11"/>
    <n v="4"/>
    <d v="2012-04-21T00:00:00"/>
    <s v="PP"/>
    <n v="99"/>
    <n v="396"/>
  </r>
  <r>
    <n v="8559"/>
    <x v="209"/>
    <x v="258"/>
    <s v="Malacky"/>
    <s v="RAM"/>
    <s v="ADATA 8GB DDR3 CL11"/>
    <n v="4"/>
    <d v="2012-08-19T00:00:00"/>
    <s v="BB"/>
    <n v="77"/>
    <n v="308"/>
  </r>
  <r>
    <n v="8560"/>
    <x v="156"/>
    <x v="442"/>
    <s v="Humenne"/>
    <s v="SSD"/>
    <s v="Kingston SSDNow V +200 240GB"/>
    <n v="13"/>
    <d v="2012-09-04T00:00:00"/>
    <s v="ZA"/>
    <n v="94"/>
    <n v="1222"/>
  </r>
  <r>
    <n v="8561"/>
    <x v="357"/>
    <x v="252"/>
    <s v="Svaty Jur"/>
    <s v="FLASH"/>
    <s v="Sandisk Cruzer Backup"/>
    <n v="9"/>
    <d v="2012-09-16T00:00:00"/>
    <s v="ZA"/>
    <n v="78"/>
    <n v="702"/>
  </r>
  <r>
    <n v="8562"/>
    <x v="339"/>
    <x v="412"/>
    <s v="Bojnice"/>
    <s v="SSD"/>
    <s v="Sandisk Extreme 120GB"/>
    <n v="5"/>
    <d v="2012-03-13T00:00:00"/>
    <s v="BB"/>
    <n v="77"/>
    <n v="385"/>
  </r>
  <r>
    <n v="8563"/>
    <x v="295"/>
    <x v="443"/>
    <s v="Prievidza"/>
    <s v="HDD"/>
    <s v="Segate SV35.5 500GB"/>
    <n v="7"/>
    <d v="2012-02-19T00:00:00"/>
    <s v="ZA"/>
    <n v="83"/>
    <n v="581"/>
  </r>
  <r>
    <n v="8564"/>
    <x v="315"/>
    <x v="444"/>
    <s v="Hurbanovo"/>
    <s v="FLASH"/>
    <s v="Verbatim Store n Go PinStripe"/>
    <n v="7"/>
    <d v="2012-07-03T00:00:00"/>
    <s v="BB"/>
    <n v="100"/>
    <n v="700"/>
  </r>
  <r>
    <n v="8565"/>
    <x v="215"/>
    <x v="162"/>
    <s v="Levoca"/>
    <s v="HDD"/>
    <s v="Western Digital Caviar Green 1000GB"/>
    <n v="4"/>
    <d v="2012-02-13T00:00:00"/>
    <s v="ZA"/>
    <n v="92"/>
    <n v="368"/>
  </r>
  <r>
    <n v="8566"/>
    <x v="147"/>
    <x v="20"/>
    <s v="Tvrdosin"/>
    <s v="SSD"/>
    <s v="ADATA SX900 XPG 128GB"/>
    <n v="15"/>
    <d v="2012-09-18T00:00:00"/>
    <s v="ZA"/>
    <n v="85"/>
    <n v="1275"/>
  </r>
  <r>
    <n v="8567"/>
    <x v="291"/>
    <x v="3"/>
    <s v="Galanta"/>
    <s v="FLASH"/>
    <s v="Verbatim Store n Go PinStripe"/>
    <n v="5"/>
    <d v="2012-02-07T00:00:00"/>
    <s v="BA"/>
    <n v="90"/>
    <n v="450"/>
  </r>
  <r>
    <n v="8568"/>
    <x v="310"/>
    <x v="176"/>
    <s v="Rajec"/>
    <s v="FLASH"/>
    <s v="Sandisk Cruzer Ultra"/>
    <n v="7"/>
    <d v="2012-12-08T00:00:00"/>
    <s v="ZA"/>
    <n v="94"/>
    <n v="658"/>
  </r>
  <r>
    <n v="8569"/>
    <x v="137"/>
    <x v="35"/>
    <s v="Stropkov"/>
    <s v="HDD"/>
    <s v="Western Digital VelociRaptor 1000GB"/>
    <n v="8"/>
    <d v="2012-02-03T00:00:00"/>
    <s v="PP"/>
    <n v="93"/>
    <n v="744"/>
  </r>
  <r>
    <n v="8570"/>
    <x v="163"/>
    <x v="173"/>
    <s v="Novaky"/>
    <s v="FLASH"/>
    <s v="ADATA UV100"/>
    <n v="13"/>
    <d v="2012-09-26T00:00:00"/>
    <s v="ZA"/>
    <n v="76"/>
    <n v="988"/>
  </r>
  <r>
    <n v="8571"/>
    <x v="231"/>
    <x v="372"/>
    <s v="Svaty Jur"/>
    <s v="HDD"/>
    <s v="Segate Barracuda Green 1000GB"/>
    <n v="8"/>
    <d v="2012-01-22T00:00:00"/>
    <s v="BB"/>
    <n v="87"/>
    <n v="696"/>
  </r>
  <r>
    <n v="8572"/>
    <x v="163"/>
    <x v="415"/>
    <s v="Puchov"/>
    <s v="RAM"/>
    <s v="Patriot 8GB DDR3 CL9 G2 Series"/>
    <n v="2"/>
    <d v="2012-04-19T00:00:00"/>
    <s v="PP"/>
    <n v="95"/>
    <n v="190"/>
  </r>
  <r>
    <n v="8573"/>
    <x v="334"/>
    <x v="252"/>
    <s v="Hlohovec"/>
    <s v="RAM"/>
    <s v="Kingston 4GB DDR3 CL9 EEC"/>
    <n v="10"/>
    <d v="2012-08-22T00:00:00"/>
    <s v="MA"/>
    <n v="92"/>
    <n v="920"/>
  </r>
  <r>
    <n v="8574"/>
    <x v="340"/>
    <x v="410"/>
    <s v="Detva"/>
    <s v="FLASH"/>
    <s v="Kingston DataTraveler 101 G2"/>
    <n v="11"/>
    <d v="2012-04-12T00:00:00"/>
    <s v="BA"/>
    <n v="86"/>
    <n v="946"/>
  </r>
  <r>
    <n v="8575"/>
    <x v="213"/>
    <x v="269"/>
    <s v="Cierna nad Tisou"/>
    <s v="SSD"/>
    <s v="OCZ Vertex 3 Low Profile Series 60GB"/>
    <n v="7"/>
    <d v="2012-03-28T00:00:00"/>
    <s v="PP"/>
    <n v="93"/>
    <n v="651"/>
  </r>
  <r>
    <n v="8576"/>
    <x v="358"/>
    <x v="313"/>
    <s v="Nove Mesto nad Vahom"/>
    <s v="HDD"/>
    <s v="Fujitsu 3.5 2000GB"/>
    <n v="15"/>
    <d v="2012-02-21T00:00:00"/>
    <s v="MA"/>
    <n v="85"/>
    <n v="1275"/>
  </r>
  <r>
    <n v="8577"/>
    <x v="359"/>
    <x v="254"/>
    <s v="Vrbove"/>
    <s v="FLASH"/>
    <s v="ADATA S102 PRO"/>
    <n v="2"/>
    <d v="2012-09-08T00:00:00"/>
    <s v="MA"/>
    <n v="94"/>
    <n v="188"/>
  </r>
  <r>
    <n v="8578"/>
    <x v="136"/>
    <x v="382"/>
    <s v="Komarno"/>
    <s v="RAM"/>
    <s v="Patriot 4GB DDR3 Signature Line"/>
    <n v="4"/>
    <d v="2012-10-21T00:00:00"/>
    <s v="PP"/>
    <n v="88"/>
    <n v="352"/>
  </r>
  <r>
    <n v="8579"/>
    <x v="277"/>
    <x v="61"/>
    <s v="Nitra"/>
    <s v="RAM"/>
    <s v="Kingston 4GB DDR3 CL9 EEC"/>
    <n v="3"/>
    <d v="2012-07-03T00:00:00"/>
    <s v="MA"/>
    <n v="79"/>
    <n v="237"/>
  </r>
  <r>
    <n v="8580"/>
    <x v="135"/>
    <x v="298"/>
    <s v="Revuca"/>
    <s v="FLASH"/>
    <s v="Verbatim Store n Go PinStripe"/>
    <n v="6"/>
    <d v="2012-07-18T00:00:00"/>
    <s v="KE"/>
    <n v="84"/>
    <n v="504"/>
  </r>
  <r>
    <n v="8581"/>
    <x v="281"/>
    <x v="217"/>
    <s v="Sturovo"/>
    <s v="SSD"/>
    <s v="ADATA SX900 XPG 128GB"/>
    <n v="11"/>
    <d v="2012-12-23T00:00:00"/>
    <s v="BB"/>
    <n v="79"/>
    <n v="869"/>
  </r>
  <r>
    <n v="8582"/>
    <x v="358"/>
    <x v="161"/>
    <s v="Myjava"/>
    <s v="FLASH"/>
    <s v="ADATA S107"/>
    <n v="9"/>
    <d v="2012-06-04T00:00:00"/>
    <s v="BB"/>
    <n v="100"/>
    <n v="900"/>
  </r>
  <r>
    <n v="8583"/>
    <x v="284"/>
    <x v="342"/>
    <s v="Puchov"/>
    <s v="SSD"/>
    <s v="OCZ Agaility 3 Series 120GB"/>
    <n v="9"/>
    <d v="2012-02-28T00:00:00"/>
    <s v="KE"/>
    <n v="82"/>
    <n v="738"/>
  </r>
  <r>
    <n v="8584"/>
    <x v="23"/>
    <x v="51"/>
    <s v="Prievidza"/>
    <s v="RAM"/>
    <s v="ADATA 8GB DDR CL9"/>
    <n v="4"/>
    <d v="2012-10-28T00:00:00"/>
    <s v="BB"/>
    <n v="98"/>
    <n v="392"/>
  </r>
  <r>
    <n v="8585"/>
    <x v="301"/>
    <x v="261"/>
    <s v="Snina"/>
    <s v="HDD"/>
    <s v="Segate SV35 2000GB"/>
    <n v="3"/>
    <d v="2012-02-04T00:00:00"/>
    <s v="ZA"/>
    <n v="77"/>
    <n v="231"/>
  </r>
  <r>
    <n v="8586"/>
    <x v="128"/>
    <x v="445"/>
    <s v="Telgart"/>
    <s v="SSD"/>
    <s v="Kingston SSDNow V +200 240GB"/>
    <n v="9"/>
    <d v="2012-01-18T00:00:00"/>
    <s v="ZA"/>
    <n v="91"/>
    <n v="819"/>
  </r>
  <r>
    <n v="8587"/>
    <x v="5"/>
    <x v="87"/>
    <s v="Bratislava"/>
    <s v="RAM"/>
    <s v="Corsair 8GB DDR3 CL9 XMS3"/>
    <n v="9"/>
    <d v="2012-11-17T00:00:00"/>
    <s v="ZA"/>
    <n v="85"/>
    <n v="765"/>
  </r>
  <r>
    <n v="8588"/>
    <x v="17"/>
    <x v="115"/>
    <s v="Liptovsky Mikulas"/>
    <s v="FLASH"/>
    <s v="Kingston DataTraveler Micro"/>
    <n v="15"/>
    <d v="2012-04-08T00:00:00"/>
    <s v="BA"/>
    <n v="90"/>
    <n v="1350"/>
  </r>
  <r>
    <n v="8589"/>
    <x v="288"/>
    <x v="446"/>
    <s v="Vrable"/>
    <s v="FLASH"/>
    <s v="Kingston DataTraveler 101 G2"/>
    <n v="5"/>
    <d v="2012-03-29T00:00:00"/>
    <s v="BB"/>
    <n v="100"/>
    <n v="500"/>
  </r>
  <r>
    <n v="8590"/>
    <x v="110"/>
    <x v="116"/>
    <s v="Holic"/>
    <s v="SSD"/>
    <s v="OCZ Vertex 4 Series 64GB"/>
    <n v="7"/>
    <d v="2012-02-29T00:00:00"/>
    <s v="MA"/>
    <n v="77"/>
    <n v="539"/>
  </r>
  <r>
    <n v="8591"/>
    <x v="167"/>
    <x v="447"/>
    <s v="Hlohovec"/>
    <s v="HDD"/>
    <s v="Western Digital Caviar Green 2000GB"/>
    <n v="5"/>
    <d v="2012-07-14T00:00:00"/>
    <s v="KE"/>
    <n v="88"/>
    <n v="440"/>
  </r>
  <r>
    <n v="8592"/>
    <x v="137"/>
    <x v="325"/>
    <s v="Skalica"/>
    <s v="SSD"/>
    <s v="ADATA S511E 60GB"/>
    <n v="12"/>
    <d v="2012-05-20T00:00:00"/>
    <s v="ZA"/>
    <n v="88"/>
    <n v="1056"/>
  </r>
  <r>
    <n v="8593"/>
    <x v="98"/>
    <x v="317"/>
    <s v="Tvrdosin"/>
    <s v="FLASH"/>
    <s v="SanDisk Cruzer Blade"/>
    <n v="5"/>
    <d v="2012-02-23T00:00:00"/>
    <s v="KE"/>
    <n v="97"/>
    <n v="485"/>
  </r>
  <r>
    <n v="8594"/>
    <x v="129"/>
    <x v="448"/>
    <s v="Malacky"/>
    <s v="FLASH"/>
    <s v="ADATA C008"/>
    <n v="11"/>
    <d v="2012-06-02T00:00:00"/>
    <s v="BB"/>
    <n v="83"/>
    <n v="913"/>
  </r>
  <r>
    <n v="8595"/>
    <x v="101"/>
    <x v="157"/>
    <s v="Poltar"/>
    <s v="FLASH"/>
    <s v="SanDisk Cruzer Blade"/>
    <n v="11"/>
    <d v="2012-06-11T00:00:00"/>
    <s v="BB"/>
    <n v="93"/>
    <n v="1023"/>
  </r>
  <r>
    <n v="8596"/>
    <x v="328"/>
    <x v="180"/>
    <s v="Kosice"/>
    <s v="SSD"/>
    <s v="Kingston SSDNow V +200 60GB"/>
    <n v="1"/>
    <d v="2012-12-18T00:00:00"/>
    <s v="ZA"/>
    <n v="88"/>
    <n v="88"/>
  </r>
  <r>
    <n v="8597"/>
    <x v="73"/>
    <x v="158"/>
    <s v="Dunajska Streda"/>
    <s v="RAM"/>
    <s v="Crucial 8GB DDR3 CL9 Ballistix"/>
    <n v="9"/>
    <d v="2012-12-25T00:00:00"/>
    <s v="ZA"/>
    <n v="84"/>
    <n v="756"/>
  </r>
  <r>
    <n v="8598"/>
    <x v="87"/>
    <x v="231"/>
    <s v="Levoca"/>
    <s v="RAM"/>
    <s v="Crucial 4GB DDR3 CL9"/>
    <n v="14"/>
    <d v="2012-04-04T00:00:00"/>
    <s v="KE"/>
    <n v="89"/>
    <n v="1246"/>
  </r>
  <r>
    <n v="8599"/>
    <x v="341"/>
    <x v="345"/>
    <s v="Svidnik"/>
    <s v="RAM"/>
    <s v="Patriot 8GB DDR3 CL10 Viper 3"/>
    <n v="11"/>
    <d v="2012-07-03T00:00:00"/>
    <s v="BB"/>
    <n v="91"/>
    <n v="1001"/>
  </r>
  <r>
    <n v="8600"/>
    <x v="81"/>
    <x v="449"/>
    <s v="Gelnica"/>
    <s v="SSD"/>
    <s v="ADATA Premier Pre SP900 64GB"/>
    <n v="4"/>
    <d v="2012-10-23T00:00:00"/>
    <s v="ZA"/>
    <n v="100"/>
    <n v="400"/>
  </r>
  <r>
    <n v="8601"/>
    <x v="278"/>
    <x v="81"/>
    <s v="Stropkov"/>
    <s v="SSD"/>
    <s v="Kingston HyperX 3K SSD 120GB"/>
    <n v="9"/>
    <d v="2012-05-28T00:00:00"/>
    <s v="BB"/>
    <n v="79"/>
    <n v="711"/>
  </r>
  <r>
    <n v="8602"/>
    <x v="253"/>
    <x v="303"/>
    <s v="Stropkov"/>
    <s v="RAM"/>
    <s v="Patriot 8GB DDR3 CL9 G2 Series"/>
    <n v="1"/>
    <d v="2012-06-04T00:00:00"/>
    <s v="PP"/>
    <n v="89"/>
    <n v="89"/>
  </r>
  <r>
    <n v="8603"/>
    <x v="301"/>
    <x v="203"/>
    <s v="Kuty"/>
    <s v="RAM"/>
    <s v="Crucial 8GB DDR3 CL9 Ballistix"/>
    <n v="3"/>
    <d v="2012-11-14T00:00:00"/>
    <s v="ZA"/>
    <n v="89"/>
    <n v="267"/>
  </r>
  <r>
    <n v="8604"/>
    <x v="264"/>
    <x v="359"/>
    <s v="Detva"/>
    <s v="HDD"/>
    <s v="Segate Constellation ES 1000GB"/>
    <n v="3"/>
    <d v="2012-07-08T00:00:00"/>
    <s v="ZA"/>
    <n v="94"/>
    <n v="282"/>
  </r>
  <r>
    <n v="8605"/>
    <x v="179"/>
    <x v="203"/>
    <s v="Skalica"/>
    <s v="RAM"/>
    <s v="Kingston 4GB DDR3 CL9 STD0"/>
    <n v="8"/>
    <d v="2012-04-27T00:00:00"/>
    <s v="PP"/>
    <n v="98"/>
    <n v="784"/>
  </r>
  <r>
    <n v="8606"/>
    <x v="4"/>
    <x v="358"/>
    <s v="Bojnice"/>
    <s v="FLASH"/>
    <s v="Sandisk Cruzer Ultra"/>
    <n v="3"/>
    <d v="2012-10-18T00:00:00"/>
    <s v="KE"/>
    <n v="100"/>
    <n v="300"/>
  </r>
  <r>
    <n v="8607"/>
    <x v="271"/>
    <x v="349"/>
    <s v="Dunajska Streda"/>
    <s v="SSD"/>
    <s v="Kingston HyperX 3K SSD 120GB"/>
    <n v="1"/>
    <d v="2012-05-28T00:00:00"/>
    <s v="MA"/>
    <n v="92"/>
    <n v="92"/>
  </r>
  <r>
    <n v="8608"/>
    <x v="360"/>
    <x v="7"/>
    <s v="Michalovce"/>
    <s v="HDD"/>
    <s v="Segate SV35 2000GB"/>
    <n v="2"/>
    <d v="2012-10-26T00:00:00"/>
    <s v="KE"/>
    <n v="82"/>
    <n v="164"/>
  </r>
  <r>
    <n v="8609"/>
    <x v="27"/>
    <x v="400"/>
    <s v="Levice"/>
    <s v="RAM"/>
    <s v="ZEPPELIN 8GB DDR3 GOLD"/>
    <n v="4"/>
    <d v="2012-10-18T00:00:00"/>
    <s v="MA"/>
    <n v="87"/>
    <n v="348"/>
  </r>
  <r>
    <n v="8610"/>
    <x v="304"/>
    <x v="195"/>
    <s v="Levoca"/>
    <s v="FLASH"/>
    <s v="ADATA S805"/>
    <n v="8"/>
    <d v="2012-08-14T00:00:00"/>
    <s v="BA"/>
    <n v="82"/>
    <n v="656"/>
  </r>
  <r>
    <n v="8611"/>
    <x v="168"/>
    <x v="50"/>
    <s v="Sered"/>
    <s v="FLASH"/>
    <s v="Kingston DataTraveler R3.0"/>
    <n v="5"/>
    <d v="2012-06-21T00:00:00"/>
    <s v="PP"/>
    <n v="83"/>
    <n v="415"/>
  </r>
  <r>
    <n v="8612"/>
    <x v="226"/>
    <x v="405"/>
    <s v="Komarno"/>
    <s v="SSD"/>
    <s v="ADATA S511E 60GB"/>
    <n v="15"/>
    <d v="2012-08-06T00:00:00"/>
    <s v="BA"/>
    <n v="86"/>
    <n v="1290"/>
  </r>
  <r>
    <n v="8613"/>
    <x v="358"/>
    <x v="450"/>
    <s v="Holic"/>
    <s v="HDD"/>
    <s v="Western Digital Red 2000GB"/>
    <n v="5"/>
    <d v="2012-07-14T00:00:00"/>
    <s v="ZA"/>
    <n v="76"/>
    <n v="380"/>
  </r>
  <r>
    <n v="8614"/>
    <x v="205"/>
    <x v="51"/>
    <s v="Nova Bana"/>
    <s v="RAM"/>
    <s v="Patriot 8GB DDR3 CL10 Viper 3"/>
    <n v="12"/>
    <d v="2012-01-17T00:00:00"/>
    <s v="PP"/>
    <n v="77"/>
    <n v="924"/>
  </r>
  <r>
    <n v="8615"/>
    <x v="223"/>
    <x v="357"/>
    <s v="Liptovsky Mikulas"/>
    <s v="HDD"/>
    <s v="Western Digital Red 1000GB"/>
    <n v="8"/>
    <d v="2012-02-26T00:00:00"/>
    <s v="MA"/>
    <n v="77"/>
    <n v="616"/>
  </r>
  <r>
    <n v="8616"/>
    <x v="209"/>
    <x v="362"/>
    <s v="Prievidza"/>
    <s v="HDD"/>
    <s v="Segate Constellation ES.2 2000GB"/>
    <n v="5"/>
    <d v="2012-04-07T00:00:00"/>
    <s v="BB"/>
    <n v="80"/>
    <n v="400"/>
  </r>
  <r>
    <n v="8617"/>
    <x v="305"/>
    <x v="451"/>
    <s v="Dobsina"/>
    <s v="HDD"/>
    <s v="Segate Constellation ES 1000GB"/>
    <n v="8"/>
    <d v="2012-02-03T00:00:00"/>
    <s v="ZA"/>
    <n v="77"/>
    <n v="616"/>
  </r>
  <r>
    <n v="8618"/>
    <x v="216"/>
    <x v="452"/>
    <s v="Cadca"/>
    <s v="FLASH"/>
    <s v="Kingston DataTraveler 100 G2"/>
    <n v="9"/>
    <d v="2012-01-09T00:00:00"/>
    <s v="MA"/>
    <n v="97"/>
    <n v="873"/>
  </r>
  <r>
    <n v="8619"/>
    <x v="136"/>
    <x v="223"/>
    <s v="Sala"/>
    <s v="FLASH"/>
    <s v="ADATA C906"/>
    <n v="12"/>
    <d v="2012-05-14T00:00:00"/>
    <s v="BB"/>
    <n v="90"/>
    <n v="1080"/>
  </r>
  <r>
    <n v="8620"/>
    <x v="152"/>
    <x v="218"/>
    <s v="Leopoldov"/>
    <s v="RAM"/>
    <s v="Corsair 4GB DDR3 XMS3"/>
    <n v="13"/>
    <d v="2012-11-27T00:00:00"/>
    <s v="KE"/>
    <n v="75"/>
    <n v="975"/>
  </r>
  <r>
    <n v="8621"/>
    <x v="114"/>
    <x v="195"/>
    <s v="Humenne"/>
    <s v="SSD"/>
    <s v="ADATA SX900 XPG 128GB"/>
    <n v="10"/>
    <d v="2012-11-10T00:00:00"/>
    <s v="KE"/>
    <n v="97"/>
    <n v="970"/>
  </r>
  <r>
    <n v="8622"/>
    <x v="35"/>
    <x v="453"/>
    <s v="Trencin"/>
    <s v="FLASH"/>
    <s v="Sandisk Cruzer Backup"/>
    <n v="15"/>
    <d v="2012-07-16T00:00:00"/>
    <s v="MA"/>
    <n v="85"/>
    <n v="1275"/>
  </r>
  <r>
    <n v="8623"/>
    <x v="64"/>
    <x v="454"/>
    <s v="Telgart"/>
    <s v="FLASH"/>
    <s v="Verbatim Store n Go Executive"/>
    <n v="4"/>
    <d v="2012-06-09T00:00:00"/>
    <s v="MA"/>
    <n v="92"/>
    <n v="368"/>
  </r>
  <r>
    <n v="8624"/>
    <x v="280"/>
    <x v="205"/>
    <s v="Kezmarok"/>
    <s v="HDD"/>
    <s v="Western Digital Caviar AV Green Power 2000GB"/>
    <n v="6"/>
    <d v="2012-01-05T00:00:00"/>
    <s v="ZA"/>
    <n v="94"/>
    <n v="564"/>
  </r>
  <r>
    <n v="8625"/>
    <x v="55"/>
    <x v="244"/>
    <s v="Modra"/>
    <s v="RAM"/>
    <s v="Kingston 4GB DDR3 CL9 STD0"/>
    <n v="15"/>
    <d v="2012-04-03T00:00:00"/>
    <s v="KE"/>
    <n v="89"/>
    <n v="1335"/>
  </r>
  <r>
    <n v="8626"/>
    <x v="3"/>
    <x v="429"/>
    <s v="Puchov"/>
    <s v="RAM"/>
    <s v="Corsair 8GB DD3 CL10 Vengeance"/>
    <n v="6"/>
    <d v="2012-08-14T00:00:00"/>
    <s v="BA"/>
    <n v="87"/>
    <n v="522"/>
  </r>
  <r>
    <n v="8627"/>
    <x v="227"/>
    <x v="53"/>
    <s v="Rajec"/>
    <s v="SSD"/>
    <s v="Intel 330 120GB"/>
    <n v="9"/>
    <d v="2012-05-02T00:00:00"/>
    <s v="BB"/>
    <n v="81"/>
    <n v="729"/>
  </r>
  <r>
    <n v="8628"/>
    <x v="255"/>
    <x v="455"/>
    <s v="Levice"/>
    <s v="HDD"/>
    <s v="Segate SV35.5 500GB"/>
    <n v="4"/>
    <d v="2012-09-04T00:00:00"/>
    <s v="BB"/>
    <n v="87"/>
    <n v="348"/>
  </r>
  <r>
    <n v="8629"/>
    <x v="35"/>
    <x v="296"/>
    <s v="Stara Tura"/>
    <s v="FLASH"/>
    <s v="Kingston DataTraveler 101 G2"/>
    <n v="11"/>
    <d v="2012-11-14T00:00:00"/>
    <s v="PP"/>
    <n v="76"/>
    <n v="836"/>
  </r>
  <r>
    <n v="8630"/>
    <x v="213"/>
    <x v="151"/>
    <s v="Rajec"/>
    <s v="HDD"/>
    <s v="Western Digital Caviar AV Green Power 2000GB"/>
    <n v="14"/>
    <d v="2012-08-29T00:00:00"/>
    <s v="BB"/>
    <n v="100"/>
    <n v="1400"/>
  </r>
  <r>
    <n v="8631"/>
    <x v="38"/>
    <x v="7"/>
    <s v="Rajecke Teplice"/>
    <s v="HDD"/>
    <s v="Western Digital Caviar Green 2000GB"/>
    <n v="9"/>
    <d v="2012-04-07T00:00:00"/>
    <s v="BB"/>
    <n v="96"/>
    <n v="864"/>
  </r>
  <r>
    <n v="8632"/>
    <x v="218"/>
    <x v="380"/>
    <s v="Martin"/>
    <s v="RAM"/>
    <s v="Crucial 4GB DDR3 CL9"/>
    <n v="1"/>
    <d v="2012-04-04T00:00:00"/>
    <s v="MA"/>
    <n v="92"/>
    <n v="92"/>
  </r>
  <r>
    <n v="8633"/>
    <x v="303"/>
    <x v="6"/>
    <s v="Rajec"/>
    <s v="FLASH"/>
    <s v="ADATA S805"/>
    <n v="6"/>
    <d v="2012-12-29T00:00:00"/>
    <s v="BB"/>
    <n v="75"/>
    <n v="450"/>
  </r>
  <r>
    <n v="8634"/>
    <x v="361"/>
    <x v="400"/>
    <s v="Rajecke Teplice"/>
    <s v="SSD"/>
    <s v="ADATA S510 60GB"/>
    <n v="4"/>
    <d v="2012-10-27T00:00:00"/>
    <s v="BA"/>
    <n v="83"/>
    <n v="332"/>
  </r>
  <r>
    <n v="8635"/>
    <x v="96"/>
    <x v="456"/>
    <s v="Krompachy"/>
    <s v="SSD"/>
    <s v="Intel 330 120GB"/>
    <n v="12"/>
    <d v="2012-08-29T00:00:00"/>
    <s v="KE"/>
    <n v="97"/>
    <n v="1164"/>
  </r>
  <r>
    <n v="8636"/>
    <x v="312"/>
    <x v="394"/>
    <s v="Michalovce"/>
    <s v="FLASH"/>
    <s v="Sandisk Cruzer Retail"/>
    <n v="6"/>
    <d v="2012-02-23T00:00:00"/>
    <s v="BB"/>
    <n v="91"/>
    <n v="546"/>
  </r>
  <r>
    <n v="8637"/>
    <x v="362"/>
    <x v="457"/>
    <s v="Rajec"/>
    <s v="HDD"/>
    <s v="Segate SV35.5 500GB"/>
    <n v="4"/>
    <d v="2012-08-23T00:00:00"/>
    <s v="KE"/>
    <n v="100"/>
    <n v="400"/>
  </r>
  <r>
    <n v="8638"/>
    <x v="70"/>
    <x v="458"/>
    <s v="Rajec"/>
    <s v="RAM"/>
    <s v="ADATA 8GB DDR CL9"/>
    <n v="14"/>
    <d v="2012-03-19T00:00:00"/>
    <s v="PP"/>
    <n v="92"/>
    <n v="1288"/>
  </r>
  <r>
    <n v="8639"/>
    <x v="318"/>
    <x v="158"/>
    <s v="Rajecke Teplice"/>
    <s v="FLASH"/>
    <s v="ADATA N005 PRO"/>
    <n v="9"/>
    <d v="2012-04-27T00:00:00"/>
    <s v="KE"/>
    <n v="80"/>
    <n v="720"/>
  </r>
  <r>
    <n v="8640"/>
    <x v="12"/>
    <x v="21"/>
    <s v="Namestovo"/>
    <s v="SSD"/>
    <s v="ADATA Premier Pre SP900 64GB"/>
    <n v="10"/>
    <d v="2012-02-26T00:00:00"/>
    <s v="KE"/>
    <n v="87"/>
    <n v="870"/>
  </r>
  <r>
    <n v="8641"/>
    <x v="111"/>
    <x v="224"/>
    <s v="Krompachy"/>
    <s v="RAM"/>
    <s v="Crucial 4GB DDR3 CL9"/>
    <n v="14"/>
    <d v="2012-11-29T00:00:00"/>
    <s v="BA"/>
    <n v="89"/>
    <n v="1246"/>
  </r>
  <r>
    <n v="8642"/>
    <x v="306"/>
    <x v="430"/>
    <s v="Levice"/>
    <s v="HDD"/>
    <s v="Fujitsu 3.5 2000GB"/>
    <n v="9"/>
    <d v="2012-03-27T00:00:00"/>
    <s v="KE"/>
    <n v="100"/>
    <n v="900"/>
  </r>
  <r>
    <n v="8643"/>
    <x v="105"/>
    <x v="331"/>
    <s v="Trencin"/>
    <s v="HDD"/>
    <s v="Western Digital Caviar Green 1000GB"/>
    <n v="1"/>
    <d v="2012-02-13T00:00:00"/>
    <s v="KE"/>
    <n v="82"/>
    <n v="82"/>
  </r>
  <r>
    <n v="8644"/>
    <x v="220"/>
    <x v="56"/>
    <s v="Lipany"/>
    <s v="FLASH"/>
    <s v="Sandisk Cruzer Ultra"/>
    <n v="9"/>
    <d v="2012-01-28T00:00:00"/>
    <s v="BB"/>
    <n v="80"/>
    <n v="720"/>
  </r>
  <r>
    <n v="8645"/>
    <x v="363"/>
    <x v="111"/>
    <s v="Michalovce"/>
    <s v="RAM"/>
    <s v="Kingston 4GB DDR3 CL9 STD0"/>
    <n v="6"/>
    <d v="2012-05-01T00:00:00"/>
    <s v="PP"/>
    <n v="75"/>
    <n v="450"/>
  </r>
  <r>
    <n v="8646"/>
    <x v="152"/>
    <x v="374"/>
    <s v="Bojnice"/>
    <s v="FLASH"/>
    <s v="Verbatim Store n Go PinStripe"/>
    <n v="10"/>
    <d v="2012-09-23T00:00:00"/>
    <s v="MA"/>
    <n v="97"/>
    <n v="970"/>
  </r>
  <r>
    <n v="8647"/>
    <x v="245"/>
    <x v="360"/>
    <s v="Trnava"/>
    <s v="HDD"/>
    <s v="Western Digital Red 2000GB"/>
    <n v="9"/>
    <d v="2012-07-07T00:00:00"/>
    <s v="ZA"/>
    <n v="90"/>
    <n v="810"/>
  </r>
  <r>
    <n v="8648"/>
    <x v="10"/>
    <x v="340"/>
    <s v="Hurbanovo"/>
    <s v="RAM"/>
    <s v="Corsair 8GB DD3 CL10 Vengeance"/>
    <n v="14"/>
    <d v="2012-06-28T00:00:00"/>
    <s v="PP"/>
    <n v="97"/>
    <n v="1358"/>
  </r>
  <r>
    <n v="8649"/>
    <x v="43"/>
    <x v="459"/>
    <s v="Cadca"/>
    <s v="SSD"/>
    <s v="Kingston SSDNow V +200 240GB"/>
    <n v="9"/>
    <d v="2012-09-03T00:00:00"/>
    <s v="ZA"/>
    <n v="99"/>
    <n v="891"/>
  </r>
  <r>
    <n v="8650"/>
    <x v="12"/>
    <x v="13"/>
    <s v="Leopoldov"/>
    <s v="FLASH"/>
    <s v="ADATA S805"/>
    <n v="8"/>
    <d v="2012-01-13T00:00:00"/>
    <s v="KE"/>
    <n v="88"/>
    <n v="704"/>
  </r>
  <r>
    <n v="8651"/>
    <x v="29"/>
    <x v="460"/>
    <s v="Sala"/>
    <s v="SSD"/>
    <s v="OCZ Vertex 3 Low Profile Series 60GB"/>
    <n v="15"/>
    <d v="2012-06-10T00:00:00"/>
    <s v="ZA"/>
    <n v="95"/>
    <n v="1425"/>
  </r>
  <r>
    <n v="8652"/>
    <x v="83"/>
    <x v="426"/>
    <s v="Sered"/>
    <s v="SSD"/>
    <s v="OCZ Vertex 4 Series 64GB"/>
    <n v="3"/>
    <d v="2012-02-21T00:00:00"/>
    <s v="ZA"/>
    <n v="80"/>
    <n v="240"/>
  </r>
  <r>
    <n v="8653"/>
    <x v="85"/>
    <x v="163"/>
    <s v="Tvrdosin"/>
    <s v="FLASH"/>
    <s v="ADATA C906"/>
    <n v="9"/>
    <d v="2012-12-25T00:00:00"/>
    <s v="PP"/>
    <n v="93"/>
    <n v="837"/>
  </r>
  <r>
    <n v="8654"/>
    <x v="200"/>
    <x v="152"/>
    <s v="Michalovce"/>
    <s v="HDD"/>
    <s v="Segate Barracuda XT 2000GB"/>
    <n v="9"/>
    <d v="2012-05-19T00:00:00"/>
    <s v="BA"/>
    <n v="87"/>
    <n v="783"/>
  </r>
  <r>
    <n v="8655"/>
    <x v="300"/>
    <x v="61"/>
    <s v="Sered"/>
    <s v="SSD"/>
    <s v="OCZ Petrol Series 64GB"/>
    <n v="8"/>
    <d v="2012-04-25T00:00:00"/>
    <s v="ZA"/>
    <n v="92"/>
    <n v="736"/>
  </r>
  <r>
    <n v="8656"/>
    <x v="153"/>
    <x v="120"/>
    <s v="Svaty Jur"/>
    <s v="SSD"/>
    <s v="OCZ Octane 128GB"/>
    <n v="14"/>
    <d v="2012-09-09T00:00:00"/>
    <s v="KE"/>
    <n v="75"/>
    <n v="1050"/>
  </r>
  <r>
    <n v="8657"/>
    <x v="129"/>
    <x v="442"/>
    <s v="Hurbanovo"/>
    <s v="RAM"/>
    <s v="ADATA 8GB DDR CL9"/>
    <n v="10"/>
    <d v="2012-09-29T00:00:00"/>
    <s v="BB"/>
    <n v="94"/>
    <n v="940"/>
  </r>
  <r>
    <n v="8658"/>
    <x v="170"/>
    <x v="138"/>
    <s v="Myjava"/>
    <s v="HDD"/>
    <s v="Segate Pipeline HD 1000GB"/>
    <n v="14"/>
    <d v="2012-07-14T00:00:00"/>
    <s v="ZA"/>
    <n v="99"/>
    <n v="1386"/>
  </r>
  <r>
    <n v="8659"/>
    <x v="289"/>
    <x v="156"/>
    <s v="Vrbove"/>
    <s v="FLASH"/>
    <s v="SanDisk Cruzer Extreme"/>
    <n v="2"/>
    <d v="2012-05-19T00:00:00"/>
    <s v="MA"/>
    <n v="80"/>
    <n v="160"/>
  </r>
  <r>
    <n v="8660"/>
    <x v="360"/>
    <x v="341"/>
    <s v="Telgart"/>
    <s v="SSD"/>
    <s v="Sandisk Extreme 120GB"/>
    <n v="7"/>
    <d v="2012-10-11T00:00:00"/>
    <s v="KE"/>
    <n v="85"/>
    <n v="595"/>
  </r>
  <r>
    <n v="8661"/>
    <x v="364"/>
    <x v="24"/>
    <s v="Gelnica"/>
    <s v="RAM"/>
    <s v="Corsair 4GB DDR3 XMS3"/>
    <n v="7"/>
    <d v="2012-09-24T00:00:00"/>
    <s v="MA"/>
    <n v="79"/>
    <n v="553"/>
  </r>
  <r>
    <n v="8662"/>
    <x v="162"/>
    <x v="435"/>
    <s v="Kuty"/>
    <s v="RAM"/>
    <s v="Crucial 4GB DDR3 CL9"/>
    <n v="15"/>
    <d v="2012-03-06T00:00:00"/>
    <s v="PP"/>
    <n v="83"/>
    <n v="1245"/>
  </r>
  <r>
    <n v="8663"/>
    <x v="162"/>
    <x v="114"/>
    <s v="Svit"/>
    <s v="SSD"/>
    <s v="OCZ Agaility 3 Series 120GB"/>
    <n v="6"/>
    <d v="2012-08-28T00:00:00"/>
    <s v="KE"/>
    <n v="80"/>
    <n v="480"/>
  </r>
  <r>
    <n v="8664"/>
    <x v="339"/>
    <x v="402"/>
    <s v="Revuca"/>
    <s v="FLASH"/>
    <s v="SanDisk Cruzer Fit"/>
    <n v="7"/>
    <d v="2012-06-18T00:00:00"/>
    <s v="KE"/>
    <n v="90"/>
    <n v="630"/>
  </r>
  <r>
    <n v="8665"/>
    <x v="208"/>
    <x v="224"/>
    <s v="Komarno"/>
    <s v="SSD"/>
    <s v="Sandisk Extreme 120GB"/>
    <n v="2"/>
    <d v="2012-07-24T00:00:00"/>
    <s v="BA"/>
    <n v="82"/>
    <n v="164"/>
  </r>
  <r>
    <n v="8666"/>
    <x v="59"/>
    <x v="424"/>
    <s v="Tornala"/>
    <s v="HDD"/>
    <s v="Western Digital Caviar Green 2000GB"/>
    <n v="5"/>
    <d v="2012-07-15T00:00:00"/>
    <s v="MA"/>
    <n v="78"/>
    <n v="390"/>
  </r>
  <r>
    <n v="8667"/>
    <x v="365"/>
    <x v="354"/>
    <s v="Dunajska Streda"/>
    <s v="SSD"/>
    <s v="OCZ Vertex 4 Series 64GB"/>
    <n v="3"/>
    <d v="2012-02-03T00:00:00"/>
    <s v="BB"/>
    <n v="79"/>
    <n v="237"/>
  </r>
  <r>
    <n v="8668"/>
    <x v="220"/>
    <x v="328"/>
    <s v="Bratislava"/>
    <s v="SSD"/>
    <s v="OCZ Vertex 4 Series 64GB"/>
    <n v="15"/>
    <d v="2012-09-27T00:00:00"/>
    <s v="ZA"/>
    <n v="76"/>
    <n v="1140"/>
  </r>
  <r>
    <n v="8669"/>
    <x v="59"/>
    <x v="371"/>
    <s v="Skalica"/>
    <s v="RAM"/>
    <s v="Kingston 4GB DDR3 CL9 EEC"/>
    <n v="4"/>
    <d v="2012-01-28T00:00:00"/>
    <s v="BB"/>
    <n v="83"/>
    <n v="332"/>
  </r>
  <r>
    <n v="8670"/>
    <x v="278"/>
    <x v="204"/>
    <s v="Nova Bana"/>
    <s v="RAM"/>
    <s v="Patriot 4GB DDR3 Signature Line"/>
    <n v="15"/>
    <d v="2012-08-20T00:00:00"/>
    <s v="BA"/>
    <n v="99"/>
    <n v="1485"/>
  </r>
  <r>
    <n v="8671"/>
    <x v="27"/>
    <x v="461"/>
    <s v="Piestany"/>
    <s v="RAM"/>
    <s v="Corsair 8GB DDR3 CL9 XMS3"/>
    <n v="3"/>
    <d v="2012-03-20T00:00:00"/>
    <s v="MA"/>
    <n v="79"/>
    <n v="237"/>
  </r>
  <r>
    <n v="8672"/>
    <x v="149"/>
    <x v="255"/>
    <s v="Cadca"/>
    <s v="HDD"/>
    <s v="Fujitsu 3.5 2000GB"/>
    <n v="8"/>
    <d v="2012-10-01T00:00:00"/>
    <s v="KE"/>
    <n v="95"/>
    <n v="760"/>
  </r>
  <r>
    <n v="8673"/>
    <x v="212"/>
    <x v="194"/>
    <s v="Detva"/>
    <s v="RAM"/>
    <s v="Patriot 8GB DDR3 CL9 G2 Series"/>
    <n v="8"/>
    <d v="2012-12-23T00:00:00"/>
    <s v="BB"/>
    <n v="79"/>
    <n v="632"/>
  </r>
  <r>
    <n v="8674"/>
    <x v="16"/>
    <x v="245"/>
    <s v="Vrbove"/>
    <s v="HDD"/>
    <s v="Segate Barracuda XT 2000GB"/>
    <n v="2"/>
    <d v="2012-05-17T00:00:00"/>
    <s v="ZA"/>
    <n v="87"/>
    <n v="174"/>
  </r>
  <r>
    <n v="8675"/>
    <x v="211"/>
    <x v="368"/>
    <s v="Zvolen"/>
    <s v="HDD"/>
    <s v="Western Digital RE Raid Edition 4000GB"/>
    <n v="10"/>
    <d v="2012-02-23T00:00:00"/>
    <s v="KE"/>
    <n v="94"/>
    <n v="940"/>
  </r>
  <r>
    <n v="8676"/>
    <x v="328"/>
    <x v="462"/>
    <s v="Bytca"/>
    <s v="RAM"/>
    <s v="Corsair 8GB DD3 CL10 Vengeance"/>
    <n v="13"/>
    <d v="2012-02-23T00:00:00"/>
    <s v="MA"/>
    <n v="89"/>
    <n v="1157"/>
  </r>
  <r>
    <n v="8677"/>
    <x v="306"/>
    <x v="51"/>
    <s v="Kuty"/>
    <s v="RAM"/>
    <s v="Corsair 8GB DDR3 CL9 XMS3"/>
    <n v="8"/>
    <d v="2012-11-13T00:00:00"/>
    <s v="PP"/>
    <n v="76"/>
    <n v="608"/>
  </r>
  <r>
    <n v="8678"/>
    <x v="88"/>
    <x v="191"/>
    <s v="Dobsina"/>
    <s v="FLASH"/>
    <s v="ADATA C906"/>
    <n v="13"/>
    <d v="2012-04-19T00:00:00"/>
    <s v="BA"/>
    <n v="81"/>
    <n v="1053"/>
  </r>
  <r>
    <n v="8679"/>
    <x v="330"/>
    <x v="77"/>
    <s v="Spisska Nova Ves"/>
    <s v="RAM"/>
    <s v="Corsair 8GB DDR3 CL9 XMS3"/>
    <n v="5"/>
    <d v="2012-08-24T00:00:00"/>
    <s v="BA"/>
    <n v="92"/>
    <n v="460"/>
  </r>
  <r>
    <n v="8680"/>
    <x v="119"/>
    <x v="399"/>
    <s v="Hurbanovo"/>
    <s v="RAM"/>
    <s v="Corsair 8GB DDR3 CL9 XMS3"/>
    <n v="7"/>
    <d v="2012-12-05T00:00:00"/>
    <s v="BA"/>
    <n v="78"/>
    <n v="546"/>
  </r>
  <r>
    <n v="8681"/>
    <x v="366"/>
    <x v="301"/>
    <s v="Gelnica"/>
    <s v="SSD"/>
    <s v="ADATA S510 60GB"/>
    <n v="4"/>
    <d v="2012-04-26T00:00:00"/>
    <s v="BA"/>
    <n v="78"/>
    <n v="312"/>
  </r>
  <r>
    <n v="8682"/>
    <x v="57"/>
    <x v="166"/>
    <s v="Piestany"/>
    <s v="HDD"/>
    <s v="Segate SV35.5 500GB"/>
    <n v="8"/>
    <d v="2012-02-21T00:00:00"/>
    <s v="BB"/>
    <n v="83"/>
    <n v="664"/>
  </r>
  <r>
    <n v="8683"/>
    <x v="259"/>
    <x v="257"/>
    <s v="Kuty"/>
    <s v="RAM"/>
    <s v="Kingston 4GB DDR3 CL9 EEC"/>
    <n v="13"/>
    <d v="2012-12-16T00:00:00"/>
    <s v="ZA"/>
    <n v="90"/>
    <n v="1170"/>
  </r>
  <r>
    <n v="8684"/>
    <x v="23"/>
    <x v="392"/>
    <s v="Novaky"/>
    <s v="SSD"/>
    <s v="OCZ Octane 128GB"/>
    <n v="7"/>
    <d v="2012-05-29T00:00:00"/>
    <s v="BB"/>
    <n v="75"/>
    <n v="525"/>
  </r>
  <r>
    <n v="8685"/>
    <x v="302"/>
    <x v="119"/>
    <s v="Rajecke Teplice"/>
    <s v="FLASH"/>
    <s v="ADATA C906"/>
    <n v="9"/>
    <d v="2012-08-19T00:00:00"/>
    <s v="BB"/>
    <n v="77"/>
    <n v="693"/>
  </r>
  <r>
    <n v="8686"/>
    <x v="241"/>
    <x v="114"/>
    <s v="Tvrdosin"/>
    <s v="RAM"/>
    <s v="Patriot 8GB DDR3 CL9 G2 Series"/>
    <n v="15"/>
    <d v="2012-10-06T00:00:00"/>
    <s v="MA"/>
    <n v="84"/>
    <n v="1260"/>
  </r>
  <r>
    <n v="8687"/>
    <x v="348"/>
    <x v="341"/>
    <s v="Cadca"/>
    <s v="HDD"/>
    <s v="Fujitsu 3.5 1000 GB"/>
    <n v="12"/>
    <d v="2012-07-22T00:00:00"/>
    <s v="BB"/>
    <n v="75"/>
    <n v="900"/>
  </r>
  <r>
    <n v="8688"/>
    <x v="86"/>
    <x v="150"/>
    <s v="Trstena"/>
    <s v="FLASH"/>
    <s v="SanDisk Cruzer Extreme"/>
    <n v="13"/>
    <d v="2012-05-01T00:00:00"/>
    <s v="KE"/>
    <n v="75"/>
    <n v="975"/>
  </r>
  <r>
    <n v="8689"/>
    <x v="3"/>
    <x v="176"/>
    <s v="Poprad"/>
    <s v="SSD"/>
    <s v="Kingston HyperX 3K SSD 120GB"/>
    <n v="2"/>
    <d v="2012-02-08T00:00:00"/>
    <s v="BB"/>
    <n v="84"/>
    <n v="168"/>
  </r>
  <r>
    <n v="8690"/>
    <x v="42"/>
    <x v="62"/>
    <s v="Sered"/>
    <s v="SSD"/>
    <s v="Intel 330 120GB"/>
    <n v="1"/>
    <d v="2012-09-22T00:00:00"/>
    <s v="KE"/>
    <n v="80"/>
    <n v="80"/>
  </r>
  <r>
    <n v="8691"/>
    <x v="143"/>
    <x v="189"/>
    <s v="Trnava"/>
    <s v="FLASH"/>
    <s v="ADATA S107"/>
    <n v="6"/>
    <d v="2012-01-16T00:00:00"/>
    <s v="BB"/>
    <n v="93"/>
    <n v="558"/>
  </r>
  <r>
    <n v="8692"/>
    <x v="5"/>
    <x v="315"/>
    <s v="Nove Mesto nad Vahom"/>
    <s v="HDD"/>
    <s v="Western Digital VelociRaptor 1000GB"/>
    <n v="2"/>
    <d v="2012-07-16T00:00:00"/>
    <s v="PP"/>
    <n v="98"/>
    <n v="196"/>
  </r>
  <r>
    <n v="8693"/>
    <x v="364"/>
    <x v="320"/>
    <s v="Poltar"/>
    <s v="RAM"/>
    <s v="Patriot 4GB DDR3 CL9 Viper 3"/>
    <n v="9"/>
    <d v="2012-11-19T00:00:00"/>
    <s v="PP"/>
    <n v="91"/>
    <n v="819"/>
  </r>
  <r>
    <n v="8694"/>
    <x v="160"/>
    <x v="93"/>
    <s v="Galanta"/>
    <s v="HDD"/>
    <s v="Western Digital Caviar Blue 1000GB"/>
    <n v="12"/>
    <d v="2012-11-03T00:00:00"/>
    <s v="ZA"/>
    <n v="91"/>
    <n v="1092"/>
  </r>
  <r>
    <n v="8695"/>
    <x v="358"/>
    <x v="434"/>
    <s v="Hurbanovo"/>
    <s v="FLASH"/>
    <s v="ADATA N005 PRO"/>
    <n v="15"/>
    <d v="2012-01-28T00:00:00"/>
    <s v="ZA"/>
    <n v="83"/>
    <n v="1245"/>
  </r>
  <r>
    <n v="8696"/>
    <x v="336"/>
    <x v="97"/>
    <s v="Bardejov"/>
    <s v="HDD"/>
    <s v="Western Digital Red 2000GB"/>
    <n v="13"/>
    <d v="2012-04-09T00:00:00"/>
    <s v="MA"/>
    <n v="89"/>
    <n v="1157"/>
  </r>
  <r>
    <n v="8697"/>
    <x v="282"/>
    <x v="170"/>
    <s v="Hurbanovo"/>
    <s v="RAM"/>
    <s v="Corsair 8GB DDR3 CL9 XMS3"/>
    <n v="12"/>
    <d v="2012-07-08T00:00:00"/>
    <s v="MA"/>
    <n v="81"/>
    <n v="972"/>
  </r>
  <r>
    <n v="8698"/>
    <x v="278"/>
    <x v="379"/>
    <s v="Puchov"/>
    <s v="RAM"/>
    <s v="ADATA 8GB DDR3 CL11"/>
    <n v="15"/>
    <d v="2012-11-09T00:00:00"/>
    <s v="MA"/>
    <n v="87"/>
    <n v="1305"/>
  </r>
  <r>
    <n v="8699"/>
    <x v="235"/>
    <x v="463"/>
    <s v="Ruzomberok"/>
    <s v="RAM"/>
    <s v="Corsair 4GB DDR3 XMS3"/>
    <n v="15"/>
    <d v="2012-04-17T00:00:00"/>
    <s v="MA"/>
    <n v="82"/>
    <n v="1230"/>
  </r>
  <r>
    <n v="8700"/>
    <x v="11"/>
    <x v="348"/>
    <s v="Hlohovec"/>
    <s v="FLASH"/>
    <s v="ADATA UV100"/>
    <n v="9"/>
    <d v="2012-04-02T00:00:00"/>
    <s v="PP"/>
    <n v="83"/>
    <n v="747"/>
  </r>
  <r>
    <n v="8701"/>
    <x v="21"/>
    <x v="464"/>
    <s v="Svit"/>
    <s v="RAM"/>
    <s v="Patriot 8GB DDR3 CL10 Viper 3"/>
    <n v="2"/>
    <d v="2012-05-12T00:00:00"/>
    <s v="KE"/>
    <n v="100"/>
    <n v="200"/>
  </r>
  <r>
    <n v="8702"/>
    <x v="56"/>
    <x v="465"/>
    <s v="Liptovsky Mikulas"/>
    <s v="RAM"/>
    <s v="ZEPPELIN 8GB DDR3 GOLD"/>
    <n v="5"/>
    <d v="2012-06-23T00:00:00"/>
    <s v="MA"/>
    <n v="100"/>
    <n v="500"/>
  </r>
  <r>
    <n v="8703"/>
    <x v="47"/>
    <x v="316"/>
    <s v="Snina"/>
    <s v="SSD"/>
    <s v="Kingston SSDNow V +200 240GB"/>
    <n v="2"/>
    <d v="2012-09-21T00:00:00"/>
    <s v="BB"/>
    <n v="88"/>
    <n v="176"/>
  </r>
  <r>
    <n v="8704"/>
    <x v="170"/>
    <x v="466"/>
    <s v="Bratislava"/>
    <s v="RAM"/>
    <s v="Corsair 4GB DDR3 XMS3"/>
    <n v="14"/>
    <d v="2012-10-29T00:00:00"/>
    <s v="MA"/>
    <n v="79"/>
    <n v="1106"/>
  </r>
  <r>
    <n v="8705"/>
    <x v="290"/>
    <x v="456"/>
    <s v="Poltar"/>
    <s v="HDD"/>
    <s v="Fujitsu 3.5 2000GB"/>
    <n v="1"/>
    <d v="2012-06-13T00:00:00"/>
    <s v="PP"/>
    <n v="76"/>
    <n v="76"/>
  </r>
  <r>
    <n v="8706"/>
    <x v="0"/>
    <x v="401"/>
    <s v="Stropkov"/>
    <s v="SSD"/>
    <s v="Kingston SSDNow V +200 240GB"/>
    <n v="3"/>
    <d v="2012-03-09T00:00:00"/>
    <s v="ZA"/>
    <n v="77"/>
    <n v="231"/>
  </r>
  <r>
    <n v="8707"/>
    <x v="261"/>
    <x v="51"/>
    <s v="Trencin"/>
    <s v="RAM"/>
    <s v="ADATA 8GB DDR3 CL11"/>
    <n v="9"/>
    <d v="2012-02-14T00:00:00"/>
    <s v="PP"/>
    <n v="88"/>
    <n v="792"/>
  </r>
  <r>
    <n v="8708"/>
    <x v="53"/>
    <x v="39"/>
    <s v="Hurbanovo"/>
    <s v="FLASH"/>
    <s v="SanDisk Cruzer Blade"/>
    <n v="13"/>
    <d v="2012-07-23T00:00:00"/>
    <s v="PP"/>
    <n v="76"/>
    <n v="988"/>
  </r>
  <r>
    <n v="8709"/>
    <x v="302"/>
    <x v="346"/>
    <s v="Bardejov"/>
    <s v="HDD"/>
    <s v="Fujitsu 3.5 2000GB"/>
    <n v="8"/>
    <d v="2012-05-18T00:00:00"/>
    <s v="KE"/>
    <n v="83"/>
    <n v="664"/>
  </r>
  <r>
    <n v="8710"/>
    <x v="282"/>
    <x v="301"/>
    <s v="Rajec"/>
    <s v="SSD"/>
    <s v="Intel 330 120GB"/>
    <n v="9"/>
    <d v="2012-03-28T00:00:00"/>
    <s v="BB"/>
    <n v="87"/>
    <n v="783"/>
  </r>
  <r>
    <n v="8711"/>
    <x v="282"/>
    <x v="39"/>
    <s v="Poprad"/>
    <s v="SSD"/>
    <s v="ADATA Premier Pre SP900 64GB"/>
    <n v="6"/>
    <d v="2012-12-26T00:00:00"/>
    <s v="BB"/>
    <n v="88"/>
    <n v="528"/>
  </r>
  <r>
    <n v="8712"/>
    <x v="310"/>
    <x v="467"/>
    <s v="Krompachy"/>
    <s v="HDD"/>
    <s v="Western Digital VelociRaptor 1000GB"/>
    <n v="2"/>
    <d v="2012-06-24T00:00:00"/>
    <s v="BA"/>
    <n v="75"/>
    <n v="150"/>
  </r>
  <r>
    <n v="8713"/>
    <x v="196"/>
    <x v="244"/>
    <s v="Leopoldov"/>
    <s v="SSD"/>
    <s v="ADATA SX900 XPG 128GB"/>
    <n v="6"/>
    <d v="2012-11-02T00:00:00"/>
    <s v="BB"/>
    <n v="96"/>
    <n v="576"/>
  </r>
  <r>
    <n v="8714"/>
    <x v="286"/>
    <x v="17"/>
    <s v="Martin"/>
    <s v="FLASH"/>
    <s v="Sandisk Cruzer Retail"/>
    <n v="2"/>
    <d v="2012-06-21T00:00:00"/>
    <s v="BA"/>
    <n v="86"/>
    <n v="172"/>
  </r>
  <r>
    <n v="8715"/>
    <x v="354"/>
    <x v="386"/>
    <s v="Vrable"/>
    <s v="RAM"/>
    <s v="Patriot 4GB DDR3 Signature Line"/>
    <n v="8"/>
    <d v="2012-02-11T00:00:00"/>
    <s v="BA"/>
    <n v="87"/>
    <n v="696"/>
  </r>
  <r>
    <n v="8716"/>
    <x v="293"/>
    <x v="116"/>
    <s v="Skalica"/>
    <s v="FLASH"/>
    <s v="SanDisk Cruzer Blade"/>
    <n v="15"/>
    <d v="2012-08-17T00:00:00"/>
    <s v="ZA"/>
    <n v="89"/>
    <n v="1335"/>
  </r>
  <r>
    <n v="8717"/>
    <x v="175"/>
    <x v="373"/>
    <s v="Telgart"/>
    <s v="RAM"/>
    <s v="Corsair 8GB DD3 CL10 Vengeance"/>
    <n v="9"/>
    <d v="2012-12-16T00:00:00"/>
    <s v="ZA"/>
    <n v="80"/>
    <n v="720"/>
  </r>
  <r>
    <n v="8718"/>
    <x v="223"/>
    <x v="245"/>
    <s v="Tornala"/>
    <s v="HDD"/>
    <s v="Segate Barracuda Green 1000GB"/>
    <n v="9"/>
    <d v="2012-04-26T00:00:00"/>
    <s v="KE"/>
    <n v="99"/>
    <n v="891"/>
  </r>
  <r>
    <n v="8719"/>
    <x v="127"/>
    <x v="352"/>
    <s v="Komarno"/>
    <s v="SSD"/>
    <s v="OCZ Agaility 3 Series 120GB"/>
    <n v="4"/>
    <d v="2012-06-01T00:00:00"/>
    <s v="BB"/>
    <n v="87"/>
    <n v="348"/>
  </r>
  <r>
    <n v="8720"/>
    <x v="178"/>
    <x v="58"/>
    <s v="Levice"/>
    <s v="RAM"/>
    <s v="Kingston 4GB DDR3 CL9 STD0"/>
    <n v="8"/>
    <d v="2012-01-01T00:00:00"/>
    <s v="KE"/>
    <n v="81"/>
    <n v="648"/>
  </r>
  <r>
    <n v="8721"/>
    <x v="170"/>
    <x v="168"/>
    <s v="Cierna nad Tisou"/>
    <s v="HDD"/>
    <s v="Fujitsu 3.5 2000GB"/>
    <n v="8"/>
    <d v="2012-03-17T00:00:00"/>
    <s v="BA"/>
    <n v="99"/>
    <n v="792"/>
  </r>
  <r>
    <n v="8722"/>
    <x v="367"/>
    <x v="26"/>
    <s v="Zohor"/>
    <s v="SSD"/>
    <s v="ADATA S511E 60GB"/>
    <n v="13"/>
    <d v="2012-08-10T00:00:00"/>
    <s v="BA"/>
    <n v="89"/>
    <n v="1157"/>
  </r>
  <r>
    <n v="8723"/>
    <x v="368"/>
    <x v="468"/>
    <s v="Trnava"/>
    <s v="SSD"/>
    <s v="Kingston HyperX 3K SSD 120GB"/>
    <n v="14"/>
    <d v="2012-12-19T00:00:00"/>
    <s v="BB"/>
    <n v="82"/>
    <n v="1148"/>
  </r>
  <r>
    <n v="8724"/>
    <x v="110"/>
    <x v="368"/>
    <s v="Sered"/>
    <s v="SSD"/>
    <s v="OCZ Vertex 3 Low Profile Series 60GB"/>
    <n v="8"/>
    <d v="2012-08-23T00:00:00"/>
    <s v="MA"/>
    <n v="86"/>
    <n v="688"/>
  </r>
  <r>
    <n v="8725"/>
    <x v="128"/>
    <x v="346"/>
    <s v="Cierna nad Tisou"/>
    <s v="SSD"/>
    <s v="Intel 520 240GB"/>
    <n v="10"/>
    <d v="2012-09-03T00:00:00"/>
    <s v="KE"/>
    <n v="86"/>
    <n v="860"/>
  </r>
  <r>
    <n v="8726"/>
    <x v="283"/>
    <x v="25"/>
    <s v="Rajec"/>
    <s v="RAM"/>
    <s v="ZEPPELIN 8GB DDR3 GOLD"/>
    <n v="9"/>
    <d v="2012-02-19T00:00:00"/>
    <s v="BA"/>
    <n v="84"/>
    <n v="756"/>
  </r>
  <r>
    <n v="8727"/>
    <x v="10"/>
    <x v="106"/>
    <s v="Telgart"/>
    <s v="RAM"/>
    <s v="Patriot 4GB DDR3 CL9 Viper 3"/>
    <n v="7"/>
    <d v="2012-02-05T00:00:00"/>
    <s v="ZA"/>
    <n v="96"/>
    <n v="672"/>
  </r>
  <r>
    <n v="8728"/>
    <x v="301"/>
    <x v="469"/>
    <s v="Humenne"/>
    <s v="RAM"/>
    <s v="ZEPPELIN 8GB DDR3 GOLD"/>
    <n v="7"/>
    <d v="2012-06-27T00:00:00"/>
    <s v="ZA"/>
    <n v="91"/>
    <n v="637"/>
  </r>
  <r>
    <n v="8729"/>
    <x v="186"/>
    <x v="140"/>
    <s v="Zvolen"/>
    <s v="SSD"/>
    <s v="Kingston HyperX 3K SSD 120GB"/>
    <n v="5"/>
    <d v="2012-02-14T00:00:00"/>
    <s v="ZA"/>
    <n v="88"/>
    <n v="440"/>
  </r>
  <r>
    <n v="8730"/>
    <x v="283"/>
    <x v="329"/>
    <s v="Komarno"/>
    <s v="SSD"/>
    <s v="Kingston SSDNow V +200 60GB"/>
    <n v="11"/>
    <d v="2012-07-23T00:00:00"/>
    <s v="MA"/>
    <n v="94"/>
    <n v="1034"/>
  </r>
  <r>
    <n v="8731"/>
    <x v="75"/>
    <x v="287"/>
    <s v="Telgart"/>
    <s v="RAM"/>
    <s v="Patriot 8GB DDR3 CL9 G2 Series"/>
    <n v="12"/>
    <d v="2012-06-08T00:00:00"/>
    <s v="ZA"/>
    <n v="83"/>
    <n v="996"/>
  </r>
  <r>
    <n v="8732"/>
    <x v="233"/>
    <x v="242"/>
    <s v="Svaty Jur"/>
    <s v="FLASH"/>
    <s v="ADATA UV100"/>
    <n v="7"/>
    <d v="2012-11-02T00:00:00"/>
    <s v="KE"/>
    <n v="91"/>
    <n v="637"/>
  </r>
  <r>
    <n v="8733"/>
    <x v="255"/>
    <x v="256"/>
    <s v="Nitra"/>
    <s v="SSD"/>
    <s v="OCZ Synapse Cache 128GB"/>
    <n v="6"/>
    <d v="2012-05-03T00:00:00"/>
    <s v="PP"/>
    <n v="86"/>
    <n v="516"/>
  </r>
  <r>
    <n v="8734"/>
    <x v="9"/>
    <x v="376"/>
    <s v="Bojnice"/>
    <s v="FLASH"/>
    <s v="Kingston DataTraveler Elite"/>
    <n v="10"/>
    <d v="2012-11-03T00:00:00"/>
    <s v="KE"/>
    <n v="75"/>
    <n v="750"/>
  </r>
  <r>
    <n v="8735"/>
    <x v="70"/>
    <x v="78"/>
    <s v="Zarnovica"/>
    <s v="FLASH"/>
    <s v="Kingston DataTraveler R3.0"/>
    <n v="6"/>
    <d v="2012-04-22T00:00:00"/>
    <s v="PP"/>
    <n v="80"/>
    <n v="480"/>
  </r>
  <r>
    <n v="8736"/>
    <x v="187"/>
    <x v="394"/>
    <s v="Trencin"/>
    <s v="HDD"/>
    <s v="Segate Barracuda 7200.12 2000GB"/>
    <n v="5"/>
    <d v="2012-06-02T00:00:00"/>
    <s v="KE"/>
    <n v="95"/>
    <n v="475"/>
  </r>
  <r>
    <n v="8737"/>
    <x v="217"/>
    <x v="20"/>
    <s v="Hlohovec"/>
    <s v="SSD"/>
    <s v="OCZ Vertex 3 Series 120GB"/>
    <n v="10"/>
    <d v="2012-11-07T00:00:00"/>
    <s v="PP"/>
    <n v="91"/>
    <n v="910"/>
  </r>
  <r>
    <n v="8738"/>
    <x v="77"/>
    <x v="313"/>
    <s v="Stara Tura"/>
    <s v="FLASH"/>
    <s v="Sandisk Cruzer Backup"/>
    <n v="10"/>
    <d v="2012-10-01T00:00:00"/>
    <s v="BB"/>
    <n v="95"/>
    <n v="950"/>
  </r>
  <r>
    <n v="8739"/>
    <x v="256"/>
    <x v="20"/>
    <s v="Giraltovce"/>
    <s v="HDD"/>
    <s v="Western Digital Caviar Green 2000GB"/>
    <n v="3"/>
    <d v="2012-05-26T00:00:00"/>
    <s v="ZA"/>
    <n v="94"/>
    <n v="282"/>
  </r>
  <r>
    <n v="8740"/>
    <x v="149"/>
    <x v="206"/>
    <s v="Turcianske Teplice"/>
    <s v="SSD"/>
    <s v="Intel 330 120GB"/>
    <n v="12"/>
    <d v="2012-12-16T00:00:00"/>
    <s v="KE"/>
    <n v="75"/>
    <n v="900"/>
  </r>
  <r>
    <n v="8741"/>
    <x v="34"/>
    <x v="470"/>
    <s v="Levice"/>
    <s v="SSD"/>
    <s v="ADATA S510 60GB"/>
    <n v="2"/>
    <d v="2012-11-28T00:00:00"/>
    <s v="PP"/>
    <n v="80"/>
    <n v="160"/>
  </r>
  <r>
    <n v="8742"/>
    <x v="200"/>
    <x v="133"/>
    <s v="Stara Tura"/>
    <s v="SSD"/>
    <s v="OCZ Vertex 3 Low Profile Series 60GB"/>
    <n v="7"/>
    <d v="2012-11-09T00:00:00"/>
    <s v="ZA"/>
    <n v="97"/>
    <n v="679"/>
  </r>
  <r>
    <n v="8743"/>
    <x v="84"/>
    <x v="34"/>
    <s v="Giraltovce"/>
    <s v="RAM"/>
    <s v="Kingston 4GB DDR3 CL9 STD0"/>
    <n v="1"/>
    <d v="2012-01-02T00:00:00"/>
    <s v="BA"/>
    <n v="96"/>
    <n v="96"/>
  </r>
  <r>
    <n v="8744"/>
    <x v="300"/>
    <x v="128"/>
    <s v="Presov"/>
    <s v="FLASH"/>
    <s v="ADATA S107"/>
    <n v="10"/>
    <d v="2012-04-24T00:00:00"/>
    <s v="BB"/>
    <n v="95"/>
    <n v="950"/>
  </r>
  <r>
    <n v="8745"/>
    <x v="369"/>
    <x v="414"/>
    <s v="Stara Tura"/>
    <s v="SSD"/>
    <s v="OCZ Octane 128GB"/>
    <n v="9"/>
    <d v="2012-06-15T00:00:00"/>
    <s v="BA"/>
    <n v="79"/>
    <n v="711"/>
  </r>
  <r>
    <n v="8746"/>
    <x v="338"/>
    <x v="421"/>
    <s v="Svit"/>
    <s v="FLASH"/>
    <s v="Kingston DataTraveler R500"/>
    <n v="9"/>
    <d v="2012-07-03T00:00:00"/>
    <s v="MA"/>
    <n v="98"/>
    <n v="882"/>
  </r>
  <r>
    <n v="8747"/>
    <x v="208"/>
    <x v="360"/>
    <s v="Krupina"/>
    <s v="RAM"/>
    <s v="Crucial 8GB DDR3 CL9 Ballistix"/>
    <n v="10"/>
    <d v="2012-03-15T00:00:00"/>
    <s v="KE"/>
    <n v="83"/>
    <n v="830"/>
  </r>
  <r>
    <n v="8748"/>
    <x v="96"/>
    <x v="186"/>
    <s v="Galanta"/>
    <s v="RAM"/>
    <s v="Patriot 4GB DDR3 Signature Line"/>
    <n v="10"/>
    <d v="2012-03-07T00:00:00"/>
    <s v="PP"/>
    <n v="83"/>
    <n v="830"/>
  </r>
  <r>
    <n v="8749"/>
    <x v="194"/>
    <x v="290"/>
    <s v="Lipany"/>
    <s v="FLASH"/>
    <s v="Kingston DataTraveler R500"/>
    <n v="9"/>
    <d v="2012-12-18T00:00:00"/>
    <s v="PP"/>
    <n v="97"/>
    <n v="873"/>
  </r>
  <r>
    <n v="8750"/>
    <x v="43"/>
    <x v="331"/>
    <s v="Malacky"/>
    <s v="SSD"/>
    <s v="Intel 330 120GB"/>
    <n v="13"/>
    <d v="2012-01-25T00:00:00"/>
    <s v="PP"/>
    <n v="76"/>
    <n v="988"/>
  </r>
  <r>
    <n v="8751"/>
    <x v="61"/>
    <x v="5"/>
    <s v="Skalica"/>
    <s v="HDD"/>
    <s v="Segate SV35.5 500GB"/>
    <n v="15"/>
    <d v="2012-12-16T00:00:00"/>
    <s v="PP"/>
    <n v="84"/>
    <n v="1260"/>
  </r>
  <r>
    <n v="8752"/>
    <x v="40"/>
    <x v="138"/>
    <s v="Leopoldov"/>
    <s v="HDD"/>
    <s v="Segate Barracuda 7200.12 2000GB"/>
    <n v="8"/>
    <d v="2012-05-06T00:00:00"/>
    <s v="KE"/>
    <n v="77"/>
    <n v="616"/>
  </r>
  <r>
    <n v="8753"/>
    <x v="304"/>
    <x v="128"/>
    <s v="Kuty"/>
    <s v="RAM"/>
    <s v="Corsair 8GB DD3 CL10 Vengeance"/>
    <n v="11"/>
    <d v="2012-12-23T00:00:00"/>
    <s v="PP"/>
    <n v="77"/>
    <n v="847"/>
  </r>
  <r>
    <n v="8754"/>
    <x v="87"/>
    <x v="83"/>
    <s v="Gelnica"/>
    <s v="FLASH"/>
    <s v="ADATA S102 PRO"/>
    <n v="5"/>
    <d v="2012-10-18T00:00:00"/>
    <s v="PP"/>
    <n v="85"/>
    <n v="425"/>
  </r>
  <r>
    <n v="8755"/>
    <x v="191"/>
    <x v="117"/>
    <s v="Vrable"/>
    <s v="FLASH"/>
    <s v="Kingston DataTraveler Micro"/>
    <n v="9"/>
    <d v="2012-12-29T00:00:00"/>
    <s v="MA"/>
    <n v="93"/>
    <n v="837"/>
  </r>
  <r>
    <n v="8756"/>
    <x v="209"/>
    <x v="181"/>
    <s v="Martin"/>
    <s v="FLASH"/>
    <s v="SanDisk Cruzer Extreme"/>
    <n v="8"/>
    <d v="2012-09-21T00:00:00"/>
    <s v="PP"/>
    <n v="84"/>
    <n v="672"/>
  </r>
  <r>
    <n v="8757"/>
    <x v="155"/>
    <x v="112"/>
    <s v="Bratislava"/>
    <s v="FLASH"/>
    <s v="Verbatim Store n Go PinStripe"/>
    <n v="11"/>
    <d v="2012-11-18T00:00:00"/>
    <s v="PP"/>
    <n v="94"/>
    <n v="1034"/>
  </r>
  <r>
    <n v="8758"/>
    <x v="219"/>
    <x v="204"/>
    <s v="Stupava"/>
    <s v="FLASH"/>
    <s v="ADATA S102 PRO"/>
    <n v="10"/>
    <d v="2012-10-18T00:00:00"/>
    <s v="PP"/>
    <n v="92"/>
    <n v="920"/>
  </r>
  <r>
    <n v="8759"/>
    <x v="346"/>
    <x v="266"/>
    <s v="Vrable"/>
    <s v="SSD"/>
    <s v="Kingston SSDNow V +200 60GB"/>
    <n v="8"/>
    <d v="2012-10-07T00:00:00"/>
    <s v="BA"/>
    <n v="85"/>
    <n v="680"/>
  </r>
  <r>
    <n v="8760"/>
    <x v="69"/>
    <x v="471"/>
    <s v="Vrbove"/>
    <s v="HDD"/>
    <s v="Western Digital Red 2000GB"/>
    <n v="4"/>
    <d v="2012-08-15T00:00:00"/>
    <s v="ZA"/>
    <n v="80"/>
    <n v="320"/>
  </r>
  <r>
    <n v="8761"/>
    <x v="339"/>
    <x v="42"/>
    <s v="Vrable"/>
    <s v="SSD"/>
    <s v="OCZ Octane 128GB"/>
    <n v="7"/>
    <d v="2012-01-14T00:00:00"/>
    <s v="KE"/>
    <n v="87"/>
    <n v="609"/>
  </r>
  <r>
    <n v="8762"/>
    <x v="32"/>
    <x v="472"/>
    <s v="Gelnica"/>
    <s v="HDD"/>
    <s v="Segate SV35.5 500GB"/>
    <n v="15"/>
    <d v="2012-12-02T00:00:00"/>
    <s v="PP"/>
    <n v="95"/>
    <n v="1425"/>
  </r>
  <r>
    <n v="8763"/>
    <x v="362"/>
    <x v="336"/>
    <s v="Nove Mesto nad Vahom"/>
    <s v="SSD"/>
    <s v="Sandisk Extreme 120GB"/>
    <n v="1"/>
    <d v="2012-07-03T00:00:00"/>
    <s v="BB"/>
    <n v="85"/>
    <n v="85"/>
  </r>
  <r>
    <n v="8764"/>
    <x v="295"/>
    <x v="301"/>
    <s v="Tvrdosin"/>
    <s v="SSD"/>
    <s v="OCZ Petrol Series 64GB"/>
    <n v="2"/>
    <d v="2012-09-08T00:00:00"/>
    <s v="BA"/>
    <n v="94"/>
    <n v="188"/>
  </r>
  <r>
    <n v="8765"/>
    <x v="285"/>
    <x v="300"/>
    <s v="Hlohovec"/>
    <s v="FLASH"/>
    <s v="Kingston DataTraveler 100 G2"/>
    <n v="14"/>
    <d v="2012-01-20T00:00:00"/>
    <s v="KE"/>
    <n v="91"/>
    <n v="1274"/>
  </r>
  <r>
    <n v="8766"/>
    <x v="349"/>
    <x v="330"/>
    <s v="Liptovsky Mikulas"/>
    <s v="HDD"/>
    <s v="Segate Barracuda 7200.12 2000GB"/>
    <n v="12"/>
    <d v="2012-05-27T00:00:00"/>
    <s v="PP"/>
    <n v="87"/>
    <n v="1044"/>
  </r>
  <r>
    <n v="8767"/>
    <x v="2"/>
    <x v="44"/>
    <s v="Tornala"/>
    <s v="HDD"/>
    <s v="Western Digital Caviar Blue 1000GB"/>
    <n v="9"/>
    <d v="2012-07-12T00:00:00"/>
    <s v="PP"/>
    <n v="87"/>
    <n v="783"/>
  </r>
  <r>
    <n v="8768"/>
    <x v="82"/>
    <x v="254"/>
    <s v="Tornala"/>
    <s v="RAM"/>
    <s v="Corsair 8GB DD3 CL10 Vengeance"/>
    <n v="2"/>
    <d v="2012-02-05T00:00:00"/>
    <s v="MA"/>
    <n v="84"/>
    <n v="168"/>
  </r>
  <r>
    <n v="8769"/>
    <x v="231"/>
    <x v="121"/>
    <s v="Krompachy"/>
    <s v="FLASH"/>
    <s v="Sandisk Cruzer Retail"/>
    <n v="12"/>
    <d v="2012-08-17T00:00:00"/>
    <s v="PP"/>
    <n v="99"/>
    <n v="1188"/>
  </r>
  <r>
    <n v="8770"/>
    <x v="98"/>
    <x v="280"/>
    <s v="Modra"/>
    <s v="RAM"/>
    <s v="Corsair 4GB DDR3 XMS3"/>
    <n v="7"/>
    <d v="2012-04-17T00:00:00"/>
    <s v="BA"/>
    <n v="90"/>
    <n v="630"/>
  </r>
  <r>
    <n v="8771"/>
    <x v="112"/>
    <x v="16"/>
    <s v="Bardejov"/>
    <s v="SSD"/>
    <s v="ADATA Premier Pre SP900 64GB"/>
    <n v="3"/>
    <d v="2012-05-06T00:00:00"/>
    <s v="ZA"/>
    <n v="86"/>
    <n v="258"/>
  </r>
  <r>
    <n v="8772"/>
    <x v="220"/>
    <x v="473"/>
    <s v="Turcianske Teplice"/>
    <s v="RAM"/>
    <s v="Crucial 4GB DDR3 CL9"/>
    <n v="12"/>
    <d v="2012-08-17T00:00:00"/>
    <s v="PP"/>
    <n v="93"/>
    <n v="1116"/>
  </r>
  <r>
    <n v="8773"/>
    <x v="20"/>
    <x v="310"/>
    <s v="Humenne"/>
    <s v="HDD"/>
    <s v="Segate SV35.5 500GB"/>
    <n v="9"/>
    <d v="2012-05-08T00:00:00"/>
    <s v="ZA"/>
    <n v="91"/>
    <n v="819"/>
  </r>
  <r>
    <n v="8774"/>
    <x v="260"/>
    <x v="111"/>
    <s v="Rajec"/>
    <s v="HDD"/>
    <s v="Western Digital Red 1000GB"/>
    <n v="14"/>
    <d v="2012-10-13T00:00:00"/>
    <s v="KE"/>
    <n v="91"/>
    <n v="1274"/>
  </r>
  <r>
    <n v="8775"/>
    <x v="223"/>
    <x v="278"/>
    <s v="Kezmarok"/>
    <s v="SSD"/>
    <s v="Kingston SSDNow V +200 60GB"/>
    <n v="8"/>
    <d v="2012-02-11T00:00:00"/>
    <s v="ZA"/>
    <n v="93"/>
    <n v="744"/>
  </r>
  <r>
    <n v="8776"/>
    <x v="94"/>
    <x v="215"/>
    <s v="Bardejov"/>
    <s v="RAM"/>
    <s v="Kingston 4GB DDR3 CL9 STD0"/>
    <n v="7"/>
    <d v="2012-06-11T00:00:00"/>
    <s v="BA"/>
    <n v="90"/>
    <n v="630"/>
  </r>
  <r>
    <n v="8777"/>
    <x v="226"/>
    <x v="388"/>
    <s v="Bojnice"/>
    <s v="FLASH"/>
    <s v="Kingston DataTraveler R500"/>
    <n v="4"/>
    <d v="2012-02-25T00:00:00"/>
    <s v="PP"/>
    <n v="83"/>
    <n v="332"/>
  </r>
  <r>
    <n v="8778"/>
    <x v="251"/>
    <x v="17"/>
    <s v="Vrable"/>
    <s v="SSD"/>
    <s v="OCZ Octane 128GB"/>
    <n v="13"/>
    <d v="2012-07-25T00:00:00"/>
    <s v="ZA"/>
    <n v="84"/>
    <n v="1092"/>
  </r>
  <r>
    <n v="8779"/>
    <x v="91"/>
    <x v="222"/>
    <s v="Martin"/>
    <s v="RAM"/>
    <s v="Patriot 4GB DDR3 CL9 Viper 3"/>
    <n v="13"/>
    <d v="2012-01-27T00:00:00"/>
    <s v="KE"/>
    <n v="80"/>
    <n v="1040"/>
  </r>
  <r>
    <n v="8780"/>
    <x v="201"/>
    <x v="73"/>
    <s v="Sturovo"/>
    <s v="RAM"/>
    <s v="Patriot 8GB DDR3 CL10 Viper 3"/>
    <n v="6"/>
    <d v="2012-06-22T00:00:00"/>
    <s v="KE"/>
    <n v="78"/>
    <n v="468"/>
  </r>
  <r>
    <n v="8781"/>
    <x v="370"/>
    <x v="74"/>
    <s v="Lipany"/>
    <s v="HDD"/>
    <s v="Western Digital Caviar Blue 1000GB"/>
    <n v="1"/>
    <d v="2012-12-22T00:00:00"/>
    <s v="ZA"/>
    <n v="79"/>
    <n v="79"/>
  </r>
  <r>
    <n v="8782"/>
    <x v="82"/>
    <x v="100"/>
    <s v="Liptovsky Hradok"/>
    <s v="HDD"/>
    <s v="Segate SV35 2000GB"/>
    <n v="15"/>
    <d v="2012-10-14T00:00:00"/>
    <s v="PP"/>
    <n v="91"/>
    <n v="1365"/>
  </r>
  <r>
    <n v="8783"/>
    <x v="43"/>
    <x v="130"/>
    <s v="Vrable"/>
    <s v="SSD"/>
    <s v="OCZ Octane 128GB"/>
    <n v="7"/>
    <d v="2012-07-04T00:00:00"/>
    <s v="MA"/>
    <n v="78"/>
    <n v="546"/>
  </r>
  <r>
    <n v="8784"/>
    <x v="320"/>
    <x v="414"/>
    <s v="Sturovo"/>
    <s v="RAM"/>
    <s v="Crucial 8GB DDR3 CL9 Ballistix"/>
    <n v="15"/>
    <d v="2012-01-19T00:00:00"/>
    <s v="ZA"/>
    <n v="87"/>
    <n v="1305"/>
  </r>
  <r>
    <n v="8785"/>
    <x v="182"/>
    <x v="189"/>
    <s v="Cadca"/>
    <s v="RAM"/>
    <s v="Kingston 4GB DDR3 CL9 STD0"/>
    <n v="10"/>
    <d v="2012-10-10T00:00:00"/>
    <s v="PP"/>
    <n v="99"/>
    <n v="990"/>
  </r>
  <r>
    <n v="8786"/>
    <x v="186"/>
    <x v="246"/>
    <s v="Tvrdosin"/>
    <s v="FLASH"/>
    <s v="SanDisk FlashPen-Cruzer Slice"/>
    <n v="12"/>
    <d v="2012-08-01T00:00:00"/>
    <s v="PP"/>
    <n v="89"/>
    <n v="1068"/>
  </r>
  <r>
    <n v="8787"/>
    <x v="212"/>
    <x v="465"/>
    <s v="Svaty Jur"/>
    <s v="RAM"/>
    <s v="Corsair 8GB DD3 CL10 Vengeance"/>
    <n v="14"/>
    <d v="2012-12-26T00:00:00"/>
    <s v="PP"/>
    <n v="94"/>
    <n v="1316"/>
  </r>
  <r>
    <n v="8788"/>
    <x v="151"/>
    <x v="57"/>
    <s v="Presov"/>
    <s v="RAM"/>
    <s v="Kingston 4GB DDR3 CL9 STD0"/>
    <n v="9"/>
    <d v="2012-10-21T00:00:00"/>
    <s v="ZA"/>
    <n v="91"/>
    <n v="819"/>
  </r>
  <r>
    <n v="8789"/>
    <x v="70"/>
    <x v="474"/>
    <s v="Levice"/>
    <s v="HDD"/>
    <s v="Western Digital VelociRaptor 1000GB"/>
    <n v="8"/>
    <d v="2012-06-11T00:00:00"/>
    <s v="PP"/>
    <n v="97"/>
    <n v="776"/>
  </r>
  <r>
    <n v="8790"/>
    <x v="45"/>
    <x v="237"/>
    <s v="Puchov"/>
    <s v="HDD"/>
    <s v="Segate Barracuda XT 2000GB"/>
    <n v="12"/>
    <d v="2012-09-27T00:00:00"/>
    <s v="MA"/>
    <n v="83"/>
    <n v="996"/>
  </r>
  <r>
    <n v="8791"/>
    <x v="225"/>
    <x v="463"/>
    <s v="Krupina"/>
    <s v="SSD"/>
    <s v="OCZ Vertex 3 Low Profile Series 60GB"/>
    <n v="9"/>
    <d v="2012-03-25T00:00:00"/>
    <s v="BA"/>
    <n v="88"/>
    <n v="792"/>
  </r>
  <r>
    <n v="8792"/>
    <x v="318"/>
    <x v="310"/>
    <s v="Prievidza"/>
    <s v="RAM"/>
    <s v="ADATA 8GB DDR3 CL11"/>
    <n v="6"/>
    <d v="2012-10-14T00:00:00"/>
    <s v="BB"/>
    <n v="93"/>
    <n v="558"/>
  </r>
  <r>
    <n v="8793"/>
    <x v="240"/>
    <x v="103"/>
    <s v="Liptovsky Mikulas"/>
    <s v="SSD"/>
    <s v="ADATA S511E 60GB"/>
    <n v="1"/>
    <d v="2012-04-03T00:00:00"/>
    <s v="ZA"/>
    <n v="86"/>
    <n v="86"/>
  </r>
  <r>
    <n v="8794"/>
    <x v="93"/>
    <x v="83"/>
    <s v="Modra"/>
    <s v="FLASH"/>
    <s v="SanDisk Cruzer Edge"/>
    <n v="8"/>
    <d v="2012-12-01T00:00:00"/>
    <s v="PP"/>
    <n v="75"/>
    <n v="600"/>
  </r>
  <r>
    <n v="8795"/>
    <x v="42"/>
    <x v="137"/>
    <s v="Stupava"/>
    <s v="FLASH"/>
    <s v="Kingston DataTraveler R500"/>
    <n v="9"/>
    <d v="2012-01-10T00:00:00"/>
    <s v="MA"/>
    <n v="92"/>
    <n v="828"/>
  </r>
  <r>
    <n v="8796"/>
    <x v="207"/>
    <x v="114"/>
    <s v="Galanta"/>
    <s v="RAM"/>
    <s v="Kingston 4GB DDR3 CL9 EEC"/>
    <n v="5"/>
    <d v="2012-12-15T00:00:00"/>
    <s v="KE"/>
    <n v="80"/>
    <n v="400"/>
  </r>
  <r>
    <n v="8797"/>
    <x v="240"/>
    <x v="124"/>
    <s v="Banska Stiavnica"/>
    <s v="SSD"/>
    <s v="Sandisk Extreme 120GB"/>
    <n v="7"/>
    <d v="2012-01-21T00:00:00"/>
    <s v="KE"/>
    <n v="77"/>
    <n v="539"/>
  </r>
  <r>
    <n v="8798"/>
    <x v="73"/>
    <x v="314"/>
    <s v="Liptovsky Hradok"/>
    <s v="FLASH"/>
    <s v="SanDisk Cruzer Edge"/>
    <n v="4"/>
    <d v="2012-02-24T00:00:00"/>
    <s v="MA"/>
    <n v="98"/>
    <n v="392"/>
  </r>
  <r>
    <n v="8799"/>
    <x v="315"/>
    <x v="172"/>
    <s v="Stropkov"/>
    <s v="FLASH"/>
    <s v="SanDisk Cruzer Blade"/>
    <n v="1"/>
    <d v="2012-09-13T00:00:00"/>
    <s v="ZA"/>
    <n v="80"/>
    <n v="80"/>
  </r>
  <r>
    <n v="8800"/>
    <x v="55"/>
    <x v="375"/>
    <s v="Rajec"/>
    <s v="RAM"/>
    <s v="Patriot 8GB DDR3 CL9 G2 Series"/>
    <n v="2"/>
    <d v="2012-06-21T00:00:00"/>
    <s v="MA"/>
    <n v="96"/>
    <n v="192"/>
  </r>
  <r>
    <n v="8801"/>
    <x v="221"/>
    <x v="475"/>
    <s v="Poprad"/>
    <s v="HDD"/>
    <s v="Western Digital Caviar Green 1000GB"/>
    <n v="10"/>
    <d v="2012-05-07T00:00:00"/>
    <s v="PP"/>
    <n v="96"/>
    <n v="960"/>
  </r>
  <r>
    <n v="8802"/>
    <x v="310"/>
    <x v="251"/>
    <s v="Michalovce"/>
    <s v="RAM"/>
    <s v="ADATA 8GB DDR CL9"/>
    <n v="7"/>
    <d v="2012-03-17T00:00:00"/>
    <s v="KE"/>
    <n v="77"/>
    <n v="539"/>
  </r>
  <r>
    <n v="8803"/>
    <x v="287"/>
    <x v="476"/>
    <s v="Martin"/>
    <s v="HDD"/>
    <s v="Western Digital Caviar Green 1000GB"/>
    <n v="4"/>
    <d v="2012-01-06T00:00:00"/>
    <s v="BB"/>
    <n v="89"/>
    <n v="356"/>
  </r>
  <r>
    <n v="8804"/>
    <x v="155"/>
    <x v="175"/>
    <s v="Poltar"/>
    <s v="RAM"/>
    <s v="Corsair 8GB DDR3 CL9 XMS3"/>
    <n v="10"/>
    <d v="2012-01-21T00:00:00"/>
    <s v="KE"/>
    <n v="83"/>
    <n v="830"/>
  </r>
  <r>
    <n v="8805"/>
    <x v="225"/>
    <x v="21"/>
    <s v="Trnava"/>
    <s v="RAM"/>
    <s v="Kingston 4GB DDR3 CL9 EEC"/>
    <n v="9"/>
    <d v="2012-04-11T00:00:00"/>
    <s v="BA"/>
    <n v="99"/>
    <n v="891"/>
  </r>
  <r>
    <n v="8806"/>
    <x v="47"/>
    <x v="35"/>
    <s v="Levice"/>
    <s v="SSD"/>
    <s v="Intel 330 120GB"/>
    <n v="11"/>
    <d v="2012-02-27T00:00:00"/>
    <s v="BB"/>
    <n v="75"/>
    <n v="825"/>
  </r>
  <r>
    <n v="8807"/>
    <x v="30"/>
    <x v="224"/>
    <s v="Sered"/>
    <s v="SSD"/>
    <s v="OCZ Petrol Series 64GB"/>
    <n v="2"/>
    <d v="2012-02-25T00:00:00"/>
    <s v="KE"/>
    <n v="96"/>
    <n v="192"/>
  </r>
  <r>
    <n v="8808"/>
    <x v="155"/>
    <x v="120"/>
    <s v="Vrable"/>
    <s v="HDD"/>
    <s v="Segate Constellation ES 1000GB"/>
    <n v="5"/>
    <d v="2012-08-10T00:00:00"/>
    <s v="KE"/>
    <n v="78"/>
    <n v="390"/>
  </r>
  <r>
    <n v="8809"/>
    <x v="231"/>
    <x v="275"/>
    <s v="Myjava"/>
    <s v="FLASH"/>
    <s v="SanDisk FlashPen-Cruzer Slice"/>
    <n v="1"/>
    <d v="2012-09-07T00:00:00"/>
    <s v="BA"/>
    <n v="100"/>
    <n v="100"/>
  </r>
  <r>
    <n v="8810"/>
    <x v="325"/>
    <x v="228"/>
    <s v="Levoca"/>
    <s v="SSD"/>
    <s v="OCZ Synapse Cache 128GB"/>
    <n v="14"/>
    <d v="2012-11-18T00:00:00"/>
    <s v="KE"/>
    <n v="92"/>
    <n v="1288"/>
  </r>
  <r>
    <n v="8811"/>
    <x v="95"/>
    <x v="410"/>
    <s v="Nova Bana"/>
    <s v="FLASH"/>
    <s v="ADATA C008"/>
    <n v="10"/>
    <d v="2012-03-11T00:00:00"/>
    <s v="BA"/>
    <n v="80"/>
    <n v="800"/>
  </r>
  <r>
    <n v="8812"/>
    <x v="55"/>
    <x v="46"/>
    <s v="Bratislava"/>
    <s v="HDD"/>
    <s v="Western Digital VelociRaptor 1000GB"/>
    <n v="6"/>
    <d v="2012-09-25T00:00:00"/>
    <s v="BB"/>
    <n v="95"/>
    <n v="570"/>
  </r>
  <r>
    <n v="8813"/>
    <x v="231"/>
    <x v="121"/>
    <s v="Dobsina"/>
    <s v="SSD"/>
    <s v="OCZ Petrol Series 64GB"/>
    <n v="11"/>
    <d v="2012-08-21T00:00:00"/>
    <s v="BA"/>
    <n v="100"/>
    <n v="1100"/>
  </r>
  <r>
    <n v="8814"/>
    <x v="117"/>
    <x v="137"/>
    <s v="Nove Mesto nad Vahom"/>
    <s v="RAM"/>
    <s v="ADATA 8GB DDR CL9"/>
    <n v="10"/>
    <d v="2012-08-17T00:00:00"/>
    <s v="ZA"/>
    <n v="98"/>
    <n v="980"/>
  </r>
  <r>
    <n v="8815"/>
    <x v="128"/>
    <x v="148"/>
    <s v="Liptovsky Mikulas"/>
    <s v="FLASH"/>
    <s v="ADATA S107"/>
    <n v="4"/>
    <d v="2012-02-18T00:00:00"/>
    <s v="KE"/>
    <n v="82"/>
    <n v="328"/>
  </r>
  <r>
    <n v="8816"/>
    <x v="317"/>
    <x v="191"/>
    <s v="Gelnica"/>
    <s v="FLASH"/>
    <s v="SanDisk Cruzer Edge"/>
    <n v="11"/>
    <d v="2012-05-15T00:00:00"/>
    <s v="ZA"/>
    <n v="91"/>
    <n v="1001"/>
  </r>
  <r>
    <n v="8817"/>
    <x v="312"/>
    <x v="274"/>
    <s v="Snina"/>
    <s v="SSD"/>
    <s v="ADATA SX900 XPG 128GB"/>
    <n v="2"/>
    <d v="2012-11-09T00:00:00"/>
    <s v="PP"/>
    <n v="95"/>
    <n v="190"/>
  </r>
  <r>
    <n v="8818"/>
    <x v="36"/>
    <x v="281"/>
    <s v="Prievidza"/>
    <s v="RAM"/>
    <s v="Corsair 8GB DDR3 CL9 XMS3"/>
    <n v="9"/>
    <d v="2012-11-19T00:00:00"/>
    <s v="KE"/>
    <n v="87"/>
    <n v="783"/>
  </r>
  <r>
    <n v="8819"/>
    <x v="28"/>
    <x v="77"/>
    <s v="Svidnik"/>
    <s v="HDD"/>
    <s v="Segate SV35 2000GB"/>
    <n v="3"/>
    <d v="2012-03-20T00:00:00"/>
    <s v="BA"/>
    <n v="78"/>
    <n v="234"/>
  </r>
  <r>
    <n v="8820"/>
    <x v="43"/>
    <x v="477"/>
    <s v="Hurbanovo"/>
    <s v="RAM"/>
    <s v="Crucial 4GB DDR3 CL9"/>
    <n v="7"/>
    <d v="2012-03-03T00:00:00"/>
    <s v="MA"/>
    <n v="76"/>
    <n v="532"/>
  </r>
  <r>
    <n v="8821"/>
    <x v="81"/>
    <x v="441"/>
    <s v="Humenne"/>
    <s v="RAM"/>
    <s v="Crucial 8GB DDR3 CL9 Ballistix"/>
    <n v="15"/>
    <d v="2012-04-15T00:00:00"/>
    <s v="MA"/>
    <n v="76"/>
    <n v="1140"/>
  </r>
  <r>
    <n v="8822"/>
    <x v="82"/>
    <x v="165"/>
    <s v="Nove Mesto nad Vahom"/>
    <s v="SSD"/>
    <s v="OCZ Vertex 3 Series 120GB"/>
    <n v="14"/>
    <d v="2012-12-01T00:00:00"/>
    <s v="ZA"/>
    <n v="77"/>
    <n v="1078"/>
  </r>
  <r>
    <n v="8823"/>
    <x v="326"/>
    <x v="478"/>
    <s v="Nove Mesto nad Vahom"/>
    <s v="SSD"/>
    <s v="Kingston HyperX 3K SSD 120GB"/>
    <n v="3"/>
    <d v="2012-08-03T00:00:00"/>
    <s v="PP"/>
    <n v="97"/>
    <n v="291"/>
  </r>
  <r>
    <n v="8824"/>
    <x v="81"/>
    <x v="50"/>
    <s v="Tornala"/>
    <s v="HDD"/>
    <s v="Western Digital VelociRaptor 1000GB"/>
    <n v="3"/>
    <d v="2012-12-08T00:00:00"/>
    <s v="PP"/>
    <n v="93"/>
    <n v="279"/>
  </r>
  <r>
    <n v="8825"/>
    <x v="216"/>
    <x v="338"/>
    <s v="Liptovsky Hradok"/>
    <s v="SSD"/>
    <s v="Kingston HyperX 3K SSD 120GB"/>
    <n v="4"/>
    <d v="2012-07-16T00:00:00"/>
    <s v="ZA"/>
    <n v="82"/>
    <n v="328"/>
  </r>
  <r>
    <n v="8826"/>
    <x v="132"/>
    <x v="479"/>
    <s v="Banska Bystrica"/>
    <s v="SSD"/>
    <s v="ADATA S511E 60GB"/>
    <n v="5"/>
    <d v="2012-09-22T00:00:00"/>
    <s v="ZA"/>
    <n v="90"/>
    <n v="450"/>
  </r>
  <r>
    <n v="8827"/>
    <x v="122"/>
    <x v="410"/>
    <s v="Komarno"/>
    <s v="RAM"/>
    <s v="Corsair 4GB DDR3 XMS3"/>
    <n v="9"/>
    <d v="2012-03-02T00:00:00"/>
    <s v="KE"/>
    <n v="83"/>
    <n v="747"/>
  </r>
  <r>
    <n v="8828"/>
    <x v="75"/>
    <x v="53"/>
    <s v="Leopoldov"/>
    <s v="HDD"/>
    <s v="Western Digital Red 2000GB"/>
    <n v="14"/>
    <d v="2012-11-24T00:00:00"/>
    <s v="ZA"/>
    <n v="75"/>
    <n v="1050"/>
  </r>
  <r>
    <n v="8829"/>
    <x v="301"/>
    <x v="226"/>
    <s v="Ruzomberok"/>
    <s v="HDD"/>
    <s v="Western Digital Caviar Green 2000GB"/>
    <n v="5"/>
    <d v="2012-01-29T00:00:00"/>
    <s v="BB"/>
    <n v="92"/>
    <n v="460"/>
  </r>
  <r>
    <n v="8830"/>
    <x v="363"/>
    <x v="78"/>
    <s v="Ilava"/>
    <s v="RAM"/>
    <s v="Patriot 4GB DDR3 Signature Line"/>
    <n v="14"/>
    <d v="2012-04-15T00:00:00"/>
    <s v="KE"/>
    <n v="92"/>
    <n v="1288"/>
  </r>
  <r>
    <n v="8831"/>
    <x v="138"/>
    <x v="153"/>
    <s v="Namestovo"/>
    <s v="HDD"/>
    <s v="Segate SV35 2000GB"/>
    <n v="8"/>
    <d v="2012-08-13T00:00:00"/>
    <s v="KE"/>
    <n v="76"/>
    <n v="608"/>
  </r>
  <r>
    <n v="8832"/>
    <x v="194"/>
    <x v="33"/>
    <s v="Rajecke Teplice"/>
    <s v="FLASH"/>
    <s v="ADATA S107"/>
    <n v="10"/>
    <d v="2012-05-26T00:00:00"/>
    <s v="ZA"/>
    <n v="76"/>
    <n v="760"/>
  </r>
  <r>
    <n v="8833"/>
    <x v="79"/>
    <x v="206"/>
    <s v="Hurbanovo"/>
    <s v="HDD"/>
    <s v="Western Digital VelociRaptor 1000GB"/>
    <n v="12"/>
    <d v="2012-02-09T00:00:00"/>
    <s v="MA"/>
    <n v="91"/>
    <n v="1092"/>
  </r>
  <r>
    <n v="8834"/>
    <x v="89"/>
    <x v="14"/>
    <s v="Svaty Jur"/>
    <s v="SSD"/>
    <s v="Kingston SSDNow V +200 240GB"/>
    <n v="14"/>
    <d v="2012-05-08T00:00:00"/>
    <s v="ZA"/>
    <n v="90"/>
    <n v="1260"/>
  </r>
  <r>
    <n v="8835"/>
    <x v="371"/>
    <x v="473"/>
    <s v="Prievidza"/>
    <s v="RAM"/>
    <s v="ADATA 8GB DDR3 CL11"/>
    <n v="4"/>
    <d v="2012-12-24T00:00:00"/>
    <s v="ZA"/>
    <n v="98"/>
    <n v="392"/>
  </r>
  <r>
    <n v="8836"/>
    <x v="29"/>
    <x v="480"/>
    <s v="Liptovsky Hradok"/>
    <s v="SSD"/>
    <s v="ADATA Premier Pre SP900 64GB"/>
    <n v="5"/>
    <d v="2012-02-05T00:00:00"/>
    <s v="PP"/>
    <n v="96"/>
    <n v="480"/>
  </r>
  <r>
    <n v="8837"/>
    <x v="241"/>
    <x v="251"/>
    <s v="Stropkov"/>
    <s v="RAM"/>
    <s v="ADATA 8GB DDR3 CL11"/>
    <n v="11"/>
    <d v="2012-06-24T00:00:00"/>
    <s v="KE"/>
    <n v="79"/>
    <n v="869"/>
  </r>
  <r>
    <n v="8838"/>
    <x v="156"/>
    <x v="10"/>
    <s v="Stropkov"/>
    <s v="RAM"/>
    <s v="Corsair 8GB DD3 CL10 Vengeance"/>
    <n v="13"/>
    <d v="2012-05-11T00:00:00"/>
    <s v="ZA"/>
    <n v="83"/>
    <n v="1079"/>
  </r>
  <r>
    <n v="8839"/>
    <x v="336"/>
    <x v="227"/>
    <s v="Namestovo"/>
    <s v="SSD"/>
    <s v="ADATA Premier Pre SP900 64GB"/>
    <n v="4"/>
    <d v="2012-11-12T00:00:00"/>
    <s v="ZA"/>
    <n v="77"/>
    <n v="308"/>
  </r>
  <r>
    <n v="8840"/>
    <x v="320"/>
    <x v="477"/>
    <s v="Sered"/>
    <s v="FLASH"/>
    <s v="Kingston DataTraveler Elite"/>
    <n v="6"/>
    <d v="2012-02-02T00:00:00"/>
    <s v="KE"/>
    <n v="80"/>
    <n v="480"/>
  </r>
  <r>
    <n v="8841"/>
    <x v="337"/>
    <x v="103"/>
    <s v="Turcianske Teplice"/>
    <s v="FLASH"/>
    <s v="Verbatim Store n Go Micro"/>
    <n v="2"/>
    <d v="2012-08-26T00:00:00"/>
    <s v="BA"/>
    <n v="93"/>
    <n v="186"/>
  </r>
  <r>
    <n v="8842"/>
    <x v="216"/>
    <x v="352"/>
    <s v="Revuca"/>
    <s v="SSD"/>
    <s v="ADATA S510 60GB"/>
    <n v="2"/>
    <d v="2012-08-10T00:00:00"/>
    <s v="BB"/>
    <n v="76"/>
    <n v="152"/>
  </r>
  <r>
    <n v="8843"/>
    <x v="24"/>
    <x v="479"/>
    <s v="Vrbove"/>
    <s v="SSD"/>
    <s v="OCZ Vertex 3 Series 120GB"/>
    <n v="5"/>
    <d v="2012-08-10T00:00:00"/>
    <s v="MA"/>
    <n v="91"/>
    <n v="455"/>
  </r>
  <r>
    <n v="8844"/>
    <x v="143"/>
    <x v="481"/>
    <s v="Rajec"/>
    <s v="SSD"/>
    <s v="OCZ Vertex 3 Series 120GB"/>
    <n v="4"/>
    <d v="2012-12-01T00:00:00"/>
    <s v="MA"/>
    <n v="76"/>
    <n v="304"/>
  </r>
  <r>
    <n v="8845"/>
    <x v="148"/>
    <x v="292"/>
    <s v="Skalica"/>
    <s v="FLASH"/>
    <s v="Verbatim Store n Go Micro"/>
    <n v="14"/>
    <d v="2012-05-21T00:00:00"/>
    <s v="MA"/>
    <n v="98"/>
    <n v="1372"/>
  </r>
  <r>
    <n v="8846"/>
    <x v="72"/>
    <x v="224"/>
    <s v="Liptovsky Hradok"/>
    <s v="SSD"/>
    <s v="OCZ Petrol Series 64GB"/>
    <n v="4"/>
    <d v="2012-09-07T00:00:00"/>
    <s v="BB"/>
    <n v="80"/>
    <n v="320"/>
  </r>
  <r>
    <n v="8847"/>
    <x v="100"/>
    <x v="188"/>
    <s v="Rajecke Teplice"/>
    <s v="FLASH"/>
    <s v="ADATA C008"/>
    <n v="5"/>
    <d v="2012-12-04T00:00:00"/>
    <s v="ZA"/>
    <n v="81"/>
    <n v="405"/>
  </r>
  <r>
    <n v="8848"/>
    <x v="85"/>
    <x v="22"/>
    <s v="Galanta"/>
    <s v="SSD"/>
    <s v="OCZ Petrol Series 64GB"/>
    <n v="11"/>
    <d v="2012-08-17T00:00:00"/>
    <s v="KE"/>
    <n v="77"/>
    <n v="847"/>
  </r>
  <r>
    <n v="8849"/>
    <x v="198"/>
    <x v="46"/>
    <s v="Bojnice"/>
    <s v="FLASH"/>
    <s v="ADATA S102 PRO"/>
    <n v="11"/>
    <d v="2012-12-24T00:00:00"/>
    <s v="MA"/>
    <n v="93"/>
    <n v="1023"/>
  </r>
  <r>
    <n v="8850"/>
    <x v="372"/>
    <x v="327"/>
    <s v="Bojnice"/>
    <s v="SSD"/>
    <s v="OCZ Agaility 3 Series 120GB"/>
    <n v="14"/>
    <d v="2012-01-05T00:00:00"/>
    <s v="ZA"/>
    <n v="97"/>
    <n v="1358"/>
  </r>
  <r>
    <n v="8851"/>
    <x v="295"/>
    <x v="230"/>
    <s v="Snina"/>
    <s v="RAM"/>
    <s v="Kingston 4GB DDR3 CL9 EEC"/>
    <n v="15"/>
    <d v="2012-11-03T00:00:00"/>
    <s v="MA"/>
    <n v="90"/>
    <n v="1350"/>
  </r>
  <r>
    <n v="8852"/>
    <x v="185"/>
    <x v="104"/>
    <s v="Leopoldov"/>
    <s v="HDD"/>
    <s v="Fujitsu 3.5 1000 GB"/>
    <n v="6"/>
    <d v="2012-04-19T00:00:00"/>
    <s v="BA"/>
    <n v="75"/>
    <n v="450"/>
  </r>
  <r>
    <n v="8853"/>
    <x v="368"/>
    <x v="120"/>
    <s v="Revuca"/>
    <s v="RAM"/>
    <s v="Patriot 8GB DDR3 CL9 G2 Series"/>
    <n v="13"/>
    <d v="2012-06-16T00:00:00"/>
    <s v="PP"/>
    <n v="96"/>
    <n v="1248"/>
  </r>
  <r>
    <n v="8854"/>
    <x v="198"/>
    <x v="61"/>
    <s v="Levoca"/>
    <s v="HDD"/>
    <s v="Segate Constellation ES.2 2000GB"/>
    <n v="15"/>
    <d v="2012-12-16T00:00:00"/>
    <s v="PP"/>
    <n v="84"/>
    <n v="1260"/>
  </r>
  <r>
    <n v="8855"/>
    <x v="304"/>
    <x v="70"/>
    <s v="Hurbanovo"/>
    <s v="SSD"/>
    <s v="Intel 520 240GB"/>
    <n v="12"/>
    <d v="2012-12-24T00:00:00"/>
    <s v="ZA"/>
    <n v="92"/>
    <n v="1104"/>
  </r>
  <r>
    <n v="8856"/>
    <x v="351"/>
    <x v="336"/>
    <s v="Poltar"/>
    <s v="HDD"/>
    <s v="Segate Barracuda XT 2000GB"/>
    <n v="8"/>
    <d v="2012-06-16T00:00:00"/>
    <s v="PP"/>
    <n v="97"/>
    <n v="776"/>
  </r>
  <r>
    <n v="8857"/>
    <x v="264"/>
    <x v="5"/>
    <s v="Liptovsky Mikulas"/>
    <s v="RAM"/>
    <s v="Crucial 4GB DDR3 CL9"/>
    <n v="5"/>
    <d v="2012-06-03T00:00:00"/>
    <s v="KE"/>
    <n v="79"/>
    <n v="395"/>
  </r>
  <r>
    <n v="8858"/>
    <x v="247"/>
    <x v="154"/>
    <s v="Trstena"/>
    <s v="SSD"/>
    <s v="Kingston HyperX 3K SSD 120GB"/>
    <n v="15"/>
    <d v="2012-01-11T00:00:00"/>
    <s v="ZA"/>
    <n v="91"/>
    <n v="1365"/>
  </r>
  <r>
    <n v="8859"/>
    <x v="373"/>
    <x v="48"/>
    <s v="Trstena"/>
    <s v="RAM"/>
    <s v="Crucial 4GB DDR3 CL9"/>
    <n v="12"/>
    <d v="2012-08-17T00:00:00"/>
    <s v="BA"/>
    <n v="75"/>
    <n v="900"/>
  </r>
  <r>
    <n v="8860"/>
    <x v="140"/>
    <x v="172"/>
    <s v="Cadca"/>
    <s v="SSD"/>
    <s v="OCZ Vertex 3 Low Profile Series 60GB"/>
    <n v="6"/>
    <d v="2012-02-13T00:00:00"/>
    <s v="BA"/>
    <n v="92"/>
    <n v="552"/>
  </r>
  <r>
    <n v="8861"/>
    <x v="374"/>
    <x v="312"/>
    <s v="Hlohovec"/>
    <s v="HDD"/>
    <s v="Western Digital Caviar Black 500GB"/>
    <n v="14"/>
    <d v="2012-10-20T00:00:00"/>
    <s v="KE"/>
    <n v="91"/>
    <n v="1274"/>
  </r>
  <r>
    <n v="8862"/>
    <x v="258"/>
    <x v="73"/>
    <s v="Nitra"/>
    <s v="HDD"/>
    <s v="Segate Constellation ES 1000GB"/>
    <n v="14"/>
    <d v="2012-01-15T00:00:00"/>
    <s v="PP"/>
    <n v="83"/>
    <n v="1162"/>
  </r>
  <r>
    <n v="8863"/>
    <x v="375"/>
    <x v="209"/>
    <s v="Stropkov"/>
    <s v="SSD"/>
    <s v="OCZ Vertex 3 Low Profile Series 60GB"/>
    <n v="14"/>
    <d v="2012-03-23T00:00:00"/>
    <s v="KE"/>
    <n v="98"/>
    <n v="1372"/>
  </r>
  <r>
    <n v="8864"/>
    <x v="222"/>
    <x v="399"/>
    <s v="Sturovo"/>
    <s v="FLASH"/>
    <s v="ADATA S102 PRO"/>
    <n v="12"/>
    <d v="2012-01-15T00:00:00"/>
    <s v="MA"/>
    <n v="90"/>
    <n v="1080"/>
  </r>
  <r>
    <n v="8865"/>
    <x v="167"/>
    <x v="183"/>
    <s v="Trnava"/>
    <s v="HDD"/>
    <s v="Fujitsu 3.5 1000 GB"/>
    <n v="2"/>
    <d v="2012-11-21T00:00:00"/>
    <s v="KE"/>
    <n v="78"/>
    <n v="156"/>
  </r>
  <r>
    <n v="8866"/>
    <x v="319"/>
    <x v="113"/>
    <s v="Liptovsky Hradok"/>
    <s v="RAM"/>
    <s v="Patriot 8GB DDR3 CL9 G2 Series"/>
    <n v="6"/>
    <d v="2012-07-07T00:00:00"/>
    <s v="ZA"/>
    <n v="80"/>
    <n v="480"/>
  </r>
  <r>
    <n v="8867"/>
    <x v="57"/>
    <x v="58"/>
    <s v="Modra"/>
    <s v="FLASH"/>
    <s v="ADATA S102 PRO"/>
    <n v="3"/>
    <d v="2012-04-03T00:00:00"/>
    <s v="MA"/>
    <n v="76"/>
    <n v="228"/>
  </r>
  <r>
    <n v="8868"/>
    <x v="281"/>
    <x v="420"/>
    <s v="Tornala"/>
    <s v="SSD"/>
    <s v="OCZ Petrol Series 64GB"/>
    <n v="11"/>
    <d v="2012-11-05T00:00:00"/>
    <s v="MA"/>
    <n v="84"/>
    <n v="924"/>
  </r>
  <r>
    <n v="8869"/>
    <x v="217"/>
    <x v="94"/>
    <s v="Krompachy"/>
    <s v="SSD"/>
    <s v="Kingston HyperX 3K SSD 120GB"/>
    <n v="5"/>
    <d v="2012-04-12T00:00:00"/>
    <s v="MA"/>
    <n v="76"/>
    <n v="380"/>
  </r>
  <r>
    <n v="8870"/>
    <x v="60"/>
    <x v="146"/>
    <s v="Nova Bana"/>
    <s v="RAM"/>
    <s v="Corsair 4GB DDR3 XMS3"/>
    <n v="5"/>
    <d v="2012-05-25T00:00:00"/>
    <s v="KE"/>
    <n v="99"/>
    <n v="495"/>
  </r>
  <r>
    <n v="8871"/>
    <x v="337"/>
    <x v="227"/>
    <s v="Cadca"/>
    <s v="HDD"/>
    <s v="Western Digital Caviar Green 2000GB"/>
    <n v="12"/>
    <d v="2012-04-06T00:00:00"/>
    <s v="BA"/>
    <n v="98"/>
    <n v="1176"/>
  </r>
  <r>
    <n v="8872"/>
    <x v="205"/>
    <x v="373"/>
    <s v="Bratislava"/>
    <s v="FLASH"/>
    <s v="ADATA S107"/>
    <n v="4"/>
    <d v="2012-04-11T00:00:00"/>
    <s v="ZA"/>
    <n v="86"/>
    <n v="344"/>
  </r>
  <r>
    <n v="8873"/>
    <x v="364"/>
    <x v="238"/>
    <s v="Hlohovec"/>
    <s v="FLASH"/>
    <s v="SanDisk Cruzer Blade"/>
    <n v="4"/>
    <d v="2012-07-11T00:00:00"/>
    <s v="BB"/>
    <n v="85"/>
    <n v="340"/>
  </r>
  <r>
    <n v="8874"/>
    <x v="52"/>
    <x v="310"/>
    <s v="Sturovo"/>
    <s v="FLASH"/>
    <s v="Kingston DataTraveler Elite"/>
    <n v="7"/>
    <d v="2012-04-02T00:00:00"/>
    <s v="BB"/>
    <n v="93"/>
    <n v="651"/>
  </r>
  <r>
    <n v="8875"/>
    <x v="21"/>
    <x v="453"/>
    <s v="Bardejov"/>
    <s v="RAM"/>
    <s v="Crucial 8GB DDR3 CL9 Ballistix"/>
    <n v="3"/>
    <d v="2012-10-11T00:00:00"/>
    <s v="MA"/>
    <n v="96"/>
    <n v="288"/>
  </r>
  <r>
    <n v="8876"/>
    <x v="154"/>
    <x v="355"/>
    <s v="Krompachy"/>
    <s v="RAM"/>
    <s v="Corsair 8GB DD3 CL10 Vengeance"/>
    <n v="2"/>
    <d v="2012-03-20T00:00:00"/>
    <s v="PP"/>
    <n v="76"/>
    <n v="152"/>
  </r>
  <r>
    <n v="8877"/>
    <x v="214"/>
    <x v="140"/>
    <s v="Tornala"/>
    <s v="FLASH"/>
    <s v="ADATA N005 PRO"/>
    <n v="5"/>
    <d v="2012-09-14T00:00:00"/>
    <s v="ZA"/>
    <n v="81"/>
    <n v="405"/>
  </r>
  <r>
    <n v="8878"/>
    <x v="376"/>
    <x v="365"/>
    <s v="Leopoldov"/>
    <s v="SSD"/>
    <s v="OCZ Synapse Cache 128GB"/>
    <n v="10"/>
    <d v="2012-03-20T00:00:00"/>
    <s v="BB"/>
    <n v="84"/>
    <n v="840"/>
  </r>
  <r>
    <n v="8879"/>
    <x v="136"/>
    <x v="395"/>
    <s v="Giraltovce"/>
    <s v="HDD"/>
    <s v="Western Digital Caviar Green 1000GB"/>
    <n v="8"/>
    <d v="2012-07-19T00:00:00"/>
    <s v="PP"/>
    <n v="79"/>
    <n v="632"/>
  </r>
  <r>
    <n v="8880"/>
    <x v="127"/>
    <x v="83"/>
    <s v="Poprad"/>
    <s v="HDD"/>
    <s v="Segate Constellation ES 1000GB"/>
    <n v="6"/>
    <d v="2012-04-04T00:00:00"/>
    <s v="ZA"/>
    <n v="93"/>
    <n v="558"/>
  </r>
  <r>
    <n v="8881"/>
    <x v="377"/>
    <x v="66"/>
    <s v="Nitra"/>
    <s v="SSD"/>
    <s v="ADATA SX900 XPG 128GB"/>
    <n v="10"/>
    <d v="2012-09-04T00:00:00"/>
    <s v="ZA"/>
    <n v="99"/>
    <n v="990"/>
  </r>
  <r>
    <n v="8882"/>
    <x v="344"/>
    <x v="471"/>
    <s v="Sturovo"/>
    <s v="SSD"/>
    <s v="OCZ Agaility 3 Series 120GB"/>
    <n v="13"/>
    <d v="2012-12-10T00:00:00"/>
    <s v="BA"/>
    <n v="76"/>
    <n v="988"/>
  </r>
  <r>
    <n v="8883"/>
    <x v="143"/>
    <x v="368"/>
    <s v="Nitra"/>
    <s v="HDD"/>
    <s v="Western Digital Caviar Green 500GB"/>
    <n v="5"/>
    <d v="2012-03-11T00:00:00"/>
    <s v="BA"/>
    <n v="86"/>
    <n v="430"/>
  </r>
  <r>
    <n v="8884"/>
    <x v="159"/>
    <x v="231"/>
    <s v="Stara Tura"/>
    <s v="RAM"/>
    <s v="Kingston 4GB DDR3 CL9 EEC"/>
    <n v="6"/>
    <d v="2012-01-19T00:00:00"/>
    <s v="MA"/>
    <n v="85"/>
    <n v="510"/>
  </r>
  <r>
    <n v="8885"/>
    <x v="50"/>
    <x v="187"/>
    <s v="Svaty Jur"/>
    <s v="RAM"/>
    <s v="Crucial 4GB DDR3 CL9"/>
    <n v="8"/>
    <d v="2012-12-17T00:00:00"/>
    <s v="KE"/>
    <n v="94"/>
    <n v="752"/>
  </r>
  <r>
    <n v="8886"/>
    <x v="287"/>
    <x v="482"/>
    <s v="Leopoldov"/>
    <s v="RAM"/>
    <s v="Patriot 8GB DDR3 CL9 G2 Series"/>
    <n v="7"/>
    <d v="2012-07-18T00:00:00"/>
    <s v="BB"/>
    <n v="75"/>
    <n v="525"/>
  </r>
  <r>
    <n v="8887"/>
    <x v="195"/>
    <x v="483"/>
    <s v="Galanta"/>
    <s v="SSD"/>
    <s v="ADATA SX900 XPG 128GB"/>
    <n v="5"/>
    <d v="2012-09-23T00:00:00"/>
    <s v="ZA"/>
    <n v="85"/>
    <n v="425"/>
  </r>
  <r>
    <n v="8888"/>
    <x v="103"/>
    <x v="82"/>
    <s v="Kezmarok"/>
    <s v="FLASH"/>
    <s v="ADATA S107"/>
    <n v="11"/>
    <d v="2012-04-05T00:00:00"/>
    <s v="BB"/>
    <n v="89"/>
    <n v="979"/>
  </r>
  <r>
    <n v="8889"/>
    <x v="217"/>
    <x v="413"/>
    <s v="Spisska Nova Ves"/>
    <s v="HDD"/>
    <s v="Western Digital Caviar Blue 1000GB"/>
    <n v="3"/>
    <d v="2012-10-26T00:00:00"/>
    <s v="BA"/>
    <n v="88"/>
    <n v="264"/>
  </r>
  <r>
    <n v="8890"/>
    <x v="253"/>
    <x v="262"/>
    <s v="Bytca"/>
    <s v="RAM"/>
    <s v="Kingston 4GB DDR3 CL9 STD0"/>
    <n v="6"/>
    <d v="2012-06-16T00:00:00"/>
    <s v="ZA"/>
    <n v="95"/>
    <n v="570"/>
  </r>
  <r>
    <n v="8891"/>
    <x v="315"/>
    <x v="484"/>
    <s v="Krompachy"/>
    <s v="RAM"/>
    <s v="Corsair 8GB DDR3 CL9 XMS3"/>
    <n v="14"/>
    <d v="2012-06-27T00:00:00"/>
    <s v="KE"/>
    <n v="75"/>
    <n v="1050"/>
  </r>
  <r>
    <n v="8892"/>
    <x v="230"/>
    <x v="314"/>
    <s v="Bojnice"/>
    <s v="HDD"/>
    <s v="Segate SV35.5 500GB"/>
    <n v="11"/>
    <d v="2012-05-03T00:00:00"/>
    <s v="KE"/>
    <n v="92"/>
    <n v="1012"/>
  </r>
  <r>
    <n v="8893"/>
    <x v="1"/>
    <x v="485"/>
    <s v="Stupava"/>
    <s v="SSD"/>
    <s v="OCZ Vertex 4 Series 64GB"/>
    <n v="9"/>
    <d v="2012-06-08T00:00:00"/>
    <s v="BB"/>
    <n v="77"/>
    <n v="693"/>
  </r>
  <r>
    <n v="8894"/>
    <x v="237"/>
    <x v="486"/>
    <s v="Stupava"/>
    <s v="SSD"/>
    <s v="OCZ Petrol Series 64GB"/>
    <n v="12"/>
    <d v="2012-10-07T00:00:00"/>
    <s v="PP"/>
    <n v="94"/>
    <n v="1128"/>
  </r>
  <r>
    <n v="8895"/>
    <x v="188"/>
    <x v="331"/>
    <s v="Krupina"/>
    <s v="SSD"/>
    <s v="OCZ Octane 128GB"/>
    <n v="7"/>
    <d v="2012-09-22T00:00:00"/>
    <s v="BA"/>
    <n v="91"/>
    <n v="637"/>
  </r>
  <r>
    <n v="8896"/>
    <x v="112"/>
    <x v="112"/>
    <s v="Bratislava"/>
    <s v="SSD"/>
    <s v="OCZ Synapse Cache 128GB"/>
    <n v="12"/>
    <d v="2012-01-13T00:00:00"/>
    <s v="BB"/>
    <n v="94"/>
    <n v="1128"/>
  </r>
  <r>
    <n v="8897"/>
    <x v="378"/>
    <x v="33"/>
    <s v="Trnava"/>
    <s v="RAM"/>
    <s v="Patriot 8GB DDR3 CL10 Viper 3"/>
    <n v="13"/>
    <d v="2012-05-29T00:00:00"/>
    <s v="MA"/>
    <n v="91"/>
    <n v="1183"/>
  </r>
  <r>
    <n v="8898"/>
    <x v="195"/>
    <x v="59"/>
    <s v="Revuca"/>
    <s v="HDD"/>
    <s v="Fujitsu 3.5 1000 GB"/>
    <n v="5"/>
    <d v="2012-10-20T00:00:00"/>
    <s v="PP"/>
    <n v="81"/>
    <n v="405"/>
  </r>
  <r>
    <n v="8899"/>
    <x v="74"/>
    <x v="487"/>
    <s v="Komarno"/>
    <s v="RAM"/>
    <s v="Corsair 4GB DDR3 XMS3"/>
    <n v="9"/>
    <d v="2012-04-22T00:00:00"/>
    <s v="BA"/>
    <n v="83"/>
    <n v="747"/>
  </r>
  <r>
    <n v="8900"/>
    <x v="324"/>
    <x v="409"/>
    <s v="Trstena"/>
    <s v="SSD"/>
    <s v="OCZ Vertex 3 MAX IOPS Series 240GB"/>
    <n v="14"/>
    <d v="2012-12-05T00:00:00"/>
    <s v="BA"/>
    <n v="98"/>
    <n v="1372"/>
  </r>
  <r>
    <n v="8901"/>
    <x v="373"/>
    <x v="275"/>
    <s v="Turcianske Teplice"/>
    <s v="HDD"/>
    <s v="Segate Pipeline HD 1000GB"/>
    <n v="5"/>
    <d v="2012-06-25T00:00:00"/>
    <s v="PP"/>
    <n v="94"/>
    <n v="470"/>
  </r>
  <r>
    <n v="8902"/>
    <x v="263"/>
    <x v="2"/>
    <s v="Telgart"/>
    <s v="FLASH"/>
    <s v="Sandisk Cruzer Retail"/>
    <n v="2"/>
    <d v="2012-08-20T00:00:00"/>
    <s v="PP"/>
    <n v="97"/>
    <n v="194"/>
  </r>
  <r>
    <n v="8903"/>
    <x v="141"/>
    <x v="488"/>
    <s v="Poltar"/>
    <s v="FLASH"/>
    <s v="Verbatim Store n Go Executive"/>
    <n v="6"/>
    <d v="2012-04-22T00:00:00"/>
    <s v="BB"/>
    <n v="92"/>
    <n v="552"/>
  </r>
  <r>
    <n v="8904"/>
    <x v="44"/>
    <x v="252"/>
    <s v="Holic"/>
    <s v="FLASH"/>
    <s v="ADATA S102 PRO"/>
    <n v="14"/>
    <d v="2012-10-17T00:00:00"/>
    <s v="MA"/>
    <n v="92"/>
    <n v="1288"/>
  </r>
  <r>
    <n v="8905"/>
    <x v="29"/>
    <x v="352"/>
    <s v="Liptovsky Hradok"/>
    <s v="RAM"/>
    <s v="Corsair 8GB DDR3 CL9 XMS3"/>
    <n v="13"/>
    <d v="2012-06-12T00:00:00"/>
    <s v="ZA"/>
    <n v="100"/>
    <n v="1300"/>
  </r>
  <r>
    <n v="8906"/>
    <x v="143"/>
    <x v="461"/>
    <s v="Sturovo"/>
    <s v="FLASH"/>
    <s v="Kingston DataTraveler R500"/>
    <n v="10"/>
    <d v="2012-01-13T00:00:00"/>
    <s v="ZA"/>
    <n v="84"/>
    <n v="840"/>
  </r>
  <r>
    <n v="8907"/>
    <x v="249"/>
    <x v="159"/>
    <s v="Sered"/>
    <s v="SSD"/>
    <s v="OCZ Vertex 4 Series 64GB"/>
    <n v="13"/>
    <d v="2012-12-29T00:00:00"/>
    <s v="PP"/>
    <n v="81"/>
    <n v="1053"/>
  </r>
  <r>
    <n v="8908"/>
    <x v="25"/>
    <x v="30"/>
    <s v="Bardejov"/>
    <s v="RAM"/>
    <s v="Patriot 4GB DDR3 Signature Line"/>
    <n v="7"/>
    <d v="2012-02-21T00:00:00"/>
    <s v="KE"/>
    <n v="93"/>
    <n v="651"/>
  </r>
  <r>
    <n v="8909"/>
    <x v="146"/>
    <x v="330"/>
    <s v="Levoca"/>
    <s v="SSD"/>
    <s v="OCZ Octane 128GB"/>
    <n v="1"/>
    <d v="2012-05-08T00:00:00"/>
    <s v="BA"/>
    <n v="75"/>
    <n v="75"/>
  </r>
  <r>
    <n v="8910"/>
    <x v="102"/>
    <x v="131"/>
    <s v="Martin"/>
    <s v="RAM"/>
    <s v="ADATA 8GB DDR CL9"/>
    <n v="1"/>
    <d v="2012-12-15T00:00:00"/>
    <s v="KE"/>
    <n v="77"/>
    <n v="77"/>
  </r>
  <r>
    <n v="8911"/>
    <x v="112"/>
    <x v="113"/>
    <s v="Zilina"/>
    <s v="FLASH"/>
    <s v="SanDisk Cruzer Blade"/>
    <n v="1"/>
    <d v="2012-06-27T00:00:00"/>
    <s v="PP"/>
    <n v="97"/>
    <n v="97"/>
  </r>
  <r>
    <n v="8912"/>
    <x v="304"/>
    <x v="413"/>
    <s v="Kuty"/>
    <s v="HDD"/>
    <s v="Western Digital Caviar Green 500GB"/>
    <n v="6"/>
    <d v="2012-04-06T00:00:00"/>
    <s v="BA"/>
    <n v="90"/>
    <n v="540"/>
  </r>
  <r>
    <n v="8913"/>
    <x v="44"/>
    <x v="246"/>
    <s v="Trencin"/>
    <s v="FLASH"/>
    <s v="Kingston DataTraveler Micro"/>
    <n v="1"/>
    <d v="2012-06-23T00:00:00"/>
    <s v="MA"/>
    <n v="75"/>
    <n v="75"/>
  </r>
  <r>
    <n v="8914"/>
    <x v="46"/>
    <x v="395"/>
    <s v="Krupina"/>
    <s v="FLASH"/>
    <s v="SanDisk Cruzer Extreme"/>
    <n v="9"/>
    <d v="2012-02-08T00:00:00"/>
    <s v="BA"/>
    <n v="77"/>
    <n v="693"/>
  </r>
  <r>
    <n v="8915"/>
    <x v="378"/>
    <x v="302"/>
    <s v="Nemsova"/>
    <s v="SSD"/>
    <s v="OCZ Synapse Cache 128GB"/>
    <n v="12"/>
    <d v="2012-06-27T00:00:00"/>
    <s v="BB"/>
    <n v="80"/>
    <n v="960"/>
  </r>
  <r>
    <n v="8916"/>
    <x v="374"/>
    <x v="159"/>
    <s v="Senec"/>
    <s v="HDD"/>
    <s v="Fujitsu 3.5 500GB"/>
    <n v="14"/>
    <d v="2012-06-17T00:00:00"/>
    <s v="BB"/>
    <n v="91"/>
    <n v="1274"/>
  </r>
  <r>
    <n v="8917"/>
    <x v="137"/>
    <x v="488"/>
    <s v="Brezno"/>
    <s v="SSD"/>
    <s v="OCZ Agaility 3 Series 120GB"/>
    <n v="5"/>
    <d v="2012-10-13T00:00:00"/>
    <s v="BB"/>
    <n v="88"/>
    <n v="440"/>
  </r>
  <r>
    <n v="8918"/>
    <x v="367"/>
    <x v="387"/>
    <s v="Senec"/>
    <s v="FLASH"/>
    <s v="ADATA S107"/>
    <n v="3"/>
    <d v="2012-03-24T00:00:00"/>
    <s v="MA"/>
    <n v="100"/>
    <n v="300"/>
  </r>
  <r>
    <n v="8919"/>
    <x v="376"/>
    <x v="48"/>
    <s v="Bardejov"/>
    <s v="RAM"/>
    <s v="Kingston 4GB DDR3 CL9 STD0"/>
    <n v="3"/>
    <d v="2012-02-10T00:00:00"/>
    <s v="MA"/>
    <n v="99"/>
    <n v="297"/>
  </r>
  <r>
    <n v="8920"/>
    <x v="228"/>
    <x v="129"/>
    <s v="Vrable"/>
    <s v="SSD"/>
    <s v="Sandisk Extreme 120GB"/>
    <n v="3"/>
    <d v="2012-06-22T00:00:00"/>
    <s v="BB"/>
    <n v="97"/>
    <n v="291"/>
  </r>
  <r>
    <n v="8921"/>
    <x v="327"/>
    <x v="46"/>
    <s v="Piestany"/>
    <s v="RAM"/>
    <s v="Patriot 4GB DDR3 CL9 Viper 3"/>
    <n v="7"/>
    <d v="2012-09-20T00:00:00"/>
    <s v="BB"/>
    <n v="99"/>
    <n v="693"/>
  </r>
  <r>
    <n v="8922"/>
    <x v="197"/>
    <x v="196"/>
    <s v="Trstena"/>
    <s v="RAM"/>
    <s v="ADATA 8GB DDR CL9"/>
    <n v="5"/>
    <d v="2012-10-27T00:00:00"/>
    <s v="PP"/>
    <n v="97"/>
    <n v="485"/>
  </r>
  <r>
    <n v="8923"/>
    <x v="372"/>
    <x v="367"/>
    <s v="Trnava"/>
    <s v="SSD"/>
    <s v="OCZ Vertex 3 MAX IOPS Series 240GB"/>
    <n v="3"/>
    <d v="2012-08-14T00:00:00"/>
    <s v="KE"/>
    <n v="88"/>
    <n v="264"/>
  </r>
  <r>
    <n v="8924"/>
    <x v="290"/>
    <x v="464"/>
    <s v="Prievidza"/>
    <s v="RAM"/>
    <s v="ZEPPELIN 8GB DDR3 GOLD"/>
    <n v="4"/>
    <d v="2012-08-16T00:00:00"/>
    <s v="PP"/>
    <n v="90"/>
    <n v="360"/>
  </r>
  <r>
    <n v="8925"/>
    <x v="245"/>
    <x v="489"/>
    <s v="Poprad"/>
    <s v="SSD"/>
    <s v="OCZ Vertex 3 Series 120GB"/>
    <n v="14"/>
    <d v="2012-10-07T00:00:00"/>
    <s v="MA"/>
    <n v="98"/>
    <n v="1372"/>
  </r>
  <r>
    <n v="8926"/>
    <x v="43"/>
    <x v="180"/>
    <s v="Rajec"/>
    <s v="SSD"/>
    <s v="OCZ Vertex 3 Low Profile Series 60GB"/>
    <n v="7"/>
    <d v="2012-12-13T00:00:00"/>
    <s v="KE"/>
    <n v="81"/>
    <n v="567"/>
  </r>
  <r>
    <n v="8927"/>
    <x v="1"/>
    <x v="8"/>
    <s v="Sala"/>
    <s v="HDD"/>
    <s v="Western Digital RE Raid Edition 4000GB"/>
    <n v="6"/>
    <d v="2012-08-06T00:00:00"/>
    <s v="BB"/>
    <n v="79"/>
    <n v="474"/>
  </r>
  <r>
    <n v="8928"/>
    <x v="168"/>
    <x v="170"/>
    <s v="Tvrdosin"/>
    <s v="HDD"/>
    <s v="Western Digital RE Raid Edition 4000GB"/>
    <n v="4"/>
    <d v="2012-05-14T00:00:00"/>
    <s v="BA"/>
    <n v="97"/>
    <n v="388"/>
  </r>
  <r>
    <n v="8929"/>
    <x v="111"/>
    <x v="315"/>
    <s v="Nove Mesto nad Vahom"/>
    <s v="RAM"/>
    <s v="ZEPPELIN 8GB DDR3 GOLD"/>
    <n v="14"/>
    <d v="2012-10-16T00:00:00"/>
    <s v="MA"/>
    <n v="88"/>
    <n v="1232"/>
  </r>
  <r>
    <n v="8930"/>
    <x v="68"/>
    <x v="179"/>
    <s v="Prievidza"/>
    <s v="SSD"/>
    <s v="ADATA Premier Pre SP900 64GB"/>
    <n v="10"/>
    <d v="2012-04-05T00:00:00"/>
    <s v="PP"/>
    <n v="84"/>
    <n v="840"/>
  </r>
  <r>
    <n v="8931"/>
    <x v="70"/>
    <x v="64"/>
    <s v="Spisska Nova Ves"/>
    <s v="HDD"/>
    <s v="Segate SV35 2000GB"/>
    <n v="5"/>
    <d v="2012-07-02T00:00:00"/>
    <s v="KE"/>
    <n v="96"/>
    <n v="480"/>
  </r>
  <r>
    <n v="8932"/>
    <x v="159"/>
    <x v="382"/>
    <s v="Malacky"/>
    <s v="SSD"/>
    <s v="ADATA S510 60GB"/>
    <n v="2"/>
    <d v="2012-01-03T00:00:00"/>
    <s v="MA"/>
    <n v="88"/>
    <n v="176"/>
  </r>
  <r>
    <n v="8933"/>
    <x v="132"/>
    <x v="406"/>
    <s v="Modry Kamen"/>
    <s v="HDD"/>
    <s v="Western Digital VelociRaptor 1000GB"/>
    <n v="12"/>
    <d v="2012-12-03T00:00:00"/>
    <s v="MA"/>
    <n v="80"/>
    <n v="960"/>
  </r>
  <r>
    <n v="8934"/>
    <x v="172"/>
    <x v="102"/>
    <s v="Holic"/>
    <s v="SSD"/>
    <s v="OCZ Petrol Series 64GB"/>
    <n v="7"/>
    <d v="2012-07-10T00:00:00"/>
    <s v="PP"/>
    <n v="95"/>
    <n v="665"/>
  </r>
  <r>
    <n v="8935"/>
    <x v="53"/>
    <x v="253"/>
    <s v="Zohor"/>
    <s v="FLASH"/>
    <s v="SanDisk Cruzer Extreme"/>
    <n v="2"/>
    <d v="2012-01-14T00:00:00"/>
    <s v="PP"/>
    <n v="91"/>
    <n v="182"/>
  </r>
  <r>
    <n v="8936"/>
    <x v="160"/>
    <x v="256"/>
    <s v="Snina"/>
    <s v="SSD"/>
    <s v="OCZ Vertex 4 Series 64GB"/>
    <n v="9"/>
    <d v="2012-11-06T00:00:00"/>
    <s v="KE"/>
    <n v="86"/>
    <n v="774"/>
  </r>
  <r>
    <n v="8937"/>
    <x v="169"/>
    <x v="114"/>
    <s v="Modry Kamen"/>
    <s v="SSD"/>
    <s v="ADATA Premier Pre SP900 64GB"/>
    <n v="10"/>
    <d v="2012-09-02T00:00:00"/>
    <s v="KE"/>
    <n v="81"/>
    <n v="810"/>
  </r>
  <r>
    <n v="8938"/>
    <x v="298"/>
    <x v="282"/>
    <s v="Zvolen"/>
    <s v="FLASH"/>
    <s v="Kingston DataTraveler 100 G2"/>
    <n v="2"/>
    <d v="2012-01-06T00:00:00"/>
    <s v="MA"/>
    <n v="96"/>
    <n v="192"/>
  </r>
  <r>
    <n v="8939"/>
    <x v="9"/>
    <x v="478"/>
    <s v="Namestovo"/>
    <s v="FLASH"/>
    <s v="Kingston DataTraveler Elite"/>
    <n v="4"/>
    <d v="2012-09-29T00:00:00"/>
    <s v="ZA"/>
    <n v="100"/>
    <n v="400"/>
  </r>
  <r>
    <n v="8940"/>
    <x v="277"/>
    <x v="191"/>
    <s v="Trnava"/>
    <s v="HDD"/>
    <s v="Western Digital Red 1000GB"/>
    <n v="9"/>
    <d v="2012-05-23T00:00:00"/>
    <s v="BA"/>
    <n v="98"/>
    <n v="882"/>
  </r>
  <r>
    <n v="8941"/>
    <x v="370"/>
    <x v="445"/>
    <s v="Puchov"/>
    <s v="SSD"/>
    <s v="ADATA Premier Pre SP900 64GB"/>
    <n v="12"/>
    <d v="2012-09-15T00:00:00"/>
    <s v="ZA"/>
    <n v="87"/>
    <n v="1044"/>
  </r>
  <r>
    <n v="8942"/>
    <x v="205"/>
    <x v="105"/>
    <s v="Vrable"/>
    <s v="FLASH"/>
    <s v="ADATA S102 PRO"/>
    <n v="13"/>
    <d v="2012-10-11T00:00:00"/>
    <s v="KE"/>
    <n v="97"/>
    <n v="1261"/>
  </r>
  <r>
    <n v="8943"/>
    <x v="324"/>
    <x v="317"/>
    <s v="Stropkov"/>
    <s v="RAM"/>
    <s v="ADATA 8GB DDR3 CL11"/>
    <n v="11"/>
    <d v="2012-08-13T00:00:00"/>
    <s v="BA"/>
    <n v="91"/>
    <n v="1001"/>
  </r>
  <r>
    <n v="8944"/>
    <x v="174"/>
    <x v="165"/>
    <s v="Liptovsky Mikulas"/>
    <s v="FLASH"/>
    <s v="ADATA S102 PRO"/>
    <n v="4"/>
    <d v="2012-08-01T00:00:00"/>
    <s v="BA"/>
    <n v="99"/>
    <n v="396"/>
  </r>
  <r>
    <n v="8945"/>
    <x v="133"/>
    <x v="447"/>
    <s v="Revuca"/>
    <s v="HDD"/>
    <s v="Western Digital Caviar Green 1000GB"/>
    <n v="7"/>
    <d v="2012-03-23T00:00:00"/>
    <s v="ZA"/>
    <n v="92"/>
    <n v="644"/>
  </r>
  <r>
    <n v="8946"/>
    <x v="140"/>
    <x v="411"/>
    <s v="Krompachy"/>
    <s v="HDD"/>
    <s v="Western Digital Caviar Black 500GB"/>
    <n v="15"/>
    <d v="2012-09-20T00:00:00"/>
    <s v="BB"/>
    <n v="91"/>
    <n v="1365"/>
  </r>
  <r>
    <n v="8947"/>
    <x v="138"/>
    <x v="315"/>
    <s v="Levoca"/>
    <s v="SSD"/>
    <s v="OCZ Petrol Series 64GB"/>
    <n v="5"/>
    <d v="2012-02-14T00:00:00"/>
    <s v="MA"/>
    <n v="77"/>
    <n v="385"/>
  </r>
  <r>
    <n v="8948"/>
    <x v="181"/>
    <x v="284"/>
    <s v="Vrbove"/>
    <s v="FLASH"/>
    <s v="SanDisk Cruzer Extreme"/>
    <n v="14"/>
    <d v="2012-03-12T00:00:00"/>
    <s v="KE"/>
    <n v="78"/>
    <n v="1092"/>
  </r>
  <r>
    <n v="8949"/>
    <x v="195"/>
    <x v="226"/>
    <s v="Levoca"/>
    <s v="HDD"/>
    <s v="Western Digital Caviar Black 500GB"/>
    <n v="3"/>
    <d v="2012-12-11T00:00:00"/>
    <s v="ZA"/>
    <n v="81"/>
    <n v="243"/>
  </r>
  <r>
    <n v="8950"/>
    <x v="170"/>
    <x v="367"/>
    <s v="Puchov"/>
    <s v="RAM"/>
    <s v="Patriot 8GB DDR3 CL9 G2 Series"/>
    <n v="14"/>
    <d v="2012-10-29T00:00:00"/>
    <s v="BB"/>
    <n v="99"/>
    <n v="1386"/>
  </r>
  <r>
    <n v="8951"/>
    <x v="333"/>
    <x v="60"/>
    <s v="Prievidza"/>
    <s v="RAM"/>
    <s v="Patriot 8GB DDR3 CL10 Viper 3"/>
    <n v="14"/>
    <d v="2012-02-06T00:00:00"/>
    <s v="PP"/>
    <n v="90"/>
    <n v="1260"/>
  </r>
  <r>
    <n v="8952"/>
    <x v="134"/>
    <x v="254"/>
    <s v="Stupava"/>
    <s v="HDD"/>
    <s v="Western Digital Caviar AV Green Power 2000GB"/>
    <n v="13"/>
    <d v="2012-03-04T00:00:00"/>
    <s v="BB"/>
    <n v="77"/>
    <n v="1001"/>
  </r>
  <r>
    <n v="8953"/>
    <x v="52"/>
    <x v="289"/>
    <s v="Zarnovica"/>
    <s v="FLASH"/>
    <s v="Kingston DataTraveler R500"/>
    <n v="13"/>
    <d v="2012-08-17T00:00:00"/>
    <s v="BB"/>
    <n v="79"/>
    <n v="1027"/>
  </r>
  <r>
    <n v="8954"/>
    <x v="369"/>
    <x v="194"/>
    <s v="Giraltovce"/>
    <s v="FLASH"/>
    <s v="Kingston DataTraveler Elite"/>
    <n v="9"/>
    <d v="2012-10-04T00:00:00"/>
    <s v="BA"/>
    <n v="82"/>
    <n v="738"/>
  </r>
  <r>
    <n v="8955"/>
    <x v="127"/>
    <x v="260"/>
    <s v="Levice"/>
    <s v="RAM"/>
    <s v="Patriot 4GB DDR3 Signature Line"/>
    <n v="5"/>
    <d v="2012-01-23T00:00:00"/>
    <s v="BB"/>
    <n v="79"/>
    <n v="395"/>
  </r>
  <r>
    <n v="8956"/>
    <x v="34"/>
    <x v="115"/>
    <s v="Bojnice"/>
    <s v="RAM"/>
    <s v="ZEPPELIN 8GB DDR3 GOLD"/>
    <n v="6"/>
    <d v="2012-07-27T00:00:00"/>
    <s v="KE"/>
    <n v="99"/>
    <n v="594"/>
  </r>
  <r>
    <n v="8957"/>
    <x v="184"/>
    <x v="246"/>
    <s v="Krompachy"/>
    <s v="HDD"/>
    <s v="Western Digital RE Raid Edition 4000GB"/>
    <n v="9"/>
    <d v="2012-10-14T00:00:00"/>
    <s v="BB"/>
    <n v="88"/>
    <n v="792"/>
  </r>
  <r>
    <n v="8958"/>
    <x v="355"/>
    <x v="177"/>
    <s v="Piestany"/>
    <s v="SSD"/>
    <s v="ADATA Premier Pre SP900 64GB"/>
    <n v="6"/>
    <d v="2012-01-28T00:00:00"/>
    <s v="BB"/>
    <n v="99"/>
    <n v="594"/>
  </r>
  <r>
    <n v="8959"/>
    <x v="366"/>
    <x v="473"/>
    <s v="Banska Stiavnica"/>
    <s v="RAM"/>
    <s v="Kingston 4GB DDR3 CL9 STD0"/>
    <n v="6"/>
    <d v="2012-03-27T00:00:00"/>
    <s v="PP"/>
    <n v="86"/>
    <n v="516"/>
  </r>
  <r>
    <n v="8960"/>
    <x v="379"/>
    <x v="112"/>
    <s v="Krompachy"/>
    <s v="SSD"/>
    <s v="OCZ Vertex 3 MAX IOPS Series 240GB"/>
    <n v="10"/>
    <d v="2012-09-05T00:00:00"/>
    <s v="BA"/>
    <n v="80"/>
    <n v="800"/>
  </r>
  <r>
    <n v="8961"/>
    <x v="70"/>
    <x v="111"/>
    <s v="Vrbove"/>
    <s v="SSD"/>
    <s v="OCZ Vertex 3 Low Profile Series 60GB"/>
    <n v="2"/>
    <d v="2012-07-25T00:00:00"/>
    <s v="KE"/>
    <n v="76"/>
    <n v="152"/>
  </r>
  <r>
    <n v="8962"/>
    <x v="195"/>
    <x v="203"/>
    <s v="Svidnik"/>
    <s v="SSD"/>
    <s v="OCZ Vertex 3 Series 120GB"/>
    <n v="6"/>
    <d v="2012-07-22T00:00:00"/>
    <s v="KE"/>
    <n v="96"/>
    <n v="576"/>
  </r>
  <r>
    <n v="8963"/>
    <x v="290"/>
    <x v="91"/>
    <s v="Stara Tura"/>
    <s v="HDD"/>
    <s v="Western Digital Red 2000GB"/>
    <n v="1"/>
    <d v="2012-11-23T00:00:00"/>
    <s v="KE"/>
    <n v="75"/>
    <n v="75"/>
  </r>
  <r>
    <n v="8964"/>
    <x v="373"/>
    <x v="65"/>
    <s v="Svit"/>
    <s v="FLASH"/>
    <s v="Kingston DataTraveler R500"/>
    <n v="13"/>
    <d v="2012-10-16T00:00:00"/>
    <s v="BA"/>
    <n v="80"/>
    <n v="1040"/>
  </r>
  <r>
    <n v="8965"/>
    <x v="257"/>
    <x v="378"/>
    <s v="Banska Stiavnica"/>
    <s v="SSD"/>
    <s v="OCZ Vertex 3 Series 120GB"/>
    <n v="2"/>
    <d v="2012-06-18T00:00:00"/>
    <s v="BB"/>
    <n v="75"/>
    <n v="150"/>
  </r>
  <r>
    <n v="8966"/>
    <x v="216"/>
    <x v="490"/>
    <s v="Hlohovec"/>
    <s v="FLASH"/>
    <s v="Sandisk Cruzer Retail"/>
    <n v="12"/>
    <d v="2012-07-03T00:00:00"/>
    <s v="KE"/>
    <n v="89"/>
    <n v="1068"/>
  </r>
  <r>
    <n v="8967"/>
    <x v="318"/>
    <x v="16"/>
    <s v="Trnava"/>
    <s v="HDD"/>
    <s v="Western Digital Caviar Green 2000GB"/>
    <n v="10"/>
    <d v="2012-02-03T00:00:00"/>
    <s v="MA"/>
    <n v="90"/>
    <n v="900"/>
  </r>
  <r>
    <n v="8968"/>
    <x v="67"/>
    <x v="114"/>
    <s v="Ilava"/>
    <s v="HDD"/>
    <s v="Segate Barracuda Green 1000GB"/>
    <n v="8"/>
    <d v="2012-05-07T00:00:00"/>
    <s v="MA"/>
    <n v="76"/>
    <n v="608"/>
  </r>
  <r>
    <n v="8969"/>
    <x v="359"/>
    <x v="350"/>
    <s v="Skalica"/>
    <s v="SSD"/>
    <s v="OCZ Synapse Cache 128GB"/>
    <n v="9"/>
    <d v="2012-01-20T00:00:00"/>
    <s v="ZA"/>
    <n v="97"/>
    <n v="873"/>
  </r>
  <r>
    <n v="8970"/>
    <x v="200"/>
    <x v="410"/>
    <s v="Nitra"/>
    <s v="SSD"/>
    <s v="Kingston HyperX 3K SSD 120GB"/>
    <n v="12"/>
    <d v="2012-02-07T00:00:00"/>
    <s v="BB"/>
    <n v="86"/>
    <n v="1032"/>
  </r>
  <r>
    <n v="8971"/>
    <x v="380"/>
    <x v="171"/>
    <s v="Komarno"/>
    <s v="SSD"/>
    <s v="ADATA S511E 60GB"/>
    <n v="9"/>
    <d v="2012-03-19T00:00:00"/>
    <s v="ZA"/>
    <n v="92"/>
    <n v="828"/>
  </r>
  <r>
    <n v="8972"/>
    <x v="8"/>
    <x v="243"/>
    <s v="Telgart"/>
    <s v="HDD"/>
    <s v="Western Digital Caviar Green 500GB"/>
    <n v="11"/>
    <d v="2012-07-14T00:00:00"/>
    <s v="ZA"/>
    <n v="91"/>
    <n v="1001"/>
  </r>
  <r>
    <n v="8973"/>
    <x v="239"/>
    <x v="57"/>
    <s v="Presov"/>
    <s v="SSD"/>
    <s v="Kingston SSDNow V +200 240GB"/>
    <n v="9"/>
    <d v="2012-01-02T00:00:00"/>
    <s v="BB"/>
    <n v="77"/>
    <n v="693"/>
  </r>
  <r>
    <n v="8974"/>
    <x v="24"/>
    <x v="350"/>
    <s v="Kosice"/>
    <s v="SSD"/>
    <s v="Kingston SSDNow V +200 60GB"/>
    <n v="1"/>
    <d v="2012-03-08T00:00:00"/>
    <s v="BA"/>
    <n v="80"/>
    <n v="80"/>
  </r>
  <r>
    <n v="8975"/>
    <x v="243"/>
    <x v="122"/>
    <s v="Modra"/>
    <s v="FLASH"/>
    <s v="ADATA N005 PRO"/>
    <n v="3"/>
    <d v="2012-07-13T00:00:00"/>
    <s v="ZA"/>
    <n v="87"/>
    <n v="261"/>
  </r>
  <r>
    <n v="8976"/>
    <x v="354"/>
    <x v="406"/>
    <s v="Bratislava"/>
    <s v="SSD"/>
    <s v="Intel 330 120GB"/>
    <n v="2"/>
    <d v="2012-08-23T00:00:00"/>
    <s v="BB"/>
    <n v="79"/>
    <n v="158"/>
  </r>
  <r>
    <n v="8977"/>
    <x v="115"/>
    <x v="301"/>
    <s v="Spisska Nova Ves"/>
    <s v="SSD"/>
    <s v="Sandisk Extreme 120GB"/>
    <n v="12"/>
    <d v="2012-01-19T00:00:00"/>
    <s v="KE"/>
    <n v="93"/>
    <n v="1116"/>
  </r>
  <r>
    <n v="8978"/>
    <x v="281"/>
    <x v="127"/>
    <s v="Revuca"/>
    <s v="SSD"/>
    <s v="OCZ Vertex 3 Low Profile Series 60GB"/>
    <n v="10"/>
    <d v="2012-07-11T00:00:00"/>
    <s v="KE"/>
    <n v="91"/>
    <n v="910"/>
  </r>
  <r>
    <n v="8979"/>
    <x v="95"/>
    <x v="154"/>
    <s v="Myjava"/>
    <s v="HDD"/>
    <s v="Western Digital Red 1000GB"/>
    <n v="1"/>
    <d v="2012-10-28T00:00:00"/>
    <s v="BB"/>
    <n v="79"/>
    <n v="79"/>
  </r>
  <r>
    <n v="8980"/>
    <x v="368"/>
    <x v="107"/>
    <s v="Svaty Jur"/>
    <s v="SSD"/>
    <s v="OCZ Octane 128GB"/>
    <n v="13"/>
    <d v="2012-07-25T00:00:00"/>
    <s v="BA"/>
    <n v="92"/>
    <n v="1196"/>
  </r>
  <r>
    <n v="8981"/>
    <x v="165"/>
    <x v="263"/>
    <s v="Svaty Jur"/>
    <s v="SSD"/>
    <s v="OCZ Vertex 3 Low Profile Series 60GB"/>
    <n v="1"/>
    <d v="2012-11-24T00:00:00"/>
    <s v="ZA"/>
    <n v="75"/>
    <n v="75"/>
  </r>
  <r>
    <n v="8982"/>
    <x v="80"/>
    <x v="127"/>
    <s v="Levoca"/>
    <s v="FLASH"/>
    <s v="Sandisk Cruzer Backup"/>
    <n v="1"/>
    <d v="2012-06-12T00:00:00"/>
    <s v="BB"/>
    <n v="96"/>
    <n v="96"/>
  </r>
  <r>
    <n v="8983"/>
    <x v="332"/>
    <x v="410"/>
    <s v="Novaky"/>
    <s v="SSD"/>
    <s v="ADATA Premier Pre SP900 64GB"/>
    <n v="6"/>
    <d v="2012-07-10T00:00:00"/>
    <s v="BB"/>
    <n v="94"/>
    <n v="564"/>
  </r>
  <r>
    <n v="8984"/>
    <x v="315"/>
    <x v="170"/>
    <s v="Rajec"/>
    <s v="HDD"/>
    <s v="Western Digital Caviar Green 1000GB"/>
    <n v="2"/>
    <d v="2012-01-02T00:00:00"/>
    <s v="BB"/>
    <n v="79"/>
    <n v="158"/>
  </r>
  <r>
    <n v="8985"/>
    <x v="177"/>
    <x v="18"/>
    <s v="Prievidza"/>
    <s v="SSD"/>
    <s v="Intel 520 240GB"/>
    <n v="4"/>
    <d v="2012-07-28T00:00:00"/>
    <s v="BA"/>
    <n v="75"/>
    <n v="300"/>
  </r>
  <r>
    <n v="8986"/>
    <x v="27"/>
    <x v="259"/>
    <s v="Rajec"/>
    <s v="SSD"/>
    <s v="OCZ Vertex 3 Series 120GB"/>
    <n v="5"/>
    <d v="2012-11-28T00:00:00"/>
    <s v="KE"/>
    <n v="76"/>
    <n v="380"/>
  </r>
  <r>
    <n v="8987"/>
    <x v="200"/>
    <x v="282"/>
    <s v="Bratislava"/>
    <s v="SSD"/>
    <s v="OCZ Vertex 3 Series 120GB"/>
    <n v="5"/>
    <d v="2012-07-21T00:00:00"/>
    <s v="MA"/>
    <n v="89"/>
    <n v="445"/>
  </r>
  <r>
    <n v="8988"/>
    <x v="182"/>
    <x v="230"/>
    <s v="Puchov"/>
    <s v="SSD"/>
    <s v="OCZ Vertex 3 Series 120GB"/>
    <n v="9"/>
    <d v="2012-10-25T00:00:00"/>
    <s v="BB"/>
    <n v="89"/>
    <n v="801"/>
  </r>
  <r>
    <n v="8989"/>
    <x v="38"/>
    <x v="81"/>
    <s v="Bardejov"/>
    <s v="FLASH"/>
    <s v="SanDisk FlashPen-Cruzer Slice"/>
    <n v="12"/>
    <d v="2012-06-03T00:00:00"/>
    <s v="BB"/>
    <n v="89"/>
    <n v="1068"/>
  </r>
  <r>
    <n v="8990"/>
    <x v="377"/>
    <x v="319"/>
    <s v="Svaty Jur"/>
    <s v="FLASH"/>
    <s v="Verbatim Store n Go Executive"/>
    <n v="6"/>
    <d v="2012-11-07T00:00:00"/>
    <s v="BB"/>
    <n v="75"/>
    <n v="450"/>
  </r>
  <r>
    <n v="8991"/>
    <x v="175"/>
    <x v="314"/>
    <s v="Modra"/>
    <s v="FLASH"/>
    <s v="SanDisk Cruzer Fit"/>
    <n v="7"/>
    <d v="2012-09-04T00:00:00"/>
    <s v="KE"/>
    <n v="81"/>
    <n v="567"/>
  </r>
  <r>
    <n v="8992"/>
    <x v="118"/>
    <x v="346"/>
    <s v="Michalovce"/>
    <s v="HDD"/>
    <s v="Segate Pipeline HD 1000GB"/>
    <n v="13"/>
    <d v="2012-01-29T00:00:00"/>
    <s v="BB"/>
    <n v="90"/>
    <n v="1170"/>
  </r>
  <r>
    <n v="8993"/>
    <x v="333"/>
    <x v="402"/>
    <s v="Cadca"/>
    <s v="FLASH"/>
    <s v="Kingston DataTraveler R3.0"/>
    <n v="10"/>
    <d v="2012-12-23T00:00:00"/>
    <s v="ZA"/>
    <n v="84"/>
    <n v="840"/>
  </r>
  <r>
    <n v="8994"/>
    <x v="48"/>
    <x v="89"/>
    <s v="Nemsova"/>
    <s v="HDD"/>
    <s v="Segate Constellation ES.2 2000GB"/>
    <n v="8"/>
    <d v="2012-01-07T00:00:00"/>
    <s v="ZA"/>
    <n v="99"/>
    <n v="792"/>
  </r>
  <r>
    <n v="8995"/>
    <x v="211"/>
    <x v="235"/>
    <s v="Humenne"/>
    <s v="SSD"/>
    <s v="Intel 520 240GB"/>
    <n v="1"/>
    <d v="2012-07-18T00:00:00"/>
    <s v="BA"/>
    <n v="94"/>
    <n v="94"/>
  </r>
  <r>
    <n v="8996"/>
    <x v="15"/>
    <x v="184"/>
    <s v="Trstena"/>
    <s v="RAM"/>
    <s v="ZEPPELIN 8GB DDR3 GOLD"/>
    <n v="11"/>
    <d v="2012-07-20T00:00:00"/>
    <s v="PP"/>
    <n v="84"/>
    <n v="924"/>
  </r>
  <r>
    <n v="8997"/>
    <x v="230"/>
    <x v="491"/>
    <s v="Holic"/>
    <s v="HDD"/>
    <s v="Western Digital Caviar Blue 1000GB"/>
    <n v="11"/>
    <d v="2012-05-09T00:00:00"/>
    <s v="KE"/>
    <n v="94"/>
    <n v="1034"/>
  </r>
  <r>
    <n v="8998"/>
    <x v="249"/>
    <x v="53"/>
    <s v="Svaty Jur"/>
    <s v="RAM"/>
    <s v="Patriot 4GB DDR3 Signature Line"/>
    <n v="2"/>
    <d v="2012-06-04T00:00:00"/>
    <s v="BB"/>
    <n v="95"/>
    <n v="190"/>
  </r>
  <r>
    <n v="8999"/>
    <x v="112"/>
    <x v="279"/>
    <s v="Nova Bana"/>
    <s v="RAM"/>
    <s v="Patriot 4GB DDR3 CL9 Viper 3"/>
    <n v="2"/>
    <d v="2012-06-08T00:00:00"/>
    <s v="ZA"/>
    <n v="91"/>
    <n v="182"/>
  </r>
  <r>
    <n v="9000"/>
    <x v="328"/>
    <x v="492"/>
    <s v="Zohor"/>
    <s v="HDD"/>
    <s v="Segate Pipeline HD 1000GB"/>
    <n v="8"/>
    <d v="2012-07-05T00:00:00"/>
    <s v="KE"/>
    <n v="86"/>
    <n v="688"/>
  </r>
  <r>
    <n v="9001"/>
    <x v="297"/>
    <x v="238"/>
    <s v="Zohor"/>
    <s v="HDD"/>
    <s v="Western Digital Caviar Blue 1000GB"/>
    <n v="14"/>
    <d v="2012-04-06T00:00:00"/>
    <s v="KE"/>
    <n v="97"/>
    <n v="1358"/>
  </r>
  <r>
    <n v="9002"/>
    <x v="88"/>
    <x v="158"/>
    <s v="Spisska Nova Ves"/>
    <s v="HDD"/>
    <s v="Western Digital Red 1000GB"/>
    <n v="9"/>
    <d v="2012-06-28T00:00:00"/>
    <s v="BA"/>
    <n v="98"/>
    <n v="882"/>
  </r>
  <r>
    <n v="9003"/>
    <x v="254"/>
    <x v="394"/>
    <s v="Revuca"/>
    <s v="RAM"/>
    <s v="ADATA 8GB DDR CL9"/>
    <n v="5"/>
    <d v="2012-01-05T00:00:00"/>
    <s v="BB"/>
    <n v="89"/>
    <n v="445"/>
  </r>
  <r>
    <n v="9004"/>
    <x v="16"/>
    <x v="493"/>
    <s v="Banska Bystrica"/>
    <s v="RAM"/>
    <s v="Corsair 4GB DDR3 XMS3"/>
    <n v="3"/>
    <d v="2012-10-04T00:00:00"/>
    <s v="KE"/>
    <n v="97"/>
    <n v="291"/>
  </r>
  <r>
    <n v="9005"/>
    <x v="94"/>
    <x v="29"/>
    <s v="Hurbanovo"/>
    <s v="SSD"/>
    <s v="Sandisk Extreme 120GB"/>
    <n v="4"/>
    <d v="2012-05-14T00:00:00"/>
    <s v="ZA"/>
    <n v="95"/>
    <n v="380"/>
  </r>
  <r>
    <n v="9006"/>
    <x v="381"/>
    <x v="10"/>
    <s v="Dunajska Streda"/>
    <s v="SSD"/>
    <s v="OCZ Vertex 3 Low Profile Series 60GB"/>
    <n v="14"/>
    <d v="2012-08-03T00:00:00"/>
    <s v="BB"/>
    <n v="78"/>
    <n v="1092"/>
  </r>
  <r>
    <n v="9007"/>
    <x v="368"/>
    <x v="494"/>
    <s v="Cierna nad Tisou"/>
    <s v="FLASH"/>
    <s v="ADATA UV100"/>
    <n v="5"/>
    <d v="2012-10-24T00:00:00"/>
    <s v="MA"/>
    <n v="81"/>
    <n v="405"/>
  </r>
  <r>
    <n v="9008"/>
    <x v="153"/>
    <x v="484"/>
    <s v="Sturovo"/>
    <s v="RAM"/>
    <s v="ZEPPELIN 8GB DDR3 GOLD"/>
    <n v="7"/>
    <d v="2012-08-20T00:00:00"/>
    <s v="BA"/>
    <n v="95"/>
    <n v="665"/>
  </r>
  <r>
    <n v="9009"/>
    <x v="200"/>
    <x v="255"/>
    <s v="Dunajska Streda"/>
    <s v="FLASH"/>
    <s v="SanDisk FlashPen-Cruzer Slice"/>
    <n v="4"/>
    <d v="2012-10-21T00:00:00"/>
    <s v="MA"/>
    <n v="97"/>
    <n v="388"/>
  </r>
  <r>
    <n v="9010"/>
    <x v="381"/>
    <x v="73"/>
    <s v="Bojnice"/>
    <s v="RAM"/>
    <s v="Patriot 8GB DDR3 CL10 Viper 3"/>
    <n v="15"/>
    <d v="2012-01-14T00:00:00"/>
    <s v="MA"/>
    <n v="87"/>
    <n v="1305"/>
  </r>
  <r>
    <n v="9011"/>
    <x v="218"/>
    <x v="171"/>
    <s v="Svidnik"/>
    <s v="RAM"/>
    <s v="Corsair 4GB DDR3 XMS3"/>
    <n v="8"/>
    <d v="2012-05-05T00:00:00"/>
    <s v="PP"/>
    <n v="82"/>
    <n v="656"/>
  </r>
  <r>
    <n v="9012"/>
    <x v="259"/>
    <x v="495"/>
    <s v="Rajecke Teplice"/>
    <s v="RAM"/>
    <s v="Patriot 8GB DDR3 CL9 G2 Series"/>
    <n v="4"/>
    <d v="2012-12-09T00:00:00"/>
    <s v="ZA"/>
    <n v="97"/>
    <n v="388"/>
  </r>
  <r>
    <n v="9013"/>
    <x v="37"/>
    <x v="235"/>
    <s v="Stara Tura"/>
    <s v="RAM"/>
    <s v="Patriot 4GB DDR3 Signature Line"/>
    <n v="2"/>
    <d v="2012-01-08T00:00:00"/>
    <s v="BB"/>
    <n v="80"/>
    <n v="160"/>
  </r>
  <r>
    <n v="9014"/>
    <x v="314"/>
    <x v="109"/>
    <s v="Trnava"/>
    <s v="RAM"/>
    <s v="Kingston 4GB DDR3 CL9 EEC"/>
    <n v="9"/>
    <d v="2012-09-17T00:00:00"/>
    <s v="KE"/>
    <n v="84"/>
    <n v="756"/>
  </r>
  <r>
    <n v="9015"/>
    <x v="34"/>
    <x v="166"/>
    <s v="Presov"/>
    <s v="HDD"/>
    <s v="Western Digital Red 1000GB"/>
    <n v="15"/>
    <d v="2012-04-05T00:00:00"/>
    <s v="BA"/>
    <n v="87"/>
    <n v="1305"/>
  </r>
  <r>
    <n v="9016"/>
    <x v="168"/>
    <x v="304"/>
    <s v="Ilava"/>
    <s v="RAM"/>
    <s v="ADATA 8GB DDR3 CL11"/>
    <n v="8"/>
    <d v="2012-11-10T00:00:00"/>
    <s v="BB"/>
    <n v="80"/>
    <n v="640"/>
  </r>
  <r>
    <n v="9017"/>
    <x v="236"/>
    <x v="265"/>
    <s v="Turcianske Teplice"/>
    <s v="SSD"/>
    <s v="OCZ Vertex 4 Series 64GB"/>
    <n v="12"/>
    <d v="2012-10-26T00:00:00"/>
    <s v="BB"/>
    <n v="75"/>
    <n v="900"/>
  </r>
  <r>
    <n v="9018"/>
    <x v="371"/>
    <x v="496"/>
    <s v="Telgart"/>
    <s v="RAM"/>
    <s v="Corsair 8GB DDR3 CL9 XMS3"/>
    <n v="3"/>
    <d v="2012-11-08T00:00:00"/>
    <s v="MA"/>
    <n v="92"/>
    <n v="276"/>
  </r>
  <r>
    <n v="9019"/>
    <x v="45"/>
    <x v="410"/>
    <s v="Zvolen"/>
    <s v="HDD"/>
    <s v="Segate Barracuda 7200.12 2000GB"/>
    <n v="6"/>
    <d v="2012-05-15T00:00:00"/>
    <s v="ZA"/>
    <n v="91"/>
    <n v="546"/>
  </r>
  <r>
    <n v="9020"/>
    <x v="220"/>
    <x v="373"/>
    <s v="Vrbove"/>
    <s v="RAM"/>
    <s v="Patriot 8GB DDR3 CL10 Viper 3"/>
    <n v="2"/>
    <d v="2012-01-16T00:00:00"/>
    <s v="ZA"/>
    <n v="81"/>
    <n v="162"/>
  </r>
  <r>
    <n v="9021"/>
    <x v="290"/>
    <x v="380"/>
    <s v="Levice"/>
    <s v="RAM"/>
    <s v="Patriot 4GB DDR3 CL9 Viper 3"/>
    <n v="14"/>
    <d v="2012-03-28T00:00:00"/>
    <s v="ZA"/>
    <n v="99"/>
    <n v="1386"/>
  </r>
  <r>
    <n v="9022"/>
    <x v="182"/>
    <x v="77"/>
    <s v="Stupava"/>
    <s v="FLASH"/>
    <s v="ADATA S107"/>
    <n v="2"/>
    <d v="2012-04-15T00:00:00"/>
    <s v="ZA"/>
    <n v="92"/>
    <n v="184"/>
  </r>
  <r>
    <n v="9023"/>
    <x v="382"/>
    <x v="429"/>
    <s v="Namestovo"/>
    <s v="RAM"/>
    <s v="Corsair 8GB DDR3 CL9 XMS3"/>
    <n v="5"/>
    <d v="2012-12-01T00:00:00"/>
    <s v="MA"/>
    <n v="89"/>
    <n v="445"/>
  </r>
  <r>
    <n v="9024"/>
    <x v="252"/>
    <x v="203"/>
    <s v="Kuty"/>
    <s v="FLASH"/>
    <s v="Kingston DataTraveler 100 G2"/>
    <n v="13"/>
    <d v="2012-01-14T00:00:00"/>
    <s v="PP"/>
    <n v="78"/>
    <n v="1014"/>
  </r>
  <r>
    <n v="9025"/>
    <x v="310"/>
    <x v="497"/>
    <s v="Zvolen"/>
    <s v="FLASH"/>
    <s v="SanDisk Cruzer Extreme"/>
    <n v="4"/>
    <d v="2012-05-20T00:00:00"/>
    <s v="ZA"/>
    <n v="90"/>
    <n v="360"/>
  </r>
  <r>
    <n v="9026"/>
    <x v="331"/>
    <x v="263"/>
    <s v="Leopoldov"/>
    <s v="RAM"/>
    <s v="Kingston 4GB DDR3 CL9 EEC"/>
    <n v="15"/>
    <d v="2012-12-27T00:00:00"/>
    <s v="KE"/>
    <n v="91"/>
    <n v="1365"/>
  </r>
  <r>
    <n v="9027"/>
    <x v="114"/>
    <x v="143"/>
    <s v="Vrbove"/>
    <s v="SSD"/>
    <s v="Intel 330 120GB"/>
    <n v="5"/>
    <d v="2012-02-14T00:00:00"/>
    <s v="KE"/>
    <n v="91"/>
    <n v="455"/>
  </r>
  <r>
    <n v="9028"/>
    <x v="373"/>
    <x v="233"/>
    <s v="Kuty"/>
    <s v="FLASH"/>
    <s v="Kingston DataTraveler R500"/>
    <n v="11"/>
    <d v="2012-12-02T00:00:00"/>
    <s v="MA"/>
    <n v="75"/>
    <n v="825"/>
  </r>
  <r>
    <n v="9029"/>
    <x v="100"/>
    <x v="53"/>
    <s v="Svidnik"/>
    <s v="RAM"/>
    <s v="Crucial 8GB DDR3 CL9 Ballistix"/>
    <n v="7"/>
    <d v="2012-11-16T00:00:00"/>
    <s v="PP"/>
    <n v="86"/>
    <n v="602"/>
  </r>
  <r>
    <n v="9030"/>
    <x v="32"/>
    <x v="23"/>
    <s v="Vrable"/>
    <s v="HDD"/>
    <s v="Segate Barracuda Green 1000GB"/>
    <n v="12"/>
    <d v="2012-10-20T00:00:00"/>
    <s v="BA"/>
    <n v="80"/>
    <n v="960"/>
  </r>
  <r>
    <n v="9031"/>
    <x v="350"/>
    <x v="362"/>
    <s v="Svaty Jur"/>
    <s v="FLASH"/>
    <s v="Verbatim Store n Go PinStripe"/>
    <n v="15"/>
    <d v="2012-03-02T00:00:00"/>
    <s v="MA"/>
    <n v="88"/>
    <n v="1320"/>
  </r>
  <r>
    <n v="9032"/>
    <x v="317"/>
    <x v="400"/>
    <s v="Detva"/>
    <s v="FLASH"/>
    <s v="SanDisk Cruzer Fit"/>
    <n v="10"/>
    <d v="2012-01-12T00:00:00"/>
    <s v="KE"/>
    <n v="95"/>
    <n v="950"/>
  </r>
  <r>
    <n v="9033"/>
    <x v="164"/>
    <x v="91"/>
    <s v="Svaty Jur"/>
    <s v="SSD"/>
    <s v="Intel 520 120GB"/>
    <n v="14"/>
    <d v="2012-03-24T00:00:00"/>
    <s v="MA"/>
    <n v="80"/>
    <n v="1120"/>
  </r>
  <r>
    <n v="9034"/>
    <x v="125"/>
    <x v="143"/>
    <s v="Prievidza"/>
    <s v="FLASH"/>
    <s v="SanDisk FlashPen-Cruzer Slice"/>
    <n v="8"/>
    <d v="2012-10-12T00:00:00"/>
    <s v="BB"/>
    <n v="96"/>
    <n v="768"/>
  </r>
  <r>
    <n v="9035"/>
    <x v="66"/>
    <x v="498"/>
    <s v="Brezno"/>
    <s v="HDD"/>
    <s v="Segate SV35.5 500GB"/>
    <n v="9"/>
    <d v="2012-02-29T00:00:00"/>
    <s v="MA"/>
    <n v="100"/>
    <n v="900"/>
  </r>
  <r>
    <n v="9036"/>
    <x v="383"/>
    <x v="83"/>
    <s v="Telgart"/>
    <s v="RAM"/>
    <s v="Kingston 4GB DDR3 CL9 STD0"/>
    <n v="14"/>
    <d v="2012-01-22T00:00:00"/>
    <s v="BA"/>
    <n v="88"/>
    <n v="1232"/>
  </r>
  <r>
    <n v="9037"/>
    <x v="182"/>
    <x v="70"/>
    <s v="Snina"/>
    <s v="HDD"/>
    <s v="Segate SV35.5 500GB"/>
    <n v="2"/>
    <d v="2012-02-15T00:00:00"/>
    <s v="PP"/>
    <n v="80"/>
    <n v="160"/>
  </r>
  <r>
    <n v="9038"/>
    <x v="306"/>
    <x v="484"/>
    <s v="Svit"/>
    <s v="SSD"/>
    <s v="Intel 330 120GB"/>
    <n v="5"/>
    <d v="2012-10-08T00:00:00"/>
    <s v="KE"/>
    <n v="96"/>
    <n v="480"/>
  </r>
  <r>
    <n v="9039"/>
    <x v="326"/>
    <x v="193"/>
    <s v="Bojnice"/>
    <s v="SSD"/>
    <s v="Intel 330 120GB"/>
    <n v="2"/>
    <d v="2012-04-13T00:00:00"/>
    <s v="MA"/>
    <n v="79"/>
    <n v="158"/>
  </r>
  <r>
    <n v="9040"/>
    <x v="248"/>
    <x v="494"/>
    <s v="Vrbove"/>
    <s v="FLASH"/>
    <s v="SanDisk Cruzer Fit"/>
    <n v="1"/>
    <d v="2012-08-25T00:00:00"/>
    <s v="PP"/>
    <n v="87"/>
    <n v="87"/>
  </r>
  <r>
    <n v="9041"/>
    <x v="261"/>
    <x v="105"/>
    <s v="Banska Stiavnica"/>
    <s v="SSD"/>
    <s v="ADATA S511E 60GB"/>
    <n v="3"/>
    <d v="2012-03-14T00:00:00"/>
    <s v="PP"/>
    <n v="96"/>
    <n v="288"/>
  </r>
  <r>
    <n v="9042"/>
    <x v="353"/>
    <x v="330"/>
    <s v="Zohor"/>
    <s v="SSD"/>
    <s v="OCZ Vertex 3 Low Profile Series 60GB"/>
    <n v="3"/>
    <d v="2012-04-01T00:00:00"/>
    <s v="BB"/>
    <n v="99"/>
    <n v="297"/>
  </r>
  <r>
    <n v="9043"/>
    <x v="304"/>
    <x v="297"/>
    <s v="Bratislava"/>
    <s v="RAM"/>
    <s v="Kingston 4GB DDR3 CL9 STD0"/>
    <n v="4"/>
    <d v="2012-05-21T00:00:00"/>
    <s v="KE"/>
    <n v="88"/>
    <n v="352"/>
  </r>
  <r>
    <n v="9044"/>
    <x v="289"/>
    <x v="300"/>
    <s v="Bardejov"/>
    <s v="FLASH"/>
    <s v="ADATA UV100"/>
    <n v="7"/>
    <d v="2012-01-26T00:00:00"/>
    <s v="PP"/>
    <n v="100"/>
    <n v="700"/>
  </r>
  <r>
    <n v="9045"/>
    <x v="166"/>
    <x v="381"/>
    <s v="Nitra"/>
    <s v="HDD"/>
    <s v="Segate Barracuda XT 2000GB"/>
    <n v="10"/>
    <d v="2012-03-27T00:00:00"/>
    <s v="MA"/>
    <n v="97"/>
    <n v="970"/>
  </r>
  <r>
    <n v="9046"/>
    <x v="187"/>
    <x v="10"/>
    <s v="Svit"/>
    <s v="FLASH"/>
    <s v="ADATA S107"/>
    <n v="2"/>
    <d v="2012-12-14T00:00:00"/>
    <s v="KE"/>
    <n v="83"/>
    <n v="166"/>
  </r>
  <r>
    <n v="9047"/>
    <x v="354"/>
    <x v="71"/>
    <s v="Modra"/>
    <s v="RAM"/>
    <s v="Corsair 8GB DDR3 CL9 XMS3"/>
    <n v="13"/>
    <d v="2012-12-20T00:00:00"/>
    <s v="ZA"/>
    <n v="92"/>
    <n v="1196"/>
  </r>
  <r>
    <n v="9048"/>
    <x v="378"/>
    <x v="450"/>
    <s v="Prievidza"/>
    <s v="FLASH"/>
    <s v="Sandisk Cruzer Retail"/>
    <n v="9"/>
    <d v="2012-01-28T00:00:00"/>
    <s v="PP"/>
    <n v="78"/>
    <n v="702"/>
  </r>
  <r>
    <n v="9049"/>
    <x v="209"/>
    <x v="72"/>
    <s v="Krompachy"/>
    <s v="HDD"/>
    <s v="Western Digital Caviar Black 500GB"/>
    <n v="8"/>
    <d v="2012-09-15T00:00:00"/>
    <s v="BA"/>
    <n v="89"/>
    <n v="712"/>
  </r>
  <r>
    <n v="9050"/>
    <x v="384"/>
    <x v="499"/>
    <s v="Tornala"/>
    <s v="RAM"/>
    <s v="ADATA 8GB DDR CL9"/>
    <n v="2"/>
    <d v="2012-08-08T00:00:00"/>
    <s v="BA"/>
    <n v="89"/>
    <n v="178"/>
  </r>
  <r>
    <n v="9051"/>
    <x v="14"/>
    <x v="239"/>
    <s v="Telgart"/>
    <s v="RAM"/>
    <s v="Kingston 4GB DDR3 CL9 EEC"/>
    <n v="8"/>
    <d v="2012-10-11T00:00:00"/>
    <s v="BA"/>
    <n v="94"/>
    <n v="752"/>
  </r>
  <r>
    <n v="9052"/>
    <x v="65"/>
    <x v="368"/>
    <s v="Leopoldov"/>
    <s v="FLASH"/>
    <s v="SanDisk Cruzer Blade"/>
    <n v="11"/>
    <d v="2012-08-22T00:00:00"/>
    <s v="BA"/>
    <n v="95"/>
    <n v="1045"/>
  </r>
  <r>
    <n v="9053"/>
    <x v="110"/>
    <x v="141"/>
    <s v="Trencin"/>
    <s v="SSD"/>
    <s v="OCZ Vertex 3 MAX IOPS Series 240GB"/>
    <n v="9"/>
    <d v="2012-07-27T00:00:00"/>
    <s v="BA"/>
    <n v="93"/>
    <n v="837"/>
  </r>
  <r>
    <n v="9054"/>
    <x v="382"/>
    <x v="500"/>
    <s v="Snina"/>
    <s v="HDD"/>
    <s v="Segate Constellation ES 1000GB"/>
    <n v="12"/>
    <d v="2012-10-14T00:00:00"/>
    <s v="KE"/>
    <n v="77"/>
    <n v="924"/>
  </r>
  <r>
    <n v="9055"/>
    <x v="328"/>
    <x v="401"/>
    <s v="Namestovo"/>
    <s v="HDD"/>
    <s v="Segate Pipeline HD 1000GB"/>
    <n v="7"/>
    <d v="2012-03-25T00:00:00"/>
    <s v="MA"/>
    <n v="86"/>
    <n v="602"/>
  </r>
  <r>
    <n v="9056"/>
    <x v="300"/>
    <x v="14"/>
    <s v="Giraltovce"/>
    <s v="HDD"/>
    <s v="Western Digital Caviar Green 2000GB"/>
    <n v="3"/>
    <d v="2012-09-23T00:00:00"/>
    <s v="BB"/>
    <n v="87"/>
    <n v="261"/>
  </r>
  <r>
    <n v="9057"/>
    <x v="382"/>
    <x v="137"/>
    <s v="Tvrdosin"/>
    <s v="FLASH"/>
    <s v="SanDisk Cruzer Edge"/>
    <n v="10"/>
    <d v="2012-03-05T00:00:00"/>
    <s v="BB"/>
    <n v="97"/>
    <n v="970"/>
  </r>
  <r>
    <n v="9058"/>
    <x v="257"/>
    <x v="68"/>
    <s v="Trstena"/>
    <s v="HDD"/>
    <s v="Western Digital Red 1000GB"/>
    <n v="14"/>
    <d v="2012-02-22T00:00:00"/>
    <s v="BA"/>
    <n v="88"/>
    <n v="1232"/>
  </r>
  <r>
    <n v="9059"/>
    <x v="70"/>
    <x v="442"/>
    <s v="Dobsina"/>
    <s v="SSD"/>
    <s v="OCZ Vertex 4 Series 64GB"/>
    <n v="10"/>
    <d v="2012-06-06T00:00:00"/>
    <s v="KE"/>
    <n v="95"/>
    <n v="950"/>
  </r>
  <r>
    <n v="9060"/>
    <x v="159"/>
    <x v="241"/>
    <s v="Tvrdosin"/>
    <s v="RAM"/>
    <s v="Patriot 4GB DDR3 Signature Line"/>
    <n v="6"/>
    <d v="2012-01-29T00:00:00"/>
    <s v="PP"/>
    <n v="83"/>
    <n v="498"/>
  </r>
  <r>
    <n v="9061"/>
    <x v="55"/>
    <x v="228"/>
    <s v="Zilina"/>
    <s v="SSD"/>
    <s v="OCZ Vertex 3 MAX IOPS Series 240GB"/>
    <n v="12"/>
    <d v="2012-09-28T00:00:00"/>
    <s v="KE"/>
    <n v="84"/>
    <n v="1008"/>
  </r>
  <r>
    <n v="9062"/>
    <x v="52"/>
    <x v="444"/>
    <s v="Telgart"/>
    <s v="HDD"/>
    <s v="Western Digital RE Raid Edition 4000GB"/>
    <n v="15"/>
    <d v="2012-01-18T00:00:00"/>
    <s v="ZA"/>
    <n v="80"/>
    <n v="1200"/>
  </r>
  <r>
    <n v="9063"/>
    <x v="31"/>
    <x v="83"/>
    <s v="Holic"/>
    <s v="SSD"/>
    <s v="Intel 520 120GB"/>
    <n v="7"/>
    <d v="2012-12-24T00:00:00"/>
    <s v="PP"/>
    <n v="94"/>
    <n v="658"/>
  </r>
  <r>
    <n v="9064"/>
    <x v="259"/>
    <x v="59"/>
    <s v="Kosice"/>
    <s v="FLASH"/>
    <s v="SanDisk Cruzer Edge"/>
    <n v="4"/>
    <d v="2012-07-04T00:00:00"/>
    <s v="MA"/>
    <n v="86"/>
    <n v="344"/>
  </r>
  <r>
    <n v="9065"/>
    <x v="188"/>
    <x v="417"/>
    <s v="Turcianske Teplice"/>
    <s v="FLASH"/>
    <s v="SanDisk Cruzer Extreme"/>
    <n v="7"/>
    <d v="2012-02-18T00:00:00"/>
    <s v="MA"/>
    <n v="87"/>
    <n v="609"/>
  </r>
  <r>
    <n v="9066"/>
    <x v="35"/>
    <x v="275"/>
    <s v="Modra"/>
    <s v="HDD"/>
    <s v="Segate SV35.5 500GB"/>
    <n v="6"/>
    <d v="2012-11-28T00:00:00"/>
    <s v="MA"/>
    <n v="89"/>
    <n v="534"/>
  </r>
  <r>
    <n v="9067"/>
    <x v="36"/>
    <x v="172"/>
    <s v="Banska Stiavnica"/>
    <s v="FLASH"/>
    <s v="ADATA S805"/>
    <n v="3"/>
    <d v="2012-12-01T00:00:00"/>
    <s v="KE"/>
    <n v="83"/>
    <n v="249"/>
  </r>
  <r>
    <n v="9068"/>
    <x v="208"/>
    <x v="27"/>
    <s v="Trencin"/>
    <s v="FLASH"/>
    <s v="Kingston DataTraveler Elite"/>
    <n v="10"/>
    <d v="2012-08-19T00:00:00"/>
    <s v="MA"/>
    <n v="84"/>
    <n v="840"/>
  </r>
  <r>
    <n v="9069"/>
    <x v="93"/>
    <x v="274"/>
    <s v="Ilava"/>
    <s v="RAM"/>
    <s v="Patriot 4GB DDR3 CL9 Viper 3"/>
    <n v="1"/>
    <d v="2012-02-04T00:00:00"/>
    <s v="PP"/>
    <n v="90"/>
    <n v="90"/>
  </r>
  <r>
    <n v="9070"/>
    <x v="196"/>
    <x v="189"/>
    <s v="Modry Kamen"/>
    <s v="RAM"/>
    <s v="Patriot 4GB DDR3 CL9 Viper 3"/>
    <n v="4"/>
    <d v="2012-07-11T00:00:00"/>
    <s v="BB"/>
    <n v="98"/>
    <n v="392"/>
  </r>
  <r>
    <n v="9071"/>
    <x v="265"/>
    <x v="154"/>
    <s v="Puchov"/>
    <s v="RAM"/>
    <s v="Patriot 4GB DDR3 CL9 Viper 3"/>
    <n v="9"/>
    <d v="2012-03-13T00:00:00"/>
    <s v="BB"/>
    <n v="97"/>
    <n v="873"/>
  </r>
  <r>
    <n v="9072"/>
    <x v="144"/>
    <x v="72"/>
    <s v="Svaty Jur"/>
    <s v="HDD"/>
    <s v="Fujitsu 3.5 500GB"/>
    <n v="8"/>
    <d v="2012-12-06T00:00:00"/>
    <s v="PP"/>
    <n v="86"/>
    <n v="688"/>
  </r>
  <r>
    <n v="9073"/>
    <x v="231"/>
    <x v="91"/>
    <s v="Zarnovica"/>
    <s v="SSD"/>
    <s v="Intel 520 240GB"/>
    <n v="9"/>
    <d v="2012-04-09T00:00:00"/>
    <s v="PP"/>
    <n v="88"/>
    <n v="792"/>
  </r>
  <r>
    <n v="9074"/>
    <x v="68"/>
    <x v="229"/>
    <s v="Poprad"/>
    <s v="SSD"/>
    <s v="OCZ Vertex 3 Low Profile Series 60GB"/>
    <n v="12"/>
    <d v="2012-02-04T00:00:00"/>
    <s v="BA"/>
    <n v="88"/>
    <n v="1056"/>
  </r>
  <r>
    <n v="9075"/>
    <x v="227"/>
    <x v="263"/>
    <s v="Poprad"/>
    <s v="RAM"/>
    <s v="Kingston 4GB DDR3 CL9 STD0"/>
    <n v="2"/>
    <d v="2012-01-21T00:00:00"/>
    <s v="BA"/>
    <n v="93"/>
    <n v="186"/>
  </r>
  <r>
    <n v="9076"/>
    <x v="109"/>
    <x v="120"/>
    <s v="Piestany"/>
    <s v="FLASH"/>
    <s v="Sandisk Cruzer Backup"/>
    <n v="13"/>
    <d v="2012-06-28T00:00:00"/>
    <s v="ZA"/>
    <n v="99"/>
    <n v="1287"/>
  </r>
  <r>
    <n v="9077"/>
    <x v="228"/>
    <x v="357"/>
    <s v="Stupava"/>
    <s v="FLASH"/>
    <s v="Verbatim Store n Go PinStripe"/>
    <n v="13"/>
    <d v="2012-01-12T00:00:00"/>
    <s v="PP"/>
    <n v="76"/>
    <n v="988"/>
  </r>
  <r>
    <n v="9078"/>
    <x v="104"/>
    <x v="22"/>
    <s v="Michalovce"/>
    <s v="HDD"/>
    <s v="Segate Constellation ES.2 2000GB"/>
    <n v="11"/>
    <d v="2012-12-17T00:00:00"/>
    <s v="BB"/>
    <n v="84"/>
    <n v="924"/>
  </r>
  <r>
    <n v="9079"/>
    <x v="352"/>
    <x v="419"/>
    <s v="Poprad"/>
    <s v="FLASH"/>
    <s v="ADATA UV100"/>
    <n v="6"/>
    <d v="2012-09-08T00:00:00"/>
    <s v="KE"/>
    <n v="81"/>
    <n v="486"/>
  </r>
  <r>
    <n v="9080"/>
    <x v="234"/>
    <x v="145"/>
    <s v="Holic"/>
    <s v="HDD"/>
    <s v="Fujitsu 3.5 1000 GB"/>
    <n v="8"/>
    <d v="2012-07-25T00:00:00"/>
    <s v="BA"/>
    <n v="90"/>
    <n v="720"/>
  </r>
  <r>
    <n v="9081"/>
    <x v="185"/>
    <x v="402"/>
    <s v="Telgart"/>
    <s v="HDD"/>
    <s v="Western Digital Caviar AV Green Power 2000GB"/>
    <n v="14"/>
    <d v="2012-09-01T00:00:00"/>
    <s v="ZA"/>
    <n v="85"/>
    <n v="1190"/>
  </r>
  <r>
    <n v="9082"/>
    <x v="153"/>
    <x v="141"/>
    <s v="Myjava"/>
    <s v="HDD"/>
    <s v="Segate Barracuda 7200.12 2000GB"/>
    <n v="3"/>
    <d v="2012-12-15T00:00:00"/>
    <s v="BA"/>
    <n v="81"/>
    <n v="243"/>
  </r>
  <r>
    <n v="9083"/>
    <x v="351"/>
    <x v="343"/>
    <s v="Bytca"/>
    <s v="HDD"/>
    <s v="Western Digital Caviar AV Green Power 2000GB"/>
    <n v="9"/>
    <d v="2012-08-23T00:00:00"/>
    <s v="MA"/>
    <n v="83"/>
    <n v="747"/>
  </r>
  <r>
    <n v="9084"/>
    <x v="188"/>
    <x v="325"/>
    <s v="Martin"/>
    <s v="RAM"/>
    <s v="Kingston 4GB DDR3 CL9 STD0"/>
    <n v="11"/>
    <d v="2012-07-03T00:00:00"/>
    <s v="ZA"/>
    <n v="95"/>
    <n v="1045"/>
  </r>
  <r>
    <n v="9085"/>
    <x v="302"/>
    <x v="327"/>
    <s v="Komarno"/>
    <s v="RAM"/>
    <s v="Patriot 8GB DDR3 CL10 Viper 3"/>
    <n v="9"/>
    <d v="2012-11-16T00:00:00"/>
    <s v="KE"/>
    <n v="91"/>
    <n v="819"/>
  </r>
  <r>
    <n v="9086"/>
    <x v="6"/>
    <x v="501"/>
    <s v="Martin"/>
    <s v="RAM"/>
    <s v="Crucial 4GB DDR3 CL9"/>
    <n v="7"/>
    <d v="2012-07-02T00:00:00"/>
    <s v="BA"/>
    <n v="85"/>
    <n v="595"/>
  </r>
  <r>
    <n v="9087"/>
    <x v="222"/>
    <x v="502"/>
    <s v="Revuca"/>
    <s v="HDD"/>
    <s v="Segate Constellation ES.2 2000GB"/>
    <n v="8"/>
    <d v="2012-09-23T00:00:00"/>
    <s v="PP"/>
    <n v="83"/>
    <n v="664"/>
  </r>
  <r>
    <n v="9088"/>
    <x v="151"/>
    <x v="276"/>
    <s v="Hurbanovo"/>
    <s v="HDD"/>
    <s v="Western Digital Caviar Green 500GB"/>
    <n v="11"/>
    <d v="2012-01-17T00:00:00"/>
    <s v="BA"/>
    <n v="75"/>
    <n v="825"/>
  </r>
  <r>
    <n v="9089"/>
    <x v="178"/>
    <x v="347"/>
    <s v="Sered"/>
    <s v="HDD"/>
    <s v="Fujitsu 3.5 2000GB"/>
    <n v="1"/>
    <d v="2012-04-24T00:00:00"/>
    <s v="BA"/>
    <n v="100"/>
    <n v="100"/>
  </r>
  <r>
    <n v="9090"/>
    <x v="181"/>
    <x v="42"/>
    <s v="Malacky"/>
    <s v="HDD"/>
    <s v="Western Digital Caviar Black 500GB"/>
    <n v="9"/>
    <d v="2012-04-21T00:00:00"/>
    <s v="BB"/>
    <n v="95"/>
    <n v="855"/>
  </r>
  <r>
    <n v="9091"/>
    <x v="200"/>
    <x v="191"/>
    <s v="Humenne"/>
    <s v="FLASH"/>
    <s v="ADATA S805"/>
    <n v="10"/>
    <d v="2012-02-14T00:00:00"/>
    <s v="BA"/>
    <n v="82"/>
    <n v="820"/>
  </r>
  <r>
    <n v="9092"/>
    <x v="13"/>
    <x v="178"/>
    <s v="Detva"/>
    <s v="HDD"/>
    <s v="Western Digital Red 2000GB"/>
    <n v="3"/>
    <d v="2012-02-29T00:00:00"/>
    <s v="ZA"/>
    <n v="87"/>
    <n v="261"/>
  </r>
  <r>
    <n v="9093"/>
    <x v="18"/>
    <x v="11"/>
    <s v="Novaky"/>
    <s v="HDD"/>
    <s v="Fujitsu 3.5 1000 GB"/>
    <n v="10"/>
    <d v="2012-07-01T00:00:00"/>
    <s v="ZA"/>
    <n v="89"/>
    <n v="890"/>
  </r>
  <r>
    <n v="9094"/>
    <x v="287"/>
    <x v="483"/>
    <s v="Holic"/>
    <s v="SSD"/>
    <s v="Kingston HyperX 3K SSD 120GB"/>
    <n v="8"/>
    <d v="2012-01-17T00:00:00"/>
    <s v="KE"/>
    <n v="93"/>
    <n v="744"/>
  </r>
  <r>
    <n v="9095"/>
    <x v="247"/>
    <x v="23"/>
    <s v="Kuty"/>
    <s v="RAM"/>
    <s v="ZEPPELIN 8GB DDR3 GOLD"/>
    <n v="1"/>
    <d v="2012-04-27T00:00:00"/>
    <s v="BB"/>
    <n v="87"/>
    <n v="87"/>
  </r>
  <r>
    <n v="9096"/>
    <x v="262"/>
    <x v="184"/>
    <s v="Sered"/>
    <s v="SSD"/>
    <s v="OCZ Agaility 3 Series 120GB"/>
    <n v="6"/>
    <d v="2012-05-29T00:00:00"/>
    <s v="ZA"/>
    <n v="76"/>
    <n v="456"/>
  </r>
  <r>
    <n v="9097"/>
    <x v="200"/>
    <x v="94"/>
    <s v="Zohor"/>
    <s v="SSD"/>
    <s v="Kingston SSDNow V +200 240GB"/>
    <n v="3"/>
    <d v="2012-05-20T00:00:00"/>
    <s v="BA"/>
    <n v="75"/>
    <n v="225"/>
  </r>
  <r>
    <n v="9098"/>
    <x v="196"/>
    <x v="79"/>
    <s v="Piestany"/>
    <s v="HDD"/>
    <s v="Western Digital Caviar Green 500GB"/>
    <n v="10"/>
    <d v="2012-11-26T00:00:00"/>
    <s v="KE"/>
    <n v="84"/>
    <n v="840"/>
  </r>
  <r>
    <n v="9099"/>
    <x v="34"/>
    <x v="424"/>
    <s v="Poltar"/>
    <s v="FLASH"/>
    <s v="ADATA C008"/>
    <n v="11"/>
    <d v="2012-10-06T00:00:00"/>
    <s v="BB"/>
    <n v="83"/>
    <n v="913"/>
  </r>
  <r>
    <n v="9100"/>
    <x v="78"/>
    <x v="57"/>
    <s v="Rajec"/>
    <s v="SSD"/>
    <s v="OCZ Octane 128GB"/>
    <n v="6"/>
    <d v="2012-07-02T00:00:00"/>
    <s v="PP"/>
    <n v="82"/>
    <n v="492"/>
  </r>
  <r>
    <n v="9101"/>
    <x v="301"/>
    <x v="482"/>
    <s v="Svit"/>
    <s v="HDD"/>
    <s v="Segate Constellation ES 1000GB"/>
    <n v="5"/>
    <d v="2012-02-12T00:00:00"/>
    <s v="MA"/>
    <n v="99"/>
    <n v="495"/>
  </r>
  <r>
    <n v="9102"/>
    <x v="243"/>
    <x v="257"/>
    <s v="Presov"/>
    <s v="HDD"/>
    <s v="Western Digital Red 1000GB"/>
    <n v="1"/>
    <d v="2012-01-23T00:00:00"/>
    <s v="BB"/>
    <n v="76"/>
    <n v="76"/>
  </r>
  <r>
    <n v="9103"/>
    <x v="299"/>
    <x v="244"/>
    <s v="Hurbanovo"/>
    <s v="HDD"/>
    <s v="Segate Barracuda Green 1000GB"/>
    <n v="5"/>
    <d v="2012-06-21T00:00:00"/>
    <s v="BB"/>
    <n v="78"/>
    <n v="390"/>
  </r>
  <r>
    <n v="9104"/>
    <x v="338"/>
    <x v="480"/>
    <s v="Telgart"/>
    <s v="RAM"/>
    <s v="Patriot 8GB DDR3 CL9 G2 Series"/>
    <n v="14"/>
    <d v="2012-12-16T00:00:00"/>
    <s v="BA"/>
    <n v="95"/>
    <n v="1330"/>
  </r>
  <r>
    <n v="9105"/>
    <x v="263"/>
    <x v="265"/>
    <s v="Zarnovica"/>
    <s v="SSD"/>
    <s v="OCZ Petrol Series 64GB"/>
    <n v="9"/>
    <d v="2012-01-03T00:00:00"/>
    <s v="BA"/>
    <n v="98"/>
    <n v="882"/>
  </r>
  <r>
    <n v="9106"/>
    <x v="377"/>
    <x v="224"/>
    <s v="Banska Stiavnica"/>
    <s v="HDD"/>
    <s v="Fujitsu 3.5 500GB"/>
    <n v="5"/>
    <d v="2012-09-20T00:00:00"/>
    <s v="MA"/>
    <n v="92"/>
    <n v="460"/>
  </r>
  <r>
    <n v="9107"/>
    <x v="246"/>
    <x v="474"/>
    <s v="Nemsova"/>
    <s v="FLASH"/>
    <s v="ADATA S107"/>
    <n v="3"/>
    <d v="2012-08-06T00:00:00"/>
    <s v="BB"/>
    <n v="77"/>
    <n v="231"/>
  </r>
  <r>
    <n v="9108"/>
    <x v="345"/>
    <x v="257"/>
    <s v="Cierna nad Tisou"/>
    <s v="HDD"/>
    <s v="Segate Barracuda Green 1000GB"/>
    <n v="4"/>
    <d v="2012-07-18T00:00:00"/>
    <s v="BA"/>
    <n v="76"/>
    <n v="304"/>
  </r>
  <r>
    <n v="9109"/>
    <x v="200"/>
    <x v="25"/>
    <s v="Zvolen"/>
    <s v="FLASH"/>
    <s v="ADATA C008"/>
    <n v="4"/>
    <d v="2012-03-24T00:00:00"/>
    <s v="MA"/>
    <n v="78"/>
    <n v="312"/>
  </r>
  <r>
    <n v="9110"/>
    <x v="142"/>
    <x v="130"/>
    <s v="Zilina"/>
    <s v="RAM"/>
    <s v="Crucial 4GB DDR3 CL9"/>
    <n v="2"/>
    <d v="2012-07-16T00:00:00"/>
    <s v="ZA"/>
    <n v="100"/>
    <n v="200"/>
  </r>
  <r>
    <n v="9111"/>
    <x v="218"/>
    <x v="503"/>
    <s v="Zohor"/>
    <s v="FLASH"/>
    <s v="ADATA S102 PRO"/>
    <n v="7"/>
    <d v="2012-06-29T00:00:00"/>
    <s v="ZA"/>
    <n v="99"/>
    <n v="693"/>
  </r>
  <r>
    <n v="9112"/>
    <x v="113"/>
    <x v="273"/>
    <s v="Krompachy"/>
    <s v="SSD"/>
    <s v="Intel 330 120GB"/>
    <n v="12"/>
    <d v="2012-09-29T00:00:00"/>
    <s v="PP"/>
    <n v="88"/>
    <n v="1056"/>
  </r>
  <r>
    <n v="9113"/>
    <x v="79"/>
    <x v="289"/>
    <s v="Zvolen"/>
    <s v="RAM"/>
    <s v="Crucial 8GB DDR3 CL9 Ballistix"/>
    <n v="5"/>
    <d v="2012-08-01T00:00:00"/>
    <s v="ZA"/>
    <n v="76"/>
    <n v="380"/>
  </r>
  <r>
    <n v="9114"/>
    <x v="42"/>
    <x v="296"/>
    <s v="Poprad"/>
    <s v="FLASH"/>
    <s v="SanDisk Cruzer Extreme"/>
    <n v="14"/>
    <d v="2012-09-13T00:00:00"/>
    <s v="BA"/>
    <n v="76"/>
    <n v="1064"/>
  </r>
  <r>
    <n v="9115"/>
    <x v="200"/>
    <x v="227"/>
    <s v="Komarno"/>
    <s v="FLASH"/>
    <s v="Sandisk Cruzer Retail"/>
    <n v="4"/>
    <d v="2012-10-29T00:00:00"/>
    <s v="ZA"/>
    <n v="84"/>
    <n v="336"/>
  </r>
  <r>
    <n v="9116"/>
    <x v="341"/>
    <x v="353"/>
    <s v="Brezno"/>
    <s v="FLASH"/>
    <s v="ADATA C008"/>
    <n v="2"/>
    <d v="2012-10-25T00:00:00"/>
    <s v="BA"/>
    <n v="87"/>
    <n v="174"/>
  </r>
  <r>
    <n v="9117"/>
    <x v="239"/>
    <x v="235"/>
    <s v="Telgart"/>
    <s v="HDD"/>
    <s v="Western Digital Red 2000GB"/>
    <n v="15"/>
    <d v="2012-03-09T00:00:00"/>
    <s v="PP"/>
    <n v="94"/>
    <n v="1410"/>
  </r>
  <r>
    <n v="9118"/>
    <x v="260"/>
    <x v="504"/>
    <s v="Nova Bana"/>
    <s v="RAM"/>
    <s v="Corsair 8GB DD3 CL10 Vengeance"/>
    <n v="12"/>
    <d v="2012-12-11T00:00:00"/>
    <s v="MA"/>
    <n v="79"/>
    <n v="948"/>
  </r>
  <r>
    <n v="9119"/>
    <x v="347"/>
    <x v="168"/>
    <s v="Stara Tura"/>
    <s v="RAM"/>
    <s v="ZEPPELIN 8GB DDR3 GOLD"/>
    <n v="8"/>
    <d v="2012-12-12T00:00:00"/>
    <s v="BA"/>
    <n v="94"/>
    <n v="752"/>
  </r>
  <r>
    <n v="9120"/>
    <x v="317"/>
    <x v="432"/>
    <s v="Kuty"/>
    <s v="RAM"/>
    <s v="ADATA 8GB DDR CL9"/>
    <n v="2"/>
    <d v="2012-05-24T00:00:00"/>
    <s v="BB"/>
    <n v="86"/>
    <n v="172"/>
  </r>
  <r>
    <n v="9121"/>
    <x v="171"/>
    <x v="369"/>
    <s v="Nemsova"/>
    <s v="RAM"/>
    <s v="Patriot 8GB DDR3 CL9 G2 Series"/>
    <n v="15"/>
    <d v="2012-09-26T00:00:00"/>
    <s v="BA"/>
    <n v="92"/>
    <n v="1380"/>
  </r>
  <r>
    <n v="9122"/>
    <x v="357"/>
    <x v="478"/>
    <s v="Kosice"/>
    <s v="HDD"/>
    <s v="Fujitsu 3.5 500GB"/>
    <n v="13"/>
    <d v="2012-11-21T00:00:00"/>
    <s v="KE"/>
    <n v="91"/>
    <n v="1183"/>
  </r>
  <r>
    <n v="9123"/>
    <x v="57"/>
    <x v="174"/>
    <s v="Svidnik"/>
    <s v="RAM"/>
    <s v="Corsair 8GB DDR3 CL9 XMS3"/>
    <n v="7"/>
    <d v="2012-01-19T00:00:00"/>
    <s v="ZA"/>
    <n v="97"/>
    <n v="679"/>
  </r>
  <r>
    <n v="9124"/>
    <x v="170"/>
    <x v="491"/>
    <s v="Revuca"/>
    <s v="HDD"/>
    <s v="Segate SV35 2000GB"/>
    <n v="14"/>
    <d v="2012-03-18T00:00:00"/>
    <s v="PP"/>
    <n v="95"/>
    <n v="1330"/>
  </r>
  <r>
    <n v="9125"/>
    <x v="112"/>
    <x v="71"/>
    <s v="Stara Tura"/>
    <s v="FLASH"/>
    <s v="Sandisk Cruzer Backup"/>
    <n v="11"/>
    <d v="2012-05-20T00:00:00"/>
    <s v="BA"/>
    <n v="99"/>
    <n v="1089"/>
  </r>
  <r>
    <n v="9126"/>
    <x v="187"/>
    <x v="332"/>
    <s v="Sered"/>
    <s v="RAM"/>
    <s v="Corsair 8GB DDR3 CL9 XMS3"/>
    <n v="12"/>
    <d v="2012-12-04T00:00:00"/>
    <s v="BB"/>
    <n v="84"/>
    <n v="1008"/>
  </r>
  <r>
    <n v="9127"/>
    <x v="175"/>
    <x v="479"/>
    <s v="Bardejov"/>
    <s v="RAM"/>
    <s v="Patriot 4GB DDR3 Signature Line"/>
    <n v="6"/>
    <d v="2012-01-04T00:00:00"/>
    <s v="BB"/>
    <n v="76"/>
    <n v="456"/>
  </r>
  <r>
    <n v="9128"/>
    <x v="2"/>
    <x v="50"/>
    <s v="Skalica"/>
    <s v="RAM"/>
    <s v="Patriot 4GB DDR3 CL9 Viper 3"/>
    <n v="10"/>
    <d v="2012-07-17T00:00:00"/>
    <s v="MA"/>
    <n v="93"/>
    <n v="930"/>
  </r>
  <r>
    <n v="9129"/>
    <x v="206"/>
    <x v="168"/>
    <s v="Dobsina"/>
    <s v="HDD"/>
    <s v="Segate Barracuda 7200.12 2000GB"/>
    <n v="11"/>
    <d v="2012-12-02T00:00:00"/>
    <s v="BA"/>
    <n v="88"/>
    <n v="968"/>
  </r>
  <r>
    <n v="9130"/>
    <x v="84"/>
    <x v="28"/>
    <s v="Gelnica"/>
    <s v="SSD"/>
    <s v="ADATA SX900 XPG 128GB"/>
    <n v="11"/>
    <d v="2012-04-29T00:00:00"/>
    <s v="PP"/>
    <n v="75"/>
    <n v="825"/>
  </r>
  <r>
    <n v="9131"/>
    <x v="371"/>
    <x v="227"/>
    <s v="Rajec"/>
    <s v="HDD"/>
    <s v="Western Digital Caviar Black 500GB"/>
    <n v="8"/>
    <d v="2012-11-11T00:00:00"/>
    <s v="KE"/>
    <n v="95"/>
    <n v="760"/>
  </r>
  <r>
    <n v="9132"/>
    <x v="205"/>
    <x v="310"/>
    <s v="Novaky"/>
    <s v="RAM"/>
    <s v="Patriot 4GB DDR3 Signature Line"/>
    <n v="4"/>
    <d v="2012-06-13T00:00:00"/>
    <s v="MA"/>
    <n v="88"/>
    <n v="352"/>
  </r>
  <r>
    <n v="9133"/>
    <x v="284"/>
    <x v="359"/>
    <s v="Rajec"/>
    <s v="HDD"/>
    <s v="Western Digital Caviar Green 2000GB"/>
    <n v="8"/>
    <d v="2012-02-29T00:00:00"/>
    <s v="BB"/>
    <n v="79"/>
    <n v="632"/>
  </r>
  <r>
    <n v="9134"/>
    <x v="205"/>
    <x v="120"/>
    <s v="Tornala"/>
    <s v="RAM"/>
    <s v="ZEPPELIN 8GB DDR3 GOLD"/>
    <n v="1"/>
    <d v="2012-10-02T00:00:00"/>
    <s v="ZA"/>
    <n v="80"/>
    <n v="80"/>
  </r>
  <r>
    <n v="9135"/>
    <x v="322"/>
    <x v="395"/>
    <s v="Liptovsky Mikulas"/>
    <s v="SSD"/>
    <s v="OCZ Agaility 3 Series 120GB"/>
    <n v="11"/>
    <d v="2012-08-08T00:00:00"/>
    <s v="BA"/>
    <n v="85"/>
    <n v="935"/>
  </r>
  <r>
    <n v="9136"/>
    <x v="371"/>
    <x v="466"/>
    <s v="Piestany"/>
    <s v="SSD"/>
    <s v="OCZ Synapse Cache 128GB"/>
    <n v="4"/>
    <d v="2012-12-14T00:00:00"/>
    <s v="BA"/>
    <n v="84"/>
    <n v="336"/>
  </r>
  <r>
    <n v="9137"/>
    <x v="156"/>
    <x v="387"/>
    <s v="Brezno"/>
    <s v="SSD"/>
    <s v="ADATA S511E 60GB"/>
    <n v="8"/>
    <d v="2012-02-04T00:00:00"/>
    <s v="PP"/>
    <n v="92"/>
    <n v="736"/>
  </r>
  <r>
    <n v="9138"/>
    <x v="306"/>
    <x v="445"/>
    <s v="Stupava"/>
    <s v="HDD"/>
    <s v="Western Digital Caviar AV Green Power 2000GB"/>
    <n v="9"/>
    <d v="2012-07-09T00:00:00"/>
    <s v="MA"/>
    <n v="94"/>
    <n v="846"/>
  </r>
  <r>
    <n v="9139"/>
    <x v="385"/>
    <x v="37"/>
    <s v="Cadca"/>
    <s v="SSD"/>
    <s v="OCZ Vertex 3 Series 120GB"/>
    <n v="5"/>
    <d v="2012-12-05T00:00:00"/>
    <s v="KE"/>
    <n v="98"/>
    <n v="490"/>
  </r>
  <r>
    <n v="9140"/>
    <x v="127"/>
    <x v="104"/>
    <s v="Hlohovec"/>
    <s v="HDD"/>
    <s v="Western Digital Caviar Black 500GB"/>
    <n v="4"/>
    <d v="2012-08-05T00:00:00"/>
    <s v="ZA"/>
    <n v="84"/>
    <n v="336"/>
  </r>
  <r>
    <n v="9141"/>
    <x v="64"/>
    <x v="34"/>
    <s v="Prievidza"/>
    <s v="RAM"/>
    <s v="Patriot 8GB DDR3 CL10 Viper 3"/>
    <n v="5"/>
    <d v="2012-09-09T00:00:00"/>
    <s v="BA"/>
    <n v="91"/>
    <n v="455"/>
  </r>
  <r>
    <n v="9142"/>
    <x v="328"/>
    <x v="437"/>
    <s v="Stara Tura"/>
    <s v="HDD"/>
    <s v="Western Digital Caviar Green 2000GB"/>
    <n v="14"/>
    <d v="2012-07-16T00:00:00"/>
    <s v="ZA"/>
    <n v="87"/>
    <n v="1218"/>
  </r>
  <r>
    <n v="9143"/>
    <x v="340"/>
    <x v="105"/>
    <s v="Trnava"/>
    <s v="SSD"/>
    <s v="OCZ Petrol Series 64GB"/>
    <n v="3"/>
    <d v="2012-10-27T00:00:00"/>
    <s v="BB"/>
    <n v="76"/>
    <n v="228"/>
  </r>
  <r>
    <n v="9144"/>
    <x v="4"/>
    <x v="243"/>
    <s v="Holic"/>
    <s v="SSD"/>
    <s v="OCZ Synapse Cache 128GB"/>
    <n v="7"/>
    <d v="2012-07-29T00:00:00"/>
    <s v="PP"/>
    <n v="89"/>
    <n v="623"/>
  </r>
  <r>
    <n v="9145"/>
    <x v="231"/>
    <x v="222"/>
    <s v="Stupava"/>
    <s v="HDD"/>
    <s v="Fujitsu 3.5 1000 GB"/>
    <n v="2"/>
    <d v="2012-03-04T00:00:00"/>
    <s v="ZA"/>
    <n v="75"/>
    <n v="150"/>
  </r>
  <r>
    <n v="9146"/>
    <x v="195"/>
    <x v="197"/>
    <s v="Presov"/>
    <s v="FLASH"/>
    <s v="SanDisk FlashPen-Cruzer Slice"/>
    <n v="10"/>
    <d v="2012-09-09T00:00:00"/>
    <s v="KE"/>
    <n v="79"/>
    <n v="790"/>
  </r>
  <r>
    <n v="9147"/>
    <x v="68"/>
    <x v="157"/>
    <s v="Malacky"/>
    <s v="FLASH"/>
    <s v="ADATA S107"/>
    <n v="9"/>
    <d v="2012-03-26T00:00:00"/>
    <s v="BB"/>
    <n v="92"/>
    <n v="828"/>
  </r>
  <r>
    <n v="9148"/>
    <x v="85"/>
    <x v="119"/>
    <s v="Poprad"/>
    <s v="FLASH"/>
    <s v="ADATA UV100"/>
    <n v="2"/>
    <d v="2012-05-02T00:00:00"/>
    <s v="ZA"/>
    <n v="77"/>
    <n v="154"/>
  </r>
  <r>
    <n v="9149"/>
    <x v="178"/>
    <x v="139"/>
    <s v="Turcianske Teplice"/>
    <s v="HDD"/>
    <s v="Fujitsu 3.5 1000 GB"/>
    <n v="8"/>
    <d v="2012-07-21T00:00:00"/>
    <s v="KE"/>
    <n v="78"/>
    <n v="624"/>
  </r>
  <r>
    <n v="9150"/>
    <x v="37"/>
    <x v="319"/>
    <s v="Bardejov"/>
    <s v="FLASH"/>
    <s v="SanDisk Cruzer Blade"/>
    <n v="5"/>
    <d v="2012-02-25T00:00:00"/>
    <s v="KE"/>
    <n v="94"/>
    <n v="470"/>
  </r>
  <r>
    <n v="9151"/>
    <x v="329"/>
    <x v="385"/>
    <s v="Sturovo"/>
    <s v="SSD"/>
    <s v="OCZ Synapse Cache 128GB"/>
    <n v="12"/>
    <d v="2012-11-25T00:00:00"/>
    <s v="KE"/>
    <n v="90"/>
    <n v="1080"/>
  </r>
  <r>
    <n v="9152"/>
    <x v="315"/>
    <x v="107"/>
    <s v="Trstena"/>
    <s v="SSD"/>
    <s v="ADATA S511E 60GB"/>
    <n v="11"/>
    <d v="2012-09-09T00:00:00"/>
    <s v="PP"/>
    <n v="88"/>
    <n v="968"/>
  </r>
  <r>
    <n v="9153"/>
    <x v="332"/>
    <x v="368"/>
    <s v="Zohor"/>
    <s v="SSD"/>
    <s v="OCZ Vertex 3 MAX IOPS Series 240GB"/>
    <n v="15"/>
    <d v="2012-10-11T00:00:00"/>
    <s v="BA"/>
    <n v="82"/>
    <n v="1230"/>
  </r>
  <r>
    <n v="9154"/>
    <x v="174"/>
    <x v="238"/>
    <s v="Zohor"/>
    <s v="HDD"/>
    <s v="Western Digital Caviar Blue 1000GB"/>
    <n v="4"/>
    <d v="2012-09-21T00:00:00"/>
    <s v="MA"/>
    <n v="90"/>
    <n v="360"/>
  </r>
  <r>
    <n v="9155"/>
    <x v="105"/>
    <x v="123"/>
    <s v="Rajec"/>
    <s v="RAM"/>
    <s v="Patriot 8GB DDR3 CL9 G2 Series"/>
    <n v="7"/>
    <d v="2012-09-14T00:00:00"/>
    <s v="ZA"/>
    <n v="81"/>
    <n v="567"/>
  </r>
  <r>
    <n v="9156"/>
    <x v="257"/>
    <x v="284"/>
    <s v="Stara Tura"/>
    <s v="FLASH"/>
    <s v="SanDisk Cruzer Blade"/>
    <n v="10"/>
    <d v="2012-08-23T00:00:00"/>
    <s v="ZA"/>
    <n v="99"/>
    <n v="990"/>
  </r>
  <r>
    <n v="9157"/>
    <x v="189"/>
    <x v="267"/>
    <s v="Myjava"/>
    <s v="RAM"/>
    <s v="Crucial 8GB DDR3 CL9 Ballistix"/>
    <n v="12"/>
    <d v="2012-04-03T00:00:00"/>
    <s v="ZA"/>
    <n v="82"/>
    <n v="984"/>
  </r>
  <r>
    <n v="9158"/>
    <x v="164"/>
    <x v="10"/>
    <s v="Detva"/>
    <s v="RAM"/>
    <s v="Kingston 4GB DDR3 CL9 EEC"/>
    <n v="7"/>
    <d v="2012-11-13T00:00:00"/>
    <s v="ZA"/>
    <n v="78"/>
    <n v="546"/>
  </r>
  <r>
    <n v="9159"/>
    <x v="47"/>
    <x v="505"/>
    <s v="Svit"/>
    <s v="FLASH"/>
    <s v="ADATA C906"/>
    <n v="1"/>
    <d v="2012-02-05T00:00:00"/>
    <s v="MA"/>
    <n v="83"/>
    <n v="83"/>
  </r>
  <r>
    <n v="9160"/>
    <x v="369"/>
    <x v="283"/>
    <s v="Spisska Nova Ves"/>
    <s v="HDD"/>
    <s v="Western Digital Red 1000GB"/>
    <n v="6"/>
    <d v="2012-05-28T00:00:00"/>
    <s v="BA"/>
    <n v="85"/>
    <n v="510"/>
  </r>
  <r>
    <n v="9161"/>
    <x v="329"/>
    <x v="506"/>
    <s v="Namestovo"/>
    <s v="RAM"/>
    <s v="Patriot 4GB DDR3 CL9 Viper 3"/>
    <n v="5"/>
    <d v="2012-12-02T00:00:00"/>
    <s v="PP"/>
    <n v="87"/>
    <n v="435"/>
  </r>
  <r>
    <n v="9162"/>
    <x v="364"/>
    <x v="285"/>
    <s v="Martin"/>
    <s v="RAM"/>
    <s v="Patriot 8GB DDR3 CL9 G2 Series"/>
    <n v="2"/>
    <d v="2012-12-07T00:00:00"/>
    <s v="BB"/>
    <n v="97"/>
    <n v="194"/>
  </r>
  <r>
    <n v="9163"/>
    <x v="148"/>
    <x v="234"/>
    <s v="Liptovsky Hradok"/>
    <s v="HDD"/>
    <s v="Western Digital VelociRaptor 1000GB"/>
    <n v="2"/>
    <d v="2012-01-03T00:00:00"/>
    <s v="KE"/>
    <n v="82"/>
    <n v="164"/>
  </r>
  <r>
    <n v="9164"/>
    <x v="319"/>
    <x v="159"/>
    <s v="Piestany"/>
    <s v="RAM"/>
    <s v="Kingston 4GB DDR3 CL9 STD0"/>
    <n v="13"/>
    <d v="2012-09-29T00:00:00"/>
    <s v="BA"/>
    <n v="89"/>
    <n v="1157"/>
  </r>
  <r>
    <n v="9165"/>
    <x v="38"/>
    <x v="418"/>
    <s v="Poprad"/>
    <s v="RAM"/>
    <s v="Crucial 8GB DDR3 CL9 Ballistix"/>
    <n v="9"/>
    <d v="2012-06-22T00:00:00"/>
    <s v="ZA"/>
    <n v="88"/>
    <n v="792"/>
  </r>
  <r>
    <n v="9166"/>
    <x v="326"/>
    <x v="457"/>
    <s v="Kezmarok"/>
    <s v="RAM"/>
    <s v="Crucial 8GB DDR3 CL9 Ballistix"/>
    <n v="9"/>
    <d v="2012-08-29T00:00:00"/>
    <s v="MA"/>
    <n v="90"/>
    <n v="810"/>
  </r>
  <r>
    <n v="9167"/>
    <x v="84"/>
    <x v="171"/>
    <s v="Hurbanovo"/>
    <s v="RAM"/>
    <s v="Kingston 4GB DDR3 CL9 STD0"/>
    <n v="4"/>
    <d v="2012-07-26T00:00:00"/>
    <s v="KE"/>
    <n v="79"/>
    <n v="316"/>
  </r>
  <r>
    <n v="9168"/>
    <x v="163"/>
    <x v="29"/>
    <s v="Dobsina"/>
    <s v="RAM"/>
    <s v="Crucial 8GB DDR3 CL9 Ballistix"/>
    <n v="13"/>
    <d v="2012-12-15T00:00:00"/>
    <s v="BB"/>
    <n v="96"/>
    <n v="1248"/>
  </r>
  <r>
    <n v="9169"/>
    <x v="23"/>
    <x v="264"/>
    <s v="Nitra"/>
    <s v="FLASH"/>
    <s v="Sandisk Cruzer Retail"/>
    <n v="5"/>
    <d v="2012-04-29T00:00:00"/>
    <s v="PP"/>
    <n v="88"/>
    <n v="440"/>
  </r>
  <r>
    <n v="9170"/>
    <x v="306"/>
    <x v="93"/>
    <s v="Michalovce"/>
    <s v="HDD"/>
    <s v="Western Digital Caviar Green 1000GB"/>
    <n v="4"/>
    <d v="2012-06-17T00:00:00"/>
    <s v="ZA"/>
    <n v="89"/>
    <n v="356"/>
  </r>
  <r>
    <n v="9171"/>
    <x v="157"/>
    <x v="434"/>
    <s v="Novaky"/>
    <s v="RAM"/>
    <s v="Corsair 4GB DDR3 XMS3"/>
    <n v="10"/>
    <d v="2012-08-02T00:00:00"/>
    <s v="BB"/>
    <n v="88"/>
    <n v="880"/>
  </r>
  <r>
    <n v="9172"/>
    <x v="102"/>
    <x v="310"/>
    <s v="Zohor"/>
    <s v="RAM"/>
    <s v="Corsair 4GB DDR3 XMS3"/>
    <n v="10"/>
    <d v="2012-05-25T00:00:00"/>
    <s v="MA"/>
    <n v="88"/>
    <n v="880"/>
  </r>
  <r>
    <n v="9173"/>
    <x v="204"/>
    <x v="195"/>
    <s v="Hurbanovo"/>
    <s v="RAM"/>
    <s v="Crucial 4GB DDR3 CL9"/>
    <n v="4"/>
    <d v="2012-08-05T00:00:00"/>
    <s v="PP"/>
    <n v="96"/>
    <n v="384"/>
  </r>
  <r>
    <n v="9174"/>
    <x v="96"/>
    <x v="311"/>
    <s v="Trstena"/>
    <s v="RAM"/>
    <s v="Crucial 4GB DDR3 CL9"/>
    <n v="5"/>
    <d v="2012-06-27T00:00:00"/>
    <s v="BB"/>
    <n v="90"/>
    <n v="450"/>
  </r>
  <r>
    <n v="9175"/>
    <x v="91"/>
    <x v="507"/>
    <s v="Zarnovica"/>
    <s v="HDD"/>
    <s v="Segate Constellation ES.2 2000GB"/>
    <n v="7"/>
    <d v="2012-07-13T00:00:00"/>
    <s v="BB"/>
    <n v="85"/>
    <n v="595"/>
  </r>
  <r>
    <n v="9176"/>
    <x v="54"/>
    <x v="408"/>
    <s v="Bytca"/>
    <s v="RAM"/>
    <s v="Kingston 4GB DDR3 CL9 EEC"/>
    <n v="15"/>
    <d v="2012-05-15T00:00:00"/>
    <s v="KE"/>
    <n v="88"/>
    <n v="1320"/>
  </r>
  <r>
    <n v="9177"/>
    <x v="141"/>
    <x v="17"/>
    <s v="Michalovce"/>
    <s v="HDD"/>
    <s v="Western Digital Red 1000GB"/>
    <n v="14"/>
    <d v="2012-10-28T00:00:00"/>
    <s v="ZA"/>
    <n v="97"/>
    <n v="1358"/>
  </r>
  <r>
    <n v="9178"/>
    <x v="83"/>
    <x v="166"/>
    <s v="Banska Stiavnica"/>
    <s v="RAM"/>
    <s v="Patriot 4GB DDR3 CL9 Viper 3"/>
    <n v="5"/>
    <d v="2012-05-20T00:00:00"/>
    <s v="MA"/>
    <n v="76"/>
    <n v="380"/>
  </r>
  <r>
    <n v="9179"/>
    <x v="260"/>
    <x v="313"/>
    <s v="Revuca"/>
    <s v="FLASH"/>
    <s v="ADATA S102 PRO"/>
    <n v="3"/>
    <d v="2012-01-02T00:00:00"/>
    <s v="KE"/>
    <n v="81"/>
    <n v="243"/>
  </r>
  <r>
    <n v="9180"/>
    <x v="197"/>
    <x v="238"/>
    <s v="Tornala"/>
    <s v="SSD"/>
    <s v="Intel 520 120GB"/>
    <n v="12"/>
    <d v="2012-03-12T00:00:00"/>
    <s v="ZA"/>
    <n v="90"/>
    <n v="1080"/>
  </r>
  <r>
    <n v="9181"/>
    <x v="331"/>
    <x v="118"/>
    <s v="Komarno"/>
    <s v="RAM"/>
    <s v="ADATA 8GB DDR CL9"/>
    <n v="2"/>
    <d v="2012-07-22T00:00:00"/>
    <s v="KE"/>
    <n v="93"/>
    <n v="186"/>
  </r>
  <r>
    <n v="9182"/>
    <x v="49"/>
    <x v="24"/>
    <s v="Liptovsky Hradok"/>
    <s v="SSD"/>
    <s v="Kingston SSDNow V +200 60GB"/>
    <n v="8"/>
    <d v="2012-11-22T00:00:00"/>
    <s v="BB"/>
    <n v="80"/>
    <n v="640"/>
  </r>
  <r>
    <n v="9183"/>
    <x v="102"/>
    <x v="168"/>
    <s v="Bytca"/>
    <s v="RAM"/>
    <s v="Patriot 8GB DDR3 CL9 G2 Series"/>
    <n v="12"/>
    <d v="2012-06-15T00:00:00"/>
    <s v="MA"/>
    <n v="96"/>
    <n v="1152"/>
  </r>
  <r>
    <n v="9184"/>
    <x v="368"/>
    <x v="307"/>
    <s v="Sturovo"/>
    <s v="RAM"/>
    <s v="ADATA 8GB DDR CL9"/>
    <n v="14"/>
    <d v="2012-01-20T00:00:00"/>
    <s v="BA"/>
    <n v="83"/>
    <n v="1162"/>
  </r>
  <r>
    <n v="9185"/>
    <x v="374"/>
    <x v="496"/>
    <s v="Leopoldov"/>
    <s v="SSD"/>
    <s v="OCZ Vertex 3 Series 120GB"/>
    <n v="9"/>
    <d v="2012-11-24T00:00:00"/>
    <s v="PP"/>
    <n v="91"/>
    <n v="819"/>
  </r>
  <r>
    <n v="9186"/>
    <x v="71"/>
    <x v="19"/>
    <s v="Sala"/>
    <s v="FLASH"/>
    <s v="SanDisk Cruzer Extreme"/>
    <n v="8"/>
    <d v="2012-08-01T00:00:00"/>
    <s v="PP"/>
    <n v="76"/>
    <n v="608"/>
  </r>
  <r>
    <n v="9187"/>
    <x v="70"/>
    <x v="414"/>
    <s v="Malacky"/>
    <s v="SSD"/>
    <s v="OCZ Vertex 4 Series 64GB"/>
    <n v="14"/>
    <d v="2012-01-29T00:00:00"/>
    <s v="BA"/>
    <n v="84"/>
    <n v="1176"/>
  </r>
  <r>
    <n v="9188"/>
    <x v="223"/>
    <x v="66"/>
    <s v="Zohor"/>
    <s v="SSD"/>
    <s v="OCZ Vertex 4 Series 64GB"/>
    <n v="15"/>
    <d v="2012-08-06T00:00:00"/>
    <s v="BA"/>
    <n v="94"/>
    <n v="1410"/>
  </r>
  <r>
    <n v="9189"/>
    <x v="200"/>
    <x v="356"/>
    <s v="Stara Tura"/>
    <s v="RAM"/>
    <s v="Patriot 8GB DDR3 CL9 G2 Series"/>
    <n v="9"/>
    <d v="2012-10-03T00:00:00"/>
    <s v="BA"/>
    <n v="88"/>
    <n v="792"/>
  </r>
  <r>
    <n v="9190"/>
    <x v="178"/>
    <x v="260"/>
    <s v="Liptovsky Hradok"/>
    <s v="HDD"/>
    <s v="Segate Barracuda XT 2000GB"/>
    <n v="4"/>
    <d v="2012-11-06T00:00:00"/>
    <s v="KE"/>
    <n v="79"/>
    <n v="316"/>
  </r>
  <r>
    <n v="9191"/>
    <x v="90"/>
    <x v="322"/>
    <s v="Bratislava"/>
    <s v="SSD"/>
    <s v="Kingston SSDNow V +200 240GB"/>
    <n v="6"/>
    <d v="2012-02-09T00:00:00"/>
    <s v="ZA"/>
    <n v="99"/>
    <n v="594"/>
  </r>
  <r>
    <n v="9192"/>
    <x v="276"/>
    <x v="124"/>
    <s v="Turcianske Teplice"/>
    <s v="SSD"/>
    <s v="ADATA S510 60GB"/>
    <n v="5"/>
    <d v="2012-11-07T00:00:00"/>
    <s v="BA"/>
    <n v="87"/>
    <n v="435"/>
  </r>
  <r>
    <n v="9193"/>
    <x v="47"/>
    <x v="422"/>
    <s v="Piestany"/>
    <s v="FLASH"/>
    <s v="Verbatim Store n Go Executive"/>
    <n v="6"/>
    <d v="2012-11-07T00:00:00"/>
    <s v="PP"/>
    <n v="90"/>
    <n v="540"/>
  </r>
  <r>
    <n v="9194"/>
    <x v="303"/>
    <x v="427"/>
    <s v="Holic"/>
    <s v="RAM"/>
    <s v="Corsair 8GB DDR3 CL9 XMS3"/>
    <n v="9"/>
    <d v="2012-01-11T00:00:00"/>
    <s v="BB"/>
    <n v="85"/>
    <n v="765"/>
  </r>
  <r>
    <n v="9195"/>
    <x v="168"/>
    <x v="88"/>
    <s v="Modra"/>
    <s v="RAM"/>
    <s v="Corsair 4GB DDR3 XMS3"/>
    <n v="11"/>
    <d v="2012-07-06T00:00:00"/>
    <s v="BA"/>
    <n v="97"/>
    <n v="1067"/>
  </r>
  <r>
    <n v="9196"/>
    <x v="48"/>
    <x v="171"/>
    <s v="Zvolen"/>
    <s v="HDD"/>
    <s v="Segate SV35 2000GB"/>
    <n v="14"/>
    <d v="2012-08-25T00:00:00"/>
    <s v="MA"/>
    <n v="86"/>
    <n v="1204"/>
  </r>
  <r>
    <n v="9197"/>
    <x v="170"/>
    <x v="455"/>
    <s v="Poltar"/>
    <s v="FLASH"/>
    <s v="ADATA S805"/>
    <n v="14"/>
    <d v="2012-06-12T00:00:00"/>
    <s v="PP"/>
    <n v="82"/>
    <n v="1148"/>
  </r>
  <r>
    <n v="9198"/>
    <x v="269"/>
    <x v="373"/>
    <s v="Kosice"/>
    <s v="FLASH"/>
    <s v="Kingston DataTraveler R500"/>
    <n v="5"/>
    <d v="2012-09-16T00:00:00"/>
    <s v="PP"/>
    <n v="90"/>
    <n v="450"/>
  </r>
  <r>
    <n v="9199"/>
    <x v="250"/>
    <x v="278"/>
    <s v="Cierna nad Tisou"/>
    <s v="SSD"/>
    <s v="Kingston SSDNow V +200 60GB"/>
    <n v="8"/>
    <d v="2012-10-03T00:00:00"/>
    <s v="ZA"/>
    <n v="95"/>
    <n v="760"/>
  </r>
  <r>
    <n v="9200"/>
    <x v="156"/>
    <x v="452"/>
    <s v="Trstena"/>
    <s v="HDD"/>
    <s v="Western Digital Caviar Blue 1000GB"/>
    <n v="2"/>
    <d v="2012-12-06T00:00:00"/>
    <s v="BA"/>
    <n v="86"/>
    <n v="172"/>
  </r>
  <r>
    <n v="9201"/>
    <x v="42"/>
    <x v="331"/>
    <s v="Detva"/>
    <s v="FLASH"/>
    <s v="ADATA C008"/>
    <n v="11"/>
    <d v="2012-05-21T00:00:00"/>
    <s v="PP"/>
    <n v="78"/>
    <n v="858"/>
  </r>
  <r>
    <n v="9202"/>
    <x v="7"/>
    <x v="237"/>
    <s v="Kezmarok"/>
    <s v="SSD"/>
    <s v="OCZ Vertex 3 MAX IOPS Series 240GB"/>
    <n v="2"/>
    <d v="2012-12-08T00:00:00"/>
    <s v="BB"/>
    <n v="86"/>
    <n v="172"/>
  </r>
  <r>
    <n v="9203"/>
    <x v="50"/>
    <x v="93"/>
    <s v="Levoca"/>
    <s v="FLASH"/>
    <s v="SanDisk Cruzer Extreme"/>
    <n v="9"/>
    <d v="2012-11-19T00:00:00"/>
    <s v="BB"/>
    <n v="99"/>
    <n v="891"/>
  </r>
  <r>
    <n v="9204"/>
    <x v="351"/>
    <x v="293"/>
    <s v="Holic"/>
    <s v="HDD"/>
    <s v="Western Digital Red 1000GB"/>
    <n v="15"/>
    <d v="2012-02-20T00:00:00"/>
    <s v="PP"/>
    <n v="89"/>
    <n v="1335"/>
  </r>
  <r>
    <n v="9205"/>
    <x v="86"/>
    <x v="270"/>
    <s v="Svit"/>
    <s v="SSD"/>
    <s v="Kingston SSDNow V +200 240GB"/>
    <n v="13"/>
    <d v="2012-06-07T00:00:00"/>
    <s v="ZA"/>
    <n v="75"/>
    <n v="975"/>
  </r>
  <r>
    <n v="9206"/>
    <x v="344"/>
    <x v="95"/>
    <s v="Bratislava"/>
    <s v="HDD"/>
    <s v="Western Digital Caviar AV Green Power 2000GB"/>
    <n v="13"/>
    <d v="2012-06-03T00:00:00"/>
    <s v="BB"/>
    <n v="82"/>
    <n v="1066"/>
  </r>
  <r>
    <n v="9207"/>
    <x v="290"/>
    <x v="249"/>
    <s v="Rajec"/>
    <s v="RAM"/>
    <s v="Corsair 4GB DDR3 XMS3"/>
    <n v="1"/>
    <d v="2012-08-09T00:00:00"/>
    <s v="BA"/>
    <n v="75"/>
    <n v="75"/>
  </r>
  <r>
    <n v="9208"/>
    <x v="60"/>
    <x v="104"/>
    <s v="Galanta"/>
    <s v="SSD"/>
    <s v="Sandisk Extreme 120GB"/>
    <n v="15"/>
    <d v="2012-03-12T00:00:00"/>
    <s v="MA"/>
    <n v="99"/>
    <n v="1485"/>
  </r>
  <r>
    <n v="9209"/>
    <x v="178"/>
    <x v="106"/>
    <s v="Nitra"/>
    <s v="RAM"/>
    <s v="Crucial 4GB DDR3 CL9"/>
    <n v="8"/>
    <d v="2012-05-16T00:00:00"/>
    <s v="MA"/>
    <n v="78"/>
    <n v="624"/>
  </r>
  <r>
    <n v="9210"/>
    <x v="97"/>
    <x v="71"/>
    <s v="Senec"/>
    <s v="FLASH"/>
    <s v="SanDisk FlashPen-Cruzer Slice"/>
    <n v="13"/>
    <d v="2012-02-23T00:00:00"/>
    <s v="BA"/>
    <n v="79"/>
    <n v="1027"/>
  </r>
  <r>
    <n v="9211"/>
    <x v="334"/>
    <x v="83"/>
    <s v="Bratislava"/>
    <s v="SSD"/>
    <s v="Sandisk Extreme 120GB"/>
    <n v="14"/>
    <d v="2012-11-11T00:00:00"/>
    <s v="ZA"/>
    <n v="75"/>
    <n v="1050"/>
  </r>
  <r>
    <n v="9212"/>
    <x v="183"/>
    <x v="396"/>
    <s v="Sala"/>
    <s v="HDD"/>
    <s v="Fujitsu 3.5 2000GB"/>
    <n v="4"/>
    <d v="2012-02-26T00:00:00"/>
    <s v="BB"/>
    <n v="76"/>
    <n v="304"/>
  </r>
  <r>
    <n v="9213"/>
    <x v="89"/>
    <x v="74"/>
    <s v="Zarnovica"/>
    <s v="HDD"/>
    <s v="Western Digital Caviar Green 1000GB"/>
    <n v="11"/>
    <d v="2012-04-26T00:00:00"/>
    <s v="PP"/>
    <n v="83"/>
    <n v="913"/>
  </r>
  <r>
    <n v="9214"/>
    <x v="341"/>
    <x v="273"/>
    <s v="Nova Bana"/>
    <s v="HDD"/>
    <s v="Segate SV35.5 500GB"/>
    <n v="12"/>
    <d v="2012-05-27T00:00:00"/>
    <s v="PP"/>
    <n v="95"/>
    <n v="1140"/>
  </r>
  <r>
    <n v="9215"/>
    <x v="366"/>
    <x v="131"/>
    <s v="Dunajska Streda"/>
    <s v="RAM"/>
    <s v="Kingston 4GB DDR3 CL9 EEC"/>
    <n v="12"/>
    <d v="2012-12-03T00:00:00"/>
    <s v="ZA"/>
    <n v="93"/>
    <n v="1116"/>
  </r>
  <r>
    <n v="9216"/>
    <x v="276"/>
    <x v="360"/>
    <s v="Giraltovce"/>
    <s v="SSD"/>
    <s v="ADATA Premier Pre SP900 64GB"/>
    <n v="4"/>
    <d v="2012-01-21T00:00:00"/>
    <s v="PP"/>
    <n v="75"/>
    <n v="300"/>
  </r>
  <r>
    <n v="9217"/>
    <x v="83"/>
    <x v="174"/>
    <s v="Levoca"/>
    <s v="RAM"/>
    <s v="Kingston 4GB DDR3 CL9 EEC"/>
    <n v="10"/>
    <d v="2012-12-19T00:00:00"/>
    <s v="BA"/>
    <n v="97"/>
    <n v="970"/>
  </r>
  <r>
    <n v="9218"/>
    <x v="186"/>
    <x v="302"/>
    <s v="Lipany"/>
    <s v="FLASH"/>
    <s v="ADATA S107"/>
    <n v="5"/>
    <d v="2012-02-09T00:00:00"/>
    <s v="BB"/>
    <n v="82"/>
    <n v="410"/>
  </r>
  <r>
    <n v="9219"/>
    <x v="11"/>
    <x v="273"/>
    <s v="Svidnik"/>
    <s v="RAM"/>
    <s v="ADATA 8GB DDR3 CL11"/>
    <n v="14"/>
    <d v="2012-08-08T00:00:00"/>
    <s v="ZA"/>
    <n v="95"/>
    <n v="1330"/>
  </r>
  <r>
    <n v="9220"/>
    <x v="149"/>
    <x v="107"/>
    <s v="Zilina"/>
    <s v="FLASH"/>
    <s v="ADATA C906"/>
    <n v="4"/>
    <d v="2012-01-17T00:00:00"/>
    <s v="KE"/>
    <n v="85"/>
    <n v="340"/>
  </r>
  <r>
    <n v="9221"/>
    <x v="205"/>
    <x v="56"/>
    <s v="Kosice"/>
    <s v="RAM"/>
    <s v="Crucial 4GB DDR3 CL9"/>
    <n v="11"/>
    <d v="2012-04-16T00:00:00"/>
    <s v="KE"/>
    <n v="87"/>
    <n v="957"/>
  </r>
  <r>
    <n v="9222"/>
    <x v="348"/>
    <x v="195"/>
    <s v="Ruzomberok"/>
    <s v="RAM"/>
    <s v="Patriot 4GB DDR3 CL9 Viper 3"/>
    <n v="1"/>
    <d v="2012-10-08T00:00:00"/>
    <s v="BA"/>
    <n v="82"/>
    <n v="82"/>
  </r>
  <r>
    <n v="9223"/>
    <x v="209"/>
    <x v="384"/>
    <s v="Liptovsky Hradok"/>
    <s v="RAM"/>
    <s v="Patriot 8GB DDR3 CL9 G2 Series"/>
    <n v="10"/>
    <d v="2012-03-22T00:00:00"/>
    <s v="BB"/>
    <n v="96"/>
    <n v="960"/>
  </r>
  <r>
    <n v="9224"/>
    <x v="162"/>
    <x v="458"/>
    <s v="Namestovo"/>
    <s v="HDD"/>
    <s v="Fujitsu 3.5 2000GB"/>
    <n v="13"/>
    <d v="2012-09-26T00:00:00"/>
    <s v="PP"/>
    <n v="87"/>
    <n v="1131"/>
  </r>
  <r>
    <n v="9225"/>
    <x v="23"/>
    <x v="400"/>
    <s v="Hlohovec"/>
    <s v="FLASH"/>
    <s v="SanDisk Cruzer Edge"/>
    <n v="4"/>
    <d v="2012-06-28T00:00:00"/>
    <s v="BA"/>
    <n v="100"/>
    <n v="400"/>
  </r>
  <r>
    <n v="9226"/>
    <x v="234"/>
    <x v="78"/>
    <s v="Bojnice"/>
    <s v="SSD"/>
    <s v="Kingston SSDNow V +200 60GB"/>
    <n v="13"/>
    <d v="2012-05-23T00:00:00"/>
    <s v="MA"/>
    <n v="95"/>
    <n v="1235"/>
  </r>
  <r>
    <n v="9227"/>
    <x v="167"/>
    <x v="402"/>
    <s v="Modry Kamen"/>
    <s v="RAM"/>
    <s v="Kingston 4GB DDR3 CL9 STD0"/>
    <n v="2"/>
    <d v="2012-12-21T00:00:00"/>
    <s v="ZA"/>
    <n v="82"/>
    <n v="164"/>
  </r>
  <r>
    <n v="9228"/>
    <x v="11"/>
    <x v="123"/>
    <s v="Nova Bana"/>
    <s v="HDD"/>
    <s v="Segate Barracuda 7200.12 2000GB"/>
    <n v="10"/>
    <d v="2012-03-27T00:00:00"/>
    <s v="BA"/>
    <n v="77"/>
    <n v="770"/>
  </r>
  <r>
    <n v="9229"/>
    <x v="24"/>
    <x v="84"/>
    <s v="Modry Kamen"/>
    <s v="FLASH"/>
    <s v="ADATA C008"/>
    <n v="12"/>
    <d v="2012-11-01T00:00:00"/>
    <s v="KE"/>
    <n v="82"/>
    <n v="984"/>
  </r>
  <r>
    <n v="9230"/>
    <x v="4"/>
    <x v="376"/>
    <s v="Dobsina"/>
    <s v="FLASH"/>
    <s v="ADATA S805"/>
    <n v="5"/>
    <d v="2012-02-01T00:00:00"/>
    <s v="MA"/>
    <n v="89"/>
    <n v="445"/>
  </r>
  <r>
    <n v="9231"/>
    <x v="205"/>
    <x v="74"/>
    <s v="Piestany"/>
    <s v="HDD"/>
    <s v="Segate Barracuda XT 2000GB"/>
    <n v="3"/>
    <d v="2012-05-18T00:00:00"/>
    <s v="KE"/>
    <n v="92"/>
    <n v="276"/>
  </r>
  <r>
    <n v="9232"/>
    <x v="95"/>
    <x v="196"/>
    <s v="Rajecke Teplice"/>
    <s v="SSD"/>
    <s v="Kingston SSDNow V +200 60GB"/>
    <n v="1"/>
    <d v="2012-08-22T00:00:00"/>
    <s v="PP"/>
    <n v="75"/>
    <n v="75"/>
  </r>
  <r>
    <n v="9233"/>
    <x v="227"/>
    <x v="449"/>
    <s v="Modry Kamen"/>
    <s v="FLASH"/>
    <s v="Sandisk Cruzer Backup"/>
    <n v="10"/>
    <d v="2012-06-17T00:00:00"/>
    <s v="MA"/>
    <n v="88"/>
    <n v="880"/>
  </r>
  <r>
    <n v="9234"/>
    <x v="358"/>
    <x v="183"/>
    <s v="Nitra"/>
    <s v="HDD"/>
    <s v="Western Digital RE Raid Edition 4000GB"/>
    <n v="11"/>
    <d v="2012-10-14T00:00:00"/>
    <s v="PP"/>
    <n v="81"/>
    <n v="891"/>
  </r>
  <r>
    <n v="9235"/>
    <x v="138"/>
    <x v="267"/>
    <s v="Dunajska Streda"/>
    <s v="SSD"/>
    <s v="ADATA S511E 60GB"/>
    <n v="3"/>
    <d v="2012-11-18T00:00:00"/>
    <s v="ZA"/>
    <n v="78"/>
    <n v="234"/>
  </r>
  <r>
    <n v="9236"/>
    <x v="241"/>
    <x v="427"/>
    <s v="Krompachy"/>
    <s v="HDD"/>
    <s v="Western Digital RE Raid Edition 4000GB"/>
    <n v="4"/>
    <d v="2012-07-04T00:00:00"/>
    <s v="MA"/>
    <n v="92"/>
    <n v="368"/>
  </r>
  <r>
    <n v="9237"/>
    <x v="248"/>
    <x v="219"/>
    <s v="Snina"/>
    <s v="HDD"/>
    <s v="Segate Barracuda Green 1000GB"/>
    <n v="11"/>
    <d v="2012-08-13T00:00:00"/>
    <s v="BA"/>
    <n v="100"/>
    <n v="1100"/>
  </r>
  <r>
    <n v="9238"/>
    <x v="183"/>
    <x v="230"/>
    <s v="Ruzomberok"/>
    <s v="HDD"/>
    <s v="Western Digital Caviar Green 1000GB"/>
    <n v="10"/>
    <d v="2012-09-16T00:00:00"/>
    <s v="KE"/>
    <n v="97"/>
    <n v="970"/>
  </r>
  <r>
    <n v="9239"/>
    <x v="114"/>
    <x v="24"/>
    <s v="Nemsova"/>
    <s v="SSD"/>
    <s v="OCZ Octane 128GB"/>
    <n v="11"/>
    <d v="2012-12-23T00:00:00"/>
    <s v="ZA"/>
    <n v="86"/>
    <n v="946"/>
  </r>
  <r>
    <n v="9240"/>
    <x v="287"/>
    <x v="241"/>
    <s v="Michalovce"/>
    <s v="HDD"/>
    <s v="Western Digital Red 1000GB"/>
    <n v="9"/>
    <d v="2012-09-22T00:00:00"/>
    <s v="ZA"/>
    <n v="91"/>
    <n v="819"/>
  </r>
  <r>
    <n v="9241"/>
    <x v="62"/>
    <x v="294"/>
    <s v="Hurbanovo"/>
    <s v="HDD"/>
    <s v="Western Digital Caviar AV Green Power 2000GB"/>
    <n v="3"/>
    <d v="2012-05-12T00:00:00"/>
    <s v="ZA"/>
    <n v="91"/>
    <n v="273"/>
  </r>
  <r>
    <n v="9242"/>
    <x v="326"/>
    <x v="303"/>
    <s v="Hlohovec"/>
    <s v="SSD"/>
    <s v="Kingston HyperX 3K SSD 120GB"/>
    <n v="7"/>
    <d v="2012-02-05T00:00:00"/>
    <s v="PP"/>
    <n v="90"/>
    <n v="630"/>
  </r>
  <r>
    <n v="9243"/>
    <x v="105"/>
    <x v="412"/>
    <s v="Stropkov"/>
    <s v="SSD"/>
    <s v="Intel 520 120GB"/>
    <n v="3"/>
    <d v="2012-04-21T00:00:00"/>
    <s v="PP"/>
    <n v="83"/>
    <n v="249"/>
  </r>
  <r>
    <n v="9244"/>
    <x v="102"/>
    <x v="334"/>
    <s v="Hurbanovo"/>
    <s v="FLASH"/>
    <s v="ADATA S805"/>
    <n v="9"/>
    <d v="2012-05-05T00:00:00"/>
    <s v="MA"/>
    <n v="80"/>
    <n v="720"/>
  </r>
  <r>
    <n v="9245"/>
    <x v="286"/>
    <x v="478"/>
    <s v="Snina"/>
    <s v="SSD"/>
    <s v="OCZ Vertex 3 Low Profile Series 60GB"/>
    <n v="13"/>
    <d v="2012-04-29T00:00:00"/>
    <s v="KE"/>
    <n v="96"/>
    <n v="1248"/>
  </r>
  <r>
    <n v="9246"/>
    <x v="355"/>
    <x v="354"/>
    <s v="Levoca"/>
    <s v="HDD"/>
    <s v="Western Digital Caviar Green 1000GB"/>
    <n v="8"/>
    <d v="2012-10-04T00:00:00"/>
    <s v="ZA"/>
    <n v="94"/>
    <n v="752"/>
  </r>
  <r>
    <n v="9247"/>
    <x v="337"/>
    <x v="108"/>
    <s v="Liptovsky Hradok"/>
    <s v="HDD"/>
    <s v="Western Digital Caviar Green 2000GB"/>
    <n v="10"/>
    <d v="2012-07-28T00:00:00"/>
    <s v="PP"/>
    <n v="95"/>
    <n v="950"/>
  </r>
  <r>
    <n v="9248"/>
    <x v="337"/>
    <x v="135"/>
    <s v="Kuty"/>
    <s v="SSD"/>
    <s v="ADATA S510 60GB"/>
    <n v="11"/>
    <d v="2012-09-14T00:00:00"/>
    <s v="ZA"/>
    <n v="85"/>
    <n v="935"/>
  </r>
  <r>
    <n v="9249"/>
    <x v="360"/>
    <x v="196"/>
    <s v="Zarnovica"/>
    <s v="SSD"/>
    <s v="Kingston SSDNow V +200 240GB"/>
    <n v="5"/>
    <d v="2012-10-22T00:00:00"/>
    <s v="MA"/>
    <n v="98"/>
    <n v="490"/>
  </r>
  <r>
    <n v="9250"/>
    <x v="196"/>
    <x v="491"/>
    <s v="Zohor"/>
    <s v="RAM"/>
    <s v="Corsair 8GB DDR3 CL9 XMS3"/>
    <n v="13"/>
    <d v="2012-09-03T00:00:00"/>
    <s v="BA"/>
    <n v="96"/>
    <n v="1248"/>
  </r>
  <r>
    <n v="9251"/>
    <x v="211"/>
    <x v="74"/>
    <s v="Martin"/>
    <s v="SSD"/>
    <s v="OCZ Agaility 3 Series 120GB"/>
    <n v="7"/>
    <d v="2012-04-14T00:00:00"/>
    <s v="KE"/>
    <n v="85"/>
    <n v="595"/>
  </r>
  <r>
    <n v="9252"/>
    <x v="148"/>
    <x v="404"/>
    <s v="Telgart"/>
    <s v="SSD"/>
    <s v="OCZ Vertex 3 Low Profile Series 60GB"/>
    <n v="3"/>
    <d v="2012-02-01T00:00:00"/>
    <s v="PP"/>
    <n v="79"/>
    <n v="237"/>
  </r>
  <r>
    <n v="9253"/>
    <x v="7"/>
    <x v="16"/>
    <s v="Stupava"/>
    <s v="FLASH"/>
    <s v="ADATA C906"/>
    <n v="8"/>
    <d v="2012-06-22T00:00:00"/>
    <s v="BA"/>
    <n v="75"/>
    <n v="600"/>
  </r>
  <r>
    <n v="9254"/>
    <x v="229"/>
    <x v="427"/>
    <s v="Rajecke Teplice"/>
    <s v="FLASH"/>
    <s v="Kingston DataTraveler R500"/>
    <n v="12"/>
    <d v="2012-02-09T00:00:00"/>
    <s v="BB"/>
    <n v="93"/>
    <n v="1116"/>
  </r>
  <r>
    <n v="9255"/>
    <x v="11"/>
    <x v="261"/>
    <s v="Dobsina"/>
    <s v="RAM"/>
    <s v="Crucial 8GB DDR3 CL9 Ballistix"/>
    <n v="1"/>
    <d v="2012-08-27T00:00:00"/>
    <s v="BA"/>
    <n v="88"/>
    <n v="88"/>
  </r>
  <r>
    <n v="9256"/>
    <x v="280"/>
    <x v="58"/>
    <s v="Poprad"/>
    <s v="RAM"/>
    <s v="Patriot 4GB DDR3 CL9 Viper 3"/>
    <n v="2"/>
    <d v="2012-03-05T00:00:00"/>
    <s v="BB"/>
    <n v="78"/>
    <n v="156"/>
  </r>
  <r>
    <n v="9257"/>
    <x v="173"/>
    <x v="219"/>
    <s v="Novaky"/>
    <s v="SSD"/>
    <s v="Intel 330 120GB"/>
    <n v="6"/>
    <d v="2012-09-14T00:00:00"/>
    <s v="PP"/>
    <n v="100"/>
    <n v="600"/>
  </r>
  <r>
    <n v="9258"/>
    <x v="140"/>
    <x v="27"/>
    <s v="Levoca"/>
    <s v="HDD"/>
    <s v="Western Digital Red 2000GB"/>
    <n v="5"/>
    <d v="2012-01-06T00:00:00"/>
    <s v="ZA"/>
    <n v="92"/>
    <n v="460"/>
  </r>
  <r>
    <n v="9259"/>
    <x v="244"/>
    <x v="118"/>
    <s v="Kezmarok"/>
    <s v="RAM"/>
    <s v="ZEPPELIN 8GB DDR3 GOLD"/>
    <n v="14"/>
    <d v="2012-10-05T00:00:00"/>
    <s v="KE"/>
    <n v="99"/>
    <n v="1386"/>
  </r>
  <r>
    <n v="9260"/>
    <x v="80"/>
    <x v="177"/>
    <s v="Brezno"/>
    <s v="HDD"/>
    <s v="Segate Constellation ES 1000GB"/>
    <n v="4"/>
    <d v="2012-02-01T00:00:00"/>
    <s v="MA"/>
    <n v="99"/>
    <n v="396"/>
  </r>
  <r>
    <n v="9261"/>
    <x v="45"/>
    <x v="297"/>
    <s v="Brezno"/>
    <s v="FLASH"/>
    <s v="ADATA C008"/>
    <n v="11"/>
    <d v="2012-07-01T00:00:00"/>
    <s v="BB"/>
    <n v="77"/>
    <n v="847"/>
  </r>
  <r>
    <n v="9262"/>
    <x v="261"/>
    <x v="349"/>
    <s v="Kosice"/>
    <s v="HDD"/>
    <s v="Western Digital Red 1000GB"/>
    <n v="5"/>
    <d v="2012-12-03T00:00:00"/>
    <s v="KE"/>
    <n v="91"/>
    <n v="455"/>
  </r>
  <r>
    <n v="9263"/>
    <x v="123"/>
    <x v="78"/>
    <s v="Hurbanovo"/>
    <s v="FLASH"/>
    <s v="SanDisk Cruzer Extreme"/>
    <n v="1"/>
    <d v="2012-03-06T00:00:00"/>
    <s v="BA"/>
    <n v="80"/>
    <n v="80"/>
  </r>
  <r>
    <n v="9264"/>
    <x v="14"/>
    <x v="87"/>
    <s v="Gelnica"/>
    <s v="SSD"/>
    <s v="Intel 520 120GB"/>
    <n v="4"/>
    <d v="2012-03-12T00:00:00"/>
    <s v="KE"/>
    <n v="99"/>
    <n v="396"/>
  </r>
  <r>
    <n v="9265"/>
    <x v="183"/>
    <x v="314"/>
    <s v="Krupina"/>
    <s v="SSD"/>
    <s v="Intel 330 120GB"/>
    <n v="1"/>
    <d v="2012-03-07T00:00:00"/>
    <s v="ZA"/>
    <n v="78"/>
    <n v="78"/>
  </r>
  <r>
    <n v="9266"/>
    <x v="320"/>
    <x v="115"/>
    <s v="Banska Stiavnica"/>
    <s v="RAM"/>
    <s v="Corsair 8GB DDR3 CL9 XMS3"/>
    <n v="5"/>
    <d v="2012-01-03T00:00:00"/>
    <s v="MA"/>
    <n v="83"/>
    <n v="415"/>
  </r>
  <r>
    <n v="9267"/>
    <x v="39"/>
    <x v="282"/>
    <s v="Lipany"/>
    <s v="HDD"/>
    <s v="Segate Pipeline HD 1000GB"/>
    <n v="8"/>
    <d v="2012-11-10T00:00:00"/>
    <s v="BB"/>
    <n v="86"/>
    <n v="688"/>
  </r>
  <r>
    <n v="9268"/>
    <x v="2"/>
    <x v="125"/>
    <s v="Tornala"/>
    <s v="FLASH"/>
    <s v="ADATA S805"/>
    <n v="14"/>
    <d v="2012-12-26T00:00:00"/>
    <s v="PP"/>
    <n v="84"/>
    <n v="1176"/>
  </r>
  <r>
    <n v="9269"/>
    <x v="344"/>
    <x v="88"/>
    <s v="Stara Tura"/>
    <s v="RAM"/>
    <s v="ADATA 8GB DDR3 CL11"/>
    <n v="7"/>
    <d v="2012-10-09T00:00:00"/>
    <s v="ZA"/>
    <n v="93"/>
    <n v="651"/>
  </r>
  <r>
    <n v="9270"/>
    <x v="259"/>
    <x v="463"/>
    <s v="Dobsina"/>
    <s v="RAM"/>
    <s v="Patriot 8GB DDR3 CL9 G2 Series"/>
    <n v="7"/>
    <d v="2012-04-11T00:00:00"/>
    <s v="PP"/>
    <n v="97"/>
    <n v="679"/>
  </r>
  <r>
    <n v="9271"/>
    <x v="216"/>
    <x v="309"/>
    <s v="Banska Stiavnica"/>
    <s v="HDD"/>
    <s v="Western Digital Caviar Blue 1000GB"/>
    <n v="6"/>
    <d v="2012-05-23T00:00:00"/>
    <s v="ZA"/>
    <n v="84"/>
    <n v="504"/>
  </r>
  <r>
    <n v="9272"/>
    <x v="95"/>
    <x v="79"/>
    <s v="Novaky"/>
    <s v="HDD"/>
    <s v="Segate SV35.5 500GB"/>
    <n v="14"/>
    <d v="2012-07-03T00:00:00"/>
    <s v="ZA"/>
    <n v="97"/>
    <n v="1358"/>
  </r>
  <r>
    <n v="9273"/>
    <x v="101"/>
    <x v="447"/>
    <s v="Cadca"/>
    <s v="HDD"/>
    <s v="Western Digital VelociRaptor 1000GB"/>
    <n v="13"/>
    <d v="2012-12-16T00:00:00"/>
    <s v="ZA"/>
    <n v="92"/>
    <n v="1196"/>
  </r>
  <r>
    <n v="9274"/>
    <x v="259"/>
    <x v="275"/>
    <s v="Vrbove"/>
    <s v="HDD"/>
    <s v="Western Digital Red 1000GB"/>
    <n v="4"/>
    <d v="2012-07-29T00:00:00"/>
    <s v="BA"/>
    <n v="94"/>
    <n v="376"/>
  </r>
  <r>
    <n v="9275"/>
    <x v="54"/>
    <x v="374"/>
    <s v="Piestany"/>
    <s v="FLASH"/>
    <s v="SanDisk Cruzer Edge"/>
    <n v="2"/>
    <d v="2012-02-11T00:00:00"/>
    <s v="BA"/>
    <n v="80"/>
    <n v="160"/>
  </r>
  <r>
    <n v="9276"/>
    <x v="300"/>
    <x v="95"/>
    <s v="Detva"/>
    <s v="FLASH"/>
    <s v="Kingston DataTraveler R500"/>
    <n v="2"/>
    <d v="2012-12-27T00:00:00"/>
    <s v="PP"/>
    <n v="80"/>
    <n v="160"/>
  </r>
  <r>
    <n v="9277"/>
    <x v="214"/>
    <x v="395"/>
    <s v="Stupava"/>
    <s v="SSD"/>
    <s v="ADATA S511E 60GB"/>
    <n v="4"/>
    <d v="2012-04-28T00:00:00"/>
    <s v="PP"/>
    <n v="90"/>
    <n v="360"/>
  </r>
  <r>
    <n v="9278"/>
    <x v="288"/>
    <x v="456"/>
    <s v="Skalica"/>
    <s v="HDD"/>
    <s v="Segate SV35.5 500GB"/>
    <n v="14"/>
    <d v="2012-12-19T00:00:00"/>
    <s v="MA"/>
    <n v="79"/>
    <n v="1106"/>
  </r>
  <r>
    <n v="9279"/>
    <x v="103"/>
    <x v="171"/>
    <s v="Tvrdosin"/>
    <s v="SSD"/>
    <s v="Kingston HyperX 3K SSD 120GB"/>
    <n v="7"/>
    <d v="2012-10-01T00:00:00"/>
    <s v="BB"/>
    <n v="85"/>
    <n v="595"/>
  </r>
  <r>
    <n v="9280"/>
    <x v="258"/>
    <x v="460"/>
    <s v="Myjava"/>
    <s v="SSD"/>
    <s v="OCZ Octane 128GB"/>
    <n v="4"/>
    <d v="2012-04-07T00:00:00"/>
    <s v="ZA"/>
    <n v="82"/>
    <n v="328"/>
  </r>
  <r>
    <n v="9281"/>
    <x v="37"/>
    <x v="74"/>
    <s v="Galanta"/>
    <s v="HDD"/>
    <s v="Segate SV35 2000GB"/>
    <n v="10"/>
    <d v="2012-07-10T00:00:00"/>
    <s v="MA"/>
    <n v="91"/>
    <n v="910"/>
  </r>
  <r>
    <n v="9282"/>
    <x v="19"/>
    <x v="295"/>
    <s v="Galanta"/>
    <s v="HDD"/>
    <s v="Western Digital Red 2000GB"/>
    <n v="14"/>
    <d v="2012-11-14T00:00:00"/>
    <s v="KE"/>
    <n v="87"/>
    <n v="1218"/>
  </r>
  <r>
    <n v="9283"/>
    <x v="297"/>
    <x v="368"/>
    <s v="Turcianske Teplice"/>
    <s v="FLASH"/>
    <s v="ADATA C906"/>
    <n v="7"/>
    <d v="2012-04-25T00:00:00"/>
    <s v="BA"/>
    <n v="98"/>
    <n v="686"/>
  </r>
  <r>
    <n v="9284"/>
    <x v="359"/>
    <x v="5"/>
    <s v="Prievidza"/>
    <s v="RAM"/>
    <s v="Patriot 4GB DDR3 CL9 Viper 3"/>
    <n v="5"/>
    <d v="2012-03-12T00:00:00"/>
    <s v="KE"/>
    <n v="76"/>
    <n v="380"/>
  </r>
  <r>
    <n v="9285"/>
    <x v="339"/>
    <x v="442"/>
    <s v="Liptovsky Hradok"/>
    <s v="FLASH"/>
    <s v="ADATA UV100"/>
    <n v="5"/>
    <d v="2012-12-16T00:00:00"/>
    <s v="PP"/>
    <n v="97"/>
    <n v="485"/>
  </r>
  <r>
    <n v="9286"/>
    <x v="11"/>
    <x v="508"/>
    <s v="Hurbanovo"/>
    <s v="HDD"/>
    <s v="Western Digital Caviar Blue 1000GB"/>
    <n v="3"/>
    <d v="2012-05-25T00:00:00"/>
    <s v="KE"/>
    <n v="88"/>
    <n v="264"/>
  </r>
  <r>
    <n v="9287"/>
    <x v="143"/>
    <x v="430"/>
    <s v="Piestany"/>
    <s v="RAM"/>
    <s v="Patriot 8GB DDR3 CL10 Viper 3"/>
    <n v="4"/>
    <d v="2012-12-14T00:00:00"/>
    <s v="BB"/>
    <n v="78"/>
    <n v="312"/>
  </r>
  <r>
    <n v="9288"/>
    <x v="7"/>
    <x v="100"/>
    <s v="Stropkov"/>
    <s v="SSD"/>
    <s v="OCZ Petrol Series 64GB"/>
    <n v="11"/>
    <d v="2012-09-10T00:00:00"/>
    <s v="PP"/>
    <n v="89"/>
    <n v="979"/>
  </r>
  <r>
    <n v="9289"/>
    <x v="144"/>
    <x v="395"/>
    <s v="Zarnovica"/>
    <s v="RAM"/>
    <s v="ADATA 8GB DDR CL9"/>
    <n v="7"/>
    <d v="2012-08-22T00:00:00"/>
    <s v="MA"/>
    <n v="85"/>
    <n v="595"/>
  </r>
  <r>
    <n v="9290"/>
    <x v="253"/>
    <x v="394"/>
    <s v="Trnava"/>
    <s v="RAM"/>
    <s v="Corsair 8GB DDR3 CL9 XMS3"/>
    <n v="13"/>
    <d v="2012-10-20T00:00:00"/>
    <s v="BA"/>
    <n v="98"/>
    <n v="1274"/>
  </r>
  <r>
    <n v="9291"/>
    <x v="94"/>
    <x v="156"/>
    <s v="Bojnice"/>
    <s v="HDD"/>
    <s v="Western Digital Caviar Black 500GB"/>
    <n v="1"/>
    <d v="2012-04-22T00:00:00"/>
    <s v="BA"/>
    <n v="100"/>
    <n v="100"/>
  </r>
  <r>
    <n v="9292"/>
    <x v="217"/>
    <x v="494"/>
    <s v="Galanta"/>
    <s v="HDD"/>
    <s v="Segate SV35 2000GB"/>
    <n v="10"/>
    <d v="2012-09-09T00:00:00"/>
    <s v="PP"/>
    <n v="94"/>
    <n v="940"/>
  </r>
  <r>
    <n v="9293"/>
    <x v="333"/>
    <x v="83"/>
    <s v="Turcianske Teplice"/>
    <s v="RAM"/>
    <s v="Crucial 4GB DDR3 CL9"/>
    <n v="11"/>
    <d v="2012-03-11T00:00:00"/>
    <s v="PP"/>
    <n v="96"/>
    <n v="1056"/>
  </r>
  <r>
    <n v="9294"/>
    <x v="8"/>
    <x v="442"/>
    <s v="Modry Kamen"/>
    <s v="SSD"/>
    <s v="Kingston HyperX 3K SSD 120GB"/>
    <n v="9"/>
    <d v="2012-01-06T00:00:00"/>
    <s v="PP"/>
    <n v="88"/>
    <n v="792"/>
  </r>
  <r>
    <n v="9295"/>
    <x v="24"/>
    <x v="413"/>
    <s v="Hurbanovo"/>
    <s v="RAM"/>
    <s v="ADATA 8GB DDR3 CL11"/>
    <n v="5"/>
    <d v="2012-06-14T00:00:00"/>
    <s v="PP"/>
    <n v="79"/>
    <n v="395"/>
  </r>
  <r>
    <n v="9296"/>
    <x v="293"/>
    <x v="165"/>
    <s v="Revuca"/>
    <s v="FLASH"/>
    <s v="Verbatim Store n Go Micro"/>
    <n v="2"/>
    <d v="2012-07-02T00:00:00"/>
    <s v="MA"/>
    <n v="96"/>
    <n v="192"/>
  </r>
  <r>
    <n v="9297"/>
    <x v="130"/>
    <x v="100"/>
    <s v="Humenne"/>
    <s v="FLASH"/>
    <s v="ADATA S107"/>
    <n v="12"/>
    <d v="2012-04-06T00:00:00"/>
    <s v="KE"/>
    <n v="96"/>
    <n v="1152"/>
  </r>
  <r>
    <n v="9298"/>
    <x v="373"/>
    <x v="64"/>
    <s v="Dobsina"/>
    <s v="RAM"/>
    <s v="Corsair 8GB DDR3 CL9 XMS3"/>
    <n v="4"/>
    <d v="2012-03-14T00:00:00"/>
    <s v="MA"/>
    <n v="79"/>
    <n v="316"/>
  </r>
  <r>
    <n v="9299"/>
    <x v="350"/>
    <x v="43"/>
    <s v="Myjava"/>
    <s v="RAM"/>
    <s v="Patriot 4GB DDR3 CL9 Viper 3"/>
    <n v="9"/>
    <d v="2012-11-19T00:00:00"/>
    <s v="BB"/>
    <n v="98"/>
    <n v="882"/>
  </r>
  <r>
    <n v="9300"/>
    <x v="22"/>
    <x v="256"/>
    <s v="Galanta"/>
    <s v="RAM"/>
    <s v="Patriot 4GB DDR3 Signature Line"/>
    <n v="4"/>
    <d v="2012-09-04T00:00:00"/>
    <s v="MA"/>
    <n v="87"/>
    <n v="348"/>
  </r>
  <r>
    <n v="9301"/>
    <x v="184"/>
    <x v="220"/>
    <s v="Vrbove"/>
    <s v="HDD"/>
    <s v="Fujitsu 3.5 500GB"/>
    <n v="7"/>
    <d v="2012-04-10T00:00:00"/>
    <s v="PP"/>
    <n v="97"/>
    <n v="679"/>
  </r>
  <r>
    <n v="9302"/>
    <x v="176"/>
    <x v="459"/>
    <s v="Modra"/>
    <s v="FLASH"/>
    <s v="ADATA C906"/>
    <n v="9"/>
    <d v="2012-12-09T00:00:00"/>
    <s v="BA"/>
    <n v="94"/>
    <n v="846"/>
  </r>
  <r>
    <n v="9303"/>
    <x v="152"/>
    <x v="89"/>
    <s v="Zarnovica"/>
    <s v="HDD"/>
    <s v="Fujitsu 3.5 2000GB"/>
    <n v="10"/>
    <d v="2012-06-18T00:00:00"/>
    <s v="ZA"/>
    <n v="75"/>
    <n v="750"/>
  </r>
  <r>
    <n v="9304"/>
    <x v="307"/>
    <x v="209"/>
    <s v="Malacky"/>
    <s v="FLASH"/>
    <s v="Verbatim Store n Go PinStripe"/>
    <n v="1"/>
    <d v="2012-09-27T00:00:00"/>
    <s v="ZA"/>
    <n v="95"/>
    <n v="95"/>
  </r>
  <r>
    <n v="9305"/>
    <x v="231"/>
    <x v="372"/>
    <s v="Cierna nad Tisou"/>
    <s v="FLASH"/>
    <s v="ADATA S102 PRO"/>
    <n v="13"/>
    <d v="2012-07-20T00:00:00"/>
    <s v="BA"/>
    <n v="95"/>
    <n v="1235"/>
  </r>
  <r>
    <n v="9306"/>
    <x v="210"/>
    <x v="225"/>
    <s v="Stupava"/>
    <s v="RAM"/>
    <s v="Kingston 4GB DDR3 CL9 STD0"/>
    <n v="2"/>
    <d v="2012-11-15T00:00:00"/>
    <s v="MA"/>
    <n v="98"/>
    <n v="196"/>
  </r>
  <r>
    <n v="9307"/>
    <x v="43"/>
    <x v="121"/>
    <s v="Spisska Nova Ves"/>
    <s v="FLASH"/>
    <s v="Sandisk Cruzer Backup"/>
    <n v="13"/>
    <d v="2012-12-17T00:00:00"/>
    <s v="MA"/>
    <n v="87"/>
    <n v="1131"/>
  </r>
  <r>
    <n v="9308"/>
    <x v="255"/>
    <x v="310"/>
    <s v="Galanta"/>
    <s v="SSD"/>
    <s v="Intel 520 240GB"/>
    <n v="11"/>
    <d v="2012-03-07T00:00:00"/>
    <s v="KE"/>
    <n v="90"/>
    <n v="990"/>
  </r>
  <r>
    <n v="9309"/>
    <x v="339"/>
    <x v="460"/>
    <s v="Hurbanovo"/>
    <s v="SSD"/>
    <s v="Kingston SSDNow V +200 60GB"/>
    <n v="11"/>
    <d v="2012-12-12T00:00:00"/>
    <s v="ZA"/>
    <n v="99"/>
    <n v="1089"/>
  </r>
  <r>
    <n v="9310"/>
    <x v="304"/>
    <x v="314"/>
    <s v="Michalovce"/>
    <s v="RAM"/>
    <s v="ADATA 8GB DDR CL9"/>
    <n v="15"/>
    <d v="2012-05-27T00:00:00"/>
    <s v="BA"/>
    <n v="83"/>
    <n v="1245"/>
  </r>
  <r>
    <n v="9311"/>
    <x v="178"/>
    <x v="509"/>
    <s v="Ilava"/>
    <s v="FLASH"/>
    <s v="ADATA N005 PRO"/>
    <n v="3"/>
    <d v="2012-04-05T00:00:00"/>
    <s v="PP"/>
    <n v="82"/>
    <n v="246"/>
  </r>
  <r>
    <n v="9312"/>
    <x v="45"/>
    <x v="175"/>
    <s v="Kuty"/>
    <s v="RAM"/>
    <s v="Patriot 8GB DDR3 CL9 G2 Series"/>
    <n v="3"/>
    <d v="2012-08-27T00:00:00"/>
    <s v="KE"/>
    <n v="86"/>
    <n v="258"/>
  </r>
  <r>
    <n v="9313"/>
    <x v="149"/>
    <x v="117"/>
    <s v="Liptovsky Mikulas"/>
    <s v="RAM"/>
    <s v="ADATA 8GB DDR3 CL11"/>
    <n v="2"/>
    <d v="2012-08-07T00:00:00"/>
    <s v="KE"/>
    <n v="80"/>
    <n v="160"/>
  </r>
  <r>
    <n v="9314"/>
    <x v="210"/>
    <x v="445"/>
    <s v="Zohor"/>
    <s v="FLASH"/>
    <s v="ADATA C906"/>
    <n v="1"/>
    <d v="2012-01-12T00:00:00"/>
    <s v="ZA"/>
    <n v="80"/>
    <n v="80"/>
  </r>
  <r>
    <n v="9315"/>
    <x v="287"/>
    <x v="426"/>
    <s v="Leopoldov"/>
    <s v="SSD"/>
    <s v="OCZ Vertex 4 Series 64GB"/>
    <n v="15"/>
    <d v="2012-11-16T00:00:00"/>
    <s v="MA"/>
    <n v="97"/>
    <n v="1455"/>
  </r>
  <r>
    <n v="9316"/>
    <x v="345"/>
    <x v="371"/>
    <s v="Cadca"/>
    <s v="RAM"/>
    <s v="Crucial 4GB DDR3 CL9"/>
    <n v="3"/>
    <d v="2012-04-10T00:00:00"/>
    <s v="BA"/>
    <n v="76"/>
    <n v="228"/>
  </r>
  <r>
    <n v="9317"/>
    <x v="48"/>
    <x v="338"/>
    <s v="Svaty Jur"/>
    <s v="HDD"/>
    <s v="Fujitsu 3.5 2000GB"/>
    <n v="4"/>
    <d v="2012-10-25T00:00:00"/>
    <s v="MA"/>
    <n v="77"/>
    <n v="308"/>
  </r>
  <r>
    <n v="9318"/>
    <x v="59"/>
    <x v="477"/>
    <s v="Novaky"/>
    <s v="SSD"/>
    <s v="Kingston HyperX 3K SSD 120GB"/>
    <n v="11"/>
    <d v="2012-05-16T00:00:00"/>
    <s v="ZA"/>
    <n v="98"/>
    <n v="1078"/>
  </r>
  <r>
    <n v="9319"/>
    <x v="286"/>
    <x v="505"/>
    <s v="Telgart"/>
    <s v="HDD"/>
    <s v="Western Digital VelociRaptor 1000GB"/>
    <n v="8"/>
    <d v="2012-09-23T00:00:00"/>
    <s v="MA"/>
    <n v="96"/>
    <n v="768"/>
  </r>
  <r>
    <n v="9320"/>
    <x v="108"/>
    <x v="315"/>
    <s v="Krupina"/>
    <s v="HDD"/>
    <s v="Western Digital Caviar Black 500GB"/>
    <n v="10"/>
    <d v="2012-07-02T00:00:00"/>
    <s v="BB"/>
    <n v="97"/>
    <n v="970"/>
  </r>
  <r>
    <n v="9321"/>
    <x v="278"/>
    <x v="297"/>
    <s v="Hlohovec"/>
    <s v="RAM"/>
    <s v="Corsair 8GB DD3 CL10 Vengeance"/>
    <n v="8"/>
    <d v="2012-11-05T00:00:00"/>
    <s v="MA"/>
    <n v="86"/>
    <n v="688"/>
  </r>
  <r>
    <n v="9322"/>
    <x v="12"/>
    <x v="183"/>
    <s v="Trnava"/>
    <s v="SSD"/>
    <s v="Kingston SSDNow V +200 60GB"/>
    <n v="4"/>
    <d v="2012-10-19T00:00:00"/>
    <s v="BB"/>
    <n v="79"/>
    <n v="316"/>
  </r>
  <r>
    <n v="9323"/>
    <x v="291"/>
    <x v="150"/>
    <s v="Liptovsky Hradok"/>
    <s v="SSD"/>
    <s v="OCZ Petrol Series 64GB"/>
    <n v="14"/>
    <d v="2012-10-04T00:00:00"/>
    <s v="PP"/>
    <n v="76"/>
    <n v="1064"/>
  </r>
  <r>
    <n v="9324"/>
    <x v="319"/>
    <x v="266"/>
    <s v="Hlohovec"/>
    <s v="FLASH"/>
    <s v="SanDisk Cruzer Blade"/>
    <n v="3"/>
    <d v="2012-08-29T00:00:00"/>
    <s v="MA"/>
    <n v="86"/>
    <n v="258"/>
  </r>
  <r>
    <n v="9325"/>
    <x v="163"/>
    <x v="510"/>
    <s v="Modra"/>
    <s v="SSD"/>
    <s v="ADATA S511E 60GB"/>
    <n v="2"/>
    <d v="2012-03-18T00:00:00"/>
    <s v="KE"/>
    <n v="96"/>
    <n v="192"/>
  </r>
  <r>
    <n v="9326"/>
    <x v="42"/>
    <x v="185"/>
    <s v="Humenne"/>
    <s v="RAM"/>
    <s v="Patriot 4GB DDR3 CL9 Viper 3"/>
    <n v="2"/>
    <d v="2012-03-28T00:00:00"/>
    <s v="PP"/>
    <n v="80"/>
    <n v="160"/>
  </r>
  <r>
    <n v="9327"/>
    <x v="308"/>
    <x v="274"/>
    <s v="Rajec"/>
    <s v="SSD"/>
    <s v="OCZ Vertex 3 MAX IOPS Series 240GB"/>
    <n v="5"/>
    <d v="2012-09-02T00:00:00"/>
    <s v="PP"/>
    <n v="75"/>
    <n v="375"/>
  </r>
  <r>
    <n v="9328"/>
    <x v="329"/>
    <x v="69"/>
    <s v="Giraltovce"/>
    <s v="RAM"/>
    <s v="Patriot 4GB DDR3 Signature Line"/>
    <n v="8"/>
    <d v="2012-11-19T00:00:00"/>
    <s v="ZA"/>
    <n v="92"/>
    <n v="736"/>
  </r>
  <r>
    <n v="9329"/>
    <x v="155"/>
    <x v="264"/>
    <s v="Gelnica"/>
    <s v="FLASH"/>
    <s v="Kingston DataTraveler 101 G2"/>
    <n v="6"/>
    <d v="2012-10-18T00:00:00"/>
    <s v="ZA"/>
    <n v="76"/>
    <n v="456"/>
  </r>
  <r>
    <n v="9330"/>
    <x v="112"/>
    <x v="189"/>
    <s v="Rajec"/>
    <s v="FLASH"/>
    <s v="Verbatim Store n Go PinStripe"/>
    <n v="8"/>
    <d v="2012-06-27T00:00:00"/>
    <s v="ZA"/>
    <n v="92"/>
    <n v="736"/>
  </r>
  <r>
    <n v="9331"/>
    <x v="42"/>
    <x v="247"/>
    <s v="Presov"/>
    <s v="HDD"/>
    <s v="Western Digital Caviar AV Green Power 2000GB"/>
    <n v="12"/>
    <d v="2012-10-07T00:00:00"/>
    <s v="MA"/>
    <n v="75"/>
    <n v="900"/>
  </r>
  <r>
    <n v="9332"/>
    <x v="210"/>
    <x v="116"/>
    <s v="Svaty Jur"/>
    <s v="SSD"/>
    <s v="OCZ Vertex 3 Low Profile Series 60GB"/>
    <n v="10"/>
    <d v="2012-10-07T00:00:00"/>
    <s v="BB"/>
    <n v="95"/>
    <n v="950"/>
  </r>
  <r>
    <n v="9333"/>
    <x v="293"/>
    <x v="350"/>
    <s v="Kezmarok"/>
    <s v="RAM"/>
    <s v="Patriot 8GB DDR3 CL10 Viper 3"/>
    <n v="15"/>
    <d v="2012-06-06T00:00:00"/>
    <s v="ZA"/>
    <n v="79"/>
    <n v="1185"/>
  </r>
  <r>
    <n v="9334"/>
    <x v="66"/>
    <x v="311"/>
    <s v="Leopoldov"/>
    <s v="SSD"/>
    <s v="OCZ Vertex 3 Low Profile Series 60GB"/>
    <n v="11"/>
    <d v="2012-11-04T00:00:00"/>
    <s v="MA"/>
    <n v="89"/>
    <n v="979"/>
  </r>
  <r>
    <n v="9335"/>
    <x v="281"/>
    <x v="378"/>
    <s v="Banska Stiavnica"/>
    <s v="HDD"/>
    <s v="Segate SV35.5 500GB"/>
    <n v="9"/>
    <d v="2012-06-04T00:00:00"/>
    <s v="PP"/>
    <n v="92"/>
    <n v="828"/>
  </r>
  <r>
    <n v="9336"/>
    <x v="83"/>
    <x v="500"/>
    <s v="Michalovce"/>
    <s v="RAM"/>
    <s v="Kingston 4GB DDR3 CL9 STD0"/>
    <n v="12"/>
    <d v="2012-03-01T00:00:00"/>
    <s v="KE"/>
    <n v="88"/>
    <n v="1056"/>
  </r>
  <r>
    <n v="9337"/>
    <x v="386"/>
    <x v="35"/>
    <s v="Snina"/>
    <s v="SSD"/>
    <s v="OCZ Petrol Series 64GB"/>
    <n v="2"/>
    <d v="2012-02-10T00:00:00"/>
    <s v="BA"/>
    <n v="81"/>
    <n v="162"/>
  </r>
  <r>
    <n v="9338"/>
    <x v="253"/>
    <x v="35"/>
    <s v="Svidnik"/>
    <s v="FLASH"/>
    <s v="Kingston DataTraveler Elite"/>
    <n v="2"/>
    <d v="2012-12-01T00:00:00"/>
    <s v="KE"/>
    <n v="75"/>
    <n v="150"/>
  </r>
  <r>
    <n v="9339"/>
    <x v="230"/>
    <x v="227"/>
    <s v="Zvolen"/>
    <s v="RAM"/>
    <s v="Kingston 4GB DDR3 CL9 STD0"/>
    <n v="14"/>
    <d v="2012-09-25T00:00:00"/>
    <s v="BB"/>
    <n v="91"/>
    <n v="1274"/>
  </r>
  <r>
    <n v="9340"/>
    <x v="157"/>
    <x v="258"/>
    <s v="Hurbanovo"/>
    <s v="SSD"/>
    <s v="OCZ Vertex 3 Low Profile Series 60GB"/>
    <n v="8"/>
    <d v="2012-02-22T00:00:00"/>
    <s v="BB"/>
    <n v="98"/>
    <n v="784"/>
  </r>
  <r>
    <n v="9341"/>
    <x v="120"/>
    <x v="127"/>
    <s v="Bytca"/>
    <s v="RAM"/>
    <s v="Crucial 8GB DDR3 CL9 Ballistix"/>
    <n v="4"/>
    <d v="2012-12-14T00:00:00"/>
    <s v="BB"/>
    <n v="99"/>
    <n v="396"/>
  </r>
  <r>
    <n v="9342"/>
    <x v="311"/>
    <x v="368"/>
    <s v="Hlohovec"/>
    <s v="FLASH"/>
    <s v="Kingston DataTraveler Elite"/>
    <n v="10"/>
    <d v="2012-02-06T00:00:00"/>
    <s v="ZA"/>
    <n v="77"/>
    <n v="770"/>
  </r>
  <r>
    <n v="9343"/>
    <x v="378"/>
    <x v="321"/>
    <s v="Vrbove"/>
    <s v="RAM"/>
    <s v="Patriot 8GB DDR3 CL10 Viper 3"/>
    <n v="4"/>
    <d v="2012-03-27T00:00:00"/>
    <s v="MA"/>
    <n v="83"/>
    <n v="332"/>
  </r>
  <r>
    <n v="9344"/>
    <x v="164"/>
    <x v="17"/>
    <s v="Piestany"/>
    <s v="FLASH"/>
    <s v="ADATA C008"/>
    <n v="9"/>
    <d v="2012-04-02T00:00:00"/>
    <s v="KE"/>
    <n v="93"/>
    <n v="837"/>
  </r>
  <r>
    <n v="9345"/>
    <x v="251"/>
    <x v="72"/>
    <s v="Presov"/>
    <s v="HDD"/>
    <s v="Segate SV35 2000GB"/>
    <n v="13"/>
    <d v="2012-09-10T00:00:00"/>
    <s v="KE"/>
    <n v="96"/>
    <n v="1248"/>
  </r>
  <r>
    <n v="9346"/>
    <x v="233"/>
    <x v="286"/>
    <s v="Brezno"/>
    <s v="SSD"/>
    <s v="Intel 520 240GB"/>
    <n v="13"/>
    <d v="2012-08-06T00:00:00"/>
    <s v="BA"/>
    <n v="89"/>
    <n v="1157"/>
  </r>
  <r>
    <n v="9347"/>
    <x v="215"/>
    <x v="117"/>
    <s v="Hurbanovo"/>
    <s v="HDD"/>
    <s v="Segate Barracuda Green 1000GB"/>
    <n v="3"/>
    <d v="2012-03-01T00:00:00"/>
    <s v="MA"/>
    <n v="97"/>
    <n v="291"/>
  </r>
  <r>
    <n v="9348"/>
    <x v="233"/>
    <x v="456"/>
    <s v="Bytca"/>
    <s v="HDD"/>
    <s v="Segate Pipeline HD 1000GB"/>
    <n v="11"/>
    <d v="2012-05-03T00:00:00"/>
    <s v="KE"/>
    <n v="80"/>
    <n v="880"/>
  </r>
  <r>
    <n v="9349"/>
    <x v="247"/>
    <x v="66"/>
    <s v="Poprad"/>
    <s v="HDD"/>
    <s v="Western Digital Caviar Green 1000GB"/>
    <n v="1"/>
    <d v="2012-05-06T00:00:00"/>
    <s v="PP"/>
    <n v="86"/>
    <n v="86"/>
  </r>
  <r>
    <n v="9350"/>
    <x v="111"/>
    <x v="98"/>
    <s v="Liptovsky Hradok"/>
    <s v="SSD"/>
    <s v="OCZ Vertex 4 Series 64GB"/>
    <n v="6"/>
    <d v="2012-12-10T00:00:00"/>
    <s v="PP"/>
    <n v="94"/>
    <n v="564"/>
  </r>
  <r>
    <n v="9351"/>
    <x v="29"/>
    <x v="31"/>
    <s v="Rajecke Teplice"/>
    <s v="HDD"/>
    <s v="Western Digital VelociRaptor 1000GB"/>
    <n v="4"/>
    <d v="2012-10-21T00:00:00"/>
    <s v="ZA"/>
    <n v="91"/>
    <n v="364"/>
  </r>
  <r>
    <n v="9352"/>
    <x v="214"/>
    <x v="364"/>
    <s v="Sturovo"/>
    <s v="HDD"/>
    <s v="Western Digital Caviar Blue 1000GB"/>
    <n v="9"/>
    <d v="2012-01-01T00:00:00"/>
    <s v="BB"/>
    <n v="85"/>
    <n v="765"/>
  </r>
  <r>
    <n v="9353"/>
    <x v="285"/>
    <x v="427"/>
    <s v="Komarno"/>
    <s v="HDD"/>
    <s v="Western Digital VelociRaptor 1000GB"/>
    <n v="4"/>
    <d v="2012-11-01T00:00:00"/>
    <s v="MA"/>
    <n v="87"/>
    <n v="348"/>
  </r>
  <r>
    <n v="9354"/>
    <x v="61"/>
    <x v="97"/>
    <s v="Lipany"/>
    <s v="FLASH"/>
    <s v="Verbatim Store n Go Micro"/>
    <n v="2"/>
    <d v="2012-07-04T00:00:00"/>
    <s v="PP"/>
    <n v="81"/>
    <n v="162"/>
  </r>
  <r>
    <n v="9355"/>
    <x v="197"/>
    <x v="386"/>
    <s v="Brezno"/>
    <s v="FLASH"/>
    <s v="Kingston DataTraveler 101 G2"/>
    <n v="11"/>
    <d v="2012-03-03T00:00:00"/>
    <s v="KE"/>
    <n v="85"/>
    <n v="935"/>
  </r>
  <r>
    <n v="9356"/>
    <x v="144"/>
    <x v="403"/>
    <s v="Levice"/>
    <s v="FLASH"/>
    <s v="Verbatim Store n Go PinStripe"/>
    <n v="3"/>
    <d v="2012-03-19T00:00:00"/>
    <s v="ZA"/>
    <n v="86"/>
    <n v="258"/>
  </r>
  <r>
    <n v="9357"/>
    <x v="227"/>
    <x v="38"/>
    <s v="Senec"/>
    <s v="SSD"/>
    <s v="OCZ Vertex 3 Series 120GB"/>
    <n v="10"/>
    <d v="2012-03-09T00:00:00"/>
    <s v="BA"/>
    <n v="86"/>
    <n v="860"/>
  </r>
  <r>
    <n v="9358"/>
    <x v="150"/>
    <x v="14"/>
    <s v="Detva"/>
    <s v="FLASH"/>
    <s v="Kingston DataTraveler 101 G2"/>
    <n v="2"/>
    <d v="2012-08-23T00:00:00"/>
    <s v="KE"/>
    <n v="77"/>
    <n v="154"/>
  </r>
  <r>
    <n v="9359"/>
    <x v="366"/>
    <x v="342"/>
    <s v="Telgart"/>
    <s v="RAM"/>
    <s v="Corsair 8GB DD3 CL10 Vengeance"/>
    <n v="11"/>
    <d v="2012-11-05T00:00:00"/>
    <s v="MA"/>
    <n v="99"/>
    <n v="1089"/>
  </r>
  <r>
    <n v="9360"/>
    <x v="131"/>
    <x v="116"/>
    <s v="Martin"/>
    <s v="HDD"/>
    <s v="Fujitsu 3.5 500GB"/>
    <n v="14"/>
    <d v="2012-07-09T00:00:00"/>
    <s v="MA"/>
    <n v="81"/>
    <n v="1134"/>
  </r>
  <r>
    <n v="9361"/>
    <x v="281"/>
    <x v="511"/>
    <s v="Trencin"/>
    <s v="SSD"/>
    <s v="OCZ Vertex 3 Low Profile Series 60GB"/>
    <n v="9"/>
    <d v="2012-11-12T00:00:00"/>
    <s v="MA"/>
    <n v="81"/>
    <n v="729"/>
  </r>
  <r>
    <n v="9362"/>
    <x v="55"/>
    <x v="165"/>
    <s v="Banska Stiavnica"/>
    <s v="HDD"/>
    <s v="Western Digital Caviar Green 1000GB"/>
    <n v="3"/>
    <d v="2012-12-14T00:00:00"/>
    <s v="BB"/>
    <n v="78"/>
    <n v="234"/>
  </r>
  <r>
    <n v="9363"/>
    <x v="28"/>
    <x v="30"/>
    <s v="Zarnovica"/>
    <s v="SSD"/>
    <s v="OCZ Vertex 4 Series 64GB"/>
    <n v="3"/>
    <d v="2012-06-26T00:00:00"/>
    <s v="PP"/>
    <n v="88"/>
    <n v="264"/>
  </r>
  <r>
    <n v="9364"/>
    <x v="202"/>
    <x v="174"/>
    <s v="Martin"/>
    <s v="RAM"/>
    <s v="Kingston 4GB DDR3 CL9 STD0"/>
    <n v="13"/>
    <d v="2012-07-23T00:00:00"/>
    <s v="MA"/>
    <n v="82"/>
    <n v="1066"/>
  </r>
  <r>
    <n v="9365"/>
    <x v="81"/>
    <x v="135"/>
    <s v="Presov"/>
    <s v="SSD"/>
    <s v="Intel 520 240GB"/>
    <n v="6"/>
    <d v="2012-09-01T00:00:00"/>
    <s v="BB"/>
    <n v="91"/>
    <n v="546"/>
  </r>
  <r>
    <n v="9366"/>
    <x v="240"/>
    <x v="392"/>
    <s v="Giraltovce"/>
    <s v="FLASH"/>
    <s v="Kingston DataTraveler Elite"/>
    <n v="4"/>
    <d v="2012-07-29T00:00:00"/>
    <s v="KE"/>
    <n v="78"/>
    <n v="312"/>
  </r>
  <r>
    <n v="9367"/>
    <x v="151"/>
    <x v="2"/>
    <s v="Rajec"/>
    <s v="HDD"/>
    <s v="Segate SV35.5 500GB"/>
    <n v="11"/>
    <d v="2012-03-08T00:00:00"/>
    <s v="BA"/>
    <n v="84"/>
    <n v="924"/>
  </r>
  <r>
    <n v="9368"/>
    <x v="142"/>
    <x v="288"/>
    <s v="Ruzomberok"/>
    <s v="SSD"/>
    <s v="OCZ Vertex 4 Series 64GB"/>
    <n v="12"/>
    <d v="2012-12-25T00:00:00"/>
    <s v="MA"/>
    <n v="98"/>
    <n v="1176"/>
  </r>
  <r>
    <n v="9369"/>
    <x v="194"/>
    <x v="193"/>
    <s v="Zilina"/>
    <s v="SSD"/>
    <s v="ADATA SX900 XPG 128GB"/>
    <n v="1"/>
    <d v="2012-09-09T00:00:00"/>
    <s v="BB"/>
    <n v="82"/>
    <n v="82"/>
  </r>
  <r>
    <n v="9370"/>
    <x v="68"/>
    <x v="207"/>
    <s v="Stara Tura"/>
    <s v="SSD"/>
    <s v="Sandisk Extreme 120GB"/>
    <n v="8"/>
    <d v="2012-12-22T00:00:00"/>
    <s v="PP"/>
    <n v="77"/>
    <n v="616"/>
  </r>
  <r>
    <n v="9371"/>
    <x v="71"/>
    <x v="164"/>
    <s v="Stara Tura"/>
    <s v="FLASH"/>
    <s v="Sandisk Cruzer Retail"/>
    <n v="8"/>
    <d v="2012-11-27T00:00:00"/>
    <s v="PP"/>
    <n v="91"/>
    <n v="728"/>
  </r>
  <r>
    <n v="9372"/>
    <x v="52"/>
    <x v="259"/>
    <s v="Svidnik"/>
    <s v="RAM"/>
    <s v="Patriot 4GB DDR3 Signature Line"/>
    <n v="11"/>
    <d v="2012-09-23T00:00:00"/>
    <s v="KE"/>
    <n v="83"/>
    <n v="913"/>
  </r>
  <r>
    <n v="9373"/>
    <x v="125"/>
    <x v="170"/>
    <s v="Sered"/>
    <s v="RAM"/>
    <s v="Corsair 4GB DDR3 XMS3"/>
    <n v="7"/>
    <d v="2012-12-25T00:00:00"/>
    <s v="BB"/>
    <n v="75"/>
    <n v="525"/>
  </r>
  <r>
    <n v="9374"/>
    <x v="364"/>
    <x v="14"/>
    <s v="Leopoldov"/>
    <s v="SSD"/>
    <s v="Kingston SSDNow V +200 240GB"/>
    <n v="2"/>
    <d v="2012-04-18T00:00:00"/>
    <s v="MA"/>
    <n v="77"/>
    <n v="154"/>
  </r>
  <r>
    <n v="9375"/>
    <x v="74"/>
    <x v="103"/>
    <s v="Krompachy"/>
    <s v="RAM"/>
    <s v="Patriot 8GB DDR3 CL9 G2 Series"/>
    <n v="10"/>
    <d v="2012-06-09T00:00:00"/>
    <s v="ZA"/>
    <n v="92"/>
    <n v="920"/>
  </r>
  <r>
    <n v="9376"/>
    <x v="134"/>
    <x v="368"/>
    <s v="Banska Stiavnica"/>
    <s v="FLASH"/>
    <s v="ADATA S107"/>
    <n v="2"/>
    <d v="2012-04-08T00:00:00"/>
    <s v="ZA"/>
    <n v="76"/>
    <n v="152"/>
  </r>
  <r>
    <n v="9377"/>
    <x v="40"/>
    <x v="438"/>
    <s v="Svaty Jur"/>
    <s v="FLASH"/>
    <s v="ADATA S107"/>
    <n v="6"/>
    <d v="2012-10-19T00:00:00"/>
    <s v="KE"/>
    <n v="100"/>
    <n v="600"/>
  </r>
  <r>
    <n v="9378"/>
    <x v="53"/>
    <x v="301"/>
    <s v="Bojnice"/>
    <s v="FLASH"/>
    <s v="ADATA S107"/>
    <n v="8"/>
    <d v="2012-06-23T00:00:00"/>
    <s v="BB"/>
    <n v="79"/>
    <n v="632"/>
  </r>
  <r>
    <n v="9379"/>
    <x v="313"/>
    <x v="188"/>
    <s v="Malacky"/>
    <s v="SSD"/>
    <s v="ADATA S510 60GB"/>
    <n v="2"/>
    <d v="2012-03-01T00:00:00"/>
    <s v="BA"/>
    <n v="93"/>
    <n v="186"/>
  </r>
  <r>
    <n v="9380"/>
    <x v="241"/>
    <x v="284"/>
    <s v="Martin"/>
    <s v="SSD"/>
    <s v="Sandisk Extreme 120GB"/>
    <n v="13"/>
    <d v="2012-06-21T00:00:00"/>
    <s v="KE"/>
    <n v="97"/>
    <n v="1261"/>
  </r>
  <r>
    <n v="9381"/>
    <x v="265"/>
    <x v="268"/>
    <s v="Levoca"/>
    <s v="RAM"/>
    <s v="ADATA 8GB DDR3 CL11"/>
    <n v="10"/>
    <d v="2012-11-16T00:00:00"/>
    <s v="ZA"/>
    <n v="99"/>
    <n v="990"/>
  </r>
  <r>
    <n v="9382"/>
    <x v="20"/>
    <x v="44"/>
    <s v="Spisska Nova Ves"/>
    <s v="RAM"/>
    <s v="Patriot 4GB DDR3 CL9 Viper 3"/>
    <n v="15"/>
    <d v="2012-11-24T00:00:00"/>
    <s v="MA"/>
    <n v="80"/>
    <n v="1200"/>
  </r>
  <r>
    <n v="9383"/>
    <x v="211"/>
    <x v="153"/>
    <s v="Stropkov"/>
    <s v="FLASH"/>
    <s v="ADATA S107"/>
    <n v="13"/>
    <d v="2012-02-02T00:00:00"/>
    <s v="ZA"/>
    <n v="90"/>
    <n v="1170"/>
  </r>
  <r>
    <n v="9384"/>
    <x v="73"/>
    <x v="493"/>
    <s v="Komarno"/>
    <s v="RAM"/>
    <s v="Patriot 8GB DDR3 CL9 G2 Series"/>
    <n v="3"/>
    <d v="2012-02-17T00:00:00"/>
    <s v="BB"/>
    <n v="95"/>
    <n v="285"/>
  </r>
  <r>
    <n v="9385"/>
    <x v="115"/>
    <x v="84"/>
    <s v="Zvolen"/>
    <s v="SSD"/>
    <s v="Kingston SSDNow V +200 60GB"/>
    <n v="15"/>
    <d v="2012-06-07T00:00:00"/>
    <s v="KE"/>
    <n v="79"/>
    <n v="1185"/>
  </r>
  <r>
    <n v="9386"/>
    <x v="381"/>
    <x v="19"/>
    <s v="Trnava"/>
    <s v="RAM"/>
    <s v="Kingston 4GB DDR3 CL9 EEC"/>
    <n v="11"/>
    <d v="2012-11-15T00:00:00"/>
    <s v="MA"/>
    <n v="89"/>
    <n v="979"/>
  </r>
  <r>
    <n v="9387"/>
    <x v="261"/>
    <x v="53"/>
    <s v="Detva"/>
    <s v="SSD"/>
    <s v="ADATA S511E 60GB"/>
    <n v="10"/>
    <d v="2012-05-13T00:00:00"/>
    <s v="BA"/>
    <n v="77"/>
    <n v="770"/>
  </r>
  <r>
    <n v="9388"/>
    <x v="307"/>
    <x v="393"/>
    <s v="Piestany"/>
    <s v="HDD"/>
    <s v="Western Digital Caviar Green 1000GB"/>
    <n v="8"/>
    <d v="2012-10-22T00:00:00"/>
    <s v="BB"/>
    <n v="96"/>
    <n v="768"/>
  </r>
  <r>
    <n v="9389"/>
    <x v="372"/>
    <x v="451"/>
    <s v="Cadca"/>
    <s v="SSD"/>
    <s v="Kingston SSDNow V +200 240GB"/>
    <n v="3"/>
    <d v="2012-04-20T00:00:00"/>
    <s v="ZA"/>
    <n v="83"/>
    <n v="249"/>
  </r>
  <r>
    <n v="9390"/>
    <x v="335"/>
    <x v="512"/>
    <s v="Levoca"/>
    <s v="FLASH"/>
    <s v="SanDisk Cruzer Edge"/>
    <n v="12"/>
    <d v="2012-06-29T00:00:00"/>
    <s v="BB"/>
    <n v="82"/>
    <n v="984"/>
  </r>
  <r>
    <n v="9391"/>
    <x v="358"/>
    <x v="498"/>
    <s v="Modry Kamen"/>
    <s v="RAM"/>
    <s v="Corsair 8GB DDR3 CL9 XMS3"/>
    <n v="6"/>
    <d v="2012-10-24T00:00:00"/>
    <s v="ZA"/>
    <n v="96"/>
    <n v="576"/>
  </r>
  <r>
    <n v="9392"/>
    <x v="56"/>
    <x v="391"/>
    <s v="Sturovo"/>
    <s v="SSD"/>
    <s v="Intel 330 120GB"/>
    <n v="6"/>
    <d v="2012-07-11T00:00:00"/>
    <s v="MA"/>
    <n v="90"/>
    <n v="540"/>
  </r>
  <r>
    <n v="9393"/>
    <x v="248"/>
    <x v="312"/>
    <s v="Tvrdosin"/>
    <s v="HDD"/>
    <s v="Segate Barracuda XT 2000GB"/>
    <n v="4"/>
    <d v="2012-12-26T00:00:00"/>
    <s v="MA"/>
    <n v="90"/>
    <n v="360"/>
  </r>
  <r>
    <n v="9394"/>
    <x v="2"/>
    <x v="196"/>
    <s v="Senec"/>
    <s v="RAM"/>
    <s v="Patriot 4GB DDR3 CL9 Viper 3"/>
    <n v="3"/>
    <d v="2012-07-20T00:00:00"/>
    <s v="BB"/>
    <n v="87"/>
    <n v="261"/>
  </r>
  <r>
    <n v="9395"/>
    <x v="87"/>
    <x v="503"/>
    <s v="Trstena"/>
    <s v="SSD"/>
    <s v="ADATA S511E 60GB"/>
    <n v="15"/>
    <d v="2012-02-19T00:00:00"/>
    <s v="BA"/>
    <n v="81"/>
    <n v="1215"/>
  </r>
  <r>
    <n v="9396"/>
    <x v="114"/>
    <x v="170"/>
    <s v="Holic"/>
    <s v="HDD"/>
    <s v="Western Digital Red 2000GB"/>
    <n v="1"/>
    <d v="2012-03-20T00:00:00"/>
    <s v="BA"/>
    <n v="80"/>
    <n v="80"/>
  </r>
  <r>
    <n v="9397"/>
    <x v="42"/>
    <x v="513"/>
    <s v="Giraltovce"/>
    <s v="FLASH"/>
    <s v="Kingston DataTraveler 100 G2"/>
    <n v="5"/>
    <d v="2012-07-05T00:00:00"/>
    <s v="BA"/>
    <n v="97"/>
    <n v="485"/>
  </r>
  <r>
    <n v="9398"/>
    <x v="177"/>
    <x v="101"/>
    <s v="Brezno"/>
    <s v="FLASH"/>
    <s v="SanDisk Cruzer Edge"/>
    <n v="6"/>
    <d v="2012-06-11T00:00:00"/>
    <s v="BB"/>
    <n v="87"/>
    <n v="522"/>
  </r>
  <r>
    <n v="9399"/>
    <x v="212"/>
    <x v="331"/>
    <s v="Levice"/>
    <s v="FLASH"/>
    <s v="ADATA S805"/>
    <n v="14"/>
    <d v="2012-04-09T00:00:00"/>
    <s v="PP"/>
    <n v="91"/>
    <n v="1274"/>
  </r>
  <r>
    <n v="9400"/>
    <x v="286"/>
    <x v="139"/>
    <s v="Martin"/>
    <s v="FLASH"/>
    <s v="SanDisk Cruzer Fit"/>
    <n v="9"/>
    <d v="2012-06-10T00:00:00"/>
    <s v="KE"/>
    <n v="97"/>
    <n v="873"/>
  </r>
  <r>
    <n v="9401"/>
    <x v="82"/>
    <x v="50"/>
    <s v="Kezmarok"/>
    <s v="HDD"/>
    <s v="Western Digital Caviar Black 500GB"/>
    <n v="4"/>
    <d v="2012-04-23T00:00:00"/>
    <s v="PP"/>
    <n v="84"/>
    <n v="336"/>
  </r>
  <r>
    <n v="9402"/>
    <x v="151"/>
    <x v="79"/>
    <s v="Namestovo"/>
    <s v="FLASH"/>
    <s v="SanDisk FlashPen-Cruzer Slice"/>
    <n v="5"/>
    <d v="2012-04-07T00:00:00"/>
    <s v="BB"/>
    <n v="81"/>
    <n v="405"/>
  </r>
  <r>
    <n v="9403"/>
    <x v="321"/>
    <x v="410"/>
    <s v="Leopoldov"/>
    <s v="HDD"/>
    <s v="Western Digital Caviar Green 1000GB"/>
    <n v="14"/>
    <d v="2012-09-08T00:00:00"/>
    <s v="MA"/>
    <n v="94"/>
    <n v="1316"/>
  </r>
  <r>
    <n v="9404"/>
    <x v="257"/>
    <x v="234"/>
    <s v="Zohor"/>
    <s v="FLASH"/>
    <s v="ADATA S805"/>
    <n v="5"/>
    <d v="2012-12-25T00:00:00"/>
    <s v="BA"/>
    <n v="99"/>
    <n v="495"/>
  </r>
  <r>
    <n v="9405"/>
    <x v="234"/>
    <x v="331"/>
    <s v="Levice"/>
    <s v="HDD"/>
    <s v="Segate SV35 2000GB"/>
    <n v="3"/>
    <d v="2012-05-19T00:00:00"/>
    <s v="MA"/>
    <n v="91"/>
    <n v="273"/>
  </r>
  <r>
    <n v="9406"/>
    <x v="59"/>
    <x v="186"/>
    <s v="Dobsina"/>
    <s v="FLASH"/>
    <s v="Sandisk Cruzer Retail"/>
    <n v="15"/>
    <d v="2012-09-24T00:00:00"/>
    <s v="PP"/>
    <n v="78"/>
    <n v="1170"/>
  </r>
  <r>
    <n v="9407"/>
    <x v="19"/>
    <x v="501"/>
    <s v="Dunajska Streda"/>
    <s v="FLASH"/>
    <s v="Sandisk Cruzer Backup"/>
    <n v="11"/>
    <d v="2012-08-05T00:00:00"/>
    <s v="KE"/>
    <n v="86"/>
    <n v="946"/>
  </r>
  <r>
    <n v="9408"/>
    <x v="186"/>
    <x v="183"/>
    <s v="Liptovsky Mikulas"/>
    <s v="FLASH"/>
    <s v="ADATA UV100"/>
    <n v="6"/>
    <d v="2012-08-22T00:00:00"/>
    <s v="KE"/>
    <n v="83"/>
    <n v="498"/>
  </r>
  <r>
    <n v="9409"/>
    <x v="295"/>
    <x v="373"/>
    <s v="Nova Bana"/>
    <s v="HDD"/>
    <s v="Western Digital Caviar Blue 1000GB"/>
    <n v="12"/>
    <d v="2012-11-15T00:00:00"/>
    <s v="MA"/>
    <n v="92"/>
    <n v="1104"/>
  </r>
  <r>
    <n v="9410"/>
    <x v="167"/>
    <x v="332"/>
    <s v="Liptovsky Mikulas"/>
    <s v="HDD"/>
    <s v="Segate Barracuda XT 2000GB"/>
    <n v="2"/>
    <d v="2012-09-18T00:00:00"/>
    <s v="BA"/>
    <n v="98"/>
    <n v="196"/>
  </r>
  <r>
    <n v="9411"/>
    <x v="74"/>
    <x v="312"/>
    <s v="Poltar"/>
    <s v="SSD"/>
    <s v="OCZ Vertex 4 Series 64GB"/>
    <n v="6"/>
    <d v="2012-02-08T00:00:00"/>
    <s v="KE"/>
    <n v="79"/>
    <n v="474"/>
  </r>
  <r>
    <n v="9412"/>
    <x v="274"/>
    <x v="255"/>
    <s v="Cierna nad Tisou"/>
    <s v="RAM"/>
    <s v="Patriot 4GB DDR3 Signature Line"/>
    <n v="7"/>
    <d v="2012-11-29T00:00:00"/>
    <s v="BB"/>
    <n v="93"/>
    <n v="651"/>
  </r>
  <r>
    <n v="9413"/>
    <x v="338"/>
    <x v="80"/>
    <s v="Skalica"/>
    <s v="HDD"/>
    <s v="Segate Constellation ES.2 2000GB"/>
    <n v="11"/>
    <d v="2012-05-03T00:00:00"/>
    <s v="PP"/>
    <n v="86"/>
    <n v="946"/>
  </r>
  <r>
    <n v="9414"/>
    <x v="60"/>
    <x v="514"/>
    <s v="Presov"/>
    <s v="FLASH"/>
    <s v="Kingston DataTraveler 101 G2"/>
    <n v="12"/>
    <d v="2012-07-19T00:00:00"/>
    <s v="ZA"/>
    <n v="95"/>
    <n v="1140"/>
  </r>
  <r>
    <n v="9415"/>
    <x v="10"/>
    <x v="176"/>
    <s v="Levoca"/>
    <s v="RAM"/>
    <s v="Corsair 8GB DD3 CL10 Vengeance"/>
    <n v="15"/>
    <d v="2012-11-12T00:00:00"/>
    <s v="BB"/>
    <n v="95"/>
    <n v="1425"/>
  </r>
  <r>
    <n v="9416"/>
    <x v="334"/>
    <x v="402"/>
    <s v="Hurbanovo"/>
    <s v="HDD"/>
    <s v="Western Digital Caviar AV Green Power 2000GB"/>
    <n v="13"/>
    <d v="2012-12-11T00:00:00"/>
    <s v="BA"/>
    <n v="91"/>
    <n v="1183"/>
  </r>
  <r>
    <n v="9417"/>
    <x v="387"/>
    <x v="472"/>
    <s v="Leopoldov"/>
    <s v="SSD"/>
    <s v="Kingston HyperX 3K SSD 120GB"/>
    <n v="3"/>
    <d v="2012-09-25T00:00:00"/>
    <s v="MA"/>
    <n v="91"/>
    <n v="273"/>
  </r>
  <r>
    <n v="9418"/>
    <x v="297"/>
    <x v="379"/>
    <s v="Sered"/>
    <s v="RAM"/>
    <s v="Patriot 4GB DDR3 CL9 Viper 3"/>
    <n v="9"/>
    <d v="2012-08-28T00:00:00"/>
    <s v="MA"/>
    <n v="95"/>
    <n v="855"/>
  </r>
  <r>
    <n v="9419"/>
    <x v="345"/>
    <x v="43"/>
    <s v="Bytca"/>
    <s v="RAM"/>
    <s v="Patriot 4GB DDR3 CL9 Viper 3"/>
    <n v="13"/>
    <d v="2012-07-17T00:00:00"/>
    <s v="BA"/>
    <n v="88"/>
    <n v="1144"/>
  </r>
  <r>
    <n v="9420"/>
    <x v="212"/>
    <x v="376"/>
    <s v="Zarnovica"/>
    <s v="FLASH"/>
    <s v="ADATA S107"/>
    <n v="14"/>
    <d v="2012-12-16T00:00:00"/>
    <s v="MA"/>
    <n v="98"/>
    <n v="1372"/>
  </r>
  <r>
    <n v="9421"/>
    <x v="69"/>
    <x v="515"/>
    <s v="Turcianske Teplice"/>
    <s v="RAM"/>
    <s v="ZEPPELIN 8GB DDR3 GOLD"/>
    <n v="2"/>
    <d v="2012-04-11T00:00:00"/>
    <s v="BA"/>
    <n v="95"/>
    <n v="190"/>
  </r>
  <r>
    <n v="9422"/>
    <x v="40"/>
    <x v="154"/>
    <s v="Rajecke Teplice"/>
    <s v="RAM"/>
    <s v="Patriot 8GB DDR3 CL9 G2 Series"/>
    <n v="3"/>
    <d v="2012-07-20T00:00:00"/>
    <s v="BB"/>
    <n v="98"/>
    <n v="294"/>
  </r>
  <r>
    <n v="9423"/>
    <x v="275"/>
    <x v="41"/>
    <s v="Telgart"/>
    <s v="HDD"/>
    <s v="Segate Barracuda 7200.12 2000GB"/>
    <n v="3"/>
    <d v="2012-01-04T00:00:00"/>
    <s v="KE"/>
    <n v="88"/>
    <n v="264"/>
  </r>
  <r>
    <n v="9424"/>
    <x v="136"/>
    <x v="516"/>
    <s v="Giraltovce"/>
    <s v="FLASH"/>
    <s v="ADATA S107"/>
    <n v="4"/>
    <d v="2012-03-20T00:00:00"/>
    <s v="ZA"/>
    <n v="88"/>
    <n v="352"/>
  </r>
  <r>
    <n v="9425"/>
    <x v="167"/>
    <x v="115"/>
    <s v="Liptovsky Hradok"/>
    <s v="FLASH"/>
    <s v="ADATA S107"/>
    <n v="1"/>
    <d v="2012-01-20T00:00:00"/>
    <s v="KE"/>
    <n v="99"/>
    <n v="99"/>
  </r>
  <r>
    <n v="9426"/>
    <x v="307"/>
    <x v="274"/>
    <s v="Bytca"/>
    <s v="FLASH"/>
    <s v="ADATA S102 PRO"/>
    <n v="12"/>
    <d v="2012-05-29T00:00:00"/>
    <s v="ZA"/>
    <n v="98"/>
    <n v="1176"/>
  </r>
  <r>
    <n v="9427"/>
    <x v="378"/>
    <x v="384"/>
    <s v="Zilina"/>
    <s v="FLASH"/>
    <s v="ADATA C008"/>
    <n v="2"/>
    <d v="2012-05-29T00:00:00"/>
    <s v="MA"/>
    <n v="87"/>
    <n v="174"/>
  </r>
  <r>
    <n v="9428"/>
    <x v="228"/>
    <x v="14"/>
    <s v="Spisska Nova Ves"/>
    <s v="SSD"/>
    <s v="OCZ Vertex 3 Series 120GB"/>
    <n v="8"/>
    <d v="2012-04-27T00:00:00"/>
    <s v="MA"/>
    <n v="76"/>
    <n v="608"/>
  </r>
  <r>
    <n v="9429"/>
    <x v="367"/>
    <x v="343"/>
    <s v="Hurbanovo"/>
    <s v="HDD"/>
    <s v="Segate Barracuda 7200.12 2000GB"/>
    <n v="13"/>
    <d v="2012-01-23T00:00:00"/>
    <s v="KE"/>
    <n v="88"/>
    <n v="1144"/>
  </r>
  <r>
    <n v="9430"/>
    <x v="112"/>
    <x v="81"/>
    <s v="Levoca"/>
    <s v="RAM"/>
    <s v="Kingston 4GB DDR3 CL9 STD0"/>
    <n v="2"/>
    <d v="2012-02-19T00:00:00"/>
    <s v="KE"/>
    <n v="90"/>
    <n v="180"/>
  </r>
  <r>
    <n v="9431"/>
    <x v="129"/>
    <x v="333"/>
    <s v="Banska Bystrica"/>
    <s v="SSD"/>
    <s v="Intel 330 120GB"/>
    <n v="15"/>
    <d v="2012-08-14T00:00:00"/>
    <s v="MA"/>
    <n v="93"/>
    <n v="1395"/>
  </r>
  <r>
    <n v="9432"/>
    <x v="180"/>
    <x v="419"/>
    <s v="Cierna nad Tisou"/>
    <s v="SSD"/>
    <s v="OCZ Synapse Cache 128GB"/>
    <n v="3"/>
    <d v="2012-04-26T00:00:00"/>
    <s v="KE"/>
    <n v="77"/>
    <n v="231"/>
  </r>
  <r>
    <n v="9433"/>
    <x v="367"/>
    <x v="517"/>
    <s v="Ilava"/>
    <s v="RAM"/>
    <s v="Crucial 8GB DDR3 CL9 Ballistix"/>
    <n v="14"/>
    <d v="2012-12-26T00:00:00"/>
    <s v="PP"/>
    <n v="88"/>
    <n v="1232"/>
  </r>
  <r>
    <n v="9434"/>
    <x v="90"/>
    <x v="441"/>
    <s v="Zarnovica"/>
    <s v="HDD"/>
    <s v="Segate Barracuda XT 2000GB"/>
    <n v="13"/>
    <d v="2012-05-03T00:00:00"/>
    <s v="PP"/>
    <n v="84"/>
    <n v="1092"/>
  </r>
  <r>
    <n v="9435"/>
    <x v="217"/>
    <x v="32"/>
    <s v="Banska Bystrica"/>
    <s v="FLASH"/>
    <s v="Sandisk Cruzer Retail"/>
    <n v="2"/>
    <d v="2012-02-15T00:00:00"/>
    <s v="PP"/>
    <n v="93"/>
    <n v="186"/>
  </r>
  <r>
    <n v="9436"/>
    <x v="60"/>
    <x v="99"/>
    <s v="Hurbanovo"/>
    <s v="FLASH"/>
    <s v="ADATA S805"/>
    <n v="10"/>
    <d v="2012-07-15T00:00:00"/>
    <s v="ZA"/>
    <n v="86"/>
    <n v="860"/>
  </r>
  <r>
    <n v="9437"/>
    <x v="83"/>
    <x v="507"/>
    <s v="Namestovo"/>
    <s v="FLASH"/>
    <s v="SanDisk Cruzer Fit"/>
    <n v="1"/>
    <d v="2012-01-25T00:00:00"/>
    <s v="BA"/>
    <n v="97"/>
    <n v="97"/>
  </r>
  <r>
    <n v="9438"/>
    <x v="333"/>
    <x v="260"/>
    <s v="Vrbove"/>
    <s v="SSD"/>
    <s v="OCZ Vertex 3 Low Profile Series 60GB"/>
    <n v="2"/>
    <d v="2012-07-27T00:00:00"/>
    <s v="BA"/>
    <n v="75"/>
    <n v="150"/>
  </r>
  <r>
    <n v="9439"/>
    <x v="305"/>
    <x v="36"/>
    <s v="Giraltovce"/>
    <s v="RAM"/>
    <s v="Patriot 4GB DDR3 CL9 Viper 3"/>
    <n v="15"/>
    <d v="2012-07-06T00:00:00"/>
    <s v="PP"/>
    <n v="87"/>
    <n v="1305"/>
  </r>
  <r>
    <n v="9440"/>
    <x v="107"/>
    <x v="381"/>
    <s v="Prievidza"/>
    <s v="SSD"/>
    <s v="Sandisk Extreme 120GB"/>
    <n v="3"/>
    <d v="2012-08-03T00:00:00"/>
    <s v="MA"/>
    <n v="80"/>
    <n v="240"/>
  </r>
  <r>
    <n v="9441"/>
    <x v="338"/>
    <x v="417"/>
    <s v="Svit"/>
    <s v="RAM"/>
    <s v="ADATA 8GB DDR CL9"/>
    <n v="1"/>
    <d v="2012-09-04T00:00:00"/>
    <s v="BA"/>
    <n v="80"/>
    <n v="80"/>
  </r>
  <r>
    <n v="9442"/>
    <x v="334"/>
    <x v="109"/>
    <s v="Kuty"/>
    <s v="SSD"/>
    <s v="Intel 520 240GB"/>
    <n v="6"/>
    <d v="2012-03-09T00:00:00"/>
    <s v="MA"/>
    <n v="86"/>
    <n v="516"/>
  </r>
  <r>
    <n v="9443"/>
    <x v="388"/>
    <x v="427"/>
    <s v="Zvolen"/>
    <s v="SSD"/>
    <s v="Intel 330 120GB"/>
    <n v="11"/>
    <d v="2012-02-07T00:00:00"/>
    <s v="ZA"/>
    <n v="81"/>
    <n v="891"/>
  </r>
  <r>
    <n v="9444"/>
    <x v="107"/>
    <x v="424"/>
    <s v="Levoca"/>
    <s v="HDD"/>
    <s v="Western Digital Caviar Black 500GB"/>
    <n v="6"/>
    <d v="2012-04-19T00:00:00"/>
    <s v="MA"/>
    <n v="97"/>
    <n v="582"/>
  </r>
  <r>
    <n v="9445"/>
    <x v="285"/>
    <x v="358"/>
    <s v="Michalovce"/>
    <s v="HDD"/>
    <s v="Western Digital Red 2000GB"/>
    <n v="7"/>
    <d v="2012-11-13T00:00:00"/>
    <s v="MA"/>
    <n v="85"/>
    <n v="595"/>
  </r>
  <r>
    <n v="9446"/>
    <x v="0"/>
    <x v="348"/>
    <s v="Rajecke Teplice"/>
    <s v="HDD"/>
    <s v="Western Digital Caviar Green 1000GB"/>
    <n v="7"/>
    <d v="2012-02-03T00:00:00"/>
    <s v="BB"/>
    <n v="100"/>
    <n v="700"/>
  </r>
  <r>
    <n v="9447"/>
    <x v="230"/>
    <x v="255"/>
    <s v="Spisska Nova Ves"/>
    <s v="SSD"/>
    <s v="OCZ Octane 128GB"/>
    <n v="13"/>
    <d v="2012-08-20T00:00:00"/>
    <s v="BA"/>
    <n v="97"/>
    <n v="1261"/>
  </r>
  <r>
    <n v="9448"/>
    <x v="225"/>
    <x v="102"/>
    <s v="Gelnica"/>
    <s v="RAM"/>
    <s v="Patriot 4GB DDR3 CL9 Viper 3"/>
    <n v="7"/>
    <d v="2012-06-29T00:00:00"/>
    <s v="BA"/>
    <n v="83"/>
    <n v="581"/>
  </r>
  <r>
    <n v="9449"/>
    <x v="150"/>
    <x v="52"/>
    <s v="Levice"/>
    <s v="FLASH"/>
    <s v="Sandisk Cruzer Retail"/>
    <n v="12"/>
    <d v="2012-08-06T00:00:00"/>
    <s v="ZA"/>
    <n v="93"/>
    <n v="1116"/>
  </r>
  <r>
    <n v="9450"/>
    <x v="88"/>
    <x v="248"/>
    <s v="Vrable"/>
    <s v="HDD"/>
    <s v="Segate Barracuda 7200.12 2000GB"/>
    <n v="15"/>
    <d v="2012-12-16T00:00:00"/>
    <s v="BB"/>
    <n v="94"/>
    <n v="1410"/>
  </r>
  <r>
    <n v="9451"/>
    <x v="312"/>
    <x v="171"/>
    <s v="Tvrdosin"/>
    <s v="HDD"/>
    <s v="Western Digital Red 2000GB"/>
    <n v="13"/>
    <d v="2012-12-24T00:00:00"/>
    <s v="MA"/>
    <n v="78"/>
    <n v="1014"/>
  </r>
  <r>
    <n v="9452"/>
    <x v="146"/>
    <x v="511"/>
    <s v="Humenne"/>
    <s v="HDD"/>
    <s v="Segate Barracuda Green 1000GB"/>
    <n v="13"/>
    <d v="2012-07-06T00:00:00"/>
    <s v="BB"/>
    <n v="92"/>
    <n v="1196"/>
  </r>
  <r>
    <n v="9453"/>
    <x v="121"/>
    <x v="320"/>
    <s v="Trnava"/>
    <s v="SSD"/>
    <s v="Kingston SSDNow V +200 60GB"/>
    <n v="2"/>
    <d v="2012-04-25T00:00:00"/>
    <s v="MA"/>
    <n v="76"/>
    <n v="152"/>
  </r>
  <r>
    <n v="9454"/>
    <x v="203"/>
    <x v="191"/>
    <s v="Galanta"/>
    <s v="SSD"/>
    <s v="OCZ Petrol Series 64GB"/>
    <n v="6"/>
    <d v="2012-12-17T00:00:00"/>
    <s v="KE"/>
    <n v="93"/>
    <n v="558"/>
  </r>
  <r>
    <n v="9455"/>
    <x v="38"/>
    <x v="240"/>
    <s v="Lipany"/>
    <s v="HDD"/>
    <s v="Segate Constellation ES.2 2000GB"/>
    <n v="2"/>
    <d v="2012-03-03T00:00:00"/>
    <s v="BB"/>
    <n v="98"/>
    <n v="196"/>
  </r>
  <r>
    <n v="9456"/>
    <x v="179"/>
    <x v="280"/>
    <s v="Revuca"/>
    <s v="RAM"/>
    <s v="Crucial 8GB DDR3 CL9 Ballistix"/>
    <n v="5"/>
    <d v="2012-11-29T00:00:00"/>
    <s v="ZA"/>
    <n v="91"/>
    <n v="455"/>
  </r>
  <r>
    <n v="9457"/>
    <x v="301"/>
    <x v="450"/>
    <s v="Rajec"/>
    <s v="HDD"/>
    <s v="Western Digital RE Raid Edition 4000GB"/>
    <n v="8"/>
    <d v="2012-10-17T00:00:00"/>
    <s v="BA"/>
    <n v="91"/>
    <n v="728"/>
  </r>
  <r>
    <n v="9458"/>
    <x v="345"/>
    <x v="454"/>
    <s v="Bratislava"/>
    <s v="SSD"/>
    <s v="ADATA S511E 60GB"/>
    <n v="3"/>
    <d v="2012-03-19T00:00:00"/>
    <s v="MA"/>
    <n v="85"/>
    <n v="255"/>
  </r>
  <r>
    <n v="9459"/>
    <x v="59"/>
    <x v="460"/>
    <s v="Nove Mesto nad Vahom"/>
    <s v="FLASH"/>
    <s v="ADATA UV100"/>
    <n v="4"/>
    <d v="2012-09-29T00:00:00"/>
    <s v="BB"/>
    <n v="90"/>
    <n v="360"/>
  </r>
  <r>
    <n v="9460"/>
    <x v="300"/>
    <x v="232"/>
    <s v="Zohor"/>
    <s v="RAM"/>
    <s v="Patriot 4GB DDR3 CL9 Viper 3"/>
    <n v="8"/>
    <d v="2012-09-16T00:00:00"/>
    <s v="BB"/>
    <n v="90"/>
    <n v="720"/>
  </r>
  <r>
    <n v="9461"/>
    <x v="222"/>
    <x v="417"/>
    <s v="Namestovo"/>
    <s v="RAM"/>
    <s v="Corsair 8GB DD3 CL10 Vengeance"/>
    <n v="4"/>
    <d v="2012-03-14T00:00:00"/>
    <s v="BA"/>
    <n v="81"/>
    <n v="324"/>
  </r>
  <r>
    <n v="9462"/>
    <x v="136"/>
    <x v="452"/>
    <s v="Bytca"/>
    <s v="FLASH"/>
    <s v="Kingston DataTraveler Elite"/>
    <n v="4"/>
    <d v="2012-05-29T00:00:00"/>
    <s v="ZA"/>
    <n v="94"/>
    <n v="376"/>
  </r>
  <r>
    <n v="9463"/>
    <x v="250"/>
    <x v="141"/>
    <s v="Stupava"/>
    <s v="HDD"/>
    <s v="Segate Barracuda Green 1000GB"/>
    <n v="12"/>
    <d v="2012-09-22T00:00:00"/>
    <s v="MA"/>
    <n v="95"/>
    <n v="1140"/>
  </r>
  <r>
    <n v="9464"/>
    <x v="138"/>
    <x v="418"/>
    <s v="Detva"/>
    <s v="FLASH"/>
    <s v="ADATA S805"/>
    <n v="6"/>
    <d v="2012-06-12T00:00:00"/>
    <s v="ZA"/>
    <n v="92"/>
    <n v="552"/>
  </r>
  <r>
    <n v="9465"/>
    <x v="340"/>
    <x v="38"/>
    <s v="Svidnik"/>
    <s v="RAM"/>
    <s v="Patriot 8GB DDR3 CL9 G2 Series"/>
    <n v="8"/>
    <d v="2012-11-15T00:00:00"/>
    <s v="PP"/>
    <n v="83"/>
    <n v="664"/>
  </r>
  <r>
    <n v="9466"/>
    <x v="177"/>
    <x v="262"/>
    <s v="Dobsina"/>
    <s v="FLASH"/>
    <s v="Verbatim Store n Go Micro"/>
    <n v="8"/>
    <d v="2012-01-25T00:00:00"/>
    <s v="KE"/>
    <n v="90"/>
    <n v="720"/>
  </r>
  <r>
    <n v="9467"/>
    <x v="1"/>
    <x v="305"/>
    <s v="Detva"/>
    <s v="SSD"/>
    <s v="ADATA SX900 XPG 128GB"/>
    <n v="14"/>
    <d v="2012-04-08T00:00:00"/>
    <s v="PP"/>
    <n v="98"/>
    <n v="1372"/>
  </r>
  <r>
    <n v="9468"/>
    <x v="220"/>
    <x v="76"/>
    <s v="Kosice"/>
    <s v="RAM"/>
    <s v="ADATA 8GB DDR CL9"/>
    <n v="4"/>
    <d v="2012-10-07T00:00:00"/>
    <s v="BB"/>
    <n v="89"/>
    <n v="356"/>
  </r>
  <r>
    <n v="9469"/>
    <x v="360"/>
    <x v="443"/>
    <s v="Malacky"/>
    <s v="FLASH"/>
    <s v="Sandisk Cruzer Ultra"/>
    <n v="3"/>
    <d v="2012-09-21T00:00:00"/>
    <s v="KE"/>
    <n v="89"/>
    <n v="267"/>
  </r>
  <r>
    <n v="9470"/>
    <x v="32"/>
    <x v="136"/>
    <s v="Bojnice"/>
    <s v="SSD"/>
    <s v="Intel 520 240GB"/>
    <n v="5"/>
    <d v="2012-04-16T00:00:00"/>
    <s v="KE"/>
    <n v="84"/>
    <n v="420"/>
  </r>
  <r>
    <n v="9471"/>
    <x v="13"/>
    <x v="130"/>
    <s v="Puchov"/>
    <s v="FLASH"/>
    <s v="SanDisk Cruzer Fit"/>
    <n v="2"/>
    <d v="2012-10-26T00:00:00"/>
    <s v="BA"/>
    <n v="82"/>
    <n v="164"/>
  </r>
  <r>
    <n v="9472"/>
    <x v="68"/>
    <x v="295"/>
    <s v="Krupina"/>
    <s v="SSD"/>
    <s v="OCZ Petrol Series 64GB"/>
    <n v="7"/>
    <d v="2012-12-19T00:00:00"/>
    <s v="ZA"/>
    <n v="86"/>
    <n v="602"/>
  </r>
  <r>
    <n v="9473"/>
    <x v="62"/>
    <x v="123"/>
    <s v="Brezno"/>
    <s v="HDD"/>
    <s v="Western Digital Caviar Black 500GB"/>
    <n v="5"/>
    <d v="2012-10-10T00:00:00"/>
    <s v="PP"/>
    <n v="93"/>
    <n v="465"/>
  </r>
  <r>
    <n v="9474"/>
    <x v="65"/>
    <x v="20"/>
    <s v="Levice"/>
    <s v="SSD"/>
    <s v="Sandisk Extreme 120GB"/>
    <n v="4"/>
    <d v="2012-10-24T00:00:00"/>
    <s v="KE"/>
    <n v="83"/>
    <n v="332"/>
  </r>
  <r>
    <n v="9475"/>
    <x v="371"/>
    <x v="120"/>
    <s v="Detva"/>
    <s v="HDD"/>
    <s v="Fujitsu 3.5 500GB"/>
    <n v="1"/>
    <d v="2012-02-02T00:00:00"/>
    <s v="BB"/>
    <n v="89"/>
    <n v="89"/>
  </r>
  <r>
    <n v="9476"/>
    <x v="24"/>
    <x v="79"/>
    <s v="Turcianske Teplice"/>
    <s v="RAM"/>
    <s v="Corsair 8GB DD3 CL10 Vengeance"/>
    <n v="9"/>
    <d v="2012-05-11T00:00:00"/>
    <s v="PP"/>
    <n v="96"/>
    <n v="864"/>
  </r>
  <r>
    <n v="9477"/>
    <x v="271"/>
    <x v="392"/>
    <s v="Spisska Nova Ves"/>
    <s v="HDD"/>
    <s v="Western Digital Caviar AV Green Power 2000GB"/>
    <n v="8"/>
    <d v="2012-09-22T00:00:00"/>
    <s v="ZA"/>
    <n v="97"/>
    <n v="776"/>
  </r>
  <r>
    <n v="9478"/>
    <x v="256"/>
    <x v="314"/>
    <s v="Zarnovica"/>
    <s v="SSD"/>
    <s v="OCZ Vertex 3 Series 120GB"/>
    <n v="4"/>
    <d v="2012-02-23T00:00:00"/>
    <s v="PP"/>
    <n v="77"/>
    <n v="308"/>
  </r>
  <r>
    <n v="9479"/>
    <x v="266"/>
    <x v="189"/>
    <s v="Zvolen"/>
    <s v="FLASH"/>
    <s v="SanDisk Cruzer Fit"/>
    <n v="15"/>
    <d v="2012-05-07T00:00:00"/>
    <s v="BB"/>
    <n v="95"/>
    <n v="1425"/>
  </r>
  <r>
    <n v="9480"/>
    <x v="203"/>
    <x v="136"/>
    <s v="Stara Tura"/>
    <s v="FLASH"/>
    <s v="Kingston DataTraveler 100 G2"/>
    <n v="3"/>
    <d v="2012-12-07T00:00:00"/>
    <s v="BA"/>
    <n v="75"/>
    <n v="225"/>
  </r>
  <r>
    <n v="9481"/>
    <x v="286"/>
    <x v="277"/>
    <s v="Piestany"/>
    <s v="SSD"/>
    <s v="ADATA Premier Pre SP900 64GB"/>
    <n v="12"/>
    <d v="2012-07-28T00:00:00"/>
    <s v="BA"/>
    <n v="76"/>
    <n v="912"/>
  </r>
  <r>
    <n v="9482"/>
    <x v="186"/>
    <x v="518"/>
    <s v="Michalovce"/>
    <s v="RAM"/>
    <s v="ADATA 8GB DDR3 CL11"/>
    <n v="1"/>
    <d v="2012-08-28T00:00:00"/>
    <s v="BA"/>
    <n v="99"/>
    <n v="99"/>
  </r>
  <r>
    <n v="9483"/>
    <x v="131"/>
    <x v="70"/>
    <s v="Humenne"/>
    <s v="RAM"/>
    <s v="Corsair 8GB DD3 CL10 Vengeance"/>
    <n v="6"/>
    <d v="2012-10-15T00:00:00"/>
    <s v="PP"/>
    <n v="81"/>
    <n v="486"/>
  </r>
  <r>
    <n v="9484"/>
    <x v="359"/>
    <x v="112"/>
    <s v="Zarnovica"/>
    <s v="RAM"/>
    <s v="Patriot 4GB DDR3 Signature Line"/>
    <n v="1"/>
    <d v="2012-02-11T00:00:00"/>
    <s v="ZA"/>
    <n v="86"/>
    <n v="86"/>
  </r>
  <r>
    <n v="9485"/>
    <x v="107"/>
    <x v="190"/>
    <s v="Turcianske Teplice"/>
    <s v="SSD"/>
    <s v="OCZ Vertex 3 MAX IOPS Series 240GB"/>
    <n v="4"/>
    <d v="2012-12-23T00:00:00"/>
    <s v="KE"/>
    <n v="80"/>
    <n v="320"/>
  </r>
  <r>
    <n v="9486"/>
    <x v="275"/>
    <x v="76"/>
    <s v="Turcianske Teplice"/>
    <s v="FLASH"/>
    <s v="ADATA N005 PRO"/>
    <n v="11"/>
    <d v="2012-06-09T00:00:00"/>
    <s v="MA"/>
    <n v="99"/>
    <n v="1089"/>
  </r>
  <r>
    <n v="9487"/>
    <x v="135"/>
    <x v="119"/>
    <s v="Dobsina"/>
    <s v="HDD"/>
    <s v="Western Digital Caviar Green 500GB"/>
    <n v="13"/>
    <d v="2012-10-01T00:00:00"/>
    <s v="BA"/>
    <n v="90"/>
    <n v="1170"/>
  </r>
  <r>
    <n v="9488"/>
    <x v="275"/>
    <x v="318"/>
    <s v="Dunajska Streda"/>
    <s v="HDD"/>
    <s v="Segate Constellation ES.2 2000GB"/>
    <n v="11"/>
    <d v="2012-03-11T00:00:00"/>
    <s v="KE"/>
    <n v="95"/>
    <n v="1045"/>
  </r>
  <r>
    <n v="9489"/>
    <x v="200"/>
    <x v="356"/>
    <s v="Ruzomberok"/>
    <s v="RAM"/>
    <s v="ADATA 8GB DDR3 CL11"/>
    <n v="13"/>
    <d v="2012-03-13T00:00:00"/>
    <s v="BA"/>
    <n v="90"/>
    <n v="1170"/>
  </r>
  <r>
    <n v="9490"/>
    <x v="279"/>
    <x v="18"/>
    <s v="Sala"/>
    <s v="SSD"/>
    <s v="Kingston HyperX 3K SSD 120GB"/>
    <n v="13"/>
    <d v="2012-02-15T00:00:00"/>
    <s v="ZA"/>
    <n v="75"/>
    <n v="975"/>
  </r>
  <r>
    <n v="9491"/>
    <x v="87"/>
    <x v="408"/>
    <s v="Nove Mesto nad Vahom"/>
    <s v="FLASH"/>
    <s v="ADATA N005 PRO"/>
    <n v="9"/>
    <d v="2012-01-16T00:00:00"/>
    <s v="PP"/>
    <n v="83"/>
    <n v="747"/>
  </r>
  <r>
    <n v="9492"/>
    <x v="283"/>
    <x v="481"/>
    <s v="Kuty"/>
    <s v="FLASH"/>
    <s v="Kingston DataTraveler Micro"/>
    <n v="13"/>
    <d v="2012-06-10T00:00:00"/>
    <s v="ZA"/>
    <n v="84"/>
    <n v="1092"/>
  </r>
  <r>
    <n v="9493"/>
    <x v="88"/>
    <x v="418"/>
    <s v="Humenne"/>
    <s v="HDD"/>
    <s v="Fujitsu 3.5 1000 GB"/>
    <n v="6"/>
    <d v="2012-05-06T00:00:00"/>
    <s v="ZA"/>
    <n v="78"/>
    <n v="468"/>
  </r>
  <r>
    <n v="9494"/>
    <x v="97"/>
    <x v="368"/>
    <s v="Ruzomberok"/>
    <s v="FLASH"/>
    <s v="SanDisk Cruzer Edge"/>
    <n v="2"/>
    <d v="2012-12-06T00:00:00"/>
    <s v="BA"/>
    <n v="97"/>
    <n v="194"/>
  </r>
  <r>
    <n v="9495"/>
    <x v="74"/>
    <x v="238"/>
    <s v="Ruzomberok"/>
    <s v="RAM"/>
    <s v="ZEPPELIN 8GB DDR3 GOLD"/>
    <n v="13"/>
    <d v="2012-02-13T00:00:00"/>
    <s v="MA"/>
    <n v="75"/>
    <n v="975"/>
  </r>
  <r>
    <n v="9496"/>
    <x v="345"/>
    <x v="492"/>
    <s v="Holic"/>
    <s v="HDD"/>
    <s v="Western Digital Red 2000GB"/>
    <n v="10"/>
    <d v="2012-04-21T00:00:00"/>
    <s v="MA"/>
    <n v="86"/>
    <n v="860"/>
  </r>
  <r>
    <n v="9497"/>
    <x v="215"/>
    <x v="53"/>
    <s v="Krupina"/>
    <s v="HDD"/>
    <s v="Western Digital Caviar Blue 1000GB"/>
    <n v="1"/>
    <d v="2012-10-03T00:00:00"/>
    <s v="ZA"/>
    <n v="83"/>
    <n v="83"/>
  </r>
  <r>
    <n v="9498"/>
    <x v="142"/>
    <x v="243"/>
    <s v="Bratislava"/>
    <s v="FLASH"/>
    <s v="ADATA S107"/>
    <n v="11"/>
    <d v="2012-10-16T00:00:00"/>
    <s v="ZA"/>
    <n v="77"/>
    <n v="847"/>
  </r>
  <r>
    <n v="9499"/>
    <x v="358"/>
    <x v="184"/>
    <s v="Spisska Nova Ves"/>
    <s v="HDD"/>
    <s v="Segate Barracuda 7200.12 2000GB"/>
    <n v="14"/>
    <d v="2012-02-06T00:00:00"/>
    <s v="ZA"/>
    <n v="100"/>
    <n v="1400"/>
  </r>
  <r>
    <n v="9500"/>
    <x v="21"/>
    <x v="450"/>
    <s v="Turcianske Teplice"/>
    <s v="SSD"/>
    <s v="OCZ Vertex 4 Series 64GB"/>
    <n v="9"/>
    <d v="2012-09-21T00:00:00"/>
    <s v="ZA"/>
    <n v="82"/>
    <n v="738"/>
  </r>
  <r>
    <n v="9501"/>
    <x v="295"/>
    <x v="256"/>
    <s v="Liptovsky Hradok"/>
    <s v="SSD"/>
    <s v="Kingston SSDNow V +200 60GB"/>
    <n v="8"/>
    <d v="2012-05-25T00:00:00"/>
    <s v="BB"/>
    <n v="76"/>
    <n v="608"/>
  </r>
  <r>
    <n v="9502"/>
    <x v="222"/>
    <x v="122"/>
    <s v="Trstena"/>
    <s v="SSD"/>
    <s v="ADATA SX900 XPG 128GB"/>
    <n v="13"/>
    <d v="2012-06-06T00:00:00"/>
    <s v="BA"/>
    <n v="84"/>
    <n v="1092"/>
  </r>
  <r>
    <n v="9503"/>
    <x v="159"/>
    <x v="277"/>
    <s v="Galanta"/>
    <s v="HDD"/>
    <s v="Western Digital Caviar AV Green Power 2000GB"/>
    <n v="7"/>
    <d v="2012-12-10T00:00:00"/>
    <s v="BB"/>
    <n v="90"/>
    <n v="630"/>
  </r>
  <r>
    <n v="9504"/>
    <x v="148"/>
    <x v="72"/>
    <s v="Brezno"/>
    <s v="HDD"/>
    <s v="Western Digital Caviar Black 500GB"/>
    <n v="9"/>
    <d v="2012-04-07T00:00:00"/>
    <s v="MA"/>
    <n v="93"/>
    <n v="837"/>
  </r>
  <r>
    <n v="9505"/>
    <x v="22"/>
    <x v="356"/>
    <s v="Snina"/>
    <s v="HDD"/>
    <s v="Segate Pipeline HD 1000GB"/>
    <n v="13"/>
    <d v="2012-11-22T00:00:00"/>
    <s v="PP"/>
    <n v="86"/>
    <n v="1118"/>
  </r>
  <r>
    <n v="9506"/>
    <x v="385"/>
    <x v="298"/>
    <s v="Sered"/>
    <s v="SSD"/>
    <s v="OCZ Petrol Series 64GB"/>
    <n v="1"/>
    <d v="2012-12-06T00:00:00"/>
    <s v="PP"/>
    <n v="87"/>
    <n v="87"/>
  </r>
  <r>
    <n v="9507"/>
    <x v="293"/>
    <x v="50"/>
    <s v="Nitra"/>
    <s v="SSD"/>
    <s v="ADATA Premier Pre SP900 64GB"/>
    <n v="8"/>
    <d v="2012-05-12T00:00:00"/>
    <s v="KE"/>
    <n v="94"/>
    <n v="752"/>
  </r>
  <r>
    <n v="9508"/>
    <x v="373"/>
    <x v="353"/>
    <s v="Hurbanovo"/>
    <s v="HDD"/>
    <s v="Segate Pipeline HD 1000GB"/>
    <n v="5"/>
    <d v="2012-10-01T00:00:00"/>
    <s v="ZA"/>
    <n v="89"/>
    <n v="445"/>
  </r>
  <r>
    <n v="9509"/>
    <x v="147"/>
    <x v="81"/>
    <s v="Vrbove"/>
    <s v="FLASH"/>
    <s v="Sandisk Cruzer Ultra"/>
    <n v="15"/>
    <d v="2012-03-24T00:00:00"/>
    <s v="BA"/>
    <n v="75"/>
    <n v="1125"/>
  </r>
  <r>
    <n v="9510"/>
    <x v="253"/>
    <x v="277"/>
    <s v="Snina"/>
    <s v="FLASH"/>
    <s v="Kingston DataTraveler 100 G2"/>
    <n v="14"/>
    <d v="2012-05-12T00:00:00"/>
    <s v="MA"/>
    <n v="97"/>
    <n v="1358"/>
  </r>
  <r>
    <n v="9511"/>
    <x v="202"/>
    <x v="353"/>
    <s v="Hlohovec"/>
    <s v="RAM"/>
    <s v="Crucial 4GB DDR3 CL9"/>
    <n v="8"/>
    <d v="2012-01-28T00:00:00"/>
    <s v="MA"/>
    <n v="87"/>
    <n v="696"/>
  </r>
  <r>
    <n v="9512"/>
    <x v="213"/>
    <x v="244"/>
    <s v="Skalica"/>
    <s v="RAM"/>
    <s v="Kingston 4GB DDR3 CL9 EEC"/>
    <n v="10"/>
    <d v="2012-06-11T00:00:00"/>
    <s v="KE"/>
    <n v="82"/>
    <n v="820"/>
  </r>
  <r>
    <n v="9513"/>
    <x v="52"/>
    <x v="263"/>
    <s v="Modry Kamen"/>
    <s v="HDD"/>
    <s v="Segate Constellation ES.2 2000GB"/>
    <n v="2"/>
    <d v="2012-07-04T00:00:00"/>
    <s v="PP"/>
    <n v="93"/>
    <n v="186"/>
  </r>
  <r>
    <n v="9514"/>
    <x v="4"/>
    <x v="8"/>
    <s v="Senec"/>
    <s v="RAM"/>
    <s v="Corsair 8GB DDR3 CL9 XMS3"/>
    <n v="1"/>
    <d v="2012-01-20T00:00:00"/>
    <s v="PP"/>
    <n v="95"/>
    <n v="95"/>
  </r>
  <r>
    <n v="9515"/>
    <x v="311"/>
    <x v="154"/>
    <s v="Kosice"/>
    <s v="HDD"/>
    <s v="Western Digital Caviar Green 2000GB"/>
    <n v="4"/>
    <d v="2012-04-27T00:00:00"/>
    <s v="PP"/>
    <n v="83"/>
    <n v="332"/>
  </r>
  <r>
    <n v="9516"/>
    <x v="297"/>
    <x v="379"/>
    <s v="Cierna nad Tisou"/>
    <s v="FLASH"/>
    <s v="Kingston DataTraveler R3.0"/>
    <n v="3"/>
    <d v="2012-01-14T00:00:00"/>
    <s v="BB"/>
    <n v="98"/>
    <n v="294"/>
  </r>
  <r>
    <n v="9517"/>
    <x v="345"/>
    <x v="391"/>
    <s v="Liptovsky Hradok"/>
    <s v="RAM"/>
    <s v="Crucial 4GB DDR3 CL9"/>
    <n v="11"/>
    <d v="2012-12-23T00:00:00"/>
    <s v="PP"/>
    <n v="85"/>
    <n v="935"/>
  </r>
  <r>
    <n v="9518"/>
    <x v="27"/>
    <x v="281"/>
    <s v="Hurbanovo"/>
    <s v="RAM"/>
    <s v="ADATA 8GB DDR3 CL11"/>
    <n v="11"/>
    <d v="2012-03-21T00:00:00"/>
    <s v="BB"/>
    <n v="91"/>
    <n v="1001"/>
  </r>
  <r>
    <n v="9519"/>
    <x v="388"/>
    <x v="509"/>
    <s v="Bardejov"/>
    <s v="RAM"/>
    <s v="Crucial 4GB DDR3 CL9"/>
    <n v="11"/>
    <d v="2012-05-18T00:00:00"/>
    <s v="BA"/>
    <n v="78"/>
    <n v="858"/>
  </r>
  <r>
    <n v="9520"/>
    <x v="23"/>
    <x v="410"/>
    <s v="Tornala"/>
    <s v="HDD"/>
    <s v="Western Digital Caviar Green 1000GB"/>
    <n v="11"/>
    <d v="2012-03-24T00:00:00"/>
    <s v="ZA"/>
    <n v="96"/>
    <n v="1056"/>
  </r>
  <r>
    <n v="9521"/>
    <x v="320"/>
    <x v="140"/>
    <s v="Vrable"/>
    <s v="HDD"/>
    <s v="Western Digital Caviar Black 500GB"/>
    <n v="12"/>
    <d v="2012-05-12T00:00:00"/>
    <s v="BA"/>
    <n v="93"/>
    <n v="1116"/>
  </r>
  <r>
    <n v="9522"/>
    <x v="80"/>
    <x v="229"/>
    <s v="Detva"/>
    <s v="RAM"/>
    <s v="Crucial 8GB DDR3 CL9 Ballistix"/>
    <n v="5"/>
    <d v="2012-12-10T00:00:00"/>
    <s v="BB"/>
    <n v="77"/>
    <n v="385"/>
  </r>
  <r>
    <n v="9523"/>
    <x v="385"/>
    <x v="225"/>
    <s v="Trstena"/>
    <s v="HDD"/>
    <s v="Western Digital Caviar Green 1000GB"/>
    <n v="13"/>
    <d v="2012-08-18T00:00:00"/>
    <s v="KE"/>
    <n v="88"/>
    <n v="1144"/>
  </r>
  <r>
    <n v="9524"/>
    <x v="13"/>
    <x v="457"/>
    <s v="Trnava"/>
    <s v="SSD"/>
    <s v="Intel 330 120GB"/>
    <n v="15"/>
    <d v="2012-03-06T00:00:00"/>
    <s v="PP"/>
    <n v="95"/>
    <n v="1425"/>
  </r>
  <r>
    <n v="9525"/>
    <x v="90"/>
    <x v="98"/>
    <s v="Sala"/>
    <s v="RAM"/>
    <s v="Patriot 8GB DDR3 CL9 G2 Series"/>
    <n v="8"/>
    <d v="2012-12-23T00:00:00"/>
    <s v="BB"/>
    <n v="93"/>
    <n v="744"/>
  </r>
  <r>
    <n v="9526"/>
    <x v="167"/>
    <x v="286"/>
    <s v="Senec"/>
    <s v="SSD"/>
    <s v="OCZ Petrol Series 64GB"/>
    <n v="2"/>
    <d v="2012-04-04T00:00:00"/>
    <s v="BB"/>
    <n v="89"/>
    <n v="178"/>
  </r>
  <r>
    <n v="9527"/>
    <x v="389"/>
    <x v="169"/>
    <s v="Martin"/>
    <s v="HDD"/>
    <s v="Western Digital Caviar Green 2000GB"/>
    <n v="15"/>
    <d v="2012-11-22T00:00:00"/>
    <s v="PP"/>
    <n v="89"/>
    <n v="1335"/>
  </r>
  <r>
    <n v="9528"/>
    <x v="99"/>
    <x v="135"/>
    <s v="Hurbanovo"/>
    <s v="HDD"/>
    <s v="Western Digital Caviar Green 1000GB"/>
    <n v="14"/>
    <d v="2012-02-28T00:00:00"/>
    <s v="BB"/>
    <n v="76"/>
    <n v="1064"/>
  </r>
  <r>
    <n v="9529"/>
    <x v="65"/>
    <x v="312"/>
    <s v="Levoca"/>
    <s v="SSD"/>
    <s v="OCZ Octane 128GB"/>
    <n v="7"/>
    <d v="2012-09-15T00:00:00"/>
    <s v="KE"/>
    <n v="86"/>
    <n v="602"/>
  </r>
  <r>
    <n v="9530"/>
    <x v="60"/>
    <x v="182"/>
    <s v="Levoca"/>
    <s v="FLASH"/>
    <s v="ADATA C008"/>
    <n v="6"/>
    <d v="2012-02-11T00:00:00"/>
    <s v="BB"/>
    <n v="100"/>
    <n v="600"/>
  </r>
  <r>
    <n v="9531"/>
    <x v="288"/>
    <x v="102"/>
    <s v="Kezmarok"/>
    <s v="RAM"/>
    <s v="ADATA 8GB DDR CL9"/>
    <n v="5"/>
    <d v="2012-03-26T00:00:00"/>
    <s v="BB"/>
    <n v="98"/>
    <n v="490"/>
  </r>
  <r>
    <n v="9532"/>
    <x v="54"/>
    <x v="447"/>
    <s v="Levice"/>
    <s v="SSD"/>
    <s v="OCZ Petrol Series 64GB"/>
    <n v="10"/>
    <d v="2012-04-12T00:00:00"/>
    <s v="ZA"/>
    <n v="79"/>
    <n v="790"/>
  </r>
  <r>
    <n v="9533"/>
    <x v="297"/>
    <x v="107"/>
    <s v="Levoca"/>
    <s v="SSD"/>
    <s v="OCZ Petrol Series 64GB"/>
    <n v="10"/>
    <d v="2012-05-14T00:00:00"/>
    <s v="MA"/>
    <n v="100"/>
    <n v="1000"/>
  </r>
  <r>
    <n v="9534"/>
    <x v="284"/>
    <x v="30"/>
    <s v="Telgart"/>
    <s v="FLASH"/>
    <s v="ADATA S107"/>
    <n v="15"/>
    <d v="2012-07-14T00:00:00"/>
    <s v="BA"/>
    <n v="85"/>
    <n v="1275"/>
  </r>
  <r>
    <n v="9535"/>
    <x v="196"/>
    <x v="141"/>
    <s v="Krompachy"/>
    <s v="SSD"/>
    <s v="Intel 330 120GB"/>
    <n v="5"/>
    <d v="2012-11-10T00:00:00"/>
    <s v="KE"/>
    <n v="79"/>
    <n v="395"/>
  </r>
  <r>
    <n v="9536"/>
    <x v="56"/>
    <x v="68"/>
    <s v="Poltar"/>
    <s v="HDD"/>
    <s v="Western Digital Caviar Blue 1000GB"/>
    <n v="11"/>
    <d v="2012-12-06T00:00:00"/>
    <s v="MA"/>
    <n v="75"/>
    <n v="825"/>
  </r>
  <r>
    <n v="9537"/>
    <x v="5"/>
    <x v="163"/>
    <s v="Vrbove"/>
    <s v="SSD"/>
    <s v="OCZ Synapse Cache 128GB"/>
    <n v="13"/>
    <d v="2012-12-11T00:00:00"/>
    <s v="BB"/>
    <n v="79"/>
    <n v="1027"/>
  </r>
  <r>
    <n v="9538"/>
    <x v="257"/>
    <x v="514"/>
    <s v="Hlohovec"/>
    <s v="FLASH"/>
    <s v="SanDisk Cruzer Edge"/>
    <n v="8"/>
    <d v="2012-10-16T00:00:00"/>
    <s v="BA"/>
    <n v="87"/>
    <n v="696"/>
  </r>
  <r>
    <n v="9539"/>
    <x v="104"/>
    <x v="491"/>
    <s v="Detva"/>
    <s v="HDD"/>
    <s v="Western Digital RE Raid Edition 4000GB"/>
    <n v="4"/>
    <d v="2012-05-16T00:00:00"/>
    <s v="MA"/>
    <n v="77"/>
    <n v="308"/>
  </r>
  <r>
    <n v="9540"/>
    <x v="58"/>
    <x v="247"/>
    <s v="Nitra"/>
    <s v="HDD"/>
    <s v="Segate Constellation ES 1000GB"/>
    <n v="4"/>
    <d v="2012-07-19T00:00:00"/>
    <s v="BB"/>
    <n v="90"/>
    <n v="360"/>
  </r>
  <r>
    <n v="9541"/>
    <x v="86"/>
    <x v="15"/>
    <s v="Kezmarok"/>
    <s v="RAM"/>
    <s v="Corsair 4GB DDR3 XMS3"/>
    <n v="1"/>
    <d v="2012-02-02T00:00:00"/>
    <s v="ZA"/>
    <n v="95"/>
    <n v="95"/>
  </r>
  <r>
    <n v="9542"/>
    <x v="323"/>
    <x v="38"/>
    <s v="Presov"/>
    <s v="HDD"/>
    <s v="Segate Barracuda 7200.12 2000GB"/>
    <n v="11"/>
    <d v="2012-09-16T00:00:00"/>
    <s v="BB"/>
    <n v="89"/>
    <n v="979"/>
  </r>
  <r>
    <n v="9543"/>
    <x v="84"/>
    <x v="304"/>
    <s v="Sala"/>
    <s v="HDD"/>
    <s v="Western Digital RE Raid Edition 4000GB"/>
    <n v="5"/>
    <d v="2012-10-16T00:00:00"/>
    <s v="ZA"/>
    <n v="94"/>
    <n v="470"/>
  </r>
  <r>
    <n v="9544"/>
    <x v="140"/>
    <x v="210"/>
    <s v="Levice"/>
    <s v="RAM"/>
    <s v="Patriot 8GB DDR3 CL10 Viper 3"/>
    <n v="11"/>
    <d v="2012-08-05T00:00:00"/>
    <s v="KE"/>
    <n v="82"/>
    <n v="902"/>
  </r>
  <r>
    <n v="9545"/>
    <x v="259"/>
    <x v="114"/>
    <s v="Nove Mesto nad Vahom"/>
    <s v="SSD"/>
    <s v="OCZ Vertex 3 MAX IOPS Series 240GB"/>
    <n v="4"/>
    <d v="2012-06-21T00:00:00"/>
    <s v="PP"/>
    <n v="88"/>
    <n v="352"/>
  </r>
  <r>
    <n v="9546"/>
    <x v="258"/>
    <x v="519"/>
    <s v="Stropkov"/>
    <s v="FLASH"/>
    <s v="ADATA S107"/>
    <n v="12"/>
    <d v="2012-05-16T00:00:00"/>
    <s v="KE"/>
    <n v="77"/>
    <n v="924"/>
  </r>
  <r>
    <n v="9547"/>
    <x v="53"/>
    <x v="245"/>
    <s v="Komarno"/>
    <s v="FLASH"/>
    <s v="Kingston DataTraveler 101 G2"/>
    <n v="4"/>
    <d v="2012-01-17T00:00:00"/>
    <s v="KE"/>
    <n v="80"/>
    <n v="320"/>
  </r>
  <r>
    <n v="9548"/>
    <x v="323"/>
    <x v="473"/>
    <s v="Presov"/>
    <s v="HDD"/>
    <s v="Western Digital Red 1000GB"/>
    <n v="2"/>
    <d v="2012-12-25T00:00:00"/>
    <s v="MA"/>
    <n v="91"/>
    <n v="182"/>
  </r>
  <r>
    <n v="9549"/>
    <x v="390"/>
    <x v="14"/>
    <s v="Levoca"/>
    <s v="RAM"/>
    <s v="ADATA 8GB DDR CL9"/>
    <n v="4"/>
    <d v="2012-08-04T00:00:00"/>
    <s v="KE"/>
    <n v="86"/>
    <n v="344"/>
  </r>
  <r>
    <n v="9550"/>
    <x v="183"/>
    <x v="314"/>
    <s v="Namestovo"/>
    <s v="HDD"/>
    <s v="Western Digital Caviar Blue 1000GB"/>
    <n v="2"/>
    <d v="2012-01-12T00:00:00"/>
    <s v="PP"/>
    <n v="78"/>
    <n v="156"/>
  </r>
  <r>
    <n v="9551"/>
    <x v="265"/>
    <x v="520"/>
    <s v="Piestany"/>
    <s v="FLASH"/>
    <s v="Kingston DataTraveler 101 G2"/>
    <n v="1"/>
    <d v="2012-11-18T00:00:00"/>
    <s v="MA"/>
    <n v="99"/>
    <n v="99"/>
  </r>
  <r>
    <n v="9552"/>
    <x v="302"/>
    <x v="484"/>
    <s v="Bojnice"/>
    <s v="HDD"/>
    <s v="Western Digital VelociRaptor 1000GB"/>
    <n v="14"/>
    <d v="2012-11-29T00:00:00"/>
    <s v="MA"/>
    <n v="85"/>
    <n v="1190"/>
  </r>
  <r>
    <n v="9553"/>
    <x v="275"/>
    <x v="487"/>
    <s v="Michalovce"/>
    <s v="FLASH"/>
    <s v="Kingston DataTraveler 100 G2"/>
    <n v="11"/>
    <d v="2012-10-01T00:00:00"/>
    <s v="BB"/>
    <n v="90"/>
    <n v="990"/>
  </r>
  <r>
    <n v="9554"/>
    <x v="224"/>
    <x v="398"/>
    <s v="Tvrdosin"/>
    <s v="RAM"/>
    <s v="ADATA 8GB DDR3 CL11"/>
    <n v="6"/>
    <d v="2012-03-20T00:00:00"/>
    <s v="BA"/>
    <n v="77"/>
    <n v="462"/>
  </r>
  <r>
    <n v="9555"/>
    <x v="191"/>
    <x v="455"/>
    <s v="Leopoldov"/>
    <s v="RAM"/>
    <s v="ADATA 8GB DDR CL9"/>
    <n v="4"/>
    <d v="2012-08-10T00:00:00"/>
    <s v="PP"/>
    <n v="79"/>
    <n v="316"/>
  </r>
  <r>
    <n v="9556"/>
    <x v="136"/>
    <x v="261"/>
    <s v="Ilava"/>
    <s v="SSD"/>
    <s v="Kingston SSDNow V +200 240GB"/>
    <n v="2"/>
    <d v="2012-08-05T00:00:00"/>
    <s v="PP"/>
    <n v="95"/>
    <n v="190"/>
  </r>
  <r>
    <n v="9557"/>
    <x v="382"/>
    <x v="508"/>
    <s v="Telgart"/>
    <s v="HDD"/>
    <s v="Western Digital Caviar Blue 1000GB"/>
    <n v="13"/>
    <d v="2012-06-20T00:00:00"/>
    <s v="KE"/>
    <n v="93"/>
    <n v="1209"/>
  </r>
  <r>
    <n v="9558"/>
    <x v="383"/>
    <x v="497"/>
    <s v="Snina"/>
    <s v="HDD"/>
    <s v="Fujitsu 3.5 2000GB"/>
    <n v="4"/>
    <d v="2012-11-16T00:00:00"/>
    <s v="ZA"/>
    <n v="92"/>
    <n v="368"/>
  </r>
  <r>
    <n v="9559"/>
    <x v="68"/>
    <x v="495"/>
    <s v="Hlohovec"/>
    <s v="FLASH"/>
    <s v="SanDisk FlashPen-Cruzer Slice"/>
    <n v="14"/>
    <d v="2012-03-01T00:00:00"/>
    <s v="BA"/>
    <n v="75"/>
    <n v="1050"/>
  </r>
  <r>
    <n v="9560"/>
    <x v="51"/>
    <x v="120"/>
    <s v="Poltar"/>
    <s v="HDD"/>
    <s v="Western Digital Red 2000GB"/>
    <n v="11"/>
    <d v="2012-08-11T00:00:00"/>
    <s v="PP"/>
    <n v="93"/>
    <n v="1023"/>
  </r>
  <r>
    <n v="9561"/>
    <x v="316"/>
    <x v="488"/>
    <s v="Brezno"/>
    <s v="HDD"/>
    <s v="Western Digital Caviar Green 2000GB"/>
    <n v="6"/>
    <d v="2012-12-07T00:00:00"/>
    <s v="KE"/>
    <n v="79"/>
    <n v="474"/>
  </r>
  <r>
    <n v="9562"/>
    <x v="378"/>
    <x v="474"/>
    <s v="Zohor"/>
    <s v="RAM"/>
    <s v="Patriot 4GB DDR3 Signature Line"/>
    <n v="15"/>
    <d v="2012-10-10T00:00:00"/>
    <s v="BA"/>
    <n v="97"/>
    <n v="1455"/>
  </r>
  <r>
    <n v="9563"/>
    <x v="58"/>
    <x v="10"/>
    <s v="Modra"/>
    <s v="RAM"/>
    <s v="Corsair 4GB DDR3 XMS3"/>
    <n v="10"/>
    <d v="2012-01-18T00:00:00"/>
    <s v="BB"/>
    <n v="94"/>
    <n v="940"/>
  </r>
  <r>
    <n v="9564"/>
    <x v="186"/>
    <x v="182"/>
    <s v="Telgart"/>
    <s v="HDD"/>
    <s v="Western Digital Caviar Black 500GB"/>
    <n v="3"/>
    <d v="2012-03-28T00:00:00"/>
    <s v="BA"/>
    <n v="91"/>
    <n v="273"/>
  </r>
  <r>
    <n v="9565"/>
    <x v="299"/>
    <x v="170"/>
    <s v="Poltar"/>
    <s v="RAM"/>
    <s v="Patriot 8GB DDR3 CL9 G2 Series"/>
    <n v="8"/>
    <d v="2012-02-15T00:00:00"/>
    <s v="PP"/>
    <n v="91"/>
    <n v="728"/>
  </r>
  <r>
    <n v="9566"/>
    <x v="281"/>
    <x v="521"/>
    <s v="Dobsina"/>
    <s v="HDD"/>
    <s v="Segate Constellation ES 1000GB"/>
    <n v="11"/>
    <d v="2012-12-17T00:00:00"/>
    <s v="ZA"/>
    <n v="78"/>
    <n v="858"/>
  </r>
  <r>
    <n v="9567"/>
    <x v="54"/>
    <x v="65"/>
    <s v="Nove Mesto nad Vahom"/>
    <s v="FLASH"/>
    <s v="ADATA UV100"/>
    <n v="15"/>
    <d v="2012-10-28T00:00:00"/>
    <s v="MA"/>
    <n v="78"/>
    <n v="1170"/>
  </r>
  <r>
    <n v="9568"/>
    <x v="123"/>
    <x v="292"/>
    <s v="Senec"/>
    <s v="HDD"/>
    <s v="Western Digital Caviar AV Green Power 2000GB"/>
    <n v="3"/>
    <d v="2012-12-20T00:00:00"/>
    <s v="ZA"/>
    <n v="89"/>
    <n v="267"/>
  </r>
  <r>
    <n v="9569"/>
    <x v="220"/>
    <x v="153"/>
    <s v="Zarnovica"/>
    <s v="SSD"/>
    <s v="Intel 520 120GB"/>
    <n v="14"/>
    <d v="2012-05-07T00:00:00"/>
    <s v="BA"/>
    <n v="85"/>
    <n v="1190"/>
  </r>
  <r>
    <n v="9570"/>
    <x v="367"/>
    <x v="507"/>
    <s v="Modry Kamen"/>
    <s v="HDD"/>
    <s v="Segate Barracuda Green 1000GB"/>
    <n v="3"/>
    <d v="2012-09-12T00:00:00"/>
    <s v="PP"/>
    <n v="91"/>
    <n v="273"/>
  </r>
  <r>
    <n v="9571"/>
    <x v="388"/>
    <x v="48"/>
    <s v="Gelnica"/>
    <s v="RAM"/>
    <s v="Corsair 4GB DDR3 XMS3"/>
    <n v="5"/>
    <d v="2012-01-13T00:00:00"/>
    <s v="BA"/>
    <n v="99"/>
    <n v="495"/>
  </r>
  <r>
    <n v="9572"/>
    <x v="190"/>
    <x v="361"/>
    <s v="Zvolen"/>
    <s v="FLASH"/>
    <s v="Kingston DataTraveler Micro"/>
    <n v="2"/>
    <d v="2012-08-14T00:00:00"/>
    <s v="KE"/>
    <n v="100"/>
    <n v="200"/>
  </r>
  <r>
    <n v="9573"/>
    <x v="279"/>
    <x v="338"/>
    <s v="Bojnice"/>
    <s v="RAM"/>
    <s v="Crucial 8GB DDR3 CL9 Ballistix"/>
    <n v="13"/>
    <d v="2012-04-05T00:00:00"/>
    <s v="BB"/>
    <n v="93"/>
    <n v="1209"/>
  </r>
  <r>
    <n v="9574"/>
    <x v="60"/>
    <x v="299"/>
    <s v="Trstena"/>
    <s v="RAM"/>
    <s v="Corsair 8GB DDR3 CL9 XMS3"/>
    <n v="8"/>
    <d v="2012-04-17T00:00:00"/>
    <s v="PP"/>
    <n v="80"/>
    <n v="640"/>
  </r>
  <r>
    <n v="9575"/>
    <x v="353"/>
    <x v="12"/>
    <s v="Michalovce"/>
    <s v="FLASH"/>
    <s v="Verbatim Store n Go PinStripe"/>
    <n v="2"/>
    <d v="2012-11-12T00:00:00"/>
    <s v="ZA"/>
    <n v="92"/>
    <n v="184"/>
  </r>
  <r>
    <n v="9576"/>
    <x v="244"/>
    <x v="39"/>
    <s v="Myjava"/>
    <s v="FLASH"/>
    <s v="Kingston DataTraveler 100 G2"/>
    <n v="1"/>
    <d v="2012-10-25T00:00:00"/>
    <s v="MA"/>
    <n v="84"/>
    <n v="84"/>
  </r>
  <r>
    <n v="9577"/>
    <x v="117"/>
    <x v="522"/>
    <s v="Skalica"/>
    <s v="SSD"/>
    <s v="Intel 520 120GB"/>
    <n v="14"/>
    <d v="2012-05-04T00:00:00"/>
    <s v="PP"/>
    <n v="94"/>
    <n v="1316"/>
  </r>
  <r>
    <n v="9578"/>
    <x v="223"/>
    <x v="307"/>
    <s v="Sala"/>
    <s v="FLASH"/>
    <s v="ADATA S102 PRO"/>
    <n v="9"/>
    <d v="2012-06-16T00:00:00"/>
    <s v="MA"/>
    <n v="88"/>
    <n v="792"/>
  </r>
  <r>
    <n v="9579"/>
    <x v="352"/>
    <x v="439"/>
    <s v="Poltar"/>
    <s v="FLASH"/>
    <s v="Kingston DataTraveler Elite"/>
    <n v="15"/>
    <d v="2012-03-26T00:00:00"/>
    <s v="PP"/>
    <n v="81"/>
    <n v="1215"/>
  </r>
  <r>
    <n v="9580"/>
    <x v="36"/>
    <x v="94"/>
    <s v="Rajecke Teplice"/>
    <s v="FLASH"/>
    <s v="Kingston DataTraveler 101 G2"/>
    <n v="4"/>
    <d v="2012-07-10T00:00:00"/>
    <s v="BA"/>
    <n v="79"/>
    <n v="316"/>
  </r>
  <r>
    <n v="9581"/>
    <x v="19"/>
    <x v="464"/>
    <s v="Dobsina"/>
    <s v="HDD"/>
    <s v="Segate Constellation ES.2 2000GB"/>
    <n v="6"/>
    <d v="2012-01-29T00:00:00"/>
    <s v="BA"/>
    <n v="90"/>
    <n v="540"/>
  </r>
  <r>
    <n v="9582"/>
    <x v="198"/>
    <x v="400"/>
    <s v="Poltar"/>
    <s v="FLASH"/>
    <s v="Kingston DataTraveler Elite"/>
    <n v="1"/>
    <d v="2012-02-06T00:00:00"/>
    <s v="MA"/>
    <n v="82"/>
    <n v="82"/>
  </r>
  <r>
    <n v="9583"/>
    <x v="286"/>
    <x v="292"/>
    <s v="Liptovsky Hradok"/>
    <s v="FLASH"/>
    <s v="SanDisk Cruzer Fit"/>
    <n v="2"/>
    <d v="2012-06-04T00:00:00"/>
    <s v="MA"/>
    <n v="100"/>
    <n v="200"/>
  </r>
  <r>
    <n v="9584"/>
    <x v="59"/>
    <x v="344"/>
    <s v="Novaky"/>
    <s v="RAM"/>
    <s v="Corsair 8GB DDR3 CL9 XMS3"/>
    <n v="12"/>
    <d v="2012-07-04T00:00:00"/>
    <s v="MA"/>
    <n v="86"/>
    <n v="1032"/>
  </r>
  <r>
    <n v="9585"/>
    <x v="240"/>
    <x v="57"/>
    <s v="Modra"/>
    <s v="FLASH"/>
    <s v="ADATA S102 PRO"/>
    <n v="11"/>
    <d v="2012-11-22T00:00:00"/>
    <s v="PP"/>
    <n v="75"/>
    <n v="825"/>
  </r>
  <r>
    <n v="9586"/>
    <x v="227"/>
    <x v="451"/>
    <s v="Cadca"/>
    <s v="RAM"/>
    <s v="Crucial 4GB DDR3 CL9"/>
    <n v="7"/>
    <d v="2012-09-13T00:00:00"/>
    <s v="MA"/>
    <n v="86"/>
    <n v="60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x v="0"/>
    <s v="Segate Constellation ES.2 2000GB"/>
    <n v="14"/>
    <d v="2012-02-04T00:00:00"/>
    <x v="0"/>
    <n v="91"/>
    <n v="1274"/>
  </r>
  <r>
    <n v="7549"/>
    <s v="Roman"/>
    <s v="Datko"/>
    <s v="Liptovsky Mikulas"/>
    <x v="1"/>
    <s v="ADATA S805"/>
    <n v="6"/>
    <d v="2012-10-22T00:00:00"/>
    <x v="1"/>
    <n v="84"/>
    <n v="504"/>
  </r>
  <r>
    <n v="7550"/>
    <s v="Milena"/>
    <s v="Pavloveova"/>
    <s v="Holic"/>
    <x v="1"/>
    <s v="ADATA S805"/>
    <n v="14"/>
    <d v="2012-11-24T00:00:00"/>
    <x v="2"/>
    <n v="78"/>
    <n v="1092"/>
  </r>
  <r>
    <n v="7551"/>
    <s v="Blahoslav"/>
    <s v="Kolesar"/>
    <s v="Bojnice"/>
    <x v="2"/>
    <s v="OCZ Agaility 3 Series 120GB"/>
    <n v="11"/>
    <d v="2012-09-10T00:00:00"/>
    <x v="3"/>
    <n v="91"/>
    <n v="1001"/>
  </r>
  <r>
    <n v="7552"/>
    <s v="Ignac"/>
    <s v="Gatura"/>
    <s v="Liptovsky Mikulas"/>
    <x v="3"/>
    <s v="Corsair 8GB DDR3 CL9 XMS3"/>
    <n v="2"/>
    <d v="2012-04-23T00:00:00"/>
    <x v="2"/>
    <n v="95"/>
    <n v="190"/>
  </r>
  <r>
    <n v="7553"/>
    <s v="Marina"/>
    <s v="Kubischova"/>
    <s v="Nove Mesto nad Vahom"/>
    <x v="1"/>
    <s v="Sandisk Cruzer Backup"/>
    <n v="5"/>
    <d v="2012-03-25T00:00:00"/>
    <x v="2"/>
    <n v="80"/>
    <n v="400"/>
  </r>
  <r>
    <n v="7554"/>
    <s v="Fridrich"/>
    <s v="Buvala"/>
    <s v="Zarnovica"/>
    <x v="1"/>
    <s v="Sandisk Cruzer Retail"/>
    <n v="13"/>
    <d v="2012-12-29T00:00:00"/>
    <x v="4"/>
    <n v="83"/>
    <n v="1079"/>
  </r>
  <r>
    <n v="7555"/>
    <s v="Terezia"/>
    <s v="Nuotaova"/>
    <s v="Dunajska Streda"/>
    <x v="1"/>
    <s v="SanDisk Cruzer Extreme"/>
    <n v="12"/>
    <d v="2012-01-03T00:00:00"/>
    <x v="3"/>
    <n v="94"/>
    <n v="1128"/>
  </r>
  <r>
    <n v="7556"/>
    <s v="Bystrik"/>
    <s v="Cvanga"/>
    <s v="Revuca"/>
    <x v="0"/>
    <s v="Segate Pipeline HD 1000GB"/>
    <n v="9"/>
    <d v="2012-05-16T00:00:00"/>
    <x v="5"/>
    <n v="79"/>
    <n v="711"/>
  </r>
  <r>
    <n v="7557"/>
    <s v="Juraj"/>
    <s v="Kotkuliak"/>
    <s v="Liptovsky Hradok"/>
    <x v="2"/>
    <s v="OCZ Vertex 4 Series 64GB"/>
    <n v="1"/>
    <d v="2012-11-18T00:00:00"/>
    <x v="1"/>
    <n v="82"/>
    <n v="82"/>
  </r>
  <r>
    <n v="7558"/>
    <s v="Gabriel"/>
    <s v="Fasko"/>
    <s v="Krompachy"/>
    <x v="2"/>
    <s v="OCZ Vertex 3 Low Profile Series 60GB"/>
    <n v="4"/>
    <d v="2012-08-14T00:00:00"/>
    <x v="0"/>
    <n v="97"/>
    <n v="388"/>
  </r>
  <r>
    <n v="7559"/>
    <s v="Marcel"/>
    <s v="Kabar"/>
    <s v="Snina"/>
    <x v="3"/>
    <s v="Patriot 4GB DDR3 Signature Line"/>
    <n v="11"/>
    <d v="2012-08-19T00:00:00"/>
    <x v="2"/>
    <n v="93"/>
    <n v="1023"/>
  </r>
  <r>
    <n v="7560"/>
    <s v="Ctibor"/>
    <s v="Jankovic"/>
    <s v="Hurbanovo"/>
    <x v="1"/>
    <s v="Kingston DataTraveler Micro"/>
    <n v="9"/>
    <d v="2012-05-20T00:00:00"/>
    <x v="0"/>
    <n v="90"/>
    <n v="810"/>
  </r>
  <r>
    <n v="7561"/>
    <s v="Albert"/>
    <s v="Kappler"/>
    <s v="Levoca"/>
    <x v="2"/>
    <s v="OCZ Octane 128GB"/>
    <n v="3"/>
    <d v="2012-01-20T00:00:00"/>
    <x v="3"/>
    <n v="82"/>
    <n v="246"/>
  </r>
  <r>
    <n v="7562"/>
    <s v="Karina"/>
    <s v="Pohancanikova"/>
    <s v="Detva"/>
    <x v="2"/>
    <s v="OCZ Vertex 3 Series 120GB"/>
    <n v="6"/>
    <d v="2012-03-28T00:00:00"/>
    <x v="0"/>
    <n v="94"/>
    <n v="564"/>
  </r>
  <r>
    <n v="7563"/>
    <s v="Stanislav"/>
    <s v="Klajban"/>
    <s v="Svidnik"/>
    <x v="0"/>
    <s v="Western Digital Caviar AV Green Power 2000GB"/>
    <n v="7"/>
    <d v="2012-09-28T00:00:00"/>
    <x v="3"/>
    <n v="78"/>
    <n v="546"/>
  </r>
  <r>
    <n v="7564"/>
    <s v="Lea"/>
    <s v="Michelcikova"/>
    <s v="Vrable"/>
    <x v="0"/>
    <s v="Western Digital Caviar Green 500GB"/>
    <n v="13"/>
    <d v="2012-07-12T00:00:00"/>
    <x v="0"/>
    <n v="90"/>
    <n v="1170"/>
  </r>
  <r>
    <n v="7565"/>
    <s v="Matus"/>
    <s v="Kieffer"/>
    <s v="Sala"/>
    <x v="3"/>
    <s v="Kingston 4GB DDR3 CL9 EEC"/>
    <n v="15"/>
    <d v="2012-02-17T00:00:00"/>
    <x v="0"/>
    <n v="86"/>
    <n v="1290"/>
  </r>
  <r>
    <n v="7566"/>
    <s v="Ernest"/>
    <s v="Kohut"/>
    <s v="Nitra"/>
    <x v="3"/>
    <s v="Patriot 4GB DDR3 Signature Line"/>
    <n v="8"/>
    <d v="2012-08-03T00:00:00"/>
    <x v="3"/>
    <n v="86"/>
    <n v="688"/>
  </r>
  <r>
    <n v="7567"/>
    <s v="Julius"/>
    <s v="Hosek"/>
    <s v="Trnava"/>
    <x v="0"/>
    <s v="Western Digital VelociRaptor 1000GB"/>
    <n v="1"/>
    <d v="2012-05-20T00:00:00"/>
    <x v="5"/>
    <n v="96"/>
    <n v="96"/>
  </r>
  <r>
    <n v="7568"/>
    <s v="Nina"/>
    <s v="Palazzoova"/>
    <s v="Sturovo"/>
    <x v="2"/>
    <s v="Kingston SSDNow V +200 60GB"/>
    <n v="9"/>
    <d v="2012-03-19T00:00:00"/>
    <x v="2"/>
    <n v="77"/>
    <n v="693"/>
  </r>
  <r>
    <n v="7569"/>
    <s v="Gregor"/>
    <s v="Cesnak"/>
    <s v="Novaky"/>
    <x v="1"/>
    <s v="Kingston DataTraveler Micro"/>
    <n v="12"/>
    <d v="2012-05-02T00:00:00"/>
    <x v="2"/>
    <n v="84"/>
    <n v="1008"/>
  </r>
  <r>
    <n v="7570"/>
    <s v="Eugenia"/>
    <s v="Pavleckaova"/>
    <s v="Sala"/>
    <x v="2"/>
    <s v="ADATA S510 60GB"/>
    <n v="11"/>
    <d v="2012-08-21T00:00:00"/>
    <x v="1"/>
    <n v="93"/>
    <n v="1023"/>
  </r>
  <r>
    <n v="7571"/>
    <s v="Alena"/>
    <s v="Morhardova"/>
    <s v="Malacky"/>
    <x v="0"/>
    <s v="Western Digital Caviar Green 1000GB"/>
    <n v="4"/>
    <d v="2012-04-06T00:00:00"/>
    <x v="1"/>
    <n v="76"/>
    <n v="304"/>
  </r>
  <r>
    <n v="7572"/>
    <s v="Zita"/>
    <s v="Mitkoova"/>
    <s v="Trencin"/>
    <x v="0"/>
    <s v="Segate Constellation ES.2 2000GB"/>
    <n v="4"/>
    <d v="2012-07-09T00:00:00"/>
    <x v="3"/>
    <n v="80"/>
    <n v="320"/>
  </r>
  <r>
    <n v="7573"/>
    <s v="Helena"/>
    <s v="Moravcikova"/>
    <s v="Telgart"/>
    <x v="3"/>
    <s v="ADATA 8GB DDR CL9"/>
    <n v="8"/>
    <d v="2012-11-23T00:00:00"/>
    <x v="3"/>
    <n v="78"/>
    <n v="624"/>
  </r>
  <r>
    <n v="7574"/>
    <s v="Vavrinec"/>
    <s v="Haas"/>
    <s v="Nitra"/>
    <x v="3"/>
    <s v="Crucial 8GB DDR3 CL9 Ballistix"/>
    <n v="4"/>
    <d v="2012-07-11T00:00:00"/>
    <x v="2"/>
    <n v="78"/>
    <n v="312"/>
  </r>
  <r>
    <n v="7575"/>
    <s v="Kamila"/>
    <s v="Lehockyova"/>
    <s v="Humenne"/>
    <x v="3"/>
    <s v="Patriot 8GB DDR3 CL9 G2 Series"/>
    <n v="2"/>
    <d v="2012-09-13T00:00:00"/>
    <x v="4"/>
    <n v="92"/>
    <n v="184"/>
  </r>
  <r>
    <n v="7576"/>
    <s v="Eleonora"/>
    <s v="Mitickyova"/>
    <s v="Humenne"/>
    <x v="0"/>
    <s v="Western Digital Caviar Blue 1000GB"/>
    <n v="4"/>
    <d v="2012-09-17T00:00:00"/>
    <x v="2"/>
    <n v="96"/>
    <n v="384"/>
  </r>
  <r>
    <n v="7577"/>
    <s v="Peter"/>
    <s v="Benus"/>
    <s v="Turcianske Teplice"/>
    <x v="0"/>
    <s v="Segate Barracuda 7200.12 2000GB"/>
    <n v="12"/>
    <d v="2012-11-01T00:00:00"/>
    <x v="4"/>
    <n v="76"/>
    <n v="912"/>
  </r>
  <r>
    <n v="7578"/>
    <s v="Elvira"/>
    <s v="Pobotnyova"/>
    <s v="Krupina"/>
    <x v="2"/>
    <s v="OCZ Synapse Cache 128GB"/>
    <n v="14"/>
    <d v="2012-04-13T00:00:00"/>
    <x v="1"/>
    <n v="88"/>
    <n v="1232"/>
  </r>
  <r>
    <n v="7579"/>
    <s v="Alexander"/>
    <s v="Gaturik"/>
    <s v="Svit"/>
    <x v="1"/>
    <s v="Kingston DataTraveler 101 G2"/>
    <n v="9"/>
    <d v="2012-09-02T00:00:00"/>
    <x v="2"/>
    <n v="100"/>
    <n v="900"/>
  </r>
  <r>
    <n v="7580"/>
    <s v="Lubica"/>
    <s v="Krejciova"/>
    <s v="Michalovce"/>
    <x v="3"/>
    <s v="Kingston 4GB DDR3 CL9 EEC"/>
    <n v="5"/>
    <d v="2012-05-20T00:00:00"/>
    <x v="5"/>
    <n v="88"/>
    <n v="440"/>
  </r>
  <r>
    <n v="7581"/>
    <s v="Henrich"/>
    <s v="Fasko-Kaclik"/>
    <s v="Martin"/>
    <x v="1"/>
    <s v="ADATA UV100"/>
    <n v="9"/>
    <d v="2012-03-24T00:00:00"/>
    <x v="4"/>
    <n v="97"/>
    <n v="873"/>
  </r>
  <r>
    <n v="7582"/>
    <s v="Alfred"/>
    <s v="Adamec"/>
    <s v="Tvrdosin"/>
    <x v="0"/>
    <s v="Segate Constellation ES 1000GB"/>
    <n v="4"/>
    <d v="2012-04-22T00:00:00"/>
    <x v="5"/>
    <n v="79"/>
    <n v="316"/>
  </r>
  <r>
    <n v="7583"/>
    <s v="Stefan"/>
    <s v="Klavko"/>
    <s v="Vrbove"/>
    <x v="1"/>
    <s v="ADATA N005 PRO"/>
    <n v="12"/>
    <d v="2012-04-17T00:00:00"/>
    <x v="5"/>
    <n v="77"/>
    <n v="924"/>
  </r>
  <r>
    <n v="7584"/>
    <s v="Hermina"/>
    <s v="Moorcroftova"/>
    <s v="Levoca"/>
    <x v="0"/>
    <s v="Fujitsu 3.5 2000GB"/>
    <n v="4"/>
    <d v="2012-04-15T00:00:00"/>
    <x v="5"/>
    <n v="87"/>
    <n v="348"/>
  </r>
  <r>
    <n v="7585"/>
    <s v="Blanka"/>
    <s v="Nemethova"/>
    <s v="Bytca"/>
    <x v="3"/>
    <s v="Patriot 8GB DDR3 CL10 Viper 3"/>
    <n v="1"/>
    <d v="2012-08-29T00:00:00"/>
    <x v="5"/>
    <n v="79"/>
    <n v="79"/>
  </r>
  <r>
    <n v="7586"/>
    <s v="Henrieta"/>
    <s v="Podholska"/>
    <s v="Rajec"/>
    <x v="0"/>
    <s v="Western Digital Red 1000GB"/>
    <n v="4"/>
    <d v="2012-06-15T00:00:00"/>
    <x v="4"/>
    <n v="95"/>
    <n v="380"/>
  </r>
  <r>
    <n v="7587"/>
    <s v="Albina"/>
    <s v="Pancikova"/>
    <s v="Dunajska Streda"/>
    <x v="0"/>
    <s v="Segate SV35 2000GB"/>
    <n v="5"/>
    <d v="2012-05-20T00:00:00"/>
    <x v="4"/>
    <n v="78"/>
    <n v="390"/>
  </r>
  <r>
    <n v="7588"/>
    <s v="Fridrich"/>
    <s v="Hoska"/>
    <s v="Levoca"/>
    <x v="3"/>
    <s v="Kingston 4GB DDR3 CL9 EEC"/>
    <n v="11"/>
    <d v="2012-06-10T00:00:00"/>
    <x v="5"/>
    <n v="82"/>
    <n v="902"/>
  </r>
  <r>
    <n v="7589"/>
    <s v="Dorota"/>
    <s v="Olsiakova"/>
    <s v="Zilina"/>
    <x v="2"/>
    <s v="OCZ Vertex 3 Low Profile Series 60GB"/>
    <n v="1"/>
    <d v="2012-09-19T00:00:00"/>
    <x v="3"/>
    <n v="95"/>
    <n v="95"/>
  </r>
  <r>
    <n v="7590"/>
    <s v="Vladimir"/>
    <s v="Kaclik"/>
    <s v="Nitra"/>
    <x v="1"/>
    <s v="Sandisk Cruzer Ultra"/>
    <n v="8"/>
    <d v="2012-12-19T00:00:00"/>
    <x v="2"/>
    <n v="88"/>
    <n v="704"/>
  </r>
  <r>
    <n v="7591"/>
    <s v="Alan"/>
    <s v="Kappler"/>
    <s v="Rajec"/>
    <x v="1"/>
    <s v="Verbatim Store n Go Micro"/>
    <n v="6"/>
    <d v="2012-01-09T00:00:00"/>
    <x v="2"/>
    <n v="88"/>
    <n v="528"/>
  </r>
  <r>
    <n v="7592"/>
    <s v="Servac"/>
    <s v="Demian"/>
    <s v="Nemsova"/>
    <x v="3"/>
    <s v="Crucial 8GB DDR3 CL9 Ballistix"/>
    <n v="15"/>
    <d v="2012-03-20T00:00:00"/>
    <x v="0"/>
    <n v="76"/>
    <n v="1140"/>
  </r>
  <r>
    <n v="7593"/>
    <s v="Milena"/>
    <s v="Leitnerova"/>
    <s v="Bratislava"/>
    <x v="1"/>
    <s v="Sandisk Cruzer Backup"/>
    <n v="13"/>
    <d v="2012-04-24T00:00:00"/>
    <x v="5"/>
    <n v="85"/>
    <n v="1105"/>
  </r>
  <r>
    <n v="7594"/>
    <s v="Timotej"/>
    <s v="Belopotocky"/>
    <s v="Giraltovce"/>
    <x v="0"/>
    <s v="Segate SV35 2000GB"/>
    <n v="9"/>
    <d v="2012-07-10T00:00:00"/>
    <x v="5"/>
    <n v="88"/>
    <n v="792"/>
  </r>
  <r>
    <n v="7595"/>
    <s v="Viola"/>
    <s v="Marconiova"/>
    <s v="Senec"/>
    <x v="0"/>
    <s v="Fujitsu 3.5 500GB"/>
    <n v="11"/>
    <d v="2012-03-16T00:00:00"/>
    <x v="0"/>
    <n v="84"/>
    <n v="924"/>
  </r>
  <r>
    <n v="7596"/>
    <s v="Jergus"/>
    <s v="Hajdusik"/>
    <s v="Ilava"/>
    <x v="2"/>
    <s v="OCZ Agaility 3 Series 120GB"/>
    <n v="7"/>
    <d v="2012-06-18T00:00:00"/>
    <x v="0"/>
    <n v="90"/>
    <n v="630"/>
  </r>
  <r>
    <n v="7597"/>
    <s v="Leonard"/>
    <s v="Klavko"/>
    <s v="Bytca"/>
    <x v="0"/>
    <s v="Segate Pipeline HD 1000GB"/>
    <n v="7"/>
    <d v="2012-02-29T00:00:00"/>
    <x v="3"/>
    <n v="97"/>
    <n v="679"/>
  </r>
  <r>
    <n v="7598"/>
    <s v="Hubert"/>
    <s v="Haraburda"/>
    <s v="Spisska Nova Ves"/>
    <x v="1"/>
    <s v="SanDisk Cruzer Blade"/>
    <n v="3"/>
    <d v="2012-02-12T00:00:00"/>
    <x v="0"/>
    <n v="79"/>
    <n v="237"/>
  </r>
  <r>
    <n v="7599"/>
    <s v="Frantiska"/>
    <s v="Laitmanova"/>
    <s v="Cadca"/>
    <x v="0"/>
    <s v="Western Digital Caviar Green 2000GB"/>
    <n v="14"/>
    <d v="2012-04-15T00:00:00"/>
    <x v="5"/>
    <n v="75"/>
    <n v="1050"/>
  </r>
  <r>
    <n v="7600"/>
    <s v="Ludmila"/>
    <s v="Mikusova"/>
    <s v="Prievidza"/>
    <x v="3"/>
    <s v="ADATA 8GB DDR3 CL11"/>
    <n v="3"/>
    <d v="2012-03-03T00:00:00"/>
    <x v="3"/>
    <n v="96"/>
    <n v="288"/>
  </r>
  <r>
    <n v="7601"/>
    <s v="Melinda"/>
    <s v="Marekova"/>
    <s v="Cadca"/>
    <x v="3"/>
    <s v="Crucial 8GB DDR3 CL9 Ballistix"/>
    <n v="5"/>
    <d v="2012-02-17T00:00:00"/>
    <x v="5"/>
    <n v="96"/>
    <n v="480"/>
  </r>
  <r>
    <n v="7602"/>
    <s v="Nikola"/>
    <s v="Marzecova"/>
    <s v="Trnava"/>
    <x v="1"/>
    <s v="SanDisk FlashPen-Cruzer Slice"/>
    <n v="8"/>
    <d v="2012-11-15T00:00:00"/>
    <x v="0"/>
    <n v="90"/>
    <n v="720"/>
  </r>
  <r>
    <n v="7603"/>
    <s v="Patricia"/>
    <s v="Kruszynskiova"/>
    <s v="Tornala"/>
    <x v="0"/>
    <s v="Western Digital Caviar AV Green Power 2000GB"/>
    <n v="9"/>
    <d v="2012-04-16T00:00:00"/>
    <x v="4"/>
    <n v="85"/>
    <n v="765"/>
  </r>
  <r>
    <n v="7604"/>
    <s v="Julius"/>
    <s v="Dubeci"/>
    <s v="Poprad"/>
    <x v="0"/>
    <s v="Segate Constellation ES 1000GB"/>
    <n v="2"/>
    <d v="2012-04-01T00:00:00"/>
    <x v="1"/>
    <n v="100"/>
    <n v="200"/>
  </r>
  <r>
    <n v="7605"/>
    <s v="Martin"/>
    <s v="Hrynda"/>
    <s v="Turcianske Teplice"/>
    <x v="1"/>
    <s v="SanDisk FlashPen-Cruzer Slice"/>
    <n v="12"/>
    <d v="2012-05-16T00:00:00"/>
    <x v="0"/>
    <n v="93"/>
    <n v="1116"/>
  </r>
  <r>
    <n v="7606"/>
    <s v="Eugenia"/>
    <s v="Marconiova"/>
    <s v="Rajecke Teplice"/>
    <x v="0"/>
    <s v="Segate Pipeline HD 1000GB"/>
    <n v="1"/>
    <d v="2012-06-10T00:00:00"/>
    <x v="0"/>
    <n v="90"/>
    <n v="90"/>
  </r>
  <r>
    <n v="7607"/>
    <s v="Zelmira"/>
    <s v="Lefkowitzova"/>
    <s v="Zarnovica"/>
    <x v="2"/>
    <s v="OCZ Vertex 4 Series 64GB"/>
    <n v="12"/>
    <d v="2012-02-22T00:00:00"/>
    <x v="4"/>
    <n v="91"/>
    <n v="1092"/>
  </r>
  <r>
    <n v="7608"/>
    <s v="Kamila"/>
    <s v="Petljanskaova"/>
    <s v="Detva"/>
    <x v="0"/>
    <s v="Western Digital Red 2000GB"/>
    <n v="6"/>
    <d v="2012-11-06T00:00:00"/>
    <x v="3"/>
    <n v="75"/>
    <n v="450"/>
  </r>
  <r>
    <n v="7609"/>
    <s v="Miloslav"/>
    <s v="Barhac"/>
    <s v="Poltar"/>
    <x v="2"/>
    <s v="Intel 520 120GB"/>
    <n v="4"/>
    <d v="2012-11-21T00:00:00"/>
    <x v="0"/>
    <n v="91"/>
    <n v="364"/>
  </r>
  <r>
    <n v="7610"/>
    <s v="Dominik"/>
    <s v="Altnau"/>
    <s v="Trencin"/>
    <x v="3"/>
    <s v="Patriot 4GB DDR3 CL9 Viper 3"/>
    <n v="1"/>
    <d v="2012-01-10T00:00:00"/>
    <x v="1"/>
    <n v="81"/>
    <n v="81"/>
  </r>
  <r>
    <n v="7611"/>
    <s v="Mikulas"/>
    <s v="Cambel"/>
    <s v="Modra"/>
    <x v="2"/>
    <s v="ADATA S510 60GB"/>
    <n v="13"/>
    <d v="2012-11-12T00:00:00"/>
    <x v="3"/>
    <n v="88"/>
    <n v="1144"/>
  </r>
  <r>
    <n v="7612"/>
    <s v="Ambroz"/>
    <s v="Klajban"/>
    <s v="Galanta"/>
    <x v="1"/>
    <s v="ADATA C906"/>
    <n v="1"/>
    <d v="2012-04-10T00:00:00"/>
    <x v="4"/>
    <n v="85"/>
    <n v="85"/>
  </r>
  <r>
    <n v="7613"/>
    <s v="Silvester"/>
    <s v="Hajdusik"/>
    <s v="Poprad"/>
    <x v="1"/>
    <s v="ADATA C906"/>
    <n v="6"/>
    <d v="2012-07-05T00:00:00"/>
    <x v="2"/>
    <n v="78"/>
    <n v="468"/>
  </r>
  <r>
    <n v="7614"/>
    <s v="Zaneta"/>
    <s v="Mauritzova"/>
    <s v="Brezno"/>
    <x v="2"/>
    <s v="OCZ Vertex 3 Series 120GB"/>
    <n v="15"/>
    <d v="2012-01-16T00:00:00"/>
    <x v="4"/>
    <n v="75"/>
    <n v="1125"/>
  </r>
  <r>
    <n v="7615"/>
    <s v="Ferdinand"/>
    <s v="Ballinger"/>
    <s v="Cierna nad Tisou"/>
    <x v="0"/>
    <s v="Western Digital RE Raid Edition 4000GB"/>
    <n v="11"/>
    <d v="2012-10-18T00:00:00"/>
    <x v="5"/>
    <n v="96"/>
    <n v="1056"/>
  </r>
  <r>
    <n v="7616"/>
    <s v="Perla"/>
    <s v="Muhlova"/>
    <s v="Zohor"/>
    <x v="1"/>
    <s v="SanDisk FlashPen-Cruzer Slice"/>
    <n v="13"/>
    <d v="2012-08-04T00:00:00"/>
    <x v="3"/>
    <n v="100"/>
    <n v="1300"/>
  </r>
  <r>
    <n v="7617"/>
    <s v="Alfred"/>
    <s v="Cech"/>
    <s v="Kosice"/>
    <x v="2"/>
    <s v="OCZ Octane 128GB"/>
    <n v="4"/>
    <d v="2012-10-09T00:00:00"/>
    <x v="2"/>
    <n v="93"/>
    <n v="372"/>
  </r>
  <r>
    <n v="7618"/>
    <s v="Norbert"/>
    <s v="Korim"/>
    <s v="Liptovsky Mikulas"/>
    <x v="0"/>
    <s v="Western Digital VelociRaptor 1000GB"/>
    <n v="13"/>
    <d v="2012-09-27T00:00:00"/>
    <x v="1"/>
    <n v="88"/>
    <n v="1144"/>
  </r>
  <r>
    <n v="7619"/>
    <s v="Paulina"/>
    <s v="Oberhauserova"/>
    <s v="Vrable"/>
    <x v="0"/>
    <s v="Segate Barracuda Green 1000GB"/>
    <n v="12"/>
    <d v="2012-09-19T00:00:00"/>
    <x v="2"/>
    <n v="79"/>
    <n v="948"/>
  </r>
  <r>
    <n v="7620"/>
    <s v="Vasil"/>
    <s v="Dolnan"/>
    <s v="Gelnica"/>
    <x v="1"/>
    <s v="Kingston DataTraveler 101 G2"/>
    <n v="9"/>
    <d v="2012-03-08T00:00:00"/>
    <x v="0"/>
    <n v="97"/>
    <n v="873"/>
  </r>
  <r>
    <n v="7621"/>
    <s v="Vendelin"/>
    <s v="Beranek"/>
    <s v="Trnava"/>
    <x v="0"/>
    <s v="Western Digital Red 1000GB"/>
    <n v="9"/>
    <d v="2012-07-09T00:00:00"/>
    <x v="1"/>
    <n v="98"/>
    <n v="882"/>
  </r>
  <r>
    <n v="7622"/>
    <s v="Igor"/>
    <s v="Hais"/>
    <s v="Tornala"/>
    <x v="1"/>
    <s v="ADATA N005 PRO"/>
    <n v="14"/>
    <d v="2012-11-09T00:00:00"/>
    <x v="3"/>
    <n v="77"/>
    <n v="1078"/>
  </r>
  <r>
    <n v="7623"/>
    <s v="Elvira"/>
    <s v="Peniakova"/>
    <s v="Levoca"/>
    <x v="0"/>
    <s v="Western Digital Red 1000GB"/>
    <n v="3"/>
    <d v="2012-05-20T00:00:00"/>
    <x v="1"/>
    <n v="89"/>
    <n v="267"/>
  </r>
  <r>
    <n v="7624"/>
    <s v="Denisa"/>
    <s v="Kuntzlerova"/>
    <s v="Sturovo"/>
    <x v="0"/>
    <s v="Western Digital Caviar Green 500GB"/>
    <n v="10"/>
    <d v="2012-01-06T00:00:00"/>
    <x v="4"/>
    <n v="83"/>
    <n v="830"/>
  </r>
  <r>
    <n v="7625"/>
    <s v="Metod"/>
    <s v="Gilla"/>
    <s v="Nemsova"/>
    <x v="3"/>
    <s v="Crucial 4GB DDR3 CL9"/>
    <n v="2"/>
    <d v="2012-07-02T00:00:00"/>
    <x v="2"/>
    <n v="75"/>
    <n v="150"/>
  </r>
  <r>
    <n v="7626"/>
    <s v="Cyprian"/>
    <s v="Fabricius"/>
    <s v="Hlohovec"/>
    <x v="2"/>
    <s v="ADATA S510 60GB"/>
    <n v="10"/>
    <d v="2012-04-23T00:00:00"/>
    <x v="3"/>
    <n v="94"/>
    <n v="940"/>
  </r>
  <r>
    <n v="7627"/>
    <s v="Klara"/>
    <s v="Pauliakova"/>
    <s v="Sered"/>
    <x v="1"/>
    <s v="Kingston DataTraveler 101 G2"/>
    <n v="6"/>
    <d v="2012-01-07T00:00:00"/>
    <x v="1"/>
    <n v="89"/>
    <n v="534"/>
  </r>
  <r>
    <n v="7628"/>
    <s v="Nora"/>
    <s v="Muhlova"/>
    <s v="Hurbanovo"/>
    <x v="0"/>
    <s v="Western Digital VelociRaptor 1000GB"/>
    <n v="4"/>
    <d v="2012-09-05T00:00:00"/>
    <x v="2"/>
    <n v="94"/>
    <n v="376"/>
  </r>
  <r>
    <n v="7629"/>
    <s v="Zofia"/>
    <s v="Pecienkaova"/>
    <s v="Leopoldov"/>
    <x v="0"/>
    <s v="Segate Constellation ES 1000GB"/>
    <n v="10"/>
    <d v="2012-06-09T00:00:00"/>
    <x v="1"/>
    <n v="77"/>
    <n v="770"/>
  </r>
  <r>
    <n v="7630"/>
    <s v="Zdenka"/>
    <s v="Kriegerova"/>
    <s v="Rajecke Teplice"/>
    <x v="3"/>
    <s v="Kingston 4GB DDR3 CL9 STD0"/>
    <n v="9"/>
    <d v="2012-03-07T00:00:00"/>
    <x v="1"/>
    <n v="82"/>
    <n v="738"/>
  </r>
  <r>
    <n v="7631"/>
    <s v="Xenia"/>
    <s v="Kuceraova"/>
    <s v="Modra"/>
    <x v="0"/>
    <s v="Western Digital Caviar AV Green Power 2000GB"/>
    <n v="11"/>
    <d v="2012-07-26T00:00:00"/>
    <x v="2"/>
    <n v="77"/>
    <n v="847"/>
  </r>
  <r>
    <n v="7632"/>
    <s v="Imrich"/>
    <s v="Kizek"/>
    <s v="Bardejov"/>
    <x v="3"/>
    <s v="Crucial 4GB DDR3 CL9"/>
    <n v="5"/>
    <d v="2012-07-14T00:00:00"/>
    <x v="5"/>
    <n v="92"/>
    <n v="460"/>
  </r>
  <r>
    <n v="7633"/>
    <s v="Otilia"/>
    <s v="Marekova"/>
    <s v="Bytca"/>
    <x v="1"/>
    <s v="Kingston DataTraveler 101 G2"/>
    <n v="4"/>
    <d v="2012-11-03T00:00:00"/>
    <x v="4"/>
    <n v="94"/>
    <n v="376"/>
  </r>
  <r>
    <n v="7634"/>
    <s v="Melania"/>
    <s v="Pierceova"/>
    <s v="Martin"/>
    <x v="3"/>
    <s v="Corsair 8GB DDR3 CL9 XMS3"/>
    <n v="8"/>
    <d v="2012-01-01T00:00:00"/>
    <x v="3"/>
    <n v="84"/>
    <n v="672"/>
  </r>
  <r>
    <n v="7635"/>
    <s v="Rudolf"/>
    <s v="Hrnciarik"/>
    <s v="Poprad"/>
    <x v="2"/>
    <s v="ADATA S510 60GB"/>
    <n v="3"/>
    <d v="2012-07-04T00:00:00"/>
    <x v="2"/>
    <n v="76"/>
    <n v="228"/>
  </r>
  <r>
    <n v="7636"/>
    <s v="Andrea"/>
    <s v="Nagelova"/>
    <s v="Rajecke Teplice"/>
    <x v="3"/>
    <s v="Patriot 8GB DDR3 CL10 Viper 3"/>
    <n v="2"/>
    <d v="2012-01-19T00:00:00"/>
    <x v="3"/>
    <n v="99"/>
    <n v="198"/>
  </r>
  <r>
    <n v="7637"/>
    <s v="Ursula"/>
    <s v="Kuntzlerova"/>
    <s v="Stupava"/>
    <x v="1"/>
    <s v="ADATA C906"/>
    <n v="12"/>
    <d v="2012-11-28T00:00:00"/>
    <x v="5"/>
    <n v="81"/>
    <n v="972"/>
  </r>
  <r>
    <n v="7638"/>
    <s v="Zoltan"/>
    <s v="Kordulic"/>
    <s v="Tornala"/>
    <x v="2"/>
    <s v="OCZ Vertex 3 MAX IOPS Series 240GB"/>
    <n v="3"/>
    <d v="2012-02-25T00:00:00"/>
    <x v="0"/>
    <n v="83"/>
    <n v="249"/>
  </r>
  <r>
    <n v="7639"/>
    <s v="Julia"/>
    <s v="Dobrota"/>
    <s v="Bojnice"/>
    <x v="2"/>
    <s v="Intel 330 120GB"/>
    <n v="5"/>
    <d v="2012-11-11T00:00:00"/>
    <x v="5"/>
    <n v="100"/>
    <n v="500"/>
  </r>
  <r>
    <n v="7640"/>
    <s v="Stefania"/>
    <s v="Nociarova"/>
    <s v="Dobsina"/>
    <x v="1"/>
    <s v="Verbatim Store n Go PinStripe"/>
    <n v="2"/>
    <d v="2012-04-14T00:00:00"/>
    <x v="2"/>
    <n v="86"/>
    <n v="172"/>
  </r>
  <r>
    <n v="7641"/>
    <s v="Drahomir"/>
    <s v="Kostial"/>
    <s v="Leopoldov"/>
    <x v="0"/>
    <s v="Segate Barracuda XT 2000GB"/>
    <n v="5"/>
    <d v="2012-02-23T00:00:00"/>
    <x v="4"/>
    <n v="79"/>
    <n v="395"/>
  </r>
  <r>
    <n v="7642"/>
    <s v="Milan"/>
    <s v="Farmer"/>
    <s v="Sala"/>
    <x v="1"/>
    <s v="ADATA S107"/>
    <n v="3"/>
    <d v="2012-01-12T00:00:00"/>
    <x v="1"/>
    <n v="77"/>
    <n v="231"/>
  </r>
  <r>
    <n v="7643"/>
    <s v="Amalia"/>
    <s v="Pobotnyova"/>
    <s v="Brezno"/>
    <x v="0"/>
    <s v="Western Digital VelociRaptor 1000GB"/>
    <n v="9"/>
    <d v="2012-09-09T00:00:00"/>
    <x v="0"/>
    <n v="89"/>
    <n v="801"/>
  </r>
  <r>
    <n v="7644"/>
    <s v="Barbora"/>
    <s v="Mitterkaova"/>
    <s v="Svit"/>
    <x v="1"/>
    <s v="ADATA C008"/>
    <n v="2"/>
    <d v="2012-03-16T00:00:00"/>
    <x v="5"/>
    <n v="77"/>
    <n v="154"/>
  </r>
  <r>
    <n v="7645"/>
    <s v="Diana"/>
    <s v="Pampurikova"/>
    <s v="Ruzomberok"/>
    <x v="2"/>
    <s v="OCZ Octane 128GB"/>
    <n v="7"/>
    <d v="2012-11-21T00:00:00"/>
    <x v="4"/>
    <n v="78"/>
    <n v="546"/>
  </r>
  <r>
    <n v="7646"/>
    <s v="Blazej"/>
    <s v="Krajcovic"/>
    <s v="Liptovsky Hradok"/>
    <x v="0"/>
    <s v="Segate SV35.5 500GB"/>
    <n v="10"/>
    <d v="2012-07-15T00:00:00"/>
    <x v="4"/>
    <n v="98"/>
    <n v="980"/>
  </r>
  <r>
    <n v="7647"/>
    <s v="Bruno"/>
    <s v="Citterberg"/>
    <s v="Sturovo"/>
    <x v="0"/>
    <s v="Western Digital Caviar Black 500GB"/>
    <n v="15"/>
    <d v="2012-05-12T00:00:00"/>
    <x v="4"/>
    <n v="78"/>
    <n v="1170"/>
  </r>
  <r>
    <n v="7648"/>
    <s v="Svatopluk"/>
    <s v="Kovacik"/>
    <s v="Rajec"/>
    <x v="2"/>
    <s v="Intel 520 240GB"/>
    <n v="2"/>
    <d v="2012-04-11T00:00:00"/>
    <x v="2"/>
    <n v="86"/>
    <n v="172"/>
  </r>
  <r>
    <n v="7649"/>
    <s v="Oliver"/>
    <s v="Donoval"/>
    <s v="Levice"/>
    <x v="2"/>
    <s v="Sandisk Extreme 120GB"/>
    <n v="2"/>
    <d v="2012-07-01T00:00:00"/>
    <x v="1"/>
    <n v="83"/>
    <n v="166"/>
  </r>
  <r>
    <n v="7650"/>
    <s v="Ludmila"/>
    <s v="Pancikova"/>
    <s v="Dobsina"/>
    <x v="2"/>
    <s v="OCZ Octane 128GB"/>
    <n v="1"/>
    <d v="2012-11-10T00:00:00"/>
    <x v="5"/>
    <n v="85"/>
    <n v="85"/>
  </r>
  <r>
    <n v="7651"/>
    <s v="Petra"/>
    <s v="Mikovinyova"/>
    <s v="Rajec"/>
    <x v="0"/>
    <s v="Western Digital RE Raid Edition 4000GB"/>
    <n v="1"/>
    <d v="2012-12-08T00:00:00"/>
    <x v="5"/>
    <n v="79"/>
    <n v="79"/>
  </r>
  <r>
    <n v="7652"/>
    <s v="Oto"/>
    <s v="Hoska"/>
    <s v="Tvrdosin"/>
    <x v="2"/>
    <s v="OCZ Vertex 4 Series 64GB"/>
    <n v="10"/>
    <d v="2012-04-11T00:00:00"/>
    <x v="2"/>
    <n v="83"/>
    <n v="830"/>
  </r>
  <r>
    <n v="7653"/>
    <s v="Maria"/>
    <s v="Nemcokova"/>
    <s v="Modra"/>
    <x v="2"/>
    <s v="OCZ Vertex 3 Series 120GB"/>
    <n v="3"/>
    <d v="2012-01-13T00:00:00"/>
    <x v="3"/>
    <n v="86"/>
    <n v="258"/>
  </r>
  <r>
    <n v="7654"/>
    <s v="Nikola"/>
    <s v="Matusakova"/>
    <s v="Krupina"/>
    <x v="0"/>
    <s v="Western Digital Caviar Green 2000GB"/>
    <n v="12"/>
    <d v="2012-06-09T00:00:00"/>
    <x v="4"/>
    <n v="83"/>
    <n v="996"/>
  </r>
  <r>
    <n v="7655"/>
    <s v="Valer"/>
    <s v="Combrink"/>
    <s v="Spisska Nova Ves"/>
    <x v="0"/>
    <s v="Western Digital Red 1000GB"/>
    <n v="9"/>
    <d v="2012-06-22T00:00:00"/>
    <x v="4"/>
    <n v="88"/>
    <n v="792"/>
  </r>
  <r>
    <n v="7656"/>
    <s v="Miroslava"/>
    <s v="Luptovciakova"/>
    <s v="Gelnica"/>
    <x v="2"/>
    <s v="OCZ Vertex 3 Low Profile Series 60GB"/>
    <n v="1"/>
    <d v="2012-10-13T00:00:00"/>
    <x v="4"/>
    <n v="83"/>
    <n v="83"/>
  </r>
  <r>
    <n v="7657"/>
    <s v="Bohdana"/>
    <s v="Matejovicova"/>
    <s v="Holic"/>
    <x v="2"/>
    <s v="OCZ Vertex 3 Series 120GB"/>
    <n v="6"/>
    <d v="2012-06-23T00:00:00"/>
    <x v="5"/>
    <n v="96"/>
    <n v="576"/>
  </r>
  <r>
    <n v="7658"/>
    <s v="Leopold"/>
    <s v="Evanoff"/>
    <s v="Krompachy"/>
    <x v="3"/>
    <s v="Corsair 8GB DD3 CL10 Vengeance"/>
    <n v="14"/>
    <d v="2012-08-12T00:00:00"/>
    <x v="0"/>
    <n v="91"/>
    <n v="1274"/>
  </r>
  <r>
    <n v="7659"/>
    <s v="Agnesa"/>
    <s v="Palesova"/>
    <s v="Galanta"/>
    <x v="0"/>
    <s v="Fujitsu 3.5 1000 GB"/>
    <n v="7"/>
    <d v="2012-10-16T00:00:00"/>
    <x v="3"/>
    <n v="80"/>
    <n v="560"/>
  </r>
  <r>
    <n v="7660"/>
    <s v="Dalibor"/>
    <s v="Klimo"/>
    <s v="Prievidza"/>
    <x v="1"/>
    <s v="SanDisk Cruzer Fit"/>
    <n v="4"/>
    <d v="2012-04-29T00:00:00"/>
    <x v="4"/>
    <n v="100"/>
    <n v="400"/>
  </r>
  <r>
    <n v="7661"/>
    <s v="Roman"/>
    <s v="Kolaj"/>
    <s v="Nemsova"/>
    <x v="1"/>
    <s v="SanDisk FlashPen-Cruzer Slice"/>
    <n v="7"/>
    <d v="2012-02-22T00:00:00"/>
    <x v="5"/>
    <n v="77"/>
    <n v="539"/>
  </r>
  <r>
    <n v="7662"/>
    <s v="Daniela"/>
    <s v="Kubickaova"/>
    <s v="Modry Kamen"/>
    <x v="3"/>
    <s v="Patriot 4GB DDR3 Signature Line"/>
    <n v="2"/>
    <d v="2012-05-26T00:00:00"/>
    <x v="5"/>
    <n v="97"/>
    <n v="194"/>
  </r>
  <r>
    <n v="7663"/>
    <s v="Kamil"/>
    <s v="Juracek"/>
    <s v="Namestovo"/>
    <x v="3"/>
    <s v="Patriot 8GB DDR3 CL10 Viper 3"/>
    <n v="15"/>
    <d v="2012-09-01T00:00:00"/>
    <x v="0"/>
    <n v="85"/>
    <n v="1275"/>
  </r>
  <r>
    <n v="7664"/>
    <s v="Dominika"/>
    <s v="Piliarkinova"/>
    <s v="Cadca"/>
    <x v="0"/>
    <s v="Western Digital Caviar AV Green Power 2000GB"/>
    <n v="9"/>
    <d v="2012-07-04T00:00:00"/>
    <x v="3"/>
    <n v="98"/>
    <n v="882"/>
  </r>
  <r>
    <n v="7665"/>
    <s v="Matej"/>
    <s v="Cibulka"/>
    <s v="Rajecke Teplice"/>
    <x v="2"/>
    <s v="Kingston SSDNow V +200 240GB"/>
    <n v="8"/>
    <d v="2012-12-26T00:00:00"/>
    <x v="0"/>
    <n v="99"/>
    <n v="792"/>
  </r>
  <r>
    <n v="7666"/>
    <s v="Cecilia"/>
    <s v="Liptakova"/>
    <s v="Senec"/>
    <x v="1"/>
    <s v="Sandisk Cruzer Retail"/>
    <n v="3"/>
    <d v="2012-12-08T00:00:00"/>
    <x v="5"/>
    <n v="75"/>
    <n v="225"/>
  </r>
  <r>
    <n v="7667"/>
    <s v="Bohumila"/>
    <s v="Kupecova"/>
    <s v="Svidnik"/>
    <x v="0"/>
    <s v="Segate Constellation ES.2 2000GB"/>
    <n v="14"/>
    <d v="2012-11-24T00:00:00"/>
    <x v="4"/>
    <n v="81"/>
    <n v="1134"/>
  </r>
  <r>
    <n v="7668"/>
    <s v="Stanislav"/>
    <s v="Giertl"/>
    <s v="Snina"/>
    <x v="1"/>
    <s v="Sandisk Cruzer Backup"/>
    <n v="1"/>
    <d v="2012-01-28T00:00:00"/>
    <x v="1"/>
    <n v="91"/>
    <n v="91"/>
  </r>
  <r>
    <n v="7669"/>
    <s v="Darina"/>
    <s v="Lefkowitzova"/>
    <s v="Nova Bana"/>
    <x v="2"/>
    <s v="Sandisk Extreme 120GB"/>
    <n v="3"/>
    <d v="2012-01-04T00:00:00"/>
    <x v="4"/>
    <n v="91"/>
    <n v="273"/>
  </r>
  <r>
    <n v="7670"/>
    <s v="Miloslav"/>
    <s v="Klavko"/>
    <s v="Snina"/>
    <x v="2"/>
    <s v="Kingston HyperX 3K SSD 120GB"/>
    <n v="11"/>
    <d v="2012-01-20T00:00:00"/>
    <x v="5"/>
    <n v="76"/>
    <n v="836"/>
  </r>
  <r>
    <n v="7671"/>
    <s v="Tatiana"/>
    <s v="Oravskyova"/>
    <s v="Sala"/>
    <x v="2"/>
    <s v="Intel 520 120GB"/>
    <n v="7"/>
    <d v="2012-11-04T00:00:00"/>
    <x v="2"/>
    <n v="98"/>
    <n v="686"/>
  </r>
  <r>
    <n v="7672"/>
    <s v="Rozalia"/>
    <s v="Pavloveova"/>
    <s v="Hlohovec"/>
    <x v="3"/>
    <s v="Crucial 4GB DDR3 CL9"/>
    <n v="9"/>
    <d v="2012-10-10T00:00:00"/>
    <x v="2"/>
    <n v="92"/>
    <n v="828"/>
  </r>
  <r>
    <n v="7673"/>
    <s v="Lea"/>
    <s v="Pauliakova"/>
    <s v="Humenne"/>
    <x v="3"/>
    <s v="Patriot 4GB DDR3 CL9 Viper 3"/>
    <n v="3"/>
    <d v="2012-09-19T00:00:00"/>
    <x v="4"/>
    <n v="79"/>
    <n v="237"/>
  </r>
  <r>
    <n v="7674"/>
    <s v="Albin"/>
    <s v="Korenacka"/>
    <s v="Skalica"/>
    <x v="1"/>
    <s v="Sandisk Cruzer Backup"/>
    <n v="3"/>
    <d v="2012-05-11T00:00:00"/>
    <x v="2"/>
    <n v="99"/>
    <n v="297"/>
  </r>
  <r>
    <n v="7675"/>
    <s v="Milica"/>
    <s v="Mikusova"/>
    <s v="Malacky"/>
    <x v="1"/>
    <s v="Verbatim Store n Go PinStripe"/>
    <n v="7"/>
    <d v="2012-02-22T00:00:00"/>
    <x v="0"/>
    <n v="91"/>
    <n v="637"/>
  </r>
  <r>
    <n v="7676"/>
    <s v="Brigita"/>
    <s v="Krystosikova"/>
    <s v="Cierna nad Tisou"/>
    <x v="1"/>
    <s v="ADATA N005 PRO"/>
    <n v="5"/>
    <d v="2012-02-20T00:00:00"/>
    <x v="0"/>
    <n v="81"/>
    <n v="405"/>
  </r>
  <r>
    <n v="7677"/>
    <s v="Miriama"/>
    <s v="Laubertova"/>
    <s v="Kosice"/>
    <x v="1"/>
    <s v="Sandisk Cruzer Backup"/>
    <n v="6"/>
    <d v="2012-11-23T00:00:00"/>
    <x v="5"/>
    <n v="100"/>
    <n v="600"/>
  </r>
  <r>
    <n v="7678"/>
    <s v="David"/>
    <s v="Hutka"/>
    <s v="Myjava"/>
    <x v="1"/>
    <s v="Kingston DataTraveler R500"/>
    <n v="4"/>
    <d v="2012-04-25T00:00:00"/>
    <x v="5"/>
    <n v="82"/>
    <n v="328"/>
  </r>
  <r>
    <n v="7679"/>
    <s v="Aurelia"/>
    <s v="Marekova"/>
    <s v="Bardejov"/>
    <x v="2"/>
    <s v="OCZ Vertex 3 MAX IOPS Series 240GB"/>
    <n v="11"/>
    <d v="2012-12-09T00:00:00"/>
    <x v="1"/>
    <n v="77"/>
    <n v="847"/>
  </r>
  <r>
    <n v="7680"/>
    <s v="Gaspar"/>
    <s v="Klesken"/>
    <s v="Modry Kamen"/>
    <x v="0"/>
    <s v="Segate SV35.5 500GB"/>
    <n v="4"/>
    <d v="2012-08-10T00:00:00"/>
    <x v="2"/>
    <n v="91"/>
    <n v="364"/>
  </r>
  <r>
    <n v="7681"/>
    <s v="Vlastimil"/>
    <s v="Hoska"/>
    <s v="Kosice"/>
    <x v="2"/>
    <s v="Intel 520 120GB"/>
    <n v="4"/>
    <d v="2012-08-22T00:00:00"/>
    <x v="4"/>
    <n v="89"/>
    <n v="356"/>
  </r>
  <r>
    <n v="7682"/>
    <s v="Brigita"/>
    <s v="Majercikova"/>
    <s v="Cadca"/>
    <x v="0"/>
    <s v="Western Digital VelociRaptor 1000GB"/>
    <n v="5"/>
    <d v="2012-02-14T00:00:00"/>
    <x v="3"/>
    <n v="83"/>
    <n v="415"/>
  </r>
  <r>
    <n v="7683"/>
    <s v="Martina"/>
    <s v="Murphyova"/>
    <s v="Revuca"/>
    <x v="1"/>
    <s v="ADATA C906"/>
    <n v="3"/>
    <d v="2012-04-12T00:00:00"/>
    <x v="4"/>
    <n v="92"/>
    <n v="276"/>
  </r>
  <r>
    <n v="7684"/>
    <s v="Marcela"/>
    <s v="Noellnerova"/>
    <s v="Trnava"/>
    <x v="0"/>
    <s v="Segate Constellation ES 1000GB"/>
    <n v="3"/>
    <d v="2012-01-18T00:00:00"/>
    <x v="1"/>
    <n v="99"/>
    <n v="297"/>
  </r>
  <r>
    <n v="7685"/>
    <s v="Melania"/>
    <s v="Kubackyova"/>
    <s v="Stara Tura"/>
    <x v="0"/>
    <s v="Segate SV35.5 500GB"/>
    <n v="6"/>
    <d v="2012-07-03T00:00:00"/>
    <x v="3"/>
    <n v="87"/>
    <n v="522"/>
  </r>
  <r>
    <n v="7686"/>
    <s v="Andrea"/>
    <s v="Novacekova"/>
    <s v="Nitra"/>
    <x v="0"/>
    <s v="Western Digital Caviar AV Green Power 2000GB"/>
    <n v="4"/>
    <d v="2012-10-22T00:00:00"/>
    <x v="0"/>
    <n v="84"/>
    <n v="336"/>
  </r>
  <r>
    <n v="7687"/>
    <s v="Bohus"/>
    <s v="Giertli"/>
    <s v="Michalovce"/>
    <x v="1"/>
    <s v="ADATA UV100"/>
    <n v="5"/>
    <d v="2012-03-03T00:00:00"/>
    <x v="4"/>
    <n v="92"/>
    <n v="460"/>
  </r>
  <r>
    <n v="7688"/>
    <s v="Stanislav"/>
    <s v="Alt"/>
    <s v="Sered"/>
    <x v="1"/>
    <s v="ADATA S805"/>
    <n v="10"/>
    <d v="2012-08-11T00:00:00"/>
    <x v="4"/>
    <n v="86"/>
    <n v="860"/>
  </r>
  <r>
    <n v="7689"/>
    <s v="Dalibor"/>
    <s v="Cesnak"/>
    <s v="Cierna nad Tisou"/>
    <x v="1"/>
    <s v="Kingston DataTraveler 101 G2"/>
    <n v="6"/>
    <d v="2012-10-07T00:00:00"/>
    <x v="1"/>
    <n v="89"/>
    <n v="534"/>
  </r>
  <r>
    <n v="7690"/>
    <s v="Jarolim"/>
    <s v="Banik"/>
    <s v="Svaty Jur"/>
    <x v="2"/>
    <s v="ADATA SX900 XPG 128GB"/>
    <n v="9"/>
    <d v="2012-05-03T00:00:00"/>
    <x v="4"/>
    <n v="98"/>
    <n v="882"/>
  </r>
  <r>
    <n v="7691"/>
    <s v="Lubomira"/>
    <s v="Paffova"/>
    <s v="Cierna nad Tisou"/>
    <x v="2"/>
    <s v="Kingston SSDNow V +200 60GB"/>
    <n v="1"/>
    <d v="2012-04-05T00:00:00"/>
    <x v="4"/>
    <n v="79"/>
    <n v="79"/>
  </r>
  <r>
    <n v="7692"/>
    <s v="Jana"/>
    <s v="Madroova"/>
    <s v="Michalovce"/>
    <x v="3"/>
    <s v="Kingston 4GB DDR3 CL9 STD0"/>
    <n v="2"/>
    <d v="2012-10-02T00:00:00"/>
    <x v="3"/>
    <n v="98"/>
    <n v="196"/>
  </r>
  <r>
    <n v="7693"/>
    <s v="Petra"/>
    <s v="Nelsonova"/>
    <s v="Stropkov"/>
    <x v="1"/>
    <s v="Kingston DataTraveler R500"/>
    <n v="10"/>
    <d v="2012-06-22T00:00:00"/>
    <x v="2"/>
    <n v="82"/>
    <n v="820"/>
  </r>
  <r>
    <n v="7694"/>
    <s v="Sergej"/>
    <s v="Knosko"/>
    <s v="Spisska Nova Ves"/>
    <x v="2"/>
    <s v="OCZ Agaility 3 Series 120GB"/>
    <n v="4"/>
    <d v="2012-10-06T00:00:00"/>
    <x v="5"/>
    <n v="92"/>
    <n v="368"/>
  </r>
  <r>
    <n v="7695"/>
    <s v="Barbora"/>
    <s v="Pavelkova"/>
    <s v="Svaty Jur"/>
    <x v="3"/>
    <s v="Corsair 8GB DDR3 CL9 XMS3"/>
    <n v="13"/>
    <d v="2012-08-09T00:00:00"/>
    <x v="0"/>
    <n v="82"/>
    <n v="1066"/>
  </r>
  <r>
    <n v="7696"/>
    <s v="Gertruda"/>
    <s v="Martonova"/>
    <s v="Krompachy"/>
    <x v="0"/>
    <s v="Segate Pipeline HD 1000GB"/>
    <n v="2"/>
    <d v="2012-03-18T00:00:00"/>
    <x v="2"/>
    <n v="87"/>
    <n v="174"/>
  </r>
  <r>
    <n v="7697"/>
    <s v="Patricia"/>
    <s v="Michelcikova"/>
    <s v="Piestany"/>
    <x v="3"/>
    <s v="ZEPPELIN 8GB DDR3 GOLD"/>
    <n v="11"/>
    <d v="2012-06-23T00:00:00"/>
    <x v="4"/>
    <n v="89"/>
    <n v="979"/>
  </r>
  <r>
    <n v="7698"/>
    <s v="Rudolf"/>
    <s v="Hutka"/>
    <s v="Sala"/>
    <x v="3"/>
    <s v="Patriot 8GB DDR3 CL10 Viper 3"/>
    <n v="6"/>
    <d v="2012-06-20T00:00:00"/>
    <x v="2"/>
    <n v="99"/>
    <n v="594"/>
  </r>
  <r>
    <n v="7699"/>
    <s v="Jaroslav"/>
    <s v="Kalasky"/>
    <s v="Galanta"/>
    <x v="2"/>
    <s v="Intel 330 120GB"/>
    <n v="1"/>
    <d v="2012-11-15T00:00:00"/>
    <x v="1"/>
    <n v="87"/>
    <n v="87"/>
  </r>
  <r>
    <n v="7700"/>
    <s v="Malvina"/>
    <s v="Marcinova"/>
    <s v="Hlohovec"/>
    <x v="1"/>
    <s v="Verbatim Store n Go Executive"/>
    <n v="5"/>
    <d v="2012-06-07T00:00:00"/>
    <x v="5"/>
    <n v="85"/>
    <n v="425"/>
  </r>
  <r>
    <n v="7701"/>
    <s v="Silvester"/>
    <s v="Jergus"/>
    <s v="Tornala"/>
    <x v="3"/>
    <s v="Patriot 8GB DDR3 CL9 G2 Series"/>
    <n v="13"/>
    <d v="2012-04-25T00:00:00"/>
    <x v="2"/>
    <n v="87"/>
    <n v="1131"/>
  </r>
  <r>
    <n v="7702"/>
    <s v="Tatiana"/>
    <s v="Kralikova"/>
    <s v="Hurbanovo"/>
    <x v="3"/>
    <s v="ADATA 8GB DDR3 CL11"/>
    <n v="9"/>
    <d v="2012-01-24T00:00:00"/>
    <x v="4"/>
    <n v="83"/>
    <n v="747"/>
  </r>
  <r>
    <n v="7703"/>
    <s v="Iveta"/>
    <s v="Krnacova"/>
    <s v="Banska Bystrica"/>
    <x v="1"/>
    <s v="ADATA C906"/>
    <n v="3"/>
    <d v="2012-04-24T00:00:00"/>
    <x v="5"/>
    <n v="96"/>
    <n v="288"/>
  </r>
  <r>
    <n v="7704"/>
    <s v="Helena"/>
    <s v="Laurincova"/>
    <s v="Trnava"/>
    <x v="0"/>
    <s v="Western Digital Caviar Green 2000GB"/>
    <n v="15"/>
    <d v="2012-04-27T00:00:00"/>
    <x v="2"/>
    <n v="80"/>
    <n v="1200"/>
  </r>
  <r>
    <n v="7705"/>
    <s v="Anastazia"/>
    <s v="Panigajova"/>
    <s v="Liptovsky Mikulas"/>
    <x v="3"/>
    <s v="Crucial 4GB DDR3 CL9"/>
    <n v="4"/>
    <d v="2012-04-01T00:00:00"/>
    <x v="2"/>
    <n v="84"/>
    <n v="336"/>
  </r>
  <r>
    <n v="7706"/>
    <s v="Urban"/>
    <s v="Demian"/>
    <s v="Stropkov"/>
    <x v="3"/>
    <s v="Patriot 8GB DDR3 CL9 G2 Series"/>
    <n v="8"/>
    <d v="2012-02-17T00:00:00"/>
    <x v="2"/>
    <n v="90"/>
    <n v="720"/>
  </r>
  <r>
    <n v="7707"/>
    <s v="Natalia"/>
    <s v="Kriegerova"/>
    <s v="Banska Bystrica"/>
    <x v="0"/>
    <s v="Segate SV35 2000GB"/>
    <n v="12"/>
    <d v="2012-12-14T00:00:00"/>
    <x v="5"/>
    <n v="97"/>
    <n v="1164"/>
  </r>
  <r>
    <n v="7708"/>
    <s v="Lubomira"/>
    <s v="Paffova"/>
    <s v="Hurbanovo"/>
    <x v="0"/>
    <s v="Western Digital Caviar Green 2000GB"/>
    <n v="8"/>
    <d v="2012-09-26T00:00:00"/>
    <x v="5"/>
    <n v="78"/>
    <n v="624"/>
  </r>
  <r>
    <n v="7709"/>
    <s v="Julius"/>
    <s v="Cibula"/>
    <s v="Brezno"/>
    <x v="1"/>
    <s v="SanDisk FlashPen-Cruzer Slice"/>
    <n v="2"/>
    <d v="2012-03-29T00:00:00"/>
    <x v="0"/>
    <n v="94"/>
    <n v="188"/>
  </r>
  <r>
    <n v="7710"/>
    <s v="Milada"/>
    <s v="Krejciova"/>
    <s v="Galanta"/>
    <x v="3"/>
    <s v="Corsair 4GB DDR3 XMS3"/>
    <n v="7"/>
    <d v="2012-10-25T00:00:00"/>
    <x v="4"/>
    <n v="99"/>
    <n v="693"/>
  </r>
  <r>
    <n v="7711"/>
    <s v="Julia"/>
    <s v="Pazarova"/>
    <s v="Bardejov"/>
    <x v="0"/>
    <s v="Segate Barracuda XT 2000GB"/>
    <n v="14"/>
    <d v="2012-10-26T00:00:00"/>
    <x v="1"/>
    <n v="77"/>
    <n v="1078"/>
  </r>
  <r>
    <n v="7712"/>
    <s v="Ervin"/>
    <s v="Herman"/>
    <s v="Svit"/>
    <x v="3"/>
    <s v="ADATA 8GB DDR CL9"/>
    <n v="8"/>
    <d v="2012-12-18T00:00:00"/>
    <x v="3"/>
    <n v="79"/>
    <n v="632"/>
  </r>
  <r>
    <n v="7713"/>
    <s v="Bonifac"/>
    <s v="Christ"/>
    <s v="Dunajska Streda"/>
    <x v="1"/>
    <s v="Kingston DataTraveler Micro"/>
    <n v="11"/>
    <d v="2012-09-05T00:00:00"/>
    <x v="1"/>
    <n v="81"/>
    <n v="891"/>
  </r>
  <r>
    <n v="7714"/>
    <s v="Katarina"/>
    <s v="Mikloskoova"/>
    <s v="Nitra"/>
    <x v="3"/>
    <s v="Patriot 4GB DDR3 CL9 Viper 3"/>
    <n v="7"/>
    <d v="2012-12-12T00:00:00"/>
    <x v="4"/>
    <n v="80"/>
    <n v="560"/>
  </r>
  <r>
    <n v="7715"/>
    <s v="Rene"/>
    <s v="Dubensky"/>
    <s v="Krompachy"/>
    <x v="1"/>
    <s v="ADATA N005 PRO"/>
    <n v="7"/>
    <d v="2012-04-04T00:00:00"/>
    <x v="3"/>
    <n v="95"/>
    <n v="665"/>
  </r>
  <r>
    <n v="7716"/>
    <s v="Adriana"/>
    <s v="Mitterkaova"/>
    <s v="Kosice"/>
    <x v="3"/>
    <s v="Crucial 4GB DDR3 CL9"/>
    <n v="3"/>
    <d v="2012-02-13T00:00:00"/>
    <x v="5"/>
    <n v="90"/>
    <n v="270"/>
  </r>
  <r>
    <n v="7717"/>
    <s v="Lubomira"/>
    <s v="Lukacova"/>
    <s v="Namestovo"/>
    <x v="3"/>
    <s v="Crucial 4GB DDR3 CL9"/>
    <n v="2"/>
    <d v="2012-02-08T00:00:00"/>
    <x v="4"/>
    <n v="92"/>
    <n v="184"/>
  </r>
  <r>
    <n v="7718"/>
    <s v="Kazimir"/>
    <s v="Barbirik"/>
    <s v="Gelnica"/>
    <x v="2"/>
    <s v="OCZ Synapse Cache 128GB"/>
    <n v="2"/>
    <d v="2012-09-27T00:00:00"/>
    <x v="5"/>
    <n v="83"/>
    <n v="166"/>
  </r>
  <r>
    <n v="7719"/>
    <s v="Leonard"/>
    <s v="Kizek"/>
    <s v="Zohor"/>
    <x v="0"/>
    <s v="Western Digital Red 1000GB"/>
    <n v="10"/>
    <d v="2012-07-05T00:00:00"/>
    <x v="2"/>
    <n v="92"/>
    <n v="920"/>
  </r>
  <r>
    <n v="7720"/>
    <s v="Vratislav"/>
    <s v="Couturier"/>
    <s v="Tornala"/>
    <x v="1"/>
    <s v="Verbatim Store n Go PinStripe"/>
    <n v="1"/>
    <d v="2012-02-13T00:00:00"/>
    <x v="4"/>
    <n v="95"/>
    <n v="95"/>
  </r>
  <r>
    <n v="7721"/>
    <s v="Eva"/>
    <s v="Pauliakova"/>
    <s v="Gelnica"/>
    <x v="3"/>
    <s v="Patriot 4GB DDR3 CL9 Viper 3"/>
    <n v="7"/>
    <d v="2012-01-08T00:00:00"/>
    <x v="1"/>
    <n v="76"/>
    <n v="532"/>
  </r>
  <r>
    <n v="7722"/>
    <s v="Florian"/>
    <s v="Kapusta"/>
    <s v="Ruzomberok"/>
    <x v="1"/>
    <s v="Kingston DataTraveler R3.0"/>
    <n v="13"/>
    <d v="2012-05-06T00:00:00"/>
    <x v="3"/>
    <n v="98"/>
    <n v="1274"/>
  </r>
  <r>
    <n v="7723"/>
    <s v="Natalia"/>
    <s v="Murphyova"/>
    <s v="Humenne"/>
    <x v="0"/>
    <s v="Western Digital Red 1000GB"/>
    <n v="11"/>
    <d v="2012-10-03T00:00:00"/>
    <x v="4"/>
    <n v="92"/>
    <n v="1012"/>
  </r>
  <r>
    <n v="7724"/>
    <s v="Jozefina"/>
    <s v="Matosova"/>
    <s v="Levoca"/>
    <x v="2"/>
    <s v="Intel 520 240GB"/>
    <n v="4"/>
    <d v="2012-01-08T00:00:00"/>
    <x v="4"/>
    <n v="96"/>
    <n v="384"/>
  </r>
  <r>
    <n v="7725"/>
    <s v="Emanuel"/>
    <s v="Hajdusik"/>
    <s v="Bytca"/>
    <x v="2"/>
    <s v="ADATA Premier Pre SP900 64GB"/>
    <n v="15"/>
    <d v="2012-06-15T00:00:00"/>
    <x v="1"/>
    <n v="91"/>
    <n v="1365"/>
  </r>
  <r>
    <n v="7726"/>
    <s v="Agata"/>
    <s v="Lopusnyova"/>
    <s v="Snina"/>
    <x v="2"/>
    <s v="Kingston SSDNow V +200 240GB"/>
    <n v="13"/>
    <d v="2012-07-26T00:00:00"/>
    <x v="4"/>
    <n v="88"/>
    <n v="1144"/>
  </r>
  <r>
    <n v="7727"/>
    <s v="Eugen"/>
    <s v="Faschko"/>
    <s v="Trencin"/>
    <x v="2"/>
    <s v="ADATA Premier Pre SP900 64GB"/>
    <n v="2"/>
    <d v="2012-07-04T00:00:00"/>
    <x v="1"/>
    <n v="83"/>
    <n v="166"/>
  </r>
  <r>
    <n v="7728"/>
    <s v="Berta"/>
    <s v="Pavloveova"/>
    <s v="Senec"/>
    <x v="3"/>
    <s v="Kingston 4GB DDR3 CL9 STD0"/>
    <n v="8"/>
    <d v="2012-07-28T00:00:00"/>
    <x v="3"/>
    <n v="81"/>
    <n v="648"/>
  </r>
  <r>
    <n v="7729"/>
    <s v="Ambroz"/>
    <s v="Ferencik"/>
    <s v="Sered"/>
    <x v="1"/>
    <s v="SanDisk FlashPen-Cruzer Slice"/>
    <n v="1"/>
    <d v="2012-03-01T00:00:00"/>
    <x v="1"/>
    <n v="79"/>
    <n v="79"/>
  </r>
  <r>
    <n v="7730"/>
    <s v="Eva"/>
    <s v="Matosova"/>
    <s v="Gelnica"/>
    <x v="3"/>
    <s v="Crucial 8GB DDR3 CL9 Ballistix"/>
    <n v="9"/>
    <d v="2012-08-07T00:00:00"/>
    <x v="4"/>
    <n v="97"/>
    <n v="873"/>
  </r>
  <r>
    <n v="7731"/>
    <s v="Blahoslav"/>
    <s v="Demian"/>
    <s v="Sala"/>
    <x v="3"/>
    <s v="ADATA 8GB DDR CL9"/>
    <n v="8"/>
    <d v="2012-10-01T00:00:00"/>
    <x v="2"/>
    <n v="94"/>
    <n v="752"/>
  </r>
  <r>
    <n v="7732"/>
    <s v="Livia"/>
    <s v="Pavlikova"/>
    <s v="Leopoldov"/>
    <x v="0"/>
    <s v="Segate Barracuda Green 1000GB"/>
    <n v="12"/>
    <d v="2012-11-15T00:00:00"/>
    <x v="4"/>
    <n v="84"/>
    <n v="1008"/>
  </r>
  <r>
    <n v="7733"/>
    <s v="Sara"/>
    <s v="Kristalova"/>
    <s v="Spisska Nova Ves"/>
    <x v="0"/>
    <s v="Fujitsu 3.5 1000 GB"/>
    <n v="2"/>
    <d v="2012-10-29T00:00:00"/>
    <x v="0"/>
    <n v="80"/>
    <n v="160"/>
  </r>
  <r>
    <n v="7734"/>
    <s v="Tichomir"/>
    <s v="Klimo"/>
    <s v="Zvolen"/>
    <x v="0"/>
    <s v="Western Digital Red 2000GB"/>
    <n v="6"/>
    <d v="2012-04-08T00:00:00"/>
    <x v="0"/>
    <n v="84"/>
    <n v="504"/>
  </r>
  <r>
    <n v="7735"/>
    <s v="Ursula"/>
    <s v="Lojkova"/>
    <s v="Kosice"/>
    <x v="2"/>
    <s v="ADATA S510 60GB"/>
    <n v="2"/>
    <d v="2012-05-15T00:00:00"/>
    <x v="4"/>
    <n v="80"/>
    <n v="160"/>
  </r>
  <r>
    <n v="7736"/>
    <s v="Vilma"/>
    <s v="Panigajova"/>
    <s v="Zvolen"/>
    <x v="2"/>
    <s v="OCZ Petrol Series 64GB"/>
    <n v="1"/>
    <d v="2012-06-17T00:00:00"/>
    <x v="0"/>
    <n v="96"/>
    <n v="96"/>
  </r>
  <r>
    <n v="7737"/>
    <s v="Blanka"/>
    <s v="Nemethova"/>
    <s v="Senec"/>
    <x v="0"/>
    <s v="Western Digital Caviar Green 500GB"/>
    <n v="13"/>
    <d v="2012-11-19T00:00:00"/>
    <x v="2"/>
    <n v="90"/>
    <n v="1170"/>
  </r>
  <r>
    <n v="7738"/>
    <s v="Valentin"/>
    <s v="Dubeci"/>
    <s v="Zvolen"/>
    <x v="1"/>
    <s v="Kingston DataTraveler R500"/>
    <n v="13"/>
    <d v="2012-06-16T00:00:00"/>
    <x v="4"/>
    <n v="76"/>
    <n v="988"/>
  </r>
  <r>
    <n v="7739"/>
    <s v="Drahomira"/>
    <s v="Petrinova"/>
    <s v="Martin"/>
    <x v="3"/>
    <s v="Corsair 8GB DD3 CL10 Vengeance"/>
    <n v="13"/>
    <d v="2012-06-10T00:00:00"/>
    <x v="1"/>
    <n v="75"/>
    <n v="975"/>
  </r>
  <r>
    <n v="7740"/>
    <s v="Richard"/>
    <s v="Giertl"/>
    <s v="Detva"/>
    <x v="1"/>
    <s v="Verbatim Store n Go Executive"/>
    <n v="9"/>
    <d v="2012-04-07T00:00:00"/>
    <x v="0"/>
    <n v="81"/>
    <n v="729"/>
  </r>
  <r>
    <n v="7741"/>
    <s v="Patrik"/>
    <s v="Kozma"/>
    <s v="Sered"/>
    <x v="2"/>
    <s v="Kingston SSDNow V +200 240GB"/>
    <n v="1"/>
    <d v="2012-08-20T00:00:00"/>
    <x v="3"/>
    <n v="94"/>
    <n v="94"/>
  </r>
  <r>
    <n v="7742"/>
    <s v="Marcela"/>
    <s v="Muhlova"/>
    <s v="Liptovsky Mikulas"/>
    <x v="0"/>
    <s v="Western Digital Red 2000GB"/>
    <n v="8"/>
    <d v="2012-03-12T00:00:00"/>
    <x v="4"/>
    <n v="95"/>
    <n v="760"/>
  </r>
  <r>
    <n v="7743"/>
    <s v="Tibor"/>
    <s v="Dudas"/>
    <s v="Nova Bana"/>
    <x v="1"/>
    <s v="Verbatim Store n Go Executive"/>
    <n v="4"/>
    <d v="2012-01-06T00:00:00"/>
    <x v="2"/>
    <n v="98"/>
    <n v="392"/>
  </r>
  <r>
    <n v="7744"/>
    <s v="Kornel"/>
    <s v="Citmar"/>
    <s v="Turcianske Teplice"/>
    <x v="0"/>
    <s v="Segate Constellation ES 1000GB"/>
    <n v="14"/>
    <d v="2012-08-16T00:00:00"/>
    <x v="3"/>
    <n v="87"/>
    <n v="1218"/>
  </r>
  <r>
    <n v="7745"/>
    <s v="Monika"/>
    <s v="Liskayova"/>
    <s v="Sered"/>
    <x v="2"/>
    <s v="OCZ Agaility 3 Series 120GB"/>
    <n v="9"/>
    <d v="2012-10-21T00:00:00"/>
    <x v="1"/>
    <n v="95"/>
    <n v="855"/>
  </r>
  <r>
    <n v="7746"/>
    <s v="Melinda"/>
    <s v="Luceova"/>
    <s v="Sered"/>
    <x v="1"/>
    <s v="Kingston DataTraveler 100 G2"/>
    <n v="14"/>
    <d v="2012-11-24T00:00:00"/>
    <x v="0"/>
    <n v="99"/>
    <n v="1386"/>
  </r>
  <r>
    <n v="7747"/>
    <s v="Dezider"/>
    <s v="Dubeci"/>
    <s v="Cadca"/>
    <x v="0"/>
    <s v="Segate Constellation ES.2 2000GB"/>
    <n v="8"/>
    <d v="2012-07-19T00:00:00"/>
    <x v="3"/>
    <n v="79"/>
    <n v="632"/>
  </r>
  <r>
    <n v="7748"/>
    <s v="Teodor"/>
    <s v="Cibulka"/>
    <s v="Levoca"/>
    <x v="2"/>
    <s v="OCZ Vertex 3 Series 120GB"/>
    <n v="13"/>
    <d v="2012-03-23T00:00:00"/>
    <x v="0"/>
    <n v="84"/>
    <n v="1092"/>
  </r>
  <r>
    <n v="7749"/>
    <s v="Emil"/>
    <s v="Green"/>
    <s v="Stropkov"/>
    <x v="2"/>
    <s v="OCZ Agaility 3 Series 120GB"/>
    <n v="7"/>
    <d v="2012-08-05T00:00:00"/>
    <x v="5"/>
    <n v="87"/>
    <n v="609"/>
  </r>
  <r>
    <n v="7750"/>
    <s v="Benjamin"/>
    <s v="Gonda"/>
    <s v="Vrable"/>
    <x v="3"/>
    <s v="ZEPPELIN 8GB DDR3 GOLD"/>
    <n v="9"/>
    <d v="2012-05-18T00:00:00"/>
    <x v="0"/>
    <n v="97"/>
    <n v="873"/>
  </r>
  <r>
    <n v="7751"/>
    <s v="Angela"/>
    <s v="Murinova"/>
    <s v="Trnava"/>
    <x v="2"/>
    <s v="Sandisk Extreme 120GB"/>
    <n v="11"/>
    <d v="2012-04-15T00:00:00"/>
    <x v="3"/>
    <n v="78"/>
    <n v="858"/>
  </r>
  <r>
    <n v="7752"/>
    <s v="Amalia"/>
    <s v="Liskayova"/>
    <s v="Zilina"/>
    <x v="2"/>
    <s v="OCZ Vertex 4 Series 64GB"/>
    <n v="13"/>
    <d v="2012-08-09T00:00:00"/>
    <x v="2"/>
    <n v="85"/>
    <n v="1105"/>
  </r>
  <r>
    <n v="7753"/>
    <s v="Denisa"/>
    <s v="Krutliakova"/>
    <s v="Puchov"/>
    <x v="2"/>
    <s v="OCZ Vertex 3 Low Profile Series 60GB"/>
    <n v="15"/>
    <d v="2012-12-08T00:00:00"/>
    <x v="1"/>
    <n v="90"/>
    <n v="1350"/>
  </r>
  <r>
    <n v="7754"/>
    <s v="Bohdan"/>
    <s v="Giablo"/>
    <s v="Stupava"/>
    <x v="0"/>
    <s v="Western Digital VelociRaptor 1000GB"/>
    <n v="7"/>
    <d v="2012-05-17T00:00:00"/>
    <x v="5"/>
    <n v="85"/>
    <n v="595"/>
  </r>
  <r>
    <n v="7755"/>
    <s v="Eugenia"/>
    <s v="Mikulasiova"/>
    <s v="Kezmarok"/>
    <x v="2"/>
    <s v="OCZ Agaility 3 Series 120GB"/>
    <n v="8"/>
    <d v="2012-03-29T00:00:00"/>
    <x v="2"/>
    <n v="96"/>
    <n v="768"/>
  </r>
  <r>
    <n v="7756"/>
    <s v="Marian"/>
    <s v="Bandura"/>
    <s v="Prievidza"/>
    <x v="0"/>
    <s v="Western Digital Caviar Black 500GB"/>
    <n v="3"/>
    <d v="2012-08-16T00:00:00"/>
    <x v="5"/>
    <n v="84"/>
    <n v="252"/>
  </r>
  <r>
    <n v="7757"/>
    <s v="David"/>
    <s v="Javorcik"/>
    <s v="Humenne"/>
    <x v="3"/>
    <s v="Kingston 4GB DDR3 CL9 EEC"/>
    <n v="1"/>
    <d v="2012-07-23T00:00:00"/>
    <x v="2"/>
    <n v="79"/>
    <n v="79"/>
  </r>
  <r>
    <n v="7758"/>
    <s v="Emilia"/>
    <s v="Mindtakova"/>
    <s v="Liptovsky Hradok"/>
    <x v="2"/>
    <s v="Intel 330 120GB"/>
    <n v="9"/>
    <d v="2012-09-14T00:00:00"/>
    <x v="4"/>
    <n v="92"/>
    <n v="828"/>
  </r>
  <r>
    <n v="7759"/>
    <s v="Albina"/>
    <s v="Nagelova"/>
    <s v="Trencin"/>
    <x v="3"/>
    <s v="Patriot 8GB DDR3 CL9 G2 Series"/>
    <n v="6"/>
    <d v="2012-09-12T00:00:00"/>
    <x v="3"/>
    <n v="92"/>
    <n v="552"/>
  </r>
  <r>
    <n v="7760"/>
    <s v="Dorota"/>
    <s v="Lihanova"/>
    <s v="Bardejov"/>
    <x v="1"/>
    <s v="Kingston DataTraveler 101 G2"/>
    <n v="1"/>
    <d v="2012-11-04T00:00:00"/>
    <x v="5"/>
    <n v="97"/>
    <n v="97"/>
  </r>
  <r>
    <n v="7761"/>
    <s v="Daniel"/>
    <s v="Kolaj"/>
    <s v="Revuca"/>
    <x v="2"/>
    <s v="Sandisk Extreme 120GB"/>
    <n v="14"/>
    <d v="2012-08-14T00:00:00"/>
    <x v="1"/>
    <n v="88"/>
    <n v="1232"/>
  </r>
  <r>
    <n v="7762"/>
    <s v="Viera"/>
    <s v="Marconiova"/>
    <s v="Tvrdosin"/>
    <x v="3"/>
    <s v="Corsair 8GB DD3 CL10 Vengeance"/>
    <n v="13"/>
    <d v="2012-11-02T00:00:00"/>
    <x v="1"/>
    <n v="78"/>
    <n v="1014"/>
  </r>
  <r>
    <n v="7763"/>
    <s v="Renata"/>
    <s v="Mayhewova"/>
    <s v="Zohor"/>
    <x v="3"/>
    <s v="ZEPPELIN 8GB DDR3 GOLD"/>
    <n v="9"/>
    <d v="2012-10-13T00:00:00"/>
    <x v="4"/>
    <n v="96"/>
    <n v="864"/>
  </r>
  <r>
    <n v="7764"/>
    <s v="Jozef"/>
    <s v="Klimo"/>
    <s v="Novaky"/>
    <x v="0"/>
    <s v="Segate SV35.5 500GB"/>
    <n v="10"/>
    <d v="2012-08-22T00:00:00"/>
    <x v="4"/>
    <n v="89"/>
    <n v="890"/>
  </r>
  <r>
    <n v="7765"/>
    <s v="Servac"/>
    <s v="Gasperan"/>
    <s v="Lipany"/>
    <x v="2"/>
    <s v="OCZ Petrol Series 64GB"/>
    <n v="4"/>
    <d v="2012-12-09T00:00:00"/>
    <x v="3"/>
    <n v="82"/>
    <n v="328"/>
  </r>
  <r>
    <n v="7766"/>
    <s v="Zita"/>
    <s v="Michelcikova"/>
    <s v="Hurbanovo"/>
    <x v="1"/>
    <s v="ADATA UV100"/>
    <n v="10"/>
    <d v="2012-07-21T00:00:00"/>
    <x v="3"/>
    <n v="77"/>
    <n v="770"/>
  </r>
  <r>
    <n v="7767"/>
    <s v="Galina"/>
    <s v="Maruskaova"/>
    <s v="Banska Stiavnica"/>
    <x v="1"/>
    <s v="Sandisk Cruzer Retail"/>
    <n v="14"/>
    <d v="2012-01-14T00:00:00"/>
    <x v="1"/>
    <n v="84"/>
    <n v="1176"/>
  </r>
  <r>
    <n v="7768"/>
    <s v="Beata"/>
    <s v="Nemcokova"/>
    <s v="Nove Mesto nad Vahom"/>
    <x v="2"/>
    <s v="OCZ Vertex 3 Series 120GB"/>
    <n v="12"/>
    <d v="2012-04-12T00:00:00"/>
    <x v="0"/>
    <n v="77"/>
    <n v="924"/>
  </r>
  <r>
    <n v="7769"/>
    <s v="Cyprian"/>
    <s v="Kan"/>
    <s v="Bojnice"/>
    <x v="1"/>
    <s v="Verbatim Store n Go PinStripe"/>
    <n v="1"/>
    <d v="2012-06-27T00:00:00"/>
    <x v="5"/>
    <n v="95"/>
    <n v="95"/>
  </r>
  <r>
    <n v="7770"/>
    <s v="Petronela"/>
    <s v="Morhardova"/>
    <s v="Rajecke Teplice"/>
    <x v="2"/>
    <s v="OCZ Petrol Series 64GB"/>
    <n v="12"/>
    <d v="2012-03-01T00:00:00"/>
    <x v="4"/>
    <n v="100"/>
    <n v="1200"/>
  </r>
  <r>
    <n v="7771"/>
    <s v="Oskar"/>
    <s v="Haviar"/>
    <s v="Sered"/>
    <x v="0"/>
    <s v="Western Digital Caviar AV Green Power 2000GB"/>
    <n v="13"/>
    <d v="2012-07-14T00:00:00"/>
    <x v="1"/>
    <n v="86"/>
    <n v="1118"/>
  </r>
  <r>
    <n v="7772"/>
    <s v="Miriama"/>
    <s v="Kudelkaova"/>
    <s v="Cierna nad Tisou"/>
    <x v="2"/>
    <s v="OCZ Vertex 3 Series 120GB"/>
    <n v="4"/>
    <d v="2012-07-16T00:00:00"/>
    <x v="4"/>
    <n v="80"/>
    <n v="320"/>
  </r>
  <r>
    <n v="7773"/>
    <s v="Demeter"/>
    <s v="Barhac"/>
    <s v="Vrable"/>
    <x v="1"/>
    <s v="ADATA C008"/>
    <n v="4"/>
    <d v="2012-08-13T00:00:00"/>
    <x v="3"/>
    <n v="100"/>
    <n v="400"/>
  </r>
  <r>
    <n v="7774"/>
    <s v="Oldrich"/>
    <s v="Brady"/>
    <s v="Hlohovec"/>
    <x v="3"/>
    <s v="Kingston 4GB DDR3 CL9 EEC"/>
    <n v="1"/>
    <d v="2012-09-14T00:00:00"/>
    <x v="3"/>
    <n v="84"/>
    <n v="84"/>
  </r>
  <r>
    <n v="7775"/>
    <s v="Jergus"/>
    <s v="Barhac"/>
    <s v="Revuca"/>
    <x v="3"/>
    <s v="Patriot 4GB DDR3 Signature Line"/>
    <n v="11"/>
    <d v="2012-04-25T00:00:00"/>
    <x v="3"/>
    <n v="91"/>
    <n v="1001"/>
  </r>
  <r>
    <n v="7776"/>
    <s v="Mojmir"/>
    <s v="Kosegi"/>
    <s v="Poltar"/>
    <x v="2"/>
    <s v="ADATA SX900 XPG 128GB"/>
    <n v="12"/>
    <d v="2012-12-12T00:00:00"/>
    <x v="2"/>
    <n v="80"/>
    <n v="960"/>
  </r>
  <r>
    <n v="7777"/>
    <s v="Bozena"/>
    <s v="Marekova"/>
    <s v="Piestany"/>
    <x v="3"/>
    <s v="Patriot 4GB DDR3 CL9 Viper 3"/>
    <n v="7"/>
    <d v="2012-12-04T00:00:00"/>
    <x v="1"/>
    <n v="93"/>
    <n v="651"/>
  </r>
  <r>
    <n v="7778"/>
    <s v="Juraj"/>
    <s v="Ivan"/>
    <s v="Telgart"/>
    <x v="1"/>
    <s v="Verbatim Store n Go Micro"/>
    <n v="5"/>
    <d v="2012-09-06T00:00:00"/>
    <x v="0"/>
    <n v="84"/>
    <n v="420"/>
  </r>
  <r>
    <n v="7779"/>
    <s v="Levoslav"/>
    <s v="Hurdalek"/>
    <s v="Bratislava"/>
    <x v="3"/>
    <s v="Corsair 4GB DDR3 XMS3"/>
    <n v="6"/>
    <d v="2012-03-13T00:00:00"/>
    <x v="4"/>
    <n v="98"/>
    <n v="588"/>
  </r>
  <r>
    <n v="7780"/>
    <s v="Anabela"/>
    <s v="Kriegerova"/>
    <s v="Poprad"/>
    <x v="0"/>
    <s v="Segate Constellation ES 1000GB"/>
    <n v="8"/>
    <d v="2012-12-02T00:00:00"/>
    <x v="3"/>
    <n v="84"/>
    <n v="672"/>
  </r>
  <r>
    <n v="7781"/>
    <s v="Regina"/>
    <s v="Kralikova"/>
    <s v="Presov"/>
    <x v="1"/>
    <s v="Verbatim Store n Go PinStripe"/>
    <n v="1"/>
    <d v="2012-10-06T00:00:00"/>
    <x v="1"/>
    <n v="86"/>
    <n v="86"/>
  </r>
  <r>
    <n v="7782"/>
    <s v="Igor"/>
    <s v="Fillo"/>
    <s v="Vrbove"/>
    <x v="3"/>
    <s v="Kingston 4GB DDR3 CL9 EEC"/>
    <n v="4"/>
    <d v="2012-12-02T00:00:00"/>
    <x v="0"/>
    <n v="80"/>
    <n v="320"/>
  </r>
  <r>
    <n v="7783"/>
    <s v="Vojtech"/>
    <s v="Gajdosik"/>
    <s v="Holic"/>
    <x v="1"/>
    <s v="Verbatim Store n Go PinStripe"/>
    <n v="6"/>
    <d v="2012-01-06T00:00:00"/>
    <x v="5"/>
    <n v="94"/>
    <n v="564"/>
  </r>
  <r>
    <n v="7784"/>
    <s v="Ilja"/>
    <s v="Degul"/>
    <s v="Stropkov"/>
    <x v="0"/>
    <s v="Western Digital Caviar AV Green Power 2000GB"/>
    <n v="8"/>
    <d v="2012-10-11T00:00:00"/>
    <x v="2"/>
    <n v="95"/>
    <n v="760"/>
  </r>
  <r>
    <n v="7785"/>
    <s v="Mojmir"/>
    <s v="Blistan"/>
    <s v="Telgart"/>
    <x v="3"/>
    <s v="ZEPPELIN 8GB DDR3 GOLD"/>
    <n v="10"/>
    <d v="2012-03-08T00:00:00"/>
    <x v="4"/>
    <n v="76"/>
    <n v="760"/>
  </r>
  <r>
    <n v="7786"/>
    <s v="Rastislav"/>
    <s v="Fasko"/>
    <s v="Modry Kamen"/>
    <x v="0"/>
    <s v="Western Digital Red 2000GB"/>
    <n v="11"/>
    <d v="2012-02-21T00:00:00"/>
    <x v="3"/>
    <n v="86"/>
    <n v="946"/>
  </r>
  <r>
    <n v="7787"/>
    <s v="Patrik"/>
    <s v="Hrno"/>
    <s v="Kuty"/>
    <x v="2"/>
    <s v="OCZ Vertex 3 MAX IOPS Series 240GB"/>
    <n v="6"/>
    <d v="2012-01-06T00:00:00"/>
    <x v="0"/>
    <n v="75"/>
    <n v="450"/>
  </r>
  <r>
    <n v="7788"/>
    <s v="Andrej"/>
    <s v="Dtuka"/>
    <s v="Nemsova"/>
    <x v="1"/>
    <s v="Verbatim Store n Go Micro"/>
    <n v="5"/>
    <d v="2012-07-06T00:00:00"/>
    <x v="4"/>
    <n v="79"/>
    <n v="395"/>
  </r>
  <r>
    <n v="7789"/>
    <s v="Julia"/>
    <s v="Hojcus"/>
    <s v="Revuca"/>
    <x v="1"/>
    <s v="Kingston DataTraveler Elite"/>
    <n v="14"/>
    <d v="2012-07-01T00:00:00"/>
    <x v="1"/>
    <n v="77"/>
    <n v="1078"/>
  </r>
  <r>
    <n v="7790"/>
    <s v="Radoslav"/>
    <s v="Juracek"/>
    <s v="Holic"/>
    <x v="3"/>
    <s v="Crucial 8GB DDR3 CL9 Ballistix"/>
    <n v="5"/>
    <d v="2012-06-19T00:00:00"/>
    <x v="2"/>
    <n v="96"/>
    <n v="480"/>
  </r>
  <r>
    <n v="7791"/>
    <s v="Zina"/>
    <s v="Mitkoova"/>
    <s v="Novaky"/>
    <x v="3"/>
    <s v="Patriot 8GB DDR3 CL10 Viper 3"/>
    <n v="15"/>
    <d v="2012-04-13T00:00:00"/>
    <x v="3"/>
    <n v="95"/>
    <n v="1425"/>
  </r>
  <r>
    <n v="7792"/>
    <s v="Zigmund"/>
    <s v="Figlus"/>
    <s v="Novaky"/>
    <x v="3"/>
    <s v="Patriot 4GB DDR3 Signature Line"/>
    <n v="2"/>
    <d v="2012-07-25T00:00:00"/>
    <x v="5"/>
    <n v="96"/>
    <n v="192"/>
  </r>
  <r>
    <n v="7793"/>
    <s v="Hermina"/>
    <s v="Michelcikova"/>
    <s v="Zilina"/>
    <x v="0"/>
    <s v="Segate Constellation ES 1000GB"/>
    <n v="12"/>
    <d v="2012-01-23T00:00:00"/>
    <x v="4"/>
    <n v="97"/>
    <n v="1164"/>
  </r>
  <r>
    <n v="7794"/>
    <s v="Margareta"/>
    <s v="Paulovicova"/>
    <s v="Stara Tura"/>
    <x v="2"/>
    <s v="ADATA S511E 60GB"/>
    <n v="8"/>
    <d v="2012-09-24T00:00:00"/>
    <x v="2"/>
    <n v="76"/>
    <n v="608"/>
  </r>
  <r>
    <n v="7795"/>
    <s v="Libusa"/>
    <s v="Lepkoova"/>
    <s v="Trnava"/>
    <x v="3"/>
    <s v="ADATA 8GB DDR CL9"/>
    <n v="7"/>
    <d v="2012-02-08T00:00:00"/>
    <x v="0"/>
    <n v="88"/>
    <n v="616"/>
  </r>
  <r>
    <n v="7796"/>
    <s v="Zaneta"/>
    <s v="Kridlova"/>
    <s v="Cierna nad Tisou"/>
    <x v="3"/>
    <s v="Patriot 4GB DDR3 Signature Line"/>
    <n v="14"/>
    <d v="2012-05-12T00:00:00"/>
    <x v="3"/>
    <n v="82"/>
    <n v="1148"/>
  </r>
  <r>
    <n v="7797"/>
    <s v="Levoslav"/>
    <s v="Kappler"/>
    <s v="Michalovce"/>
    <x v="0"/>
    <s v="Segate Pipeline HD 1000GB"/>
    <n v="13"/>
    <d v="2012-06-08T00:00:00"/>
    <x v="2"/>
    <n v="85"/>
    <n v="1105"/>
  </r>
  <r>
    <n v="7798"/>
    <s v="Jergus"/>
    <s v="Juhasz"/>
    <s v="Modry Kamen"/>
    <x v="0"/>
    <s v="Western Digital Caviar Green 2000GB"/>
    <n v="4"/>
    <d v="2012-07-17T00:00:00"/>
    <x v="3"/>
    <n v="90"/>
    <n v="360"/>
  </r>
  <r>
    <n v="7799"/>
    <s v="Erika"/>
    <s v="Lickoova"/>
    <s v="Brezno"/>
    <x v="1"/>
    <s v="Kingston DataTraveler R3.0"/>
    <n v="4"/>
    <d v="2012-10-06T00:00:00"/>
    <x v="0"/>
    <n v="77"/>
    <n v="308"/>
  </r>
  <r>
    <n v="7800"/>
    <s v="Levoslav"/>
    <s v="Harmata"/>
    <s v="Cadca"/>
    <x v="0"/>
    <s v="Western Digital Caviar AV Green Power 2000GB"/>
    <n v="5"/>
    <d v="2012-10-13T00:00:00"/>
    <x v="4"/>
    <n v="98"/>
    <n v="490"/>
  </r>
  <r>
    <n v="7801"/>
    <s v="Robert"/>
    <s v="Habovcik"/>
    <s v="Ilava"/>
    <x v="1"/>
    <s v="Kingston DataTraveler 100 G2"/>
    <n v="6"/>
    <d v="2012-10-06T00:00:00"/>
    <x v="3"/>
    <n v="75"/>
    <n v="450"/>
  </r>
  <r>
    <n v="7802"/>
    <s v="Erik"/>
    <s v="Auxt"/>
    <s v="Zvolen"/>
    <x v="0"/>
    <s v="Segate Barracuda XT 2000GB"/>
    <n v="8"/>
    <d v="2012-07-20T00:00:00"/>
    <x v="5"/>
    <n v="98"/>
    <n v="784"/>
  </r>
  <r>
    <n v="7803"/>
    <s v="Zuzana"/>
    <s v="Kubizniakova"/>
    <s v="Hlohovec"/>
    <x v="0"/>
    <s v="Western Digital Caviar AV Green Power 2000GB"/>
    <n v="7"/>
    <d v="2012-01-24T00:00:00"/>
    <x v="3"/>
    <n v="95"/>
    <n v="665"/>
  </r>
  <r>
    <n v="7804"/>
    <s v="Lubica"/>
    <s v="Lehockyova"/>
    <s v="Kosice"/>
    <x v="1"/>
    <s v="SanDisk Cruzer Extreme"/>
    <n v="13"/>
    <d v="2012-10-25T00:00:00"/>
    <x v="5"/>
    <n v="82"/>
    <n v="1066"/>
  </r>
  <r>
    <n v="7805"/>
    <s v="Sidonia"/>
    <s v="Meyerova"/>
    <s v="Cadca"/>
    <x v="1"/>
    <s v="Kingston DataTraveler Micro"/>
    <n v="13"/>
    <d v="2012-08-28T00:00:00"/>
    <x v="0"/>
    <n v="91"/>
    <n v="1183"/>
  </r>
  <r>
    <n v="7806"/>
    <s v="Eva"/>
    <s v="Pierceova"/>
    <s v="Galanta"/>
    <x v="2"/>
    <s v="Kingston HyperX 3K SSD 120GB"/>
    <n v="12"/>
    <d v="2012-10-11T00:00:00"/>
    <x v="5"/>
    <n v="78"/>
    <n v="936"/>
  </r>
  <r>
    <n v="7807"/>
    <s v="Agnesa"/>
    <s v="Nuotaova"/>
    <s v="Liptovsky Mikulas"/>
    <x v="0"/>
    <s v="Fujitsu 3.5 500GB"/>
    <n v="2"/>
    <d v="2012-06-09T00:00:00"/>
    <x v="3"/>
    <n v="99"/>
    <n v="198"/>
  </r>
  <r>
    <n v="7808"/>
    <s v="Irena"/>
    <s v="Olsiakova"/>
    <s v="Vrable"/>
    <x v="1"/>
    <s v="SanDisk FlashPen-Cruzer Slice"/>
    <n v="4"/>
    <d v="2012-04-07T00:00:00"/>
    <x v="3"/>
    <n v="79"/>
    <n v="316"/>
  </r>
  <r>
    <n v="7809"/>
    <s v="Bernard"/>
    <s v="Howard"/>
    <s v="Puchov"/>
    <x v="0"/>
    <s v="Fujitsu 3.5 1000 GB"/>
    <n v="15"/>
    <d v="2012-01-24T00:00:00"/>
    <x v="1"/>
    <n v="83"/>
    <n v="1245"/>
  </r>
  <r>
    <n v="7810"/>
    <s v="Alexandra"/>
    <s v="Kuceraova"/>
    <s v="Sturovo"/>
    <x v="1"/>
    <s v="ADATA C906"/>
    <n v="1"/>
    <d v="2012-07-14T00:00:00"/>
    <x v="2"/>
    <n v="84"/>
    <n v="84"/>
  </r>
  <r>
    <n v="7811"/>
    <s v="Milos"/>
    <s v="Kosik"/>
    <s v="Nitra"/>
    <x v="1"/>
    <s v="Kingston DataTraveler 100 G2"/>
    <n v="4"/>
    <d v="2012-03-09T00:00:00"/>
    <x v="2"/>
    <n v="95"/>
    <n v="380"/>
  </r>
  <r>
    <n v="7812"/>
    <s v="Julia"/>
    <s v="Borovicka"/>
    <s v="Poltar"/>
    <x v="3"/>
    <s v="Corsair 8GB DD3 CL10 Vengeance"/>
    <n v="3"/>
    <d v="2012-09-26T00:00:00"/>
    <x v="1"/>
    <n v="93"/>
    <n v="279"/>
  </r>
  <r>
    <n v="7813"/>
    <s v="Bohumil"/>
    <s v="Ferrara"/>
    <s v="Svit"/>
    <x v="0"/>
    <s v="Segate Constellation ES.2 2000GB"/>
    <n v="12"/>
    <d v="2012-12-18T00:00:00"/>
    <x v="5"/>
    <n v="99"/>
    <n v="1188"/>
  </r>
  <r>
    <n v="7814"/>
    <s v="Blazej"/>
    <s v="Hoechstetter"/>
    <s v="Bratislava"/>
    <x v="1"/>
    <s v="SanDisk FlashPen-Cruzer Slice"/>
    <n v="7"/>
    <d v="2012-12-01T00:00:00"/>
    <x v="2"/>
    <n v="84"/>
    <n v="588"/>
  </r>
  <r>
    <n v="7815"/>
    <s v="Luboslava"/>
    <s v="Krnacova"/>
    <s v="Levice"/>
    <x v="0"/>
    <s v="Western Digital Caviar Green 1000GB"/>
    <n v="14"/>
    <d v="2012-01-06T00:00:00"/>
    <x v="1"/>
    <n v="94"/>
    <n v="1316"/>
  </r>
  <r>
    <n v="7816"/>
    <s v="Elena"/>
    <s v="Lednaova"/>
    <s v="Nova Bana"/>
    <x v="1"/>
    <s v="SanDisk Cruzer Blade"/>
    <n v="9"/>
    <d v="2012-08-13T00:00:00"/>
    <x v="3"/>
    <n v="91"/>
    <n v="819"/>
  </r>
  <r>
    <n v="7817"/>
    <s v="Karolina"/>
    <s v="Moorcroftova"/>
    <s v="Bardejov"/>
    <x v="1"/>
    <s v="ADATA C008"/>
    <n v="8"/>
    <d v="2012-10-27T00:00:00"/>
    <x v="1"/>
    <n v="81"/>
    <n v="648"/>
  </r>
  <r>
    <n v="7818"/>
    <s v="Timotej"/>
    <s v="Celar"/>
    <s v="Zarnovica"/>
    <x v="2"/>
    <s v="OCZ Vertex 3 MAX IOPS Series 240GB"/>
    <n v="12"/>
    <d v="2012-10-05T00:00:00"/>
    <x v="1"/>
    <n v="85"/>
    <n v="1020"/>
  </r>
  <r>
    <n v="7819"/>
    <s v="Silvester"/>
    <s v="Gonda"/>
    <s v="Banska Stiavnica"/>
    <x v="0"/>
    <s v="Western Digital Caviar Blue 1000GB"/>
    <n v="4"/>
    <d v="2012-03-10T00:00:00"/>
    <x v="0"/>
    <n v="78"/>
    <n v="312"/>
  </r>
  <r>
    <n v="7820"/>
    <s v="Kornelia"/>
    <s v="Kristofova"/>
    <s v="Nove Mesto nad Vahom"/>
    <x v="1"/>
    <s v="Kingston DataTraveler 101 G2"/>
    <n v="15"/>
    <d v="2012-06-25T00:00:00"/>
    <x v="5"/>
    <n v="83"/>
    <n v="1245"/>
  </r>
  <r>
    <n v="7821"/>
    <s v="Jakub"/>
    <s v="Doppler"/>
    <s v="Senec"/>
    <x v="1"/>
    <s v="ADATA N005 PRO"/>
    <n v="4"/>
    <d v="2012-11-22T00:00:00"/>
    <x v="2"/>
    <n v="87"/>
    <n v="348"/>
  </r>
  <r>
    <n v="7822"/>
    <s v="Stela"/>
    <s v="Lanzova"/>
    <s v="Nove Mesto nad Vahom"/>
    <x v="3"/>
    <s v="Crucial 4GB DDR3 CL9"/>
    <n v="14"/>
    <d v="2012-08-26T00:00:00"/>
    <x v="0"/>
    <n v="90"/>
    <n v="1260"/>
  </r>
  <r>
    <n v="7823"/>
    <s v="Filip"/>
    <s v="Doncsiak"/>
    <s v="Brezno"/>
    <x v="0"/>
    <s v="Western Digital Caviar AV Green Power 2000GB"/>
    <n v="2"/>
    <d v="2012-11-08T00:00:00"/>
    <x v="3"/>
    <n v="97"/>
    <n v="194"/>
  </r>
  <r>
    <n v="7824"/>
    <s v="Branislava"/>
    <s v="Moorcroftova"/>
    <s v="Banska Stiavnica"/>
    <x v="1"/>
    <s v="ADATA S107"/>
    <n v="1"/>
    <d v="2012-07-10T00:00:00"/>
    <x v="0"/>
    <n v="81"/>
    <n v="81"/>
  </r>
  <r>
    <n v="7825"/>
    <s v="Bohuslava"/>
    <s v="Pepichova"/>
    <s v="Poltar"/>
    <x v="1"/>
    <s v="Verbatim Store n Go Executive"/>
    <n v="14"/>
    <d v="2012-02-13T00:00:00"/>
    <x v="1"/>
    <n v="89"/>
    <n v="1246"/>
  </r>
  <r>
    <n v="7826"/>
    <s v="Oleg"/>
    <s v="Engler"/>
    <s v="Modry Kamen"/>
    <x v="3"/>
    <s v="Patriot 4GB DDR3 Signature Line"/>
    <n v="8"/>
    <d v="2012-12-02T00:00:00"/>
    <x v="5"/>
    <n v="98"/>
    <n v="784"/>
  </r>
  <r>
    <n v="7827"/>
    <s v="Tamara"/>
    <s v="Papajova"/>
    <s v="Turcianske Teplice"/>
    <x v="0"/>
    <s v="Western Digital Red 1000GB"/>
    <n v="13"/>
    <d v="2012-05-02T00:00:00"/>
    <x v="3"/>
    <n v="86"/>
    <n v="1118"/>
  </r>
  <r>
    <n v="7828"/>
    <s v="Patrik"/>
    <s v="Borovicka"/>
    <s v="Skalica"/>
    <x v="2"/>
    <s v="OCZ Vertex 3 MAX IOPS Series 240GB"/>
    <n v="6"/>
    <d v="2012-06-04T00:00:00"/>
    <x v="4"/>
    <n v="77"/>
    <n v="462"/>
  </r>
  <r>
    <n v="7829"/>
    <s v="Leopold"/>
    <s v="Brady"/>
    <s v="Prievidza"/>
    <x v="2"/>
    <s v="OCZ Vertex 4 Series 64GB"/>
    <n v="6"/>
    <d v="2012-12-02T00:00:00"/>
    <x v="4"/>
    <n v="79"/>
    <n v="474"/>
  </r>
  <r>
    <n v="7830"/>
    <s v="Moric"/>
    <s v="Christ"/>
    <s v="Brezno"/>
    <x v="0"/>
    <s v="Western Digital Caviar Green 2000GB"/>
    <n v="5"/>
    <d v="2012-06-02T00:00:00"/>
    <x v="0"/>
    <n v="76"/>
    <n v="380"/>
  </r>
  <r>
    <n v="7831"/>
    <s v="Vasil"/>
    <s v="Gaturik"/>
    <s v="Nova Bana"/>
    <x v="1"/>
    <s v="ADATA S805"/>
    <n v="4"/>
    <d v="2012-07-04T00:00:00"/>
    <x v="3"/>
    <n v="97"/>
    <n v="388"/>
  </r>
  <r>
    <n v="7832"/>
    <s v="Diana"/>
    <s v="Motykaova"/>
    <s v="Trnava"/>
    <x v="0"/>
    <s v="Western Digital RE Raid Edition 4000GB"/>
    <n v="14"/>
    <d v="2012-04-14T00:00:00"/>
    <x v="0"/>
    <n v="93"/>
    <n v="1302"/>
  </r>
  <r>
    <n v="7833"/>
    <s v="Adriana"/>
    <s v="Mindekova"/>
    <s v="Holic"/>
    <x v="1"/>
    <s v="ADATA C008"/>
    <n v="2"/>
    <d v="2012-09-17T00:00:00"/>
    <x v="3"/>
    <n v="75"/>
    <n v="150"/>
  </r>
  <r>
    <n v="7834"/>
    <s v="Slavka"/>
    <s v="Kubackyova"/>
    <s v="Lipany"/>
    <x v="1"/>
    <s v="Verbatim Store n Go PinStripe"/>
    <n v="9"/>
    <d v="2012-08-02T00:00:00"/>
    <x v="5"/>
    <n v="83"/>
    <n v="747"/>
  </r>
  <r>
    <n v="7835"/>
    <s v="Edmund"/>
    <s v="Kelvany"/>
    <s v="Senec"/>
    <x v="2"/>
    <s v="OCZ Vertex 3 Series 120GB"/>
    <n v="1"/>
    <d v="2012-07-01T00:00:00"/>
    <x v="0"/>
    <n v="86"/>
    <n v="86"/>
  </r>
  <r>
    <n v="7836"/>
    <s v="Ingrida"/>
    <s v="Petrusova"/>
    <s v="Prievidza"/>
    <x v="2"/>
    <s v="ADATA Premier Pre SP900 64GB"/>
    <n v="7"/>
    <d v="2012-05-20T00:00:00"/>
    <x v="4"/>
    <n v="88"/>
    <n v="616"/>
  </r>
  <r>
    <n v="7837"/>
    <s v="Hugo"/>
    <s v="Docekal"/>
    <s v="Zvolen"/>
    <x v="2"/>
    <s v="OCZ Octane 128GB"/>
    <n v="3"/>
    <d v="2012-12-15T00:00:00"/>
    <x v="3"/>
    <n v="94"/>
    <n v="282"/>
  </r>
  <r>
    <n v="7838"/>
    <s v="Andrej"/>
    <s v="Hruska"/>
    <s v="Zvolen"/>
    <x v="0"/>
    <s v="Segate Barracuda Green 1000GB"/>
    <n v="9"/>
    <d v="2012-03-01T00:00:00"/>
    <x v="1"/>
    <n v="86"/>
    <n v="774"/>
  </r>
  <r>
    <n v="7839"/>
    <s v="Jela"/>
    <s v="Lojkova"/>
    <s v="Novaky"/>
    <x v="0"/>
    <s v="Western Digital Red 1000GB"/>
    <n v="5"/>
    <d v="2012-01-23T00:00:00"/>
    <x v="0"/>
    <n v="80"/>
    <n v="400"/>
  </r>
  <r>
    <n v="7840"/>
    <s v="Sona"/>
    <s v="Mitterkaova"/>
    <s v="Zilina"/>
    <x v="0"/>
    <s v="Western Digital Caviar Green 2000GB"/>
    <n v="6"/>
    <d v="2012-04-29T00:00:00"/>
    <x v="4"/>
    <n v="83"/>
    <n v="498"/>
  </r>
  <r>
    <n v="7841"/>
    <s v="Radomir"/>
    <s v="Brady"/>
    <s v="Hlohovec"/>
    <x v="3"/>
    <s v="Crucial 4GB DDR3 CL9"/>
    <n v="9"/>
    <d v="2012-10-04T00:00:00"/>
    <x v="2"/>
    <n v="83"/>
    <n v="747"/>
  </r>
  <r>
    <n v="7842"/>
    <s v="Jozefina"/>
    <s v="Pavloveova"/>
    <s v="Tornala"/>
    <x v="3"/>
    <s v="Patriot 4GB DDR3 Signature Line"/>
    <n v="5"/>
    <d v="2012-10-16T00:00:00"/>
    <x v="5"/>
    <n v="75"/>
    <n v="375"/>
  </r>
  <r>
    <n v="7843"/>
    <s v="Petra"/>
    <s v="Marcinova"/>
    <s v="Hurbanovo"/>
    <x v="1"/>
    <s v="Sandisk Cruzer Backup"/>
    <n v="5"/>
    <d v="2012-06-25T00:00:00"/>
    <x v="5"/>
    <n v="92"/>
    <n v="460"/>
  </r>
  <r>
    <n v="7844"/>
    <s v="Imrich"/>
    <s v="Hudec"/>
    <s v="Nova Bana"/>
    <x v="1"/>
    <s v="ADATA UV100"/>
    <n v="10"/>
    <d v="2012-02-11T00:00:00"/>
    <x v="2"/>
    <n v="98"/>
    <n v="980"/>
  </r>
  <r>
    <n v="7845"/>
    <s v="Jaromir"/>
    <s v="Javorcik-Frntol"/>
    <s v="Levice"/>
    <x v="3"/>
    <s v="Patriot 4GB DDR3 Signature Line"/>
    <n v="2"/>
    <d v="2012-02-02T00:00:00"/>
    <x v="0"/>
    <n v="93"/>
    <n v="186"/>
  </r>
  <r>
    <n v="7846"/>
    <s v="Beata"/>
    <s v="Papajova"/>
    <s v="Levice"/>
    <x v="1"/>
    <s v="ADATA C906"/>
    <n v="11"/>
    <d v="2012-03-26T00:00:00"/>
    <x v="2"/>
    <n v="88"/>
    <n v="968"/>
  </r>
  <r>
    <n v="7847"/>
    <s v="Marta"/>
    <s v="Lichvarova"/>
    <s v="Bratislava"/>
    <x v="0"/>
    <s v="Western Digital Caviar Green 500GB"/>
    <n v="7"/>
    <d v="2012-02-26T00:00:00"/>
    <x v="1"/>
    <n v="100"/>
    <n v="700"/>
  </r>
  <r>
    <n v="7848"/>
    <s v="Ladislav"/>
    <s v="Dolinsky"/>
    <s v="Humenne"/>
    <x v="1"/>
    <s v="ADATA S107"/>
    <n v="6"/>
    <d v="2012-10-26T00:00:00"/>
    <x v="5"/>
    <n v="90"/>
    <n v="540"/>
  </r>
  <r>
    <n v="7849"/>
    <s v="Lukas"/>
    <s v="Brenkus"/>
    <s v="Svit"/>
    <x v="3"/>
    <s v="ZEPPELIN 8GB DDR3 GOLD"/>
    <n v="4"/>
    <d v="2012-05-03T00:00:00"/>
    <x v="1"/>
    <n v="89"/>
    <n v="356"/>
  </r>
  <r>
    <n v="7850"/>
    <s v="Julia"/>
    <s v="Klein"/>
    <s v="Komarno"/>
    <x v="1"/>
    <s v="SanDisk Cruzer Edge"/>
    <n v="13"/>
    <d v="2012-11-19T00:00:00"/>
    <x v="4"/>
    <n v="78"/>
    <n v="1014"/>
  </r>
  <r>
    <n v="7851"/>
    <s v="Maros"/>
    <s v="Belko"/>
    <s v="Poprad"/>
    <x v="0"/>
    <s v="Western Digital RE Raid Edition 4000GB"/>
    <n v="6"/>
    <d v="2012-04-23T00:00:00"/>
    <x v="5"/>
    <n v="79"/>
    <n v="474"/>
  </r>
  <r>
    <n v="7852"/>
    <s v="Regina"/>
    <s v="Maculaova"/>
    <s v="Senec"/>
    <x v="1"/>
    <s v="SanDisk Cruzer Fit"/>
    <n v="2"/>
    <d v="2012-05-02T00:00:00"/>
    <x v="0"/>
    <n v="76"/>
    <n v="152"/>
  </r>
  <r>
    <n v="7853"/>
    <s v="Vladimira"/>
    <s v="Kralikova"/>
    <s v="Zilina"/>
    <x v="3"/>
    <s v="Patriot 4GB DDR3 CL9 Viper 3"/>
    <n v="7"/>
    <d v="2012-11-16T00:00:00"/>
    <x v="0"/>
    <n v="97"/>
    <n v="679"/>
  </r>
  <r>
    <n v="7854"/>
    <s v="Alica"/>
    <s v="Nikelova"/>
    <s v="Trencin"/>
    <x v="2"/>
    <s v="Intel 520 120GB"/>
    <n v="1"/>
    <d v="2012-09-09T00:00:00"/>
    <x v="1"/>
    <n v="93"/>
    <n v="93"/>
  </r>
  <r>
    <n v="7855"/>
    <s v="David"/>
    <s v="Gazdik"/>
    <s v="Sturovo"/>
    <x v="0"/>
    <s v="Fujitsu 3.5 2000GB"/>
    <n v="9"/>
    <d v="2012-05-28T00:00:00"/>
    <x v="1"/>
    <n v="94"/>
    <n v="846"/>
  </r>
  <r>
    <n v="7856"/>
    <s v="Blazej"/>
    <s v="Ballinger"/>
    <s v="Namestovo"/>
    <x v="0"/>
    <s v="Western Digital Caviar Black 500GB"/>
    <n v="13"/>
    <d v="2012-07-08T00:00:00"/>
    <x v="0"/>
    <n v="90"/>
    <n v="1170"/>
  </r>
  <r>
    <n v="7857"/>
    <s v="Medard"/>
    <s v="Ferrara"/>
    <s v="Poltar"/>
    <x v="3"/>
    <s v="Corsair 8GB DDR3 CL9 XMS3"/>
    <n v="7"/>
    <d v="2012-07-10T00:00:00"/>
    <x v="2"/>
    <n v="85"/>
    <n v="595"/>
  </r>
  <r>
    <n v="7858"/>
    <s v="Livia"/>
    <s v="Kubosova"/>
    <s v="Bojnice"/>
    <x v="1"/>
    <s v="Kingston DataTraveler R500"/>
    <n v="6"/>
    <d v="2012-10-20T00:00:00"/>
    <x v="4"/>
    <n v="75"/>
    <n v="450"/>
  </r>
  <r>
    <n v="7859"/>
    <s v="Olympia"/>
    <s v="Kriegerova"/>
    <s v="Bytca"/>
    <x v="3"/>
    <s v="ZEPPELIN 8GB DDR3 GOLD"/>
    <n v="6"/>
    <d v="2012-09-01T00:00:00"/>
    <x v="4"/>
    <n v="81"/>
    <n v="486"/>
  </r>
  <r>
    <n v="7860"/>
    <s v="Marta"/>
    <s v="Malgaova"/>
    <s v="Nova Bana"/>
    <x v="3"/>
    <s v="Corsair 4GB DDR3 XMS3"/>
    <n v="1"/>
    <d v="2012-07-10T00:00:00"/>
    <x v="2"/>
    <n v="94"/>
    <n v="94"/>
  </r>
  <r>
    <n v="7861"/>
    <s v="Ladislav"/>
    <s v="Bosela"/>
    <s v="Liptovsky Mikulas"/>
    <x v="3"/>
    <s v="Crucial 8GB DDR3 CL9 Ballistix"/>
    <n v="3"/>
    <d v="2012-02-22T00:00:00"/>
    <x v="2"/>
    <n v="79"/>
    <n v="237"/>
  </r>
  <r>
    <n v="7862"/>
    <s v="Eva"/>
    <s v="Morgensternova"/>
    <s v="Cierna nad Tisou"/>
    <x v="2"/>
    <s v="ADATA SX900 XPG 128GB"/>
    <n v="3"/>
    <d v="2012-06-13T00:00:00"/>
    <x v="3"/>
    <n v="94"/>
    <n v="282"/>
  </r>
  <r>
    <n v="7863"/>
    <s v="Dionyz"/>
    <s v="Hajdusik"/>
    <s v="Banska Bystrica"/>
    <x v="3"/>
    <s v="Crucial 4GB DDR3 CL9"/>
    <n v="3"/>
    <d v="2012-07-05T00:00:00"/>
    <x v="5"/>
    <n v="90"/>
    <n v="270"/>
  </r>
  <r>
    <n v="7864"/>
    <s v="Drahoslava"/>
    <s v="Lopusnyova"/>
    <s v="Poltar"/>
    <x v="2"/>
    <s v="OCZ Petrol Series 64GB"/>
    <n v="1"/>
    <d v="2012-06-15T00:00:00"/>
    <x v="4"/>
    <n v="96"/>
    <n v="96"/>
  </r>
  <r>
    <n v="7865"/>
    <s v="Bozena"/>
    <s v="Kuntzlerova"/>
    <s v="Turcianske Teplice"/>
    <x v="2"/>
    <s v="OCZ Vertex 3 MAX IOPS Series 240GB"/>
    <n v="3"/>
    <d v="2012-08-13T00:00:00"/>
    <x v="3"/>
    <n v="89"/>
    <n v="267"/>
  </r>
  <r>
    <n v="7866"/>
    <s v="Michal"/>
    <s v="Kantarik"/>
    <s v="Myjava"/>
    <x v="2"/>
    <s v="OCZ Vertex 3 Series 120GB"/>
    <n v="8"/>
    <d v="2012-08-28T00:00:00"/>
    <x v="5"/>
    <n v="88"/>
    <n v="704"/>
  </r>
  <r>
    <n v="7867"/>
    <s v="Darina"/>
    <s v="Malova"/>
    <s v="Michalovce"/>
    <x v="0"/>
    <s v="Segate Pipeline HD 1000GB"/>
    <n v="11"/>
    <d v="2012-04-16T00:00:00"/>
    <x v="1"/>
    <n v="82"/>
    <n v="902"/>
  </r>
  <r>
    <n v="7868"/>
    <s v="Bohumir"/>
    <s v="Gramla"/>
    <s v="Zohor"/>
    <x v="1"/>
    <s v="SanDisk FlashPen-Cruzer Slice"/>
    <n v="13"/>
    <d v="2012-04-14T00:00:00"/>
    <x v="3"/>
    <n v="81"/>
    <n v="1053"/>
  </r>
  <r>
    <n v="7869"/>
    <s v="Felix"/>
    <s v="Kelvany"/>
    <s v="Malacky"/>
    <x v="1"/>
    <s v="Kingston DataTraveler Elite"/>
    <n v="11"/>
    <d v="2012-04-24T00:00:00"/>
    <x v="4"/>
    <n v="89"/>
    <n v="979"/>
  </r>
  <r>
    <n v="7870"/>
    <s v="Oldrich"/>
    <s v="Kotrik"/>
    <s v="Poltar"/>
    <x v="3"/>
    <s v="Patriot 8GB DDR3 CL9 G2 Series"/>
    <n v="13"/>
    <d v="2012-01-29T00:00:00"/>
    <x v="3"/>
    <n v="92"/>
    <n v="1196"/>
  </r>
  <r>
    <n v="7871"/>
    <s v="Hermina"/>
    <s v="Paulovicova"/>
    <s v="Komarno"/>
    <x v="2"/>
    <s v="OCZ Vertex 3 MAX IOPS Series 240GB"/>
    <n v="2"/>
    <d v="2012-12-29T00:00:00"/>
    <x v="0"/>
    <n v="94"/>
    <n v="188"/>
  </r>
  <r>
    <n v="7872"/>
    <s v="Liana"/>
    <s v="Lopusnyova"/>
    <s v="Modry Kamen"/>
    <x v="2"/>
    <s v="OCZ Synapse Cache 128GB"/>
    <n v="2"/>
    <d v="2012-04-20T00:00:00"/>
    <x v="1"/>
    <n v="91"/>
    <n v="182"/>
  </r>
  <r>
    <n v="7873"/>
    <s v="Kornelia"/>
    <s v="Mikusova"/>
    <s v="Bratislava"/>
    <x v="0"/>
    <s v="Western Digital Caviar Green 2000GB"/>
    <n v="2"/>
    <d v="2012-11-05T00:00:00"/>
    <x v="5"/>
    <n v="89"/>
    <n v="178"/>
  </r>
  <r>
    <n v="7874"/>
    <s v="Miroslava"/>
    <s v="Palazzoova"/>
    <s v="Banska Stiavnica"/>
    <x v="3"/>
    <s v="Patriot 4GB DDR3 CL9 Viper 3"/>
    <n v="3"/>
    <d v="2012-08-01T00:00:00"/>
    <x v="1"/>
    <n v="86"/>
    <n v="258"/>
  </r>
  <r>
    <n v="7875"/>
    <s v="Lenka"/>
    <s v="Marianekova"/>
    <s v="Skalica"/>
    <x v="2"/>
    <s v="Kingston SSDNow V +200 60GB"/>
    <n v="3"/>
    <d v="2012-10-23T00:00:00"/>
    <x v="0"/>
    <n v="88"/>
    <n v="264"/>
  </r>
  <r>
    <n v="7876"/>
    <s v="Julia"/>
    <s v="Kostial"/>
    <s v="Presov"/>
    <x v="0"/>
    <s v="Western Digital Caviar Blue 1000GB"/>
    <n v="12"/>
    <d v="2012-11-16T00:00:00"/>
    <x v="4"/>
    <n v="91"/>
    <n v="1092"/>
  </r>
  <r>
    <n v="7877"/>
    <s v="Denis"/>
    <s v="Dolinsky"/>
    <s v="Banska Bystrica"/>
    <x v="1"/>
    <s v="SanDisk Cruzer Fit"/>
    <n v="11"/>
    <d v="2012-12-09T00:00:00"/>
    <x v="1"/>
    <n v="98"/>
    <n v="1078"/>
  </r>
  <r>
    <n v="7878"/>
    <s v="Kamil"/>
    <s v="Futas"/>
    <s v="Snina"/>
    <x v="0"/>
    <s v="Western Digital VelociRaptor 1000GB"/>
    <n v="10"/>
    <d v="2012-06-11T00:00:00"/>
    <x v="1"/>
    <n v="83"/>
    <n v="830"/>
  </r>
  <r>
    <n v="7879"/>
    <s v="Lubica"/>
    <s v="Mihalova"/>
    <s v="Giraltovce"/>
    <x v="3"/>
    <s v="Patriot 8GB DDR3 CL9 G2 Series"/>
    <n v="4"/>
    <d v="2012-07-27T00:00:00"/>
    <x v="4"/>
    <n v="93"/>
    <n v="372"/>
  </r>
  <r>
    <n v="7880"/>
    <s v="Adriana"/>
    <s v="Kupcokova"/>
    <s v="Vrable"/>
    <x v="3"/>
    <s v="Patriot 8GB DDR3 CL10 Viper 3"/>
    <n v="12"/>
    <d v="2012-12-22T00:00:00"/>
    <x v="3"/>
    <n v="88"/>
    <n v="1056"/>
  </r>
  <r>
    <n v="7881"/>
    <s v="Dasa"/>
    <s v="Malatinecova"/>
    <s v="Zohor"/>
    <x v="3"/>
    <s v="Patriot 4GB DDR3 CL9 Viper 3"/>
    <n v="3"/>
    <d v="2012-09-14T00:00:00"/>
    <x v="0"/>
    <n v="84"/>
    <n v="252"/>
  </r>
  <r>
    <n v="7882"/>
    <s v="Vendelin"/>
    <s v="Gilla"/>
    <s v="Levice"/>
    <x v="3"/>
    <s v="Crucial 4GB DDR3 CL9"/>
    <n v="3"/>
    <d v="2012-11-12T00:00:00"/>
    <x v="2"/>
    <n v="92"/>
    <n v="276"/>
  </r>
  <r>
    <n v="7883"/>
    <s v="Izabela"/>
    <s v="Kuhnsmanova"/>
    <s v="Sturovo"/>
    <x v="0"/>
    <s v="Segate SV35 2000GB"/>
    <n v="10"/>
    <d v="2012-02-17T00:00:00"/>
    <x v="1"/>
    <n v="94"/>
    <n v="940"/>
  </r>
  <r>
    <n v="7884"/>
    <s v="Vilma"/>
    <s v="Maculaova"/>
    <s v="Skalica"/>
    <x v="2"/>
    <s v="OCZ Petrol Series 64GB"/>
    <n v="14"/>
    <d v="2012-04-25T00:00:00"/>
    <x v="3"/>
    <n v="79"/>
    <n v="1106"/>
  </r>
  <r>
    <n v="7885"/>
    <s v="Darina"/>
    <s v="Nociarova"/>
    <s v="Levice"/>
    <x v="2"/>
    <s v="Kingston SSDNow V +200 240GB"/>
    <n v="12"/>
    <d v="2012-07-11T00:00:00"/>
    <x v="4"/>
    <n v="89"/>
    <n v="1068"/>
  </r>
  <r>
    <n v="7886"/>
    <s v="Benadik"/>
    <s v="Kieffer"/>
    <s v="Cadca"/>
    <x v="0"/>
    <s v="Western Digital RE Raid Edition 4000GB"/>
    <n v="6"/>
    <d v="2012-11-02T00:00:00"/>
    <x v="3"/>
    <n v="85"/>
    <n v="510"/>
  </r>
  <r>
    <n v="7887"/>
    <s v="Liana"/>
    <s v="Mayhewova"/>
    <s v="Prievidza"/>
    <x v="3"/>
    <s v="Kingston 4GB DDR3 CL9 STD0"/>
    <n v="7"/>
    <d v="2012-08-15T00:00:00"/>
    <x v="1"/>
    <n v="81"/>
    <n v="567"/>
  </r>
  <r>
    <n v="7888"/>
    <s v="Roman"/>
    <s v="Grlicky"/>
    <s v="Komarno"/>
    <x v="2"/>
    <s v="OCZ Vertex 3 Series 120GB"/>
    <n v="2"/>
    <d v="2012-03-21T00:00:00"/>
    <x v="0"/>
    <n v="95"/>
    <n v="190"/>
  </r>
  <r>
    <n v="7889"/>
    <s v="Adela"/>
    <s v="Pobotnyova"/>
    <s v="Rajecke Teplice"/>
    <x v="0"/>
    <s v="Western Digital Red 2000GB"/>
    <n v="1"/>
    <d v="2012-05-13T00:00:00"/>
    <x v="2"/>
    <n v="78"/>
    <n v="78"/>
  </r>
  <r>
    <n v="7890"/>
    <s v="Jozef"/>
    <s v="Koenig"/>
    <s v="Nitra"/>
    <x v="0"/>
    <s v="Western Digital RE Raid Edition 4000GB"/>
    <n v="10"/>
    <d v="2012-04-27T00:00:00"/>
    <x v="0"/>
    <n v="93"/>
    <n v="930"/>
  </r>
  <r>
    <n v="7891"/>
    <s v="Erik"/>
    <s v="Gajdosik"/>
    <s v="Telgart"/>
    <x v="3"/>
    <s v="Kingston 4GB DDR3 CL9 EEC"/>
    <n v="15"/>
    <d v="2012-05-18T00:00:00"/>
    <x v="4"/>
    <n v="96"/>
    <n v="1440"/>
  </r>
  <r>
    <n v="7892"/>
    <s v="Vendelin"/>
    <s v="Banik"/>
    <s v="Hurbanovo"/>
    <x v="2"/>
    <s v="Kingston SSDNow V +200 240GB"/>
    <n v="15"/>
    <d v="2012-12-19T00:00:00"/>
    <x v="4"/>
    <n v="81"/>
    <n v="1215"/>
  </r>
  <r>
    <n v="7893"/>
    <s v="Erik"/>
    <s v="Bansky"/>
    <s v="Trencin"/>
    <x v="1"/>
    <s v="Kingston DataTraveler R500"/>
    <n v="14"/>
    <d v="2012-09-11T00:00:00"/>
    <x v="0"/>
    <n v="93"/>
    <n v="1302"/>
  </r>
  <r>
    <n v="7894"/>
    <s v="Raduz"/>
    <s v="Korim"/>
    <s v="Stupava"/>
    <x v="1"/>
    <s v="Kingston DataTraveler 101 G2"/>
    <n v="9"/>
    <d v="2012-09-26T00:00:00"/>
    <x v="2"/>
    <n v="87"/>
    <n v="783"/>
  </r>
  <r>
    <n v="7895"/>
    <s v="Ruzena"/>
    <s v="Pampurikova"/>
    <s v="Nemsova"/>
    <x v="1"/>
    <s v="SanDisk Cruzer Fit"/>
    <n v="15"/>
    <d v="2012-04-15T00:00:00"/>
    <x v="5"/>
    <n v="78"/>
    <n v="1170"/>
  </r>
  <r>
    <n v="7896"/>
    <s v="Zdenka"/>
    <s v="Mangoldova"/>
    <s v="Michalovce"/>
    <x v="0"/>
    <s v="Western Digital Caviar AV Green Power 2000GB"/>
    <n v="5"/>
    <d v="2012-08-01T00:00:00"/>
    <x v="1"/>
    <n v="77"/>
    <n v="385"/>
  </r>
  <r>
    <n v="7897"/>
    <s v="Bystrik"/>
    <s v="Alt"/>
    <s v="Senec"/>
    <x v="2"/>
    <s v="ADATA S510 60GB"/>
    <n v="13"/>
    <d v="2012-11-17T00:00:00"/>
    <x v="1"/>
    <n v="84"/>
    <n v="1092"/>
  </r>
  <r>
    <n v="7898"/>
    <s v="Ursula"/>
    <s v="Olsbyova"/>
    <s v="Sered"/>
    <x v="2"/>
    <s v="Intel 520 120GB"/>
    <n v="9"/>
    <d v="2012-04-18T00:00:00"/>
    <x v="0"/>
    <n v="81"/>
    <n v="729"/>
  </r>
  <r>
    <n v="7899"/>
    <s v="Vendelin"/>
    <s v="Kieffer"/>
    <s v="Nova Bana"/>
    <x v="1"/>
    <s v="Kingston DataTraveler 101 G2"/>
    <n v="3"/>
    <d v="2012-06-26T00:00:00"/>
    <x v="5"/>
    <n v="79"/>
    <n v="237"/>
  </r>
  <r>
    <n v="7900"/>
    <s v="Gizela"/>
    <s v="Paulovicova"/>
    <s v="Lipany"/>
    <x v="2"/>
    <s v="Intel 520 120GB"/>
    <n v="8"/>
    <d v="2012-06-29T00:00:00"/>
    <x v="0"/>
    <n v="92"/>
    <n v="736"/>
  </r>
  <r>
    <n v="7901"/>
    <s v="Drahomir"/>
    <s v="Boros"/>
    <s v="Ruzomberok"/>
    <x v="3"/>
    <s v="ADATA 8GB DDR3 CL11"/>
    <n v="10"/>
    <d v="2012-12-25T00:00:00"/>
    <x v="2"/>
    <n v="77"/>
    <n v="770"/>
  </r>
  <r>
    <n v="7902"/>
    <s v="Vitazoslav"/>
    <s v="Havlicek"/>
    <s v="Cadca"/>
    <x v="3"/>
    <s v="Patriot 4GB DDR3 Signature Line"/>
    <n v="13"/>
    <d v="2012-10-10T00:00:00"/>
    <x v="2"/>
    <n v="83"/>
    <n v="1079"/>
  </r>
  <r>
    <n v="7903"/>
    <s v="Justina"/>
    <s v="Lenarthova"/>
    <s v="Svit"/>
    <x v="0"/>
    <s v="Fujitsu 3.5 500GB"/>
    <n v="9"/>
    <d v="2012-02-19T00:00:00"/>
    <x v="1"/>
    <n v="88"/>
    <n v="792"/>
  </r>
  <r>
    <n v="7904"/>
    <s v="Dominik"/>
    <s v="Juhasz"/>
    <s v="Dunajska Streda"/>
    <x v="3"/>
    <s v="ADATA 8GB DDR3 CL11"/>
    <n v="1"/>
    <d v="2012-08-07T00:00:00"/>
    <x v="4"/>
    <n v="93"/>
    <n v="93"/>
  </r>
  <r>
    <n v="7905"/>
    <s v="Irma"/>
    <s v="Marcinova"/>
    <s v="Bratislava"/>
    <x v="0"/>
    <s v="Western Digital Caviar Green 500GB"/>
    <n v="2"/>
    <d v="2012-04-01T00:00:00"/>
    <x v="2"/>
    <n v="81"/>
    <n v="162"/>
  </r>
  <r>
    <n v="7906"/>
    <s v="Vojtech"/>
    <s v="Jagercik"/>
    <s v="Poprad"/>
    <x v="3"/>
    <s v="Corsair 8GB DDR3 CL9 XMS3"/>
    <n v="8"/>
    <d v="2012-03-02T00:00:00"/>
    <x v="4"/>
    <n v="96"/>
    <n v="768"/>
  </r>
  <r>
    <n v="7907"/>
    <s v="Agata"/>
    <s v="Mitkoova"/>
    <s v="Svidnik"/>
    <x v="0"/>
    <s v="Fujitsu 3.5 2000GB"/>
    <n v="15"/>
    <d v="2012-10-12T00:00:00"/>
    <x v="3"/>
    <n v="96"/>
    <n v="1440"/>
  </r>
  <r>
    <n v="7908"/>
    <s v="Emilia"/>
    <s v="Kranerova"/>
    <s v="Krompachy"/>
    <x v="0"/>
    <s v="Segate Pipeline HD 1000GB"/>
    <n v="11"/>
    <d v="2012-03-14T00:00:00"/>
    <x v="2"/>
    <n v="84"/>
    <n v="924"/>
  </r>
  <r>
    <n v="7909"/>
    <s v="Svetlana"/>
    <s v="Pecienkaova"/>
    <s v="Galanta"/>
    <x v="3"/>
    <s v="Kingston 4GB DDR3 CL9 STD0"/>
    <n v="1"/>
    <d v="2012-03-15T00:00:00"/>
    <x v="3"/>
    <n v="92"/>
    <n v="92"/>
  </r>
  <r>
    <n v="7910"/>
    <s v="Patrik"/>
    <s v="Cambel"/>
    <s v="Zarnovica"/>
    <x v="3"/>
    <s v="Patriot 8GB DDR3 CL9 G2 Series"/>
    <n v="9"/>
    <d v="2012-02-03T00:00:00"/>
    <x v="2"/>
    <n v="100"/>
    <n v="900"/>
  </r>
  <r>
    <n v="7911"/>
    <s v="Vieroslava"/>
    <s v="Lepkoova"/>
    <s v="Tvrdosin"/>
    <x v="3"/>
    <s v="Crucial 8GB DDR3 CL9 Ballistix"/>
    <n v="14"/>
    <d v="2012-11-01T00:00:00"/>
    <x v="5"/>
    <n v="93"/>
    <n v="1302"/>
  </r>
  <r>
    <n v="7912"/>
    <s v="Dorota"/>
    <s v="Nagelova"/>
    <s v="Humenne"/>
    <x v="2"/>
    <s v="OCZ Synapse Cache 128GB"/>
    <n v="8"/>
    <d v="2012-02-16T00:00:00"/>
    <x v="5"/>
    <n v="76"/>
    <n v="608"/>
  </r>
  <r>
    <n v="7913"/>
    <s v="Samuel"/>
    <s v="Denesi"/>
    <s v="Galanta"/>
    <x v="2"/>
    <s v="OCZ Octane 128GB"/>
    <n v="4"/>
    <d v="2012-08-13T00:00:00"/>
    <x v="2"/>
    <n v="100"/>
    <n v="400"/>
  </r>
  <r>
    <n v="7914"/>
    <s v="Valentin"/>
    <s v="Gazdik"/>
    <s v="Novaky"/>
    <x v="2"/>
    <s v="Sandisk Extreme 120GB"/>
    <n v="4"/>
    <d v="2012-12-25T00:00:00"/>
    <x v="5"/>
    <n v="88"/>
    <n v="352"/>
  </r>
  <r>
    <n v="7915"/>
    <s v="Marek"/>
    <s v="Klesken"/>
    <s v="Levice"/>
    <x v="2"/>
    <s v="ADATA SX900 XPG 128GB"/>
    <n v="9"/>
    <d v="2012-08-21T00:00:00"/>
    <x v="0"/>
    <n v="95"/>
    <n v="855"/>
  </r>
  <r>
    <n v="7916"/>
    <s v="Konstantin"/>
    <s v="Bunciak"/>
    <s v="Spisska Nova Ves"/>
    <x v="1"/>
    <s v="ADATA UV100"/>
    <n v="4"/>
    <d v="2012-07-22T00:00:00"/>
    <x v="1"/>
    <n v="99"/>
    <n v="396"/>
  </r>
  <r>
    <n v="7917"/>
    <s v="Viola"/>
    <s v="Mattaova"/>
    <s v="Humenne"/>
    <x v="1"/>
    <s v="SanDisk Cruzer Blade"/>
    <n v="13"/>
    <d v="2012-07-07T00:00:00"/>
    <x v="2"/>
    <n v="99"/>
    <n v="1287"/>
  </r>
  <r>
    <n v="7918"/>
    <s v="Anastazia"/>
    <s v="Maruskinova"/>
    <s v="Svit"/>
    <x v="0"/>
    <s v="Western Digital Red 2000GB"/>
    <n v="8"/>
    <d v="2012-08-28T00:00:00"/>
    <x v="3"/>
    <n v="81"/>
    <n v="648"/>
  </r>
  <r>
    <n v="7919"/>
    <s v="Drahoslav"/>
    <s v="Kolaj"/>
    <s v="Modry Kamen"/>
    <x v="3"/>
    <s v="Crucial 8GB DDR3 CL9 Ballistix"/>
    <n v="9"/>
    <d v="2012-11-05T00:00:00"/>
    <x v="1"/>
    <n v="84"/>
    <n v="756"/>
  </r>
  <r>
    <n v="7920"/>
    <s v="Zaneta"/>
    <s v="Mihalova"/>
    <s v="Giraltovce"/>
    <x v="2"/>
    <s v="OCZ Synapse Cache 128GB"/>
    <n v="12"/>
    <d v="2012-07-18T00:00:00"/>
    <x v="1"/>
    <n v="87"/>
    <n v="1044"/>
  </r>
  <r>
    <n v="7921"/>
    <s v="Anna"/>
    <s v="Kubischova"/>
    <s v="Nove Mesto nad Vahom"/>
    <x v="3"/>
    <s v="Patriot 8GB DDR3 CL10 Viper 3"/>
    <n v="10"/>
    <d v="2012-10-02T00:00:00"/>
    <x v="3"/>
    <n v="94"/>
    <n v="940"/>
  </r>
  <r>
    <n v="7922"/>
    <s v="Rebeka"/>
    <s v="Pajtinkaova"/>
    <s v="Nove Mesto nad Vahom"/>
    <x v="2"/>
    <s v="OCZ Vertex 3 Low Profile Series 60GB"/>
    <n v="7"/>
    <d v="2012-11-11T00:00:00"/>
    <x v="1"/>
    <n v="87"/>
    <n v="609"/>
  </r>
  <r>
    <n v="7923"/>
    <s v="Kamila"/>
    <s v="Pltnikova"/>
    <s v="Humenne"/>
    <x v="3"/>
    <s v="Kingston 4GB DDR3 CL9 EEC"/>
    <n v="3"/>
    <d v="2012-12-29T00:00:00"/>
    <x v="3"/>
    <n v="81"/>
    <n v="243"/>
  </r>
  <r>
    <n v="7924"/>
    <s v="Ladislav"/>
    <s v="Andreansky"/>
    <s v="Piestany"/>
    <x v="1"/>
    <s v="SanDisk FlashPen-Cruzer Slice"/>
    <n v="14"/>
    <d v="2012-05-26T00:00:00"/>
    <x v="3"/>
    <n v="88"/>
    <n v="1232"/>
  </r>
  <r>
    <n v="7925"/>
    <s v="Miroslava"/>
    <s v="Marzecova"/>
    <s v="Svit"/>
    <x v="1"/>
    <s v="SanDisk Cruzer Fit"/>
    <n v="5"/>
    <d v="2012-03-26T00:00:00"/>
    <x v="2"/>
    <n v="93"/>
    <n v="465"/>
  </r>
  <r>
    <n v="7926"/>
    <s v="Kamila"/>
    <s v="Laurincova"/>
    <s v="Sala"/>
    <x v="0"/>
    <s v="Western Digital Caviar Blue 1000GB"/>
    <n v="13"/>
    <d v="2012-01-27T00:00:00"/>
    <x v="1"/>
    <n v="81"/>
    <n v="1053"/>
  </r>
  <r>
    <n v="7927"/>
    <s v="Vaclav"/>
    <s v="Belopotocky"/>
    <s v="Hlohovec"/>
    <x v="1"/>
    <s v="ADATA S102 PRO"/>
    <n v="2"/>
    <d v="2012-09-09T00:00:00"/>
    <x v="4"/>
    <n v="95"/>
    <n v="190"/>
  </r>
  <r>
    <n v="7928"/>
    <s v="Tichomir"/>
    <s v="Brief"/>
    <s v="Trnava"/>
    <x v="2"/>
    <s v="Kingston HyperX 3K SSD 120GB"/>
    <n v="13"/>
    <d v="2012-06-13T00:00:00"/>
    <x v="0"/>
    <n v="90"/>
    <n v="1170"/>
  </r>
  <r>
    <n v="7929"/>
    <s v="Ivan"/>
    <s v="Howard"/>
    <s v="Modra"/>
    <x v="2"/>
    <s v="Kingston SSDNow V +200 60GB"/>
    <n v="5"/>
    <d v="2012-10-21T00:00:00"/>
    <x v="1"/>
    <n v="86"/>
    <n v="430"/>
  </r>
  <r>
    <n v="7930"/>
    <s v="Lubos"/>
    <s v="Ballinger"/>
    <s v="Nitra"/>
    <x v="0"/>
    <s v="Segate Barracuda XT 2000GB"/>
    <n v="4"/>
    <d v="2012-05-02T00:00:00"/>
    <x v="1"/>
    <n v="91"/>
    <n v="364"/>
  </r>
  <r>
    <n v="7931"/>
    <s v="Otilia"/>
    <s v="Makoviniova"/>
    <s v="Tvrdosin"/>
    <x v="0"/>
    <s v="Western Digital Red 2000GB"/>
    <n v="10"/>
    <d v="2012-08-06T00:00:00"/>
    <x v="0"/>
    <n v="81"/>
    <n v="810"/>
  </r>
  <r>
    <n v="7932"/>
    <s v="Medard"/>
    <s v="Evanoff"/>
    <s v="Zohor"/>
    <x v="0"/>
    <s v="Western Digital VelociRaptor 1000GB"/>
    <n v="10"/>
    <d v="2012-01-11T00:00:00"/>
    <x v="2"/>
    <n v="88"/>
    <n v="880"/>
  </r>
  <r>
    <n v="7933"/>
    <s v="Jan"/>
    <s v="Gasparovic"/>
    <s v="Banska Bystrica"/>
    <x v="1"/>
    <s v="ADATA S107"/>
    <n v="13"/>
    <d v="2012-05-28T00:00:00"/>
    <x v="4"/>
    <n v="92"/>
    <n v="1196"/>
  </r>
  <r>
    <n v="7934"/>
    <s v="Zlatica"/>
    <s v="Martonova"/>
    <s v="Tornala"/>
    <x v="3"/>
    <s v="Corsair 4GB DDR3 XMS3"/>
    <n v="15"/>
    <d v="2012-08-01T00:00:00"/>
    <x v="1"/>
    <n v="98"/>
    <n v="1470"/>
  </r>
  <r>
    <n v="7935"/>
    <s v="Roland"/>
    <s v="Klafczynski"/>
    <s v="Vrable"/>
    <x v="2"/>
    <s v="ADATA Premier Pre SP900 64GB"/>
    <n v="3"/>
    <d v="2012-05-12T00:00:00"/>
    <x v="2"/>
    <n v="95"/>
    <n v="285"/>
  </r>
  <r>
    <n v="7936"/>
    <s v="Luboslava"/>
    <s v="Paulovicova"/>
    <s v="Stupava"/>
    <x v="3"/>
    <s v="Kingston 4GB DDR3 CL9 STD0"/>
    <n v="8"/>
    <d v="2012-12-15T00:00:00"/>
    <x v="4"/>
    <n v="75"/>
    <n v="600"/>
  </r>
  <r>
    <n v="7937"/>
    <s v="Rene"/>
    <s v="Hrbek"/>
    <s v="Kosice"/>
    <x v="2"/>
    <s v="ADATA SX900 XPG 128GB"/>
    <n v="9"/>
    <d v="2012-09-15T00:00:00"/>
    <x v="3"/>
    <n v="77"/>
    <n v="693"/>
  </r>
  <r>
    <n v="7938"/>
    <s v="Ema"/>
    <s v="Odelgaova"/>
    <s v="Leopoldov"/>
    <x v="1"/>
    <s v="ADATA C906"/>
    <n v="8"/>
    <d v="2012-01-12T00:00:00"/>
    <x v="2"/>
    <n v="86"/>
    <n v="688"/>
  </r>
  <r>
    <n v="7939"/>
    <s v="Nora"/>
    <s v="Pilatova"/>
    <s v="Krupina"/>
    <x v="0"/>
    <s v="Western Digital Caviar Green 2000GB"/>
    <n v="8"/>
    <d v="2012-01-26T00:00:00"/>
    <x v="3"/>
    <n v="90"/>
    <n v="720"/>
  </r>
  <r>
    <n v="7940"/>
    <s v="Leonard"/>
    <s v="Ivan"/>
    <s v="Hurbanovo"/>
    <x v="2"/>
    <s v="Kingston SSDNow V +200 60GB"/>
    <n v="4"/>
    <d v="2012-12-13T00:00:00"/>
    <x v="3"/>
    <n v="85"/>
    <n v="340"/>
  </r>
  <r>
    <n v="7941"/>
    <s v="Hedviga"/>
    <s v="Kriegerova"/>
    <s v="Bojnice"/>
    <x v="1"/>
    <s v="Verbatim Store n Go Micro"/>
    <n v="9"/>
    <d v="2012-01-06T00:00:00"/>
    <x v="4"/>
    <n v="85"/>
    <n v="765"/>
  </r>
  <r>
    <n v="7942"/>
    <s v="Frantiska"/>
    <s v="Ocelova"/>
    <s v="Hurbanovo"/>
    <x v="1"/>
    <s v="Kingston DataTraveler Micro"/>
    <n v="6"/>
    <d v="2012-01-14T00:00:00"/>
    <x v="2"/>
    <n v="97"/>
    <n v="582"/>
  </r>
  <r>
    <n v="7943"/>
    <s v="Sara"/>
    <s v="Lauleova"/>
    <s v="Revuca"/>
    <x v="0"/>
    <s v="Western Digital Caviar Green 500GB"/>
    <n v="2"/>
    <d v="2012-12-03T00:00:00"/>
    <x v="5"/>
    <n v="82"/>
    <n v="164"/>
  </r>
  <r>
    <n v="7944"/>
    <s v="Amalia"/>
    <s v="Pohancanikova"/>
    <s v="Spisska Nova Ves"/>
    <x v="1"/>
    <s v="SanDisk Cruzer Fit"/>
    <n v="3"/>
    <d v="2012-12-29T00:00:00"/>
    <x v="3"/>
    <n v="83"/>
    <n v="249"/>
  </r>
  <r>
    <n v="7945"/>
    <s v="Estera"/>
    <s v="Pliestikova"/>
    <s v="Kezmarok"/>
    <x v="2"/>
    <s v="OCZ Synapse Cache 128GB"/>
    <n v="2"/>
    <d v="2012-03-06T00:00:00"/>
    <x v="5"/>
    <n v="89"/>
    <n v="178"/>
  </r>
  <r>
    <n v="7946"/>
    <s v="Nora"/>
    <s v="Lopusnyova"/>
    <s v="Sala"/>
    <x v="2"/>
    <s v="ADATA Premier Pre SP900 64GB"/>
    <n v="10"/>
    <d v="2012-04-19T00:00:00"/>
    <x v="3"/>
    <n v="99"/>
    <n v="990"/>
  </r>
  <r>
    <n v="7947"/>
    <s v="Lucia"/>
    <s v="Mitkoova"/>
    <s v="Bardejov"/>
    <x v="1"/>
    <s v="Kingston DataTraveler R500"/>
    <n v="14"/>
    <d v="2012-09-27T00:00:00"/>
    <x v="2"/>
    <n v="95"/>
    <n v="1330"/>
  </r>
  <r>
    <n v="7948"/>
    <s v="Danica"/>
    <s v="Mayhewova"/>
    <s v="Rajecke Teplice"/>
    <x v="2"/>
    <s v="ADATA S511E 60GB"/>
    <n v="8"/>
    <d v="2012-10-06T00:00:00"/>
    <x v="4"/>
    <n v="80"/>
    <n v="640"/>
  </r>
  <r>
    <n v="7949"/>
    <s v="Monika"/>
    <s v="Matinecova"/>
    <s v="Detva"/>
    <x v="1"/>
    <s v="Verbatim Store n Go Micro"/>
    <n v="3"/>
    <d v="2012-04-25T00:00:00"/>
    <x v="4"/>
    <n v="100"/>
    <n v="300"/>
  </r>
  <r>
    <n v="7950"/>
    <s v="Andrea"/>
    <s v="Paulenkaova"/>
    <s v="Malacky"/>
    <x v="0"/>
    <s v="Western Digital Caviar Blue 1000GB"/>
    <n v="2"/>
    <d v="2012-09-20T00:00:00"/>
    <x v="4"/>
    <n v="99"/>
    <n v="198"/>
  </r>
  <r>
    <n v="7951"/>
    <s v="Dobromila"/>
    <s v="Liptakova"/>
    <s v="Telgart"/>
    <x v="0"/>
    <s v="Segate Pipeline HD 1000GB"/>
    <n v="9"/>
    <d v="2012-01-23T00:00:00"/>
    <x v="2"/>
    <n v="79"/>
    <n v="711"/>
  </r>
  <r>
    <n v="7952"/>
    <s v="Imrich"/>
    <s v="Dobrota"/>
    <s v="Bratislava"/>
    <x v="1"/>
    <s v="SanDisk Cruzer Edge"/>
    <n v="9"/>
    <d v="2012-07-29T00:00:00"/>
    <x v="4"/>
    <n v="93"/>
    <n v="837"/>
  </r>
  <r>
    <n v="7953"/>
    <s v="Oldrich"/>
    <s v="Bandura"/>
    <s v="Banska Stiavnica"/>
    <x v="3"/>
    <s v="Kingston 4GB DDR3 CL9 EEC"/>
    <n v="2"/>
    <d v="2012-03-18T00:00:00"/>
    <x v="3"/>
    <n v="81"/>
    <n v="162"/>
  </r>
  <r>
    <n v="7954"/>
    <s v="Sara"/>
    <s v="Marcinova"/>
    <s v="Myjava"/>
    <x v="3"/>
    <s v="ZEPPELIN 8GB DDR3 GOLD"/>
    <n v="12"/>
    <d v="2012-05-28T00:00:00"/>
    <x v="3"/>
    <n v="87"/>
    <n v="1044"/>
  </r>
  <r>
    <n v="7955"/>
    <s v="Nina"/>
    <s v="Petrusova"/>
    <s v="Tvrdosin"/>
    <x v="0"/>
    <s v="Segate Constellation ES 1000GB"/>
    <n v="7"/>
    <d v="2012-08-03T00:00:00"/>
    <x v="1"/>
    <n v="99"/>
    <n v="693"/>
  </r>
  <r>
    <n v="7956"/>
    <s v="Vasil"/>
    <s v="Hosko"/>
    <s v="Bratislava"/>
    <x v="1"/>
    <s v="Kingston DataTraveler 100 G2"/>
    <n v="8"/>
    <d v="2012-06-19T00:00:00"/>
    <x v="1"/>
    <n v="93"/>
    <n v="744"/>
  </r>
  <r>
    <n v="7957"/>
    <s v="Albin"/>
    <s v="Eckel"/>
    <s v="Hurbanovo"/>
    <x v="2"/>
    <s v="ADATA S510 60GB"/>
    <n v="14"/>
    <d v="2012-01-17T00:00:00"/>
    <x v="4"/>
    <n v="96"/>
    <n v="1344"/>
  </r>
  <r>
    <n v="7958"/>
    <s v="Miroslava"/>
    <s v="Moravcikova"/>
    <s v="Dunajska Streda"/>
    <x v="0"/>
    <s v="Segate Pipeline HD 1000GB"/>
    <n v="14"/>
    <d v="2012-04-04T00:00:00"/>
    <x v="1"/>
    <n v="81"/>
    <n v="1134"/>
  </r>
  <r>
    <n v="7959"/>
    <s v="Timotej"/>
    <s v="Hutka"/>
    <s v="Telgart"/>
    <x v="1"/>
    <s v="Kingston DataTraveler 100 G2"/>
    <n v="15"/>
    <d v="2012-01-11T00:00:00"/>
    <x v="4"/>
    <n v="84"/>
    <n v="1260"/>
  </r>
  <r>
    <n v="7960"/>
    <s v="Dominika"/>
    <s v="Lojkova"/>
    <s v="Banska Bystrica"/>
    <x v="0"/>
    <s v="Western Digital Caviar Blue 1000GB"/>
    <n v="15"/>
    <d v="2012-04-06T00:00:00"/>
    <x v="0"/>
    <n v="82"/>
    <n v="1230"/>
  </r>
  <r>
    <n v="7961"/>
    <s v="Gabriel"/>
    <s v="Budaj"/>
    <s v="Presov"/>
    <x v="2"/>
    <s v="OCZ Vertex 4 Series 64GB"/>
    <n v="14"/>
    <d v="2012-10-18T00:00:00"/>
    <x v="1"/>
    <n v="83"/>
    <n v="1162"/>
  </r>
  <r>
    <n v="7962"/>
    <s v="Eugenia"/>
    <s v="Mikusova"/>
    <s v="Trencin"/>
    <x v="3"/>
    <s v="Patriot 8GB DDR3 CL10 Viper 3"/>
    <n v="12"/>
    <d v="2012-09-20T00:00:00"/>
    <x v="5"/>
    <n v="100"/>
    <n v="1200"/>
  </r>
  <r>
    <n v="7963"/>
    <s v="Brigita"/>
    <s v="Piliarkinova"/>
    <s v="Dobsina"/>
    <x v="2"/>
    <s v="ADATA S510 60GB"/>
    <n v="11"/>
    <d v="2012-09-14T00:00:00"/>
    <x v="4"/>
    <n v="75"/>
    <n v="825"/>
  </r>
  <r>
    <n v="7964"/>
    <s v="Jaromir"/>
    <s v="Bacusan"/>
    <s v="Revuca"/>
    <x v="3"/>
    <s v="Patriot 8GB DDR3 CL9 G2 Series"/>
    <n v="11"/>
    <d v="2012-04-23T00:00:00"/>
    <x v="4"/>
    <n v="87"/>
    <n v="957"/>
  </r>
  <r>
    <n v="7965"/>
    <s v="Bernard"/>
    <s v="Kaslik"/>
    <s v="Martin"/>
    <x v="2"/>
    <s v="Intel 520 240GB"/>
    <n v="9"/>
    <d v="2012-01-02T00:00:00"/>
    <x v="2"/>
    <n v="79"/>
    <n v="711"/>
  </r>
  <r>
    <n v="7966"/>
    <s v="Anezka"/>
    <s v="Krnacova"/>
    <s v="Levoca"/>
    <x v="3"/>
    <s v="Kingston 4GB DDR3 CL9 STD0"/>
    <n v="14"/>
    <d v="2012-01-27T00:00:00"/>
    <x v="0"/>
    <n v="92"/>
    <n v="1288"/>
  </r>
  <r>
    <n v="7967"/>
    <s v="Karolina"/>
    <s v="Mikulasiova"/>
    <s v="Stupava"/>
    <x v="3"/>
    <s v="Crucial 4GB DDR3 CL9"/>
    <n v="12"/>
    <d v="2012-04-10T00:00:00"/>
    <x v="2"/>
    <n v="79"/>
    <n v="948"/>
  </r>
  <r>
    <n v="7968"/>
    <s v="Estera"/>
    <s v="Lauleova"/>
    <s v="Levoca"/>
    <x v="2"/>
    <s v="Sandisk Extreme 120GB"/>
    <n v="13"/>
    <d v="2012-07-28T00:00:00"/>
    <x v="1"/>
    <n v="88"/>
    <n v="1144"/>
  </r>
  <r>
    <n v="7969"/>
    <s v="Florian"/>
    <s v="Altnau"/>
    <s v="Turcianske Teplice"/>
    <x v="3"/>
    <s v="Corsair 4GB DDR3 XMS3"/>
    <n v="7"/>
    <d v="2012-11-18T00:00:00"/>
    <x v="3"/>
    <n v="91"/>
    <n v="637"/>
  </r>
  <r>
    <n v="7970"/>
    <s v="Berta"/>
    <s v="Lepkoova"/>
    <s v="Tornala"/>
    <x v="0"/>
    <s v="Western Digital Red 2000GB"/>
    <n v="2"/>
    <d v="2012-08-26T00:00:00"/>
    <x v="3"/>
    <n v="79"/>
    <n v="158"/>
  </r>
  <r>
    <n v="7971"/>
    <s v="Rene"/>
    <s v="Komora-Luptovciak"/>
    <s v="Vrable"/>
    <x v="1"/>
    <s v="Kingston DataTraveler 101 G2"/>
    <n v="11"/>
    <d v="2012-09-23T00:00:00"/>
    <x v="0"/>
    <n v="81"/>
    <n v="891"/>
  </r>
  <r>
    <n v="7972"/>
    <s v="Oskar"/>
    <s v="Kelvany"/>
    <s v="Piestany"/>
    <x v="3"/>
    <s v="ADATA 8GB DDR3 CL11"/>
    <n v="12"/>
    <d v="2012-05-27T00:00:00"/>
    <x v="4"/>
    <n v="77"/>
    <n v="924"/>
  </r>
  <r>
    <n v="7973"/>
    <s v="Matej"/>
    <s v="Haviar"/>
    <s v="Poltar"/>
    <x v="2"/>
    <s v="OCZ Vertex 3 Low Profile Series 60GB"/>
    <n v="2"/>
    <d v="2012-03-07T00:00:00"/>
    <x v="3"/>
    <n v="89"/>
    <n v="178"/>
  </r>
  <r>
    <n v="7974"/>
    <s v="Kornelia"/>
    <s v="Michalcikova"/>
    <s v="Holic"/>
    <x v="0"/>
    <s v="Fujitsu 3.5 500GB"/>
    <n v="11"/>
    <d v="2012-01-29T00:00:00"/>
    <x v="4"/>
    <n v="96"/>
    <n v="1056"/>
  </r>
  <r>
    <n v="7975"/>
    <s v="Gabriel"/>
    <s v="Gronell"/>
    <s v="Tornala"/>
    <x v="0"/>
    <s v="Western Digital Caviar Green 500GB"/>
    <n v="5"/>
    <d v="2012-09-10T00:00:00"/>
    <x v="3"/>
    <n v="82"/>
    <n v="410"/>
  </r>
  <r>
    <n v="7976"/>
    <s v="Vilma"/>
    <s v="Kriegerova"/>
    <s v="Hurbanovo"/>
    <x v="0"/>
    <s v="Segate Barracuda 7200.12 2000GB"/>
    <n v="4"/>
    <d v="2012-06-04T00:00:00"/>
    <x v="3"/>
    <n v="92"/>
    <n v="368"/>
  </r>
  <r>
    <n v="7977"/>
    <s v="Stanislava"/>
    <s v="Moravcikova"/>
    <s v="Trnava"/>
    <x v="2"/>
    <s v="Kingston SSDNow V +200 240GB"/>
    <n v="11"/>
    <d v="2012-02-11T00:00:00"/>
    <x v="2"/>
    <n v="91"/>
    <n v="1001"/>
  </r>
  <r>
    <n v="7978"/>
    <s v="Peter"/>
    <s v="Bosela"/>
    <s v="Spisska Nova Ves"/>
    <x v="2"/>
    <s v="OCZ Agaility 3 Series 120GB"/>
    <n v="7"/>
    <d v="2012-08-05T00:00:00"/>
    <x v="1"/>
    <n v="80"/>
    <n v="560"/>
  </r>
  <r>
    <n v="7979"/>
    <s v="Dobroslava"/>
    <s v="Libicova"/>
    <s v="Vrable"/>
    <x v="0"/>
    <s v="Western Digital Red 2000GB"/>
    <n v="2"/>
    <d v="2012-11-23T00:00:00"/>
    <x v="1"/>
    <n v="94"/>
    <n v="188"/>
  </r>
  <r>
    <n v="7980"/>
    <s v="Katarina"/>
    <s v="Palazzoova"/>
    <s v="Sered"/>
    <x v="2"/>
    <s v="OCZ Vertex 3 Series 120GB"/>
    <n v="5"/>
    <d v="2012-09-04T00:00:00"/>
    <x v="5"/>
    <n v="98"/>
    <n v="490"/>
  </r>
  <r>
    <n v="7981"/>
    <s v="Zuzana"/>
    <s v="Novakova"/>
    <s v="Vrable"/>
    <x v="1"/>
    <s v="Kingston DataTraveler R3.0"/>
    <n v="5"/>
    <d v="2012-08-06T00:00:00"/>
    <x v="2"/>
    <n v="80"/>
    <n v="400"/>
  </r>
  <r>
    <n v="7982"/>
    <s v="Radomir"/>
    <s v="Bercik"/>
    <s v="Sturovo"/>
    <x v="1"/>
    <s v="SanDisk Cruzer Edge"/>
    <n v="14"/>
    <d v="2012-07-26T00:00:00"/>
    <x v="5"/>
    <n v="92"/>
    <n v="1288"/>
  </r>
  <r>
    <n v="7983"/>
    <s v="Svetozar"/>
    <s v="Brenkus"/>
    <s v="Trstena"/>
    <x v="3"/>
    <s v="ADATA 8GB DDR CL9"/>
    <n v="9"/>
    <d v="2012-12-27T00:00:00"/>
    <x v="3"/>
    <n v="100"/>
    <n v="900"/>
  </r>
  <r>
    <n v="7984"/>
    <s v="Petronela"/>
    <s v="Murinova"/>
    <s v="Zohor"/>
    <x v="3"/>
    <s v="ADATA 8GB DDR3 CL11"/>
    <n v="15"/>
    <d v="2012-06-27T00:00:00"/>
    <x v="4"/>
    <n v="76"/>
    <n v="1140"/>
  </r>
  <r>
    <n v="7985"/>
    <s v="Miloslav"/>
    <s v="Giablo"/>
    <s v="Ilava"/>
    <x v="0"/>
    <s v="Western Digital Caviar Blue 1000GB"/>
    <n v="10"/>
    <d v="2012-12-24T00:00:00"/>
    <x v="2"/>
    <n v="78"/>
    <n v="780"/>
  </r>
  <r>
    <n v="7986"/>
    <s v="Radoslav"/>
    <s v="Juhasz"/>
    <s v="Brezno"/>
    <x v="1"/>
    <s v="ADATA S102 PRO"/>
    <n v="5"/>
    <d v="2012-04-20T00:00:00"/>
    <x v="2"/>
    <n v="83"/>
    <n v="415"/>
  </r>
  <r>
    <n v="7987"/>
    <s v="Olympia"/>
    <s v="Pecienkaova"/>
    <s v="Kosice"/>
    <x v="0"/>
    <s v="Western Digital Caviar Green 1000GB"/>
    <n v="12"/>
    <d v="2012-04-02T00:00:00"/>
    <x v="1"/>
    <n v="97"/>
    <n v="1164"/>
  </r>
  <r>
    <n v="7988"/>
    <s v="Alzbeta"/>
    <s v="Kralikova"/>
    <s v="Poltar"/>
    <x v="1"/>
    <s v="Kingston DataTraveler R3.0"/>
    <n v="5"/>
    <d v="2012-11-05T00:00:00"/>
    <x v="2"/>
    <n v="91"/>
    <n v="455"/>
  </r>
  <r>
    <n v="7989"/>
    <s v="Miriama"/>
    <s v="Mazanecova"/>
    <s v="Tornala"/>
    <x v="2"/>
    <s v="OCZ Vertex 3 Low Profile Series 60GB"/>
    <n v="11"/>
    <d v="2012-11-26T00:00:00"/>
    <x v="1"/>
    <n v="98"/>
    <n v="1078"/>
  </r>
  <r>
    <n v="7990"/>
    <s v="Alica"/>
    <s v="Nicholsova"/>
    <s v="Kosice"/>
    <x v="2"/>
    <s v="Kingston SSDNow V +200 240GB"/>
    <n v="10"/>
    <d v="2012-11-13T00:00:00"/>
    <x v="3"/>
    <n v="90"/>
    <n v="900"/>
  </r>
  <r>
    <n v="7991"/>
    <s v="Filip"/>
    <s v="Kochan"/>
    <s v="Lipany"/>
    <x v="1"/>
    <s v="Verbatim Store n Go Executive"/>
    <n v="6"/>
    <d v="2012-02-21T00:00:00"/>
    <x v="1"/>
    <n v="80"/>
    <n v="480"/>
  </r>
  <r>
    <n v="7992"/>
    <s v="Karolina"/>
    <s v="Maculaova"/>
    <s v="Liptovsky Mikulas"/>
    <x v="0"/>
    <s v="Segate SV35.5 500GB"/>
    <n v="15"/>
    <d v="2012-10-28T00:00:00"/>
    <x v="1"/>
    <n v="93"/>
    <n v="1395"/>
  </r>
  <r>
    <n v="7993"/>
    <s v="Michal"/>
    <s v="Drga"/>
    <s v="Banska Bystrica"/>
    <x v="1"/>
    <s v="SanDisk Cruzer Extreme"/>
    <n v="11"/>
    <d v="2012-05-01T00:00:00"/>
    <x v="0"/>
    <n v="98"/>
    <n v="1078"/>
  </r>
  <r>
    <n v="7994"/>
    <s v="Alexandra"/>
    <s v="Podholska"/>
    <s v="Sturovo"/>
    <x v="2"/>
    <s v="OCZ Vertex 4 Series 64GB"/>
    <n v="15"/>
    <d v="2012-10-22T00:00:00"/>
    <x v="3"/>
    <n v="89"/>
    <n v="1335"/>
  </r>
  <r>
    <n v="7995"/>
    <s v="Dana"/>
    <s v="Krnacova"/>
    <s v="Turcianske Teplice"/>
    <x v="1"/>
    <s v="Sandisk Cruzer Backup"/>
    <n v="14"/>
    <d v="2012-03-24T00:00:00"/>
    <x v="3"/>
    <n v="96"/>
    <n v="1344"/>
  </r>
  <r>
    <n v="7996"/>
    <s v="Romana"/>
    <s v="Nezbedova"/>
    <s v="Poprad"/>
    <x v="2"/>
    <s v="ADATA Premier Pre SP900 64GB"/>
    <n v="11"/>
    <d v="2012-11-18T00:00:00"/>
    <x v="3"/>
    <n v="83"/>
    <n v="913"/>
  </r>
  <r>
    <n v="7997"/>
    <s v="Veronika"/>
    <s v="Kupcokova"/>
    <s v="Banska Bystrica"/>
    <x v="1"/>
    <s v="SanDisk Cruzer Edge"/>
    <n v="10"/>
    <d v="2012-09-08T00:00:00"/>
    <x v="5"/>
    <n v="98"/>
    <n v="980"/>
  </r>
  <r>
    <n v="7998"/>
    <s v="Hugo"/>
    <s v="Burdy"/>
    <s v="Galanta"/>
    <x v="1"/>
    <s v="ADATA C906"/>
    <n v="10"/>
    <d v="2012-10-04T00:00:00"/>
    <x v="5"/>
    <n v="88"/>
    <n v="880"/>
  </r>
  <r>
    <n v="7999"/>
    <s v="Sofia"/>
    <s v="Paulenkaova"/>
    <s v="Hurbanovo"/>
    <x v="0"/>
    <s v="Segate Barracuda 7200.12 2000GB"/>
    <n v="15"/>
    <d v="2012-06-02T00:00:00"/>
    <x v="3"/>
    <n v="86"/>
    <n v="1290"/>
  </r>
  <r>
    <n v="8000"/>
    <s v="Tamara"/>
    <s v="Medvedova"/>
    <s v="Bytca"/>
    <x v="0"/>
    <s v="Segate Barracuda Green 1000GB"/>
    <n v="8"/>
    <d v="2012-07-04T00:00:00"/>
    <x v="0"/>
    <n v="79"/>
    <n v="632"/>
  </r>
  <r>
    <n v="8001"/>
    <s v="Imrich"/>
    <s v="Kamensky"/>
    <s v="Humenne"/>
    <x v="1"/>
    <s v="Kingston DataTraveler Micro"/>
    <n v="13"/>
    <d v="2012-04-03T00:00:00"/>
    <x v="3"/>
    <n v="96"/>
    <n v="1248"/>
  </r>
  <r>
    <n v="8002"/>
    <s v="Etela"/>
    <s v="Lickoova"/>
    <s v="Komarno"/>
    <x v="1"/>
    <s v="ADATA C906"/>
    <n v="6"/>
    <d v="2012-06-23T00:00:00"/>
    <x v="3"/>
    <n v="96"/>
    <n v="576"/>
  </r>
  <r>
    <n v="8003"/>
    <s v="Dezider"/>
    <s v="Alt"/>
    <s v="Kosice"/>
    <x v="1"/>
    <s v="Sandisk Cruzer Retail"/>
    <n v="4"/>
    <d v="2012-01-05T00:00:00"/>
    <x v="3"/>
    <n v="91"/>
    <n v="364"/>
  </r>
  <r>
    <n v="8004"/>
    <s v="Lenka"/>
    <s v="Kristekova"/>
    <s v="Prievidza"/>
    <x v="2"/>
    <s v="Intel 330 120GB"/>
    <n v="15"/>
    <d v="2012-10-10T00:00:00"/>
    <x v="5"/>
    <n v="97"/>
    <n v="1455"/>
  </r>
  <r>
    <n v="8005"/>
    <s v="Radomir"/>
    <s v="Helena"/>
    <s v="Trnava"/>
    <x v="1"/>
    <s v="Kingston DataTraveler Elite"/>
    <n v="2"/>
    <d v="2012-01-01T00:00:00"/>
    <x v="0"/>
    <n v="82"/>
    <n v="164"/>
  </r>
  <r>
    <n v="8006"/>
    <s v="Valentin"/>
    <s v="Francik"/>
    <s v="Revuca"/>
    <x v="2"/>
    <s v="Intel 330 120GB"/>
    <n v="10"/>
    <d v="2012-08-17T00:00:00"/>
    <x v="4"/>
    <n v="98"/>
    <n v="980"/>
  </r>
  <r>
    <n v="8007"/>
    <s v="Branislav"/>
    <s v="Kliment"/>
    <s v="Komarno"/>
    <x v="2"/>
    <s v="OCZ Vertex 3 MAX IOPS Series 240GB"/>
    <n v="15"/>
    <d v="2012-01-02T00:00:00"/>
    <x v="4"/>
    <n v="88"/>
    <n v="1320"/>
  </r>
  <r>
    <n v="8008"/>
    <s v="Miriama"/>
    <s v="Kralikova"/>
    <s v="Komarno"/>
    <x v="3"/>
    <s v="Crucial 4GB DDR3 CL9"/>
    <n v="8"/>
    <d v="2012-04-24T00:00:00"/>
    <x v="5"/>
    <n v="83"/>
    <n v="664"/>
  </r>
  <r>
    <n v="8009"/>
    <s v="Bystrik"/>
    <s v="Kocprd"/>
    <s v="Ilava"/>
    <x v="3"/>
    <s v="Corsair 8GB DDR3 CL9 XMS3"/>
    <n v="7"/>
    <d v="2012-05-14T00:00:00"/>
    <x v="2"/>
    <n v="84"/>
    <n v="588"/>
  </r>
  <r>
    <n v="8010"/>
    <s v="Belo"/>
    <s v="Bohacik"/>
    <s v="Zarnovica"/>
    <x v="2"/>
    <s v="Kingston SSDNow V +200 60GB"/>
    <n v="4"/>
    <d v="2012-01-01T00:00:00"/>
    <x v="1"/>
    <n v="82"/>
    <n v="328"/>
  </r>
  <r>
    <n v="8011"/>
    <s v="Ctibor"/>
    <s v="Dunajsky"/>
    <s v="Modry Kamen"/>
    <x v="3"/>
    <s v="Patriot 8GB DDR3 CL10 Viper 3"/>
    <n v="6"/>
    <d v="2012-05-05T00:00:00"/>
    <x v="0"/>
    <n v="96"/>
    <n v="576"/>
  </r>
  <r>
    <n v="8012"/>
    <s v="Medard"/>
    <s v="Denesi"/>
    <s v="Telgart"/>
    <x v="2"/>
    <s v="Intel 520 120GB"/>
    <n v="6"/>
    <d v="2012-08-23T00:00:00"/>
    <x v="0"/>
    <n v="91"/>
    <n v="546"/>
  </r>
  <r>
    <n v="8013"/>
    <s v="Lubos"/>
    <s v="Hutka"/>
    <s v="Kuty"/>
    <x v="2"/>
    <s v="OCZ Synapse Cache 128GB"/>
    <n v="14"/>
    <d v="2012-04-18T00:00:00"/>
    <x v="4"/>
    <n v="85"/>
    <n v="1190"/>
  </r>
  <r>
    <n v="8014"/>
    <s v="Elvira"/>
    <s v="Kruszynskiova"/>
    <s v="Stupava"/>
    <x v="0"/>
    <s v="Western Digital Red 2000GB"/>
    <n v="15"/>
    <d v="2012-08-07T00:00:00"/>
    <x v="3"/>
    <n v="89"/>
    <n v="1335"/>
  </r>
  <r>
    <n v="8015"/>
    <s v="Milan"/>
    <s v="Kolesar"/>
    <s v="Ilava"/>
    <x v="1"/>
    <s v="Kingston DataTraveler Micro"/>
    <n v="11"/>
    <d v="2012-03-12T00:00:00"/>
    <x v="3"/>
    <n v="96"/>
    <n v="1056"/>
  </r>
  <r>
    <n v="8016"/>
    <s v="Eduard"/>
    <s v="Dolinsky"/>
    <s v="Dobsina"/>
    <x v="1"/>
    <s v="ADATA C906"/>
    <n v="3"/>
    <d v="2012-02-20T00:00:00"/>
    <x v="1"/>
    <n v="89"/>
    <n v="267"/>
  </r>
  <r>
    <n v="8017"/>
    <s v="Stefan"/>
    <s v="Duhan"/>
    <s v="Snina"/>
    <x v="0"/>
    <s v="Segate Barracuda XT 2000GB"/>
    <n v="9"/>
    <d v="2012-01-17T00:00:00"/>
    <x v="3"/>
    <n v="83"/>
    <n v="747"/>
  </r>
  <r>
    <n v="8018"/>
    <s v="Hilda"/>
    <s v="Noellnerova"/>
    <s v="Poprad"/>
    <x v="2"/>
    <s v="ADATA Premier Pre SP900 64GB"/>
    <n v="14"/>
    <d v="2012-10-21T00:00:00"/>
    <x v="1"/>
    <n v="97"/>
    <n v="1358"/>
  </r>
  <r>
    <n v="8019"/>
    <s v="Svetlana"/>
    <s v="Palazzoova"/>
    <s v="Bojnice"/>
    <x v="3"/>
    <s v="Patriot 8GB DDR3 CL10 Viper 3"/>
    <n v="14"/>
    <d v="2012-11-05T00:00:00"/>
    <x v="5"/>
    <n v="99"/>
    <n v="1386"/>
  </r>
  <r>
    <n v="8020"/>
    <s v="Libusa"/>
    <s v="Ondrasikova"/>
    <s v="Hlohovec"/>
    <x v="1"/>
    <s v="ADATA S805"/>
    <n v="15"/>
    <d v="2012-12-08T00:00:00"/>
    <x v="0"/>
    <n v="86"/>
    <n v="1290"/>
  </r>
  <r>
    <n v="8021"/>
    <s v="Kristina"/>
    <s v="Letkoova"/>
    <s v="Cadca"/>
    <x v="3"/>
    <s v="Kingston 4GB DDR3 CL9 STD0"/>
    <n v="14"/>
    <d v="2012-05-23T00:00:00"/>
    <x v="3"/>
    <n v="99"/>
    <n v="1386"/>
  </r>
  <r>
    <n v="8022"/>
    <s v="Magdalena"/>
    <s v="Mikusova"/>
    <s v="Snina"/>
    <x v="0"/>
    <s v="Western Digital VelociRaptor 1000GB"/>
    <n v="10"/>
    <d v="2012-03-28T00:00:00"/>
    <x v="0"/>
    <n v="76"/>
    <n v="760"/>
  </r>
  <r>
    <n v="8023"/>
    <s v="Tomas"/>
    <s v="Belopotocky"/>
    <s v="Novaky"/>
    <x v="3"/>
    <s v="Patriot 4GB DDR3 Signature Line"/>
    <n v="3"/>
    <d v="2012-11-22T00:00:00"/>
    <x v="3"/>
    <n v="93"/>
    <n v="279"/>
  </r>
  <r>
    <n v="8024"/>
    <s v="Ladislav"/>
    <s v="Chovanec"/>
    <s v="Trencin"/>
    <x v="1"/>
    <s v="Kingston DataTraveler Elite"/>
    <n v="11"/>
    <d v="2012-08-09T00:00:00"/>
    <x v="0"/>
    <n v="90"/>
    <n v="990"/>
  </r>
  <r>
    <n v="8025"/>
    <s v="Kornel"/>
    <s v="Dordik"/>
    <s v="Rajecke Teplice"/>
    <x v="3"/>
    <s v="Crucial 4GB DDR3 CL9"/>
    <n v="12"/>
    <d v="2012-12-12T00:00:00"/>
    <x v="1"/>
    <n v="86"/>
    <n v="1032"/>
  </r>
  <r>
    <n v="8026"/>
    <s v="Frantiska"/>
    <s v="Lichvarova"/>
    <s v="Hurbanovo"/>
    <x v="1"/>
    <s v="Verbatim Store n Go Executive"/>
    <n v="5"/>
    <d v="2012-06-02T00:00:00"/>
    <x v="3"/>
    <n v="99"/>
    <n v="495"/>
  </r>
  <r>
    <n v="8027"/>
    <s v="Viera"/>
    <s v="Lehotskyova"/>
    <s v="Liptovsky Mikulas"/>
    <x v="2"/>
    <s v="OCZ Octane 128GB"/>
    <n v="5"/>
    <d v="2012-09-04T00:00:00"/>
    <x v="0"/>
    <n v="85"/>
    <n v="425"/>
  </r>
  <r>
    <n v="8028"/>
    <s v="Dusan"/>
    <s v="Caban"/>
    <s v="Nitra"/>
    <x v="0"/>
    <s v="Segate Barracuda 7200.12 2000GB"/>
    <n v="8"/>
    <d v="2012-10-05T00:00:00"/>
    <x v="4"/>
    <n v="98"/>
    <n v="784"/>
  </r>
  <r>
    <n v="8029"/>
    <s v="Ales"/>
    <s v="Butora"/>
    <s v="Krupina"/>
    <x v="3"/>
    <s v="Kingston 4GB DDR3 CL9 EEC"/>
    <n v="8"/>
    <d v="2012-05-27T00:00:00"/>
    <x v="4"/>
    <n v="88"/>
    <n v="704"/>
  </r>
  <r>
    <n v="8030"/>
    <s v="Dasa"/>
    <s v="Matusakova"/>
    <s v="Liptovsky Hradok"/>
    <x v="0"/>
    <s v="Segate Barracuda Green 1000GB"/>
    <n v="3"/>
    <d v="2012-12-06T00:00:00"/>
    <x v="5"/>
    <n v="87"/>
    <n v="261"/>
  </r>
  <r>
    <n v="8031"/>
    <s v="Vojtech"/>
    <s v="Fillo"/>
    <s v="Stupava"/>
    <x v="0"/>
    <s v="Segate SV35.5 500GB"/>
    <n v="10"/>
    <d v="2012-01-12T00:00:00"/>
    <x v="1"/>
    <n v="95"/>
    <n v="950"/>
  </r>
  <r>
    <n v="8032"/>
    <s v="Ignac"/>
    <s v="Komora-Luptovciak"/>
    <s v="Detva"/>
    <x v="2"/>
    <s v="OCZ Vertex 3 MAX IOPS Series 240GB"/>
    <n v="7"/>
    <d v="2012-11-18T00:00:00"/>
    <x v="4"/>
    <n v="75"/>
    <n v="525"/>
  </r>
  <r>
    <n v="8033"/>
    <s v="Branislava"/>
    <s v="Kubaskyova"/>
    <s v="Tvrdosin"/>
    <x v="0"/>
    <s v="Fujitsu 3.5 2000GB"/>
    <n v="10"/>
    <d v="2012-05-05T00:00:00"/>
    <x v="1"/>
    <n v="91"/>
    <n v="910"/>
  </r>
  <r>
    <n v="8034"/>
    <s v="Boris"/>
    <s v="Cicmanec"/>
    <s v="Revuca"/>
    <x v="3"/>
    <s v="Kingston 4GB DDR3 CL9 STD0"/>
    <n v="10"/>
    <d v="2012-04-02T00:00:00"/>
    <x v="1"/>
    <n v="77"/>
    <n v="770"/>
  </r>
  <r>
    <n v="8035"/>
    <s v="Fedor"/>
    <s v="Harvanka"/>
    <s v="Tvrdosin"/>
    <x v="1"/>
    <s v="ADATA S107"/>
    <n v="14"/>
    <d v="2012-04-21T00:00:00"/>
    <x v="5"/>
    <n v="80"/>
    <n v="1120"/>
  </r>
  <r>
    <n v="8036"/>
    <s v="Ambroz"/>
    <s v="Auxt"/>
    <s v="Giraltovce"/>
    <x v="2"/>
    <s v="OCZ Vertex 3 Series 120GB"/>
    <n v="13"/>
    <d v="2012-03-20T00:00:00"/>
    <x v="1"/>
    <n v="97"/>
    <n v="1261"/>
  </r>
  <r>
    <n v="8037"/>
    <s v="Izabela"/>
    <s v="Mojcakova"/>
    <s v="Nemsova"/>
    <x v="2"/>
    <s v="Kingston SSDNow V +200 240GB"/>
    <n v="3"/>
    <d v="2012-11-17T00:00:00"/>
    <x v="5"/>
    <n v="81"/>
    <n v="243"/>
  </r>
  <r>
    <n v="8038"/>
    <s v="Maximilian"/>
    <s v="Kantarik"/>
    <s v="Ilava"/>
    <x v="1"/>
    <s v="Verbatim Store n Go Executive"/>
    <n v="5"/>
    <d v="2012-08-12T00:00:00"/>
    <x v="5"/>
    <n v="100"/>
    <n v="500"/>
  </r>
  <r>
    <n v="8039"/>
    <s v="Radoslav"/>
    <s v="Kotrcka"/>
    <s v="Bytca"/>
    <x v="1"/>
    <s v="SanDisk Cruzer Extreme"/>
    <n v="9"/>
    <d v="2012-02-27T00:00:00"/>
    <x v="0"/>
    <n v="77"/>
    <n v="693"/>
  </r>
  <r>
    <n v="8040"/>
    <s v="Oskar"/>
    <s v="Kieborz"/>
    <s v="Myjava"/>
    <x v="3"/>
    <s v="Crucial 8GB DDR3 CL9 Ballistix"/>
    <n v="6"/>
    <d v="2012-02-23T00:00:00"/>
    <x v="2"/>
    <n v="77"/>
    <n v="462"/>
  </r>
  <r>
    <n v="8041"/>
    <s v="Miroslav"/>
    <s v="Hrbek"/>
    <s v="Michalovce"/>
    <x v="1"/>
    <s v="Verbatim Store n Go Micro"/>
    <n v="4"/>
    <d v="2012-12-16T00:00:00"/>
    <x v="3"/>
    <n v="81"/>
    <n v="324"/>
  </r>
  <r>
    <n v="8042"/>
    <s v="Roland"/>
    <s v="Kieborz"/>
    <s v="Namestovo"/>
    <x v="0"/>
    <s v="Western Digital Caviar Black 500GB"/>
    <n v="15"/>
    <d v="2012-05-01T00:00:00"/>
    <x v="3"/>
    <n v="90"/>
    <n v="1350"/>
  </r>
  <r>
    <n v="8043"/>
    <s v="Ludmila"/>
    <s v="Lojkovicova"/>
    <s v="Martin"/>
    <x v="2"/>
    <s v="Sandisk Extreme 120GB"/>
    <n v="1"/>
    <d v="2012-10-29T00:00:00"/>
    <x v="5"/>
    <n v="86"/>
    <n v="86"/>
  </r>
  <r>
    <n v="8044"/>
    <s v="Michal"/>
    <s v="Caban"/>
    <s v="Vrbove"/>
    <x v="2"/>
    <s v="OCZ Petrol Series 64GB"/>
    <n v="10"/>
    <d v="2012-07-15T00:00:00"/>
    <x v="5"/>
    <n v="83"/>
    <n v="830"/>
  </r>
  <r>
    <n v="8045"/>
    <s v="Lea"/>
    <s v="Lefkowitzova"/>
    <s v="Galanta"/>
    <x v="3"/>
    <s v="Kingston 4GB DDR3 CL9 STD0"/>
    <n v="5"/>
    <d v="2012-04-14T00:00:00"/>
    <x v="3"/>
    <n v="96"/>
    <n v="480"/>
  </r>
  <r>
    <n v="8046"/>
    <s v="Rozalia"/>
    <s v="Kruszynskiova"/>
    <s v="Turcianske Teplice"/>
    <x v="2"/>
    <s v="OCZ Vertex 3 MAX IOPS Series 240GB"/>
    <n v="5"/>
    <d v="2012-02-18T00:00:00"/>
    <x v="1"/>
    <n v="86"/>
    <n v="430"/>
  </r>
  <r>
    <n v="8047"/>
    <s v="Silvester"/>
    <s v="Kadecky"/>
    <s v="Nitra"/>
    <x v="0"/>
    <s v="Fujitsu 3.5 2000GB"/>
    <n v="7"/>
    <d v="2012-02-25T00:00:00"/>
    <x v="4"/>
    <n v="91"/>
    <n v="637"/>
  </r>
  <r>
    <n v="8048"/>
    <s v="Boris"/>
    <s v="Dunajsky"/>
    <s v="Liptovsky Hradok"/>
    <x v="3"/>
    <s v="Corsair 4GB DDR3 XMS3"/>
    <n v="15"/>
    <d v="2012-06-01T00:00:00"/>
    <x v="0"/>
    <n v="89"/>
    <n v="1335"/>
  </r>
  <r>
    <n v="8049"/>
    <s v="Tibor"/>
    <s v="Komora-Luptovciak"/>
    <s v="Nitra"/>
    <x v="2"/>
    <s v="ADATA S510 60GB"/>
    <n v="1"/>
    <d v="2012-03-17T00:00:00"/>
    <x v="4"/>
    <n v="86"/>
    <n v="86"/>
  </r>
  <r>
    <n v="8050"/>
    <s v="Vojtech"/>
    <s v="Docekal"/>
    <s v="Trstena"/>
    <x v="0"/>
    <s v="Segate SV35.5 500GB"/>
    <n v="10"/>
    <d v="2012-05-22T00:00:00"/>
    <x v="0"/>
    <n v="90"/>
    <n v="900"/>
  </r>
  <r>
    <n v="8051"/>
    <s v="Henrieta"/>
    <s v="Pipisova"/>
    <s v="Hlohovec"/>
    <x v="1"/>
    <s v="ADATA S107"/>
    <n v="3"/>
    <d v="2012-03-07T00:00:00"/>
    <x v="2"/>
    <n v="85"/>
    <n v="255"/>
  </r>
  <r>
    <n v="8052"/>
    <s v="Olympia"/>
    <s v="Papajova"/>
    <s v="Sered"/>
    <x v="3"/>
    <s v="ZEPPELIN 8GB DDR3 GOLD"/>
    <n v="14"/>
    <d v="2012-01-18T00:00:00"/>
    <x v="3"/>
    <n v="94"/>
    <n v="1316"/>
  </r>
  <r>
    <n v="8053"/>
    <s v="Stefan"/>
    <s v="Chamar"/>
    <s v="Presov"/>
    <x v="2"/>
    <s v="Intel 520 120GB"/>
    <n v="9"/>
    <d v="2012-03-18T00:00:00"/>
    <x v="1"/>
    <n v="97"/>
    <n v="873"/>
  </r>
  <r>
    <n v="8054"/>
    <s v="Judita"/>
    <s v="Lauleova"/>
    <s v="Nove Mesto nad Vahom"/>
    <x v="2"/>
    <s v="OCZ Octane 128GB"/>
    <n v="5"/>
    <d v="2012-02-22T00:00:00"/>
    <x v="1"/>
    <n v="95"/>
    <n v="475"/>
  </r>
  <r>
    <n v="8055"/>
    <s v="Livia"/>
    <s v="Morgensternova"/>
    <s v="Holic"/>
    <x v="0"/>
    <s v="Fujitsu 3.5 500GB"/>
    <n v="2"/>
    <d v="2012-11-21T00:00:00"/>
    <x v="3"/>
    <n v="100"/>
    <n v="200"/>
  </r>
  <r>
    <n v="8056"/>
    <s v="Izabela"/>
    <s v="Mangoldova"/>
    <s v="Dunajska Streda"/>
    <x v="0"/>
    <s v="Western Digital Red 2000GB"/>
    <n v="2"/>
    <d v="2012-02-17T00:00:00"/>
    <x v="0"/>
    <n v="89"/>
    <n v="178"/>
  </r>
  <r>
    <n v="8057"/>
    <s v="Albina"/>
    <s v="Matusakova"/>
    <s v="Liptovsky Hradok"/>
    <x v="0"/>
    <s v="Segate Barracuda 7200.12 2000GB"/>
    <n v="14"/>
    <d v="2012-07-17T00:00:00"/>
    <x v="1"/>
    <n v="92"/>
    <n v="1288"/>
  </r>
  <r>
    <n v="8058"/>
    <s v="Zina"/>
    <s v="Mullerova"/>
    <s v="Stropkov"/>
    <x v="0"/>
    <s v="Western Digital Caviar Blue 1000GB"/>
    <n v="15"/>
    <d v="2012-06-17T00:00:00"/>
    <x v="0"/>
    <n v="77"/>
    <n v="1155"/>
  </r>
  <r>
    <n v="8059"/>
    <s v="Blanka"/>
    <s v="Lukacova"/>
    <s v="Bojnice"/>
    <x v="0"/>
    <s v="Western Digital RE Raid Edition 4000GB"/>
    <n v="10"/>
    <d v="2012-10-27T00:00:00"/>
    <x v="0"/>
    <n v="99"/>
    <n v="990"/>
  </r>
  <r>
    <n v="8060"/>
    <s v="Nadezda"/>
    <s v="Luptakova"/>
    <s v="Sturovo"/>
    <x v="0"/>
    <s v="Western Digital Red 1000GB"/>
    <n v="5"/>
    <d v="2012-05-15T00:00:00"/>
    <x v="5"/>
    <n v="85"/>
    <n v="425"/>
  </r>
  <r>
    <n v="8061"/>
    <s v="Patricia"/>
    <s v="Palesova"/>
    <s v="Snina"/>
    <x v="3"/>
    <s v="Corsair 8GB DDR3 CL9 XMS3"/>
    <n v="1"/>
    <d v="2012-05-01T00:00:00"/>
    <x v="2"/>
    <n v="82"/>
    <n v="82"/>
  </r>
  <r>
    <n v="8062"/>
    <s v="Matus"/>
    <s v="Barek"/>
    <s v="Sered"/>
    <x v="2"/>
    <s v="ADATA Premier Pre SP900 64GB"/>
    <n v="1"/>
    <d v="2012-01-06T00:00:00"/>
    <x v="4"/>
    <n v="82"/>
    <n v="82"/>
  </r>
  <r>
    <n v="8063"/>
    <s v="Jaroslav"/>
    <s v="Haas"/>
    <s v="Svit"/>
    <x v="1"/>
    <s v="Sandisk Cruzer Retail"/>
    <n v="15"/>
    <d v="2012-08-20T00:00:00"/>
    <x v="0"/>
    <n v="90"/>
    <n v="1350"/>
  </r>
  <r>
    <n v="8064"/>
    <s v="Levoslav"/>
    <s v="Korim"/>
    <s v="Hurbanovo"/>
    <x v="2"/>
    <s v="ADATA Premier Pre SP900 64GB"/>
    <n v="8"/>
    <d v="2012-11-14T00:00:00"/>
    <x v="0"/>
    <n v="94"/>
    <n v="752"/>
  </r>
  <r>
    <n v="8065"/>
    <s v="Zita"/>
    <s v="Krejciova"/>
    <s v="Stropkov"/>
    <x v="1"/>
    <s v="Verbatim Store n Go Micro"/>
    <n v="4"/>
    <d v="2012-10-24T00:00:00"/>
    <x v="1"/>
    <n v="90"/>
    <n v="360"/>
  </r>
  <r>
    <n v="8066"/>
    <s v="Henrieta"/>
    <s v="Podholska"/>
    <s v="Trstena"/>
    <x v="1"/>
    <s v="ADATA S102 PRO"/>
    <n v="4"/>
    <d v="2012-11-20T00:00:00"/>
    <x v="0"/>
    <n v="80"/>
    <n v="320"/>
  </r>
  <r>
    <n v="8067"/>
    <s v="Milos"/>
    <s v="Hudec"/>
    <s v="Nove Mesto nad Vahom"/>
    <x v="1"/>
    <s v="ADATA C008"/>
    <n v="6"/>
    <d v="2012-04-08T00:00:00"/>
    <x v="1"/>
    <n v="81"/>
    <n v="486"/>
  </r>
  <r>
    <n v="8068"/>
    <s v="Luboslav"/>
    <s v="Kahoun"/>
    <s v="Turcianske Teplice"/>
    <x v="3"/>
    <s v="Kingston 4GB DDR3 CL9 STD0"/>
    <n v="15"/>
    <d v="2012-08-10T00:00:00"/>
    <x v="2"/>
    <n v="98"/>
    <n v="1470"/>
  </r>
  <r>
    <n v="8069"/>
    <s v="Regina"/>
    <s v="Multanova"/>
    <s v="Komarno"/>
    <x v="0"/>
    <s v="Western Digital Caviar Green 2000GB"/>
    <n v="15"/>
    <d v="2012-02-18T00:00:00"/>
    <x v="2"/>
    <n v="82"/>
    <n v="1230"/>
  </r>
  <r>
    <n v="8070"/>
    <s v="Valentina"/>
    <s v="Nahlovskyova"/>
    <s v="Svaty Jur"/>
    <x v="2"/>
    <s v="OCZ Synapse Cache 128GB"/>
    <n v="14"/>
    <d v="2012-11-24T00:00:00"/>
    <x v="3"/>
    <n v="100"/>
    <n v="1400"/>
  </r>
  <r>
    <n v="8071"/>
    <s v="Viktoria"/>
    <s v="Michelcikova"/>
    <s v="Leopoldov"/>
    <x v="1"/>
    <s v="ADATA S107"/>
    <n v="3"/>
    <d v="2012-11-27T00:00:00"/>
    <x v="4"/>
    <n v="86"/>
    <n v="258"/>
  </r>
  <r>
    <n v="8072"/>
    <s v="Gertruda"/>
    <s v="Pavciakova"/>
    <s v="Hurbanovo"/>
    <x v="1"/>
    <s v="ADATA S102 PRO"/>
    <n v="13"/>
    <d v="2012-07-04T00:00:00"/>
    <x v="3"/>
    <n v="92"/>
    <n v="1196"/>
  </r>
  <r>
    <n v="8073"/>
    <s v="Xenia"/>
    <s v="Kubizniakova"/>
    <s v="Lipany"/>
    <x v="3"/>
    <s v="Corsair 8GB DD3 CL10 Vengeance"/>
    <n v="5"/>
    <d v="2012-12-05T00:00:00"/>
    <x v="2"/>
    <n v="100"/>
    <n v="500"/>
  </r>
  <r>
    <n v="8074"/>
    <s v="Valeria"/>
    <s v="Marzecova"/>
    <s v="Krupina"/>
    <x v="0"/>
    <s v="Segate Constellation ES.2 2000GB"/>
    <n v="8"/>
    <d v="2012-10-01T00:00:00"/>
    <x v="2"/>
    <n v="100"/>
    <n v="800"/>
  </r>
  <r>
    <n v="8075"/>
    <s v="Jozefina"/>
    <s v="Mangoldova"/>
    <s v="Zohor"/>
    <x v="2"/>
    <s v="Intel 520 120GB"/>
    <n v="11"/>
    <d v="2012-04-11T00:00:00"/>
    <x v="1"/>
    <n v="93"/>
    <n v="1023"/>
  </r>
  <r>
    <n v="8076"/>
    <s v="Mojmir"/>
    <s v="Bacusan"/>
    <s v="Presov"/>
    <x v="1"/>
    <s v="ADATA S107"/>
    <n v="5"/>
    <d v="2012-02-12T00:00:00"/>
    <x v="0"/>
    <n v="93"/>
    <n v="465"/>
  </r>
  <r>
    <n v="8077"/>
    <s v="Anna"/>
    <s v="Mullerova"/>
    <s v="Komarno"/>
    <x v="2"/>
    <s v="Intel 330 120GB"/>
    <n v="13"/>
    <d v="2012-08-05T00:00:00"/>
    <x v="5"/>
    <n v="95"/>
    <n v="1235"/>
  </r>
  <r>
    <n v="8078"/>
    <s v="Miroslava"/>
    <s v="Multanova"/>
    <s v="Ilava"/>
    <x v="2"/>
    <s v="OCZ Vertex 3 Series 120GB"/>
    <n v="2"/>
    <d v="2012-03-24T00:00:00"/>
    <x v="4"/>
    <n v="75"/>
    <n v="150"/>
  </r>
  <r>
    <n v="8079"/>
    <s v="Lujza"/>
    <s v="Matosova"/>
    <s v="Namestovo"/>
    <x v="2"/>
    <s v="Intel 330 120GB"/>
    <n v="12"/>
    <d v="2012-08-18T00:00:00"/>
    <x v="0"/>
    <n v="88"/>
    <n v="1056"/>
  </r>
  <r>
    <n v="8080"/>
    <s v="Martina"/>
    <s v="Piliarkinova"/>
    <s v="Stupava"/>
    <x v="2"/>
    <s v="ADATA Premier Pre SP900 64GB"/>
    <n v="14"/>
    <d v="2012-02-27T00:00:00"/>
    <x v="4"/>
    <n v="81"/>
    <n v="1134"/>
  </r>
  <r>
    <n v="8081"/>
    <s v="Drahoslava"/>
    <s v="Kruszynskiova"/>
    <s v="Dunajska Streda"/>
    <x v="1"/>
    <s v="ADATA UV100"/>
    <n v="13"/>
    <d v="2012-04-26T00:00:00"/>
    <x v="4"/>
    <n v="95"/>
    <n v="1235"/>
  </r>
  <r>
    <n v="8082"/>
    <s v="Matilda"/>
    <s v="Kubischova"/>
    <s v="Svidnik"/>
    <x v="1"/>
    <s v="Kingston DataTraveler 101 G2"/>
    <n v="8"/>
    <d v="2012-11-11T00:00:00"/>
    <x v="4"/>
    <n v="99"/>
    <n v="792"/>
  </r>
  <r>
    <n v="8083"/>
    <s v="Blahoslav"/>
    <s v="Butora"/>
    <s v="Trencin"/>
    <x v="0"/>
    <s v="Segate Pipeline HD 1000GB"/>
    <n v="6"/>
    <d v="2012-07-04T00:00:00"/>
    <x v="4"/>
    <n v="79"/>
    <n v="474"/>
  </r>
  <r>
    <n v="8084"/>
    <s v="Bohdan"/>
    <s v="Kahoun"/>
    <s v="Nemsova"/>
    <x v="3"/>
    <s v="Patriot 8GB DDR3 CL9 G2 Series"/>
    <n v="2"/>
    <d v="2012-02-21T00:00:00"/>
    <x v="4"/>
    <n v="95"/>
    <n v="190"/>
  </r>
  <r>
    <n v="8085"/>
    <s v="Vaclav"/>
    <s v="Kantoris"/>
    <s v="Spisska Nova Ves"/>
    <x v="3"/>
    <s v="Kingston 4GB DDR3 CL9 EEC"/>
    <n v="2"/>
    <d v="2012-06-02T00:00:00"/>
    <x v="2"/>
    <n v="92"/>
    <n v="184"/>
  </r>
  <r>
    <n v="8086"/>
    <s v="Iveta"/>
    <s v="Makoviniova"/>
    <s v="Trnava"/>
    <x v="2"/>
    <s v="Intel 520 240GB"/>
    <n v="9"/>
    <d v="2012-06-18T00:00:00"/>
    <x v="3"/>
    <n v="98"/>
    <n v="882"/>
  </r>
  <r>
    <n v="8087"/>
    <s v="Milada"/>
    <s v="Matosova"/>
    <s v="Komarno"/>
    <x v="3"/>
    <s v="Patriot 8GB DDR3 CL10 Viper 3"/>
    <n v="10"/>
    <d v="2012-04-16T00:00:00"/>
    <x v="3"/>
    <n v="92"/>
    <n v="920"/>
  </r>
  <r>
    <n v="8088"/>
    <s v="Lesana"/>
    <s v="Nikolaidesova"/>
    <s v="Detva"/>
    <x v="0"/>
    <s v="Segate Barracuda XT 2000GB"/>
    <n v="6"/>
    <d v="2012-03-18T00:00:00"/>
    <x v="5"/>
    <n v="97"/>
    <n v="582"/>
  </r>
  <r>
    <n v="8089"/>
    <s v="Teodor"/>
    <s v="Bruoth"/>
    <s v="Turcianske Teplice"/>
    <x v="3"/>
    <s v="ZEPPELIN 8GB DDR3 GOLD"/>
    <n v="12"/>
    <d v="2012-06-23T00:00:00"/>
    <x v="3"/>
    <n v="89"/>
    <n v="1068"/>
  </r>
  <r>
    <n v="8090"/>
    <s v="Samuel"/>
    <s v="Celar"/>
    <s v="Zarnovica"/>
    <x v="0"/>
    <s v="Western Digital Caviar Green 1000GB"/>
    <n v="15"/>
    <d v="2012-11-10T00:00:00"/>
    <x v="1"/>
    <n v="77"/>
    <n v="1155"/>
  </r>
  <r>
    <n v="8091"/>
    <s v="Kazimir"/>
    <s v="Kolesar"/>
    <s v="Lipany"/>
    <x v="0"/>
    <s v="Segate Barracuda 7200.12 2000GB"/>
    <n v="6"/>
    <d v="2012-04-04T00:00:00"/>
    <x v="3"/>
    <n v="100"/>
    <n v="600"/>
  </r>
  <r>
    <n v="8092"/>
    <s v="Erik"/>
    <s v="Figlus"/>
    <s v="Martin"/>
    <x v="1"/>
    <s v="Verbatim Store n Go PinStripe"/>
    <n v="3"/>
    <d v="2012-04-22T00:00:00"/>
    <x v="0"/>
    <n v="89"/>
    <n v="267"/>
  </r>
  <r>
    <n v="8093"/>
    <s v="Viktor"/>
    <s v="Hruska"/>
    <s v="Tornala"/>
    <x v="2"/>
    <s v="Kingston SSDNow V +200 240GB"/>
    <n v="4"/>
    <d v="2012-01-26T00:00:00"/>
    <x v="4"/>
    <n v="77"/>
    <n v="308"/>
  </r>
  <r>
    <n v="8094"/>
    <s v="Zaneta"/>
    <s v="Podholska"/>
    <s v="Kezmarok"/>
    <x v="0"/>
    <s v="Fujitsu 3.5 2000GB"/>
    <n v="13"/>
    <d v="2012-11-11T00:00:00"/>
    <x v="2"/>
    <n v="87"/>
    <n v="1131"/>
  </r>
  <r>
    <n v="8095"/>
    <s v="Leonard"/>
    <s v="Citmar"/>
    <s v="Nemsova"/>
    <x v="1"/>
    <s v="Sandisk Cruzer Retail"/>
    <n v="12"/>
    <d v="2012-11-26T00:00:00"/>
    <x v="4"/>
    <n v="89"/>
    <n v="1068"/>
  </r>
  <r>
    <n v="8096"/>
    <s v="Valeria"/>
    <s v="Pavciakova"/>
    <s v="Detva"/>
    <x v="0"/>
    <s v="Western Digital VelociRaptor 1000GB"/>
    <n v="13"/>
    <d v="2012-11-29T00:00:00"/>
    <x v="0"/>
    <n v="84"/>
    <n v="1092"/>
  </r>
  <r>
    <n v="8097"/>
    <s v="Bohumila"/>
    <s v="Lednaova"/>
    <s v="Malacky"/>
    <x v="2"/>
    <s v="Kingston SSDNow V +200 240GB"/>
    <n v="5"/>
    <d v="2012-03-18T00:00:00"/>
    <x v="1"/>
    <n v="88"/>
    <n v="440"/>
  </r>
  <r>
    <n v="8098"/>
    <s v="Dobroslava"/>
    <s v="Palazzoova"/>
    <s v="Hurbanovo"/>
    <x v="0"/>
    <s v="Segate Barracuda 7200.12 2000GB"/>
    <n v="7"/>
    <d v="2012-05-25T00:00:00"/>
    <x v="2"/>
    <n v="92"/>
    <n v="644"/>
  </r>
  <r>
    <n v="8099"/>
    <s v="Gabriela"/>
    <s v="Marconiova"/>
    <s v="Lipany"/>
    <x v="3"/>
    <s v="Patriot 8GB DDR3 CL10 Viper 3"/>
    <n v="13"/>
    <d v="2012-08-01T00:00:00"/>
    <x v="1"/>
    <n v="82"/>
    <n v="1066"/>
  </r>
  <r>
    <n v="8100"/>
    <s v="Bohumir"/>
    <s v="Kostial"/>
    <s v="Trstena"/>
    <x v="2"/>
    <s v="Sandisk Extreme 120GB"/>
    <n v="2"/>
    <d v="2012-09-26T00:00:00"/>
    <x v="1"/>
    <n v="85"/>
    <n v="170"/>
  </r>
  <r>
    <n v="8101"/>
    <s v="Frederik"/>
    <s v="Dupej"/>
    <s v="Malacky"/>
    <x v="2"/>
    <s v="Kingston SSDNow V +200 240GB"/>
    <n v="10"/>
    <d v="2012-12-03T00:00:00"/>
    <x v="1"/>
    <n v="80"/>
    <n v="800"/>
  </r>
  <r>
    <n v="8102"/>
    <s v="Vlastimil"/>
    <s v="Dostal"/>
    <s v="Krompachy"/>
    <x v="3"/>
    <s v="Patriot 4GB DDR3 CL9 Viper 3"/>
    <n v="12"/>
    <d v="2012-06-28T00:00:00"/>
    <x v="0"/>
    <n v="95"/>
    <n v="1140"/>
  </r>
  <r>
    <n v="8103"/>
    <s v="Albina"/>
    <s v="Pltnikova"/>
    <s v="Stara Tura"/>
    <x v="3"/>
    <s v="Corsair 4GB DDR3 XMS3"/>
    <n v="3"/>
    <d v="2012-07-19T00:00:00"/>
    <x v="2"/>
    <n v="94"/>
    <n v="282"/>
  </r>
  <r>
    <n v="8104"/>
    <s v="Slavka"/>
    <s v="Madroova"/>
    <s v="Modra"/>
    <x v="1"/>
    <s v="ADATA S805"/>
    <n v="9"/>
    <d v="2012-09-21T00:00:00"/>
    <x v="1"/>
    <n v="82"/>
    <n v="738"/>
  </r>
  <r>
    <n v="8105"/>
    <s v="Bruno"/>
    <s v="Korenacka"/>
    <s v="Kosice"/>
    <x v="2"/>
    <s v="OCZ Vertex 4 Series 64GB"/>
    <n v="8"/>
    <d v="2012-11-26T00:00:00"/>
    <x v="1"/>
    <n v="99"/>
    <n v="792"/>
  </r>
  <r>
    <n v="8106"/>
    <s v="Zora"/>
    <s v="Matusakova"/>
    <s v="Piestany"/>
    <x v="1"/>
    <s v="ADATA C906"/>
    <n v="8"/>
    <d v="2012-06-28T00:00:00"/>
    <x v="3"/>
    <n v="91"/>
    <n v="728"/>
  </r>
  <r>
    <n v="8107"/>
    <s v="Dezider"/>
    <s v="Klimek"/>
    <s v="Malacky"/>
    <x v="3"/>
    <s v="Patriot 8GB DDR3 CL10 Viper 3"/>
    <n v="14"/>
    <d v="2012-06-29T00:00:00"/>
    <x v="1"/>
    <n v="80"/>
    <n v="1120"/>
  </r>
  <r>
    <n v="8108"/>
    <s v="Kamila"/>
    <s v="Novakova"/>
    <s v="Trstena"/>
    <x v="3"/>
    <s v="Kingston 4GB DDR3 CL9 STD0"/>
    <n v="15"/>
    <d v="2012-04-18T00:00:00"/>
    <x v="2"/>
    <n v="100"/>
    <n v="1500"/>
  </r>
  <r>
    <n v="8109"/>
    <s v="Jela"/>
    <s v="Ocelova"/>
    <s v="Bardejov"/>
    <x v="3"/>
    <s v="Patriot 4GB DDR3 Signature Line"/>
    <n v="7"/>
    <d v="2012-09-09T00:00:00"/>
    <x v="1"/>
    <n v="81"/>
    <n v="567"/>
  </r>
  <r>
    <n v="8110"/>
    <s v="Silvia"/>
    <s v="Obrtanecova"/>
    <s v="Dunajska Streda"/>
    <x v="1"/>
    <s v="SanDisk Cruzer Fit"/>
    <n v="11"/>
    <d v="2012-04-21T00:00:00"/>
    <x v="2"/>
    <n v="90"/>
    <n v="990"/>
  </r>
  <r>
    <n v="8111"/>
    <s v="Natasa"/>
    <s v="Mitterbachova"/>
    <s v="Skalica"/>
    <x v="1"/>
    <s v="ADATA UV100"/>
    <n v="10"/>
    <d v="2012-03-08T00:00:00"/>
    <x v="4"/>
    <n v="89"/>
    <n v="890"/>
  </r>
  <r>
    <n v="8112"/>
    <s v="Alica"/>
    <s v="Oravecova"/>
    <s v="Ilava"/>
    <x v="2"/>
    <s v="Kingston SSDNow V +200 240GB"/>
    <n v="4"/>
    <d v="2012-10-03T00:00:00"/>
    <x v="4"/>
    <n v="86"/>
    <n v="344"/>
  </r>
  <r>
    <n v="8113"/>
    <s v="Aurel"/>
    <s v="Kappler"/>
    <s v="Nove Mesto nad Vahom"/>
    <x v="0"/>
    <s v="Segate Barracuda XT 2000GB"/>
    <n v="8"/>
    <d v="2012-09-10T00:00:00"/>
    <x v="4"/>
    <n v="87"/>
    <n v="696"/>
  </r>
  <r>
    <n v="8114"/>
    <s v="Alexej"/>
    <s v="Gaturik"/>
    <s v="Martin"/>
    <x v="3"/>
    <s v="Kingston 4GB DDR3 CL9 EEC"/>
    <n v="12"/>
    <d v="2012-05-15T00:00:00"/>
    <x v="3"/>
    <n v="89"/>
    <n v="1068"/>
  </r>
  <r>
    <n v="8115"/>
    <s v="Vladimir"/>
    <s v="Farmer"/>
    <s v="Hurbanovo"/>
    <x v="1"/>
    <s v="SanDisk Cruzer Edge"/>
    <n v="15"/>
    <d v="2012-03-24T00:00:00"/>
    <x v="3"/>
    <n v="78"/>
    <n v="1170"/>
  </r>
  <r>
    <n v="8116"/>
    <s v="Valer"/>
    <s v="Gonda"/>
    <s v="Nova Bana"/>
    <x v="1"/>
    <s v="Sandisk Cruzer Backup"/>
    <n v="9"/>
    <d v="2012-06-06T00:00:00"/>
    <x v="4"/>
    <n v="75"/>
    <n v="675"/>
  </r>
  <r>
    <n v="8117"/>
    <s v="Oldrich"/>
    <s v="Huska"/>
    <s v="Stara Tura"/>
    <x v="1"/>
    <s v="SanDisk FlashPen-Cruzer Slice"/>
    <n v="9"/>
    <d v="2012-04-25T00:00:00"/>
    <x v="0"/>
    <n v="80"/>
    <n v="720"/>
  </r>
  <r>
    <n v="8118"/>
    <s v="Karol"/>
    <s v="Karasek"/>
    <s v="Stupava"/>
    <x v="1"/>
    <s v="ADATA UV100"/>
    <n v="15"/>
    <d v="2012-05-04T00:00:00"/>
    <x v="5"/>
    <n v="87"/>
    <n v="1305"/>
  </r>
  <r>
    <n v="8119"/>
    <s v="Olympia"/>
    <s v="Krutliakova"/>
    <s v="Brezno"/>
    <x v="2"/>
    <s v="Kingston SSDNow V +200 60GB"/>
    <n v="6"/>
    <d v="2012-01-21T00:00:00"/>
    <x v="4"/>
    <n v="92"/>
    <n v="552"/>
  </r>
  <r>
    <n v="8120"/>
    <s v="Dezider"/>
    <s v="Betka"/>
    <s v="Svaty Jur"/>
    <x v="3"/>
    <s v="Patriot 8GB DDR3 CL10 Viper 3"/>
    <n v="1"/>
    <d v="2012-01-05T00:00:00"/>
    <x v="5"/>
    <n v="76"/>
    <n v="76"/>
  </r>
  <r>
    <n v="8121"/>
    <s v="Gregor"/>
    <s v="Gramla"/>
    <s v="Prievidza"/>
    <x v="0"/>
    <s v="Fujitsu 3.5 2000GB"/>
    <n v="4"/>
    <d v="2012-09-02T00:00:00"/>
    <x v="3"/>
    <n v="75"/>
    <n v="300"/>
  </r>
  <r>
    <n v="8122"/>
    <s v="Izabela"/>
    <s v="Pobotnyova"/>
    <s v="Banska Stiavnica"/>
    <x v="0"/>
    <s v="Fujitsu 3.5 1000 GB"/>
    <n v="15"/>
    <d v="2012-07-21T00:00:00"/>
    <x v="3"/>
    <n v="93"/>
    <n v="1395"/>
  </r>
  <r>
    <n v="8123"/>
    <s v="Cyril"/>
    <s v="Fassco"/>
    <s v="Presov"/>
    <x v="1"/>
    <s v="Sandisk Cruzer Retail"/>
    <n v="12"/>
    <d v="2012-06-07T00:00:00"/>
    <x v="1"/>
    <n v="86"/>
    <n v="1032"/>
  </r>
  <r>
    <n v="8124"/>
    <s v="Antonia"/>
    <s v="Langhoerigova"/>
    <s v="Zarnovica"/>
    <x v="0"/>
    <s v="Segate SV35 2000GB"/>
    <n v="1"/>
    <d v="2012-11-24T00:00:00"/>
    <x v="4"/>
    <n v="97"/>
    <n v="97"/>
  </r>
  <r>
    <n v="8125"/>
    <s v="Estera"/>
    <s v="Krkoskaova"/>
    <s v="Michalovce"/>
    <x v="2"/>
    <s v="Sandisk Extreme 120GB"/>
    <n v="14"/>
    <d v="2012-06-29T00:00:00"/>
    <x v="3"/>
    <n v="84"/>
    <n v="1176"/>
  </r>
  <r>
    <n v="8126"/>
    <s v="Tibor"/>
    <s v="Kolaj"/>
    <s v="Skalica"/>
    <x v="3"/>
    <s v="Patriot 4GB DDR3 Signature Line"/>
    <n v="15"/>
    <d v="2012-08-22T00:00:00"/>
    <x v="3"/>
    <n v="93"/>
    <n v="1395"/>
  </r>
  <r>
    <n v="8127"/>
    <s v="Pravoslav"/>
    <s v="Kochan"/>
    <s v="Humenne"/>
    <x v="0"/>
    <s v="Western Digital Caviar AV Green Power 2000GB"/>
    <n v="11"/>
    <d v="2012-01-14T00:00:00"/>
    <x v="3"/>
    <n v="86"/>
    <n v="946"/>
  </r>
  <r>
    <n v="8128"/>
    <s v="Jarolim"/>
    <s v="Kovac"/>
    <s v="Skalica"/>
    <x v="3"/>
    <s v="Crucial 4GB DDR3 CL9"/>
    <n v="5"/>
    <d v="2012-03-11T00:00:00"/>
    <x v="0"/>
    <n v="82"/>
    <n v="410"/>
  </r>
  <r>
    <n v="8129"/>
    <s v="Alexander"/>
    <s v="Evanoff"/>
    <s v="Senec"/>
    <x v="2"/>
    <s v="OCZ Vertex 3 Low Profile Series 60GB"/>
    <n v="4"/>
    <d v="2012-04-07T00:00:00"/>
    <x v="0"/>
    <n v="78"/>
    <n v="312"/>
  </r>
  <r>
    <n v="8130"/>
    <s v="Agata"/>
    <s v="Marekova"/>
    <s v="Svidnik"/>
    <x v="0"/>
    <s v="Western Digital RE Raid Edition 4000GB"/>
    <n v="9"/>
    <d v="2012-12-28T00:00:00"/>
    <x v="5"/>
    <n v="90"/>
    <n v="810"/>
  </r>
  <r>
    <n v="8131"/>
    <s v="Tatiana"/>
    <s v="Kurajdaova"/>
    <s v="Hurbanovo"/>
    <x v="0"/>
    <s v="Segate SV35.5 500GB"/>
    <n v="6"/>
    <d v="2012-07-26T00:00:00"/>
    <x v="2"/>
    <n v="100"/>
    <n v="600"/>
  </r>
  <r>
    <n v="8132"/>
    <s v="Alfred"/>
    <s v="Bacusan"/>
    <s v="Kezmarok"/>
    <x v="1"/>
    <s v="Kingston DataTraveler 100 G2"/>
    <n v="9"/>
    <d v="2012-06-15T00:00:00"/>
    <x v="2"/>
    <n v="83"/>
    <n v="747"/>
  </r>
  <r>
    <n v="8133"/>
    <s v="Alan"/>
    <s v="Faschko"/>
    <s v="Bardejov"/>
    <x v="1"/>
    <s v="Kingston DataTraveler R3.0"/>
    <n v="3"/>
    <d v="2012-02-24T00:00:00"/>
    <x v="5"/>
    <n v="77"/>
    <n v="231"/>
  </r>
  <r>
    <n v="8134"/>
    <s v="Jaroslav"/>
    <s v="Gronel"/>
    <s v="Hlohovec"/>
    <x v="1"/>
    <s v="Verbatim Store n Go PinStripe"/>
    <n v="13"/>
    <d v="2012-10-04T00:00:00"/>
    <x v="5"/>
    <n v="91"/>
    <n v="1183"/>
  </r>
  <r>
    <n v="8135"/>
    <s v="Lubica"/>
    <s v="Paulenova"/>
    <s v="Nitra"/>
    <x v="0"/>
    <s v="Segate SV35.5 500GB"/>
    <n v="3"/>
    <d v="2012-12-18T00:00:00"/>
    <x v="5"/>
    <n v="84"/>
    <n v="252"/>
  </r>
  <r>
    <n v="8136"/>
    <s v="Marek"/>
    <s v="Dobrik"/>
    <s v="Trnava"/>
    <x v="2"/>
    <s v="ADATA S511E 60GB"/>
    <n v="3"/>
    <d v="2012-03-26T00:00:00"/>
    <x v="1"/>
    <n v="96"/>
    <n v="288"/>
  </r>
  <r>
    <n v="8137"/>
    <s v="Jozef"/>
    <s v="Haraburda"/>
    <s v="Hurbanovo"/>
    <x v="3"/>
    <s v="Corsair 8GB DDR3 CL9 XMS3"/>
    <n v="3"/>
    <d v="2012-02-02T00:00:00"/>
    <x v="1"/>
    <n v="99"/>
    <n v="297"/>
  </r>
  <r>
    <n v="8138"/>
    <s v="Estera"/>
    <s v="Nealova"/>
    <s v="Sturovo"/>
    <x v="3"/>
    <s v="ADATA 8GB DDR3 CL11"/>
    <n v="1"/>
    <d v="2012-11-19T00:00:00"/>
    <x v="1"/>
    <n v="92"/>
    <n v="92"/>
  </r>
  <r>
    <n v="8139"/>
    <s v="Felix"/>
    <s v="Hudec"/>
    <s v="Nova Bana"/>
    <x v="3"/>
    <s v="Patriot 4GB DDR3 Signature Line"/>
    <n v="15"/>
    <d v="2012-04-27T00:00:00"/>
    <x v="2"/>
    <n v="97"/>
    <n v="1455"/>
  </r>
  <r>
    <n v="8140"/>
    <s v="Stanislav"/>
    <s v="Farmer"/>
    <s v="Piestany"/>
    <x v="0"/>
    <s v="Fujitsu 3.5 1000 GB"/>
    <n v="11"/>
    <d v="2012-03-27T00:00:00"/>
    <x v="0"/>
    <n v="93"/>
    <n v="1023"/>
  </r>
  <r>
    <n v="8141"/>
    <s v="Dalibor"/>
    <s v="Kostial"/>
    <s v="Turcianske Teplice"/>
    <x v="2"/>
    <s v="ADATA Premier Pre SP900 64GB"/>
    <n v="4"/>
    <d v="2012-09-10T00:00:00"/>
    <x v="2"/>
    <n v="80"/>
    <n v="320"/>
  </r>
  <r>
    <n v="8142"/>
    <s v="Ludomila"/>
    <s v="Kubicaova"/>
    <s v="Skalica"/>
    <x v="2"/>
    <s v="OCZ Vertex 3 Low Profile Series 60GB"/>
    <n v="4"/>
    <d v="2012-10-23T00:00:00"/>
    <x v="4"/>
    <n v="99"/>
    <n v="396"/>
  </r>
  <r>
    <n v="8143"/>
    <s v="Mojmir"/>
    <s v="Brozman"/>
    <s v="Kezmarok"/>
    <x v="2"/>
    <s v="Kingston SSDNow V +200 240GB"/>
    <n v="9"/>
    <d v="2012-02-09T00:00:00"/>
    <x v="5"/>
    <n v="82"/>
    <n v="738"/>
  </r>
  <r>
    <n v="8144"/>
    <s v="Marcel"/>
    <s v="Havlicek"/>
    <s v="Stara Tura"/>
    <x v="1"/>
    <s v="Sandisk Cruzer Ultra"/>
    <n v="15"/>
    <d v="2012-10-19T00:00:00"/>
    <x v="0"/>
    <n v="98"/>
    <n v="1470"/>
  </r>
  <r>
    <n v="8145"/>
    <s v="Lubomir"/>
    <s v="Bulla"/>
    <s v="Poltar"/>
    <x v="2"/>
    <s v="OCZ Vertex 3 Low Profile Series 60GB"/>
    <n v="4"/>
    <d v="2012-06-22T00:00:00"/>
    <x v="4"/>
    <n v="90"/>
    <n v="360"/>
  </r>
  <r>
    <n v="8146"/>
    <s v="Luboslav"/>
    <s v="Kotiar"/>
    <s v="Revuca"/>
    <x v="0"/>
    <s v="Segate SV35 2000GB"/>
    <n v="14"/>
    <d v="2012-04-05T00:00:00"/>
    <x v="3"/>
    <n v="81"/>
    <n v="1134"/>
  </r>
  <r>
    <n v="8147"/>
    <s v="Kornelia"/>
    <s v="Nociarova"/>
    <s v="Levice"/>
    <x v="3"/>
    <s v="Kingston 4GB DDR3 CL9 EEC"/>
    <n v="15"/>
    <d v="2012-06-02T00:00:00"/>
    <x v="5"/>
    <n v="82"/>
    <n v="1230"/>
  </r>
  <r>
    <n v="8148"/>
    <s v="Izabela"/>
    <s v="Krsakova"/>
    <s v="Trstena"/>
    <x v="1"/>
    <s v="ADATA C906"/>
    <n v="12"/>
    <d v="2012-07-08T00:00:00"/>
    <x v="5"/>
    <n v="86"/>
    <n v="1032"/>
  </r>
  <r>
    <n v="8149"/>
    <s v="Margita"/>
    <s v="Langhoerigova"/>
    <s v="Zvolen"/>
    <x v="2"/>
    <s v="Intel 520 120GB"/>
    <n v="9"/>
    <d v="2012-02-21T00:00:00"/>
    <x v="5"/>
    <n v="96"/>
    <n v="864"/>
  </r>
  <r>
    <n v="8150"/>
    <s v="Lukas"/>
    <s v="Gazdik"/>
    <s v="Sala"/>
    <x v="2"/>
    <s v="ADATA S510 60GB"/>
    <n v="9"/>
    <d v="2012-09-28T00:00:00"/>
    <x v="4"/>
    <n v="77"/>
    <n v="693"/>
  </r>
  <r>
    <n v="8151"/>
    <s v="Valer"/>
    <s v="Aina"/>
    <s v="Revuca"/>
    <x v="3"/>
    <s v="Corsair 4GB DDR3 XMS3"/>
    <n v="9"/>
    <d v="2012-05-14T00:00:00"/>
    <x v="1"/>
    <n v="91"/>
    <n v="819"/>
  </r>
  <r>
    <n v="8152"/>
    <s v="Pankrac"/>
    <s v="Babarik"/>
    <s v="Svit"/>
    <x v="1"/>
    <s v="ADATA UV100"/>
    <n v="7"/>
    <d v="2012-03-14T00:00:00"/>
    <x v="3"/>
    <n v="76"/>
    <n v="532"/>
  </r>
  <r>
    <n v="8153"/>
    <s v="Sidonia"/>
    <s v="Nezbedova"/>
    <s v="Dobsina"/>
    <x v="1"/>
    <s v="SanDisk FlashPen-Cruzer Slice"/>
    <n v="9"/>
    <d v="2012-09-02T00:00:00"/>
    <x v="3"/>
    <n v="92"/>
    <n v="828"/>
  </r>
  <r>
    <n v="8154"/>
    <s v="Brigita"/>
    <s v="Meresova"/>
    <s v="Ilava"/>
    <x v="2"/>
    <s v="OCZ Vertex 3 Low Profile Series 60GB"/>
    <n v="6"/>
    <d v="2012-12-21T00:00:00"/>
    <x v="3"/>
    <n v="89"/>
    <n v="534"/>
  </r>
  <r>
    <n v="8155"/>
    <s v="Karolina"/>
    <s v="Palazzoova"/>
    <s v="Rajec"/>
    <x v="3"/>
    <s v="Crucial 4GB DDR3 CL9"/>
    <n v="12"/>
    <d v="2012-03-07T00:00:00"/>
    <x v="4"/>
    <n v="83"/>
    <n v="996"/>
  </r>
  <r>
    <n v="8156"/>
    <s v="Roland"/>
    <s v="Haraburda"/>
    <s v="Humenne"/>
    <x v="1"/>
    <s v="ADATA UV100"/>
    <n v="7"/>
    <d v="2012-02-15T00:00:00"/>
    <x v="5"/>
    <n v="79"/>
    <n v="553"/>
  </r>
  <r>
    <n v="8157"/>
    <s v="Gabriela"/>
    <s v="Laitmanova"/>
    <s v="Hurbanovo"/>
    <x v="2"/>
    <s v="ADATA S511E 60GB"/>
    <n v="1"/>
    <d v="2012-02-10T00:00:00"/>
    <x v="0"/>
    <n v="78"/>
    <n v="78"/>
  </r>
  <r>
    <n v="8158"/>
    <s v="Jozefina"/>
    <s v="Pohancanikova"/>
    <s v="Svit"/>
    <x v="0"/>
    <s v="Segate Constellation ES 1000GB"/>
    <n v="12"/>
    <d v="2012-10-21T00:00:00"/>
    <x v="0"/>
    <n v="76"/>
    <n v="912"/>
  </r>
  <r>
    <n v="8159"/>
    <s v="Hortenzia"/>
    <s v="Malloyova"/>
    <s v="Komarno"/>
    <x v="3"/>
    <s v="Crucial 8GB DDR3 CL9 Ballistix"/>
    <n v="14"/>
    <d v="2012-08-14T00:00:00"/>
    <x v="2"/>
    <n v="91"/>
    <n v="1274"/>
  </r>
  <r>
    <n v="8160"/>
    <s v="Jaroslav"/>
    <s v="Drab"/>
    <s v="Ilava"/>
    <x v="0"/>
    <s v="Segate SV35 2000GB"/>
    <n v="10"/>
    <d v="2012-07-04T00:00:00"/>
    <x v="0"/>
    <n v="93"/>
    <n v="930"/>
  </r>
  <r>
    <n v="8161"/>
    <s v="Hugo"/>
    <s v="Demko"/>
    <s v="Michalovce"/>
    <x v="3"/>
    <s v="Corsair 4GB DDR3 XMS3"/>
    <n v="5"/>
    <d v="2012-02-24T00:00:00"/>
    <x v="0"/>
    <n v="85"/>
    <n v="425"/>
  </r>
  <r>
    <n v="8162"/>
    <s v="Henrich"/>
    <s v="Kotrcka"/>
    <s v="Skalica"/>
    <x v="0"/>
    <s v="Fujitsu 3.5 500GB"/>
    <n v="5"/>
    <d v="2012-02-26T00:00:00"/>
    <x v="5"/>
    <n v="85"/>
    <n v="425"/>
  </r>
  <r>
    <n v="8163"/>
    <s v="Patrik"/>
    <s v="Kovalik"/>
    <s v="Banska Stiavnica"/>
    <x v="0"/>
    <s v="Western Digital Red 1000GB"/>
    <n v="15"/>
    <d v="2012-11-22T00:00:00"/>
    <x v="1"/>
    <n v="94"/>
    <n v="1410"/>
  </r>
  <r>
    <n v="8164"/>
    <s v="Patricia"/>
    <s v="Laubertova"/>
    <s v="Nitra"/>
    <x v="3"/>
    <s v="Patriot 8GB DDR3 CL10 Viper 3"/>
    <n v="2"/>
    <d v="2012-11-14T00:00:00"/>
    <x v="4"/>
    <n v="84"/>
    <n v="168"/>
  </r>
  <r>
    <n v="8165"/>
    <s v="Miloslav"/>
    <s v="Barinek"/>
    <s v="Rajec"/>
    <x v="2"/>
    <s v="Kingston SSDNow V +200 60GB"/>
    <n v="4"/>
    <d v="2012-04-13T00:00:00"/>
    <x v="0"/>
    <n v="83"/>
    <n v="332"/>
  </r>
  <r>
    <n v="8166"/>
    <s v="Lukas"/>
    <s v="Degul"/>
    <s v="Vrable"/>
    <x v="2"/>
    <s v="OCZ Petrol Series 64GB"/>
    <n v="9"/>
    <d v="2012-01-26T00:00:00"/>
    <x v="5"/>
    <n v="80"/>
    <n v="720"/>
  </r>
  <r>
    <n v="8167"/>
    <s v="Bruno"/>
    <s v="Chudik"/>
    <s v="Snina"/>
    <x v="0"/>
    <s v="Western Digital Caviar AV Green Power 2000GB"/>
    <n v="11"/>
    <d v="2012-09-01T00:00:00"/>
    <x v="3"/>
    <n v="92"/>
    <n v="1012"/>
  </r>
  <r>
    <n v="8168"/>
    <s v="Elvira"/>
    <s v="Pekarova"/>
    <s v="Zarnovica"/>
    <x v="2"/>
    <s v="ADATA S511E 60GB"/>
    <n v="11"/>
    <d v="2012-05-06T00:00:00"/>
    <x v="0"/>
    <n v="95"/>
    <n v="1045"/>
  </r>
  <r>
    <n v="8169"/>
    <s v="Milos"/>
    <s v="Kliment"/>
    <s v="Sturovo"/>
    <x v="0"/>
    <s v="Western Digital RE Raid Edition 4000GB"/>
    <n v="11"/>
    <d v="2012-01-11T00:00:00"/>
    <x v="1"/>
    <n v="98"/>
    <n v="1078"/>
  </r>
  <r>
    <n v="8170"/>
    <s v="Stanislava"/>
    <s v="Laitmanova"/>
    <s v="Snina"/>
    <x v="3"/>
    <s v="Patriot 4GB DDR3 CL9 Viper 3"/>
    <n v="9"/>
    <d v="2012-07-08T00:00:00"/>
    <x v="1"/>
    <n v="78"/>
    <n v="702"/>
  </r>
  <r>
    <n v="8171"/>
    <s v="Zaneta"/>
    <s v="Piliarkinova"/>
    <s v="Sturovo"/>
    <x v="1"/>
    <s v="Sandisk Cruzer Retail"/>
    <n v="13"/>
    <d v="2012-05-06T00:00:00"/>
    <x v="0"/>
    <n v="81"/>
    <n v="1053"/>
  </r>
  <r>
    <n v="8172"/>
    <s v="Jarmila"/>
    <s v="Pfenderova"/>
    <s v="Kezmarok"/>
    <x v="0"/>
    <s v="Segate Pipeline HD 1000GB"/>
    <n v="2"/>
    <d v="2012-02-10T00:00:00"/>
    <x v="5"/>
    <n v="91"/>
    <n v="182"/>
  </r>
  <r>
    <n v="8173"/>
    <s v="Cecilia"/>
    <s v="Kristalova"/>
    <s v="Zvolen"/>
    <x v="1"/>
    <s v="Verbatim Store n Go PinStripe"/>
    <n v="6"/>
    <d v="2012-01-09T00:00:00"/>
    <x v="1"/>
    <n v="98"/>
    <n v="588"/>
  </r>
  <r>
    <n v="8174"/>
    <s v="Pankrac"/>
    <s v="Combrink"/>
    <s v="Banska Stiavnica"/>
    <x v="0"/>
    <s v="Segate SV35 2000GB"/>
    <n v="1"/>
    <d v="2012-11-25T00:00:00"/>
    <x v="1"/>
    <n v="82"/>
    <n v="82"/>
  </r>
  <r>
    <n v="8175"/>
    <s v="Bernard"/>
    <s v="Budaj"/>
    <s v="Galanta"/>
    <x v="3"/>
    <s v="Kingston 4GB DDR3 CL9 STD0"/>
    <n v="15"/>
    <d v="2012-04-16T00:00:00"/>
    <x v="3"/>
    <n v="79"/>
    <n v="1185"/>
  </r>
  <r>
    <n v="8176"/>
    <s v="Bruno"/>
    <s v="Fitkomides"/>
    <s v="Prievidza"/>
    <x v="2"/>
    <s v="OCZ Synapse Cache 128GB"/>
    <n v="13"/>
    <d v="2012-10-16T00:00:00"/>
    <x v="5"/>
    <n v="78"/>
    <n v="1014"/>
  </r>
  <r>
    <n v="8177"/>
    <s v="Olympia"/>
    <s v="Majercikova"/>
    <s v="Krupina"/>
    <x v="3"/>
    <s v="ADATA 8GB DDR CL9"/>
    <n v="11"/>
    <d v="2012-11-06T00:00:00"/>
    <x v="4"/>
    <n v="85"/>
    <n v="935"/>
  </r>
  <r>
    <n v="8178"/>
    <s v="Maria"/>
    <s v="Michalcikova"/>
    <s v="Michalovce"/>
    <x v="3"/>
    <s v="ADATA 8GB DDR3 CL11"/>
    <n v="7"/>
    <d v="2012-02-28T00:00:00"/>
    <x v="4"/>
    <n v="80"/>
    <n v="560"/>
  </r>
  <r>
    <n v="8179"/>
    <s v="Angela"/>
    <s v="Luptakova"/>
    <s v="Nitra"/>
    <x v="1"/>
    <s v="ADATA S805"/>
    <n v="10"/>
    <d v="2012-02-07T00:00:00"/>
    <x v="1"/>
    <n v="89"/>
    <n v="890"/>
  </r>
  <r>
    <n v="8180"/>
    <s v="Branislava"/>
    <s v="Lickoova"/>
    <s v="Nemsova"/>
    <x v="3"/>
    <s v="Kingston 4GB DDR3 CL9 EEC"/>
    <n v="2"/>
    <d v="2012-12-15T00:00:00"/>
    <x v="4"/>
    <n v="100"/>
    <n v="200"/>
  </r>
  <r>
    <n v="8181"/>
    <s v="Bronislava"/>
    <s v="Petrinova"/>
    <s v="Liptovsky Mikulas"/>
    <x v="0"/>
    <s v="Western Digital VelociRaptor 1000GB"/>
    <n v="12"/>
    <d v="2012-12-10T00:00:00"/>
    <x v="2"/>
    <n v="82"/>
    <n v="984"/>
  </r>
  <r>
    <n v="8182"/>
    <s v="Regina"/>
    <s v="Ondrasikova"/>
    <s v="Novaky"/>
    <x v="3"/>
    <s v="Crucial 8GB DDR3 CL9 Ballistix"/>
    <n v="6"/>
    <d v="2012-12-27T00:00:00"/>
    <x v="3"/>
    <n v="77"/>
    <n v="462"/>
  </r>
  <r>
    <n v="8183"/>
    <s v="Adam"/>
    <s v="Gaturik"/>
    <s v="Kezmarok"/>
    <x v="3"/>
    <s v="Patriot 4GB DDR3 Signature Line"/>
    <n v="1"/>
    <d v="2012-10-13T00:00:00"/>
    <x v="0"/>
    <n v="90"/>
    <n v="90"/>
  </r>
  <r>
    <n v="8184"/>
    <s v="Beata"/>
    <s v="Pohorelecova"/>
    <s v="Modry Kamen"/>
    <x v="1"/>
    <s v="ADATA UV100"/>
    <n v="8"/>
    <d v="2012-09-24T00:00:00"/>
    <x v="3"/>
    <n v="84"/>
    <n v="672"/>
  </r>
  <r>
    <n v="8185"/>
    <s v="Radomir"/>
    <s v="Helena"/>
    <s v="Svit"/>
    <x v="2"/>
    <s v="Intel 520 240GB"/>
    <n v="11"/>
    <d v="2012-04-08T00:00:00"/>
    <x v="3"/>
    <n v="89"/>
    <n v="979"/>
  </r>
  <r>
    <n v="8186"/>
    <s v="Irena"/>
    <s v="Lehotskyova"/>
    <s v="Michalovce"/>
    <x v="2"/>
    <s v="OCZ Synapse Cache 128GB"/>
    <n v="15"/>
    <d v="2012-12-04T00:00:00"/>
    <x v="5"/>
    <n v="96"/>
    <n v="1440"/>
  </r>
  <r>
    <n v="8187"/>
    <s v="Ema"/>
    <s v="Piatekova"/>
    <s v="Tvrdosin"/>
    <x v="3"/>
    <s v="Kingston 4GB DDR3 CL9 STD0"/>
    <n v="3"/>
    <d v="2012-01-17T00:00:00"/>
    <x v="3"/>
    <n v="87"/>
    <n v="261"/>
  </r>
  <r>
    <n v="8188"/>
    <s v="Ambroz"/>
    <s v="Gloner"/>
    <s v="Revuca"/>
    <x v="1"/>
    <s v="Verbatim Store n Go PinStripe"/>
    <n v="7"/>
    <d v="2012-01-08T00:00:00"/>
    <x v="0"/>
    <n v="90"/>
    <n v="630"/>
  </r>
  <r>
    <n v="8189"/>
    <s v="Slavka"/>
    <s v="Piatekova"/>
    <s v="Banska Bystrica"/>
    <x v="0"/>
    <s v="Western Digital Caviar Blue 1000GB"/>
    <n v="13"/>
    <d v="2012-10-17T00:00:00"/>
    <x v="1"/>
    <n v="92"/>
    <n v="1196"/>
  </r>
  <r>
    <n v="8190"/>
    <s v="Branislav"/>
    <s v="Gilla"/>
    <s v="Liptovsky Hradok"/>
    <x v="1"/>
    <s v="Kingston DataTraveler Elite"/>
    <n v="9"/>
    <d v="2012-07-16T00:00:00"/>
    <x v="0"/>
    <n v="75"/>
    <n v="675"/>
  </r>
  <r>
    <n v="8191"/>
    <s v="Jaroslava"/>
    <s v="Malova"/>
    <s v="Martin"/>
    <x v="0"/>
    <s v="Western Digital Caviar Green 500GB"/>
    <n v="9"/>
    <d v="2012-07-22T00:00:00"/>
    <x v="2"/>
    <n v="94"/>
    <n v="846"/>
  </r>
  <r>
    <n v="8192"/>
    <s v="Severin"/>
    <s v="Franko"/>
    <s v="Svidnik"/>
    <x v="3"/>
    <s v="Patriot 4GB DDR3 Signature Line"/>
    <n v="11"/>
    <d v="2012-07-05T00:00:00"/>
    <x v="3"/>
    <n v="100"/>
    <n v="1100"/>
  </r>
  <r>
    <n v="8193"/>
    <s v="Tatiana"/>
    <s v="Nikelova"/>
    <s v="Hurbanovo"/>
    <x v="1"/>
    <s v="Sandisk Cruzer Ultra"/>
    <n v="6"/>
    <d v="2012-03-27T00:00:00"/>
    <x v="0"/>
    <n v="88"/>
    <n v="528"/>
  </r>
  <r>
    <n v="8194"/>
    <s v="Kornel"/>
    <s v="Heckmann"/>
    <s v="Trencin"/>
    <x v="1"/>
    <s v="Verbatim Store n Go Executive"/>
    <n v="10"/>
    <d v="2012-01-29T00:00:00"/>
    <x v="0"/>
    <n v="82"/>
    <n v="820"/>
  </r>
  <r>
    <n v="8195"/>
    <s v="Henrich"/>
    <s v="Cerveny"/>
    <s v="Leopoldov"/>
    <x v="0"/>
    <s v="Western Digital RE Raid Edition 4000GB"/>
    <n v="10"/>
    <d v="2012-03-24T00:00:00"/>
    <x v="4"/>
    <n v="91"/>
    <n v="910"/>
  </r>
  <r>
    <n v="8196"/>
    <s v="Jaroslava"/>
    <s v="Pepichova"/>
    <s v="Presov"/>
    <x v="2"/>
    <s v="ADATA S511E 60GB"/>
    <n v="8"/>
    <d v="2012-08-03T00:00:00"/>
    <x v="2"/>
    <n v="85"/>
    <n v="680"/>
  </r>
  <r>
    <n v="8197"/>
    <s v="Filomena"/>
    <s v="Morhardova"/>
    <s v="Rajec"/>
    <x v="2"/>
    <s v="Intel 520 240GB"/>
    <n v="5"/>
    <d v="2012-02-18T00:00:00"/>
    <x v="5"/>
    <n v="86"/>
    <n v="430"/>
  </r>
  <r>
    <n v="8198"/>
    <s v="Aurel"/>
    <s v="Ferster"/>
    <s v="Trstena"/>
    <x v="3"/>
    <s v="Crucial 4GB DDR3 CL9"/>
    <n v="14"/>
    <d v="2012-09-15T00:00:00"/>
    <x v="4"/>
    <n v="95"/>
    <n v="1330"/>
  </r>
  <r>
    <n v="8199"/>
    <s v="Moric"/>
    <s v="Denesi"/>
    <s v="Vrbove"/>
    <x v="0"/>
    <s v="Western Digital Caviar Green 2000GB"/>
    <n v="6"/>
    <d v="2012-05-24T00:00:00"/>
    <x v="0"/>
    <n v="83"/>
    <n v="498"/>
  </r>
  <r>
    <n v="8200"/>
    <s v="Andrej"/>
    <s v="Faska"/>
    <s v="Myjava"/>
    <x v="1"/>
    <s v="SanDisk Cruzer Blade"/>
    <n v="1"/>
    <d v="2012-07-20T00:00:00"/>
    <x v="4"/>
    <n v="79"/>
    <n v="79"/>
  </r>
  <r>
    <n v="8201"/>
    <s v="Vladislav"/>
    <s v="Eckel"/>
    <s v="Revuca"/>
    <x v="1"/>
    <s v="Kingston DataTraveler Elite"/>
    <n v="13"/>
    <d v="2012-12-18T00:00:00"/>
    <x v="1"/>
    <n v="78"/>
    <n v="1014"/>
  </r>
  <r>
    <n v="8202"/>
    <s v="Izabela"/>
    <s v="Martzekova"/>
    <s v="Stropkov"/>
    <x v="3"/>
    <s v="Patriot 4GB DDR3 CL9 Viper 3"/>
    <n v="5"/>
    <d v="2012-11-23T00:00:00"/>
    <x v="2"/>
    <n v="76"/>
    <n v="380"/>
  </r>
  <r>
    <n v="8203"/>
    <s v="?Hana"/>
    <s v="Mihalaova"/>
    <s v="Prievidza"/>
    <x v="0"/>
    <s v="Fujitsu 3.5 1000 GB"/>
    <n v="3"/>
    <d v="2012-11-17T00:00:00"/>
    <x v="0"/>
    <n v="97"/>
    <n v="291"/>
  </r>
  <r>
    <n v="8204"/>
    <s v="Vaclav"/>
    <s v="Bandura"/>
    <s v="Ilava"/>
    <x v="1"/>
    <s v="ADATA C906"/>
    <n v="5"/>
    <d v="2012-09-05T00:00:00"/>
    <x v="0"/>
    <n v="79"/>
    <n v="395"/>
  </r>
  <r>
    <n v="8205"/>
    <s v="Kristian"/>
    <s v="Kantarik"/>
    <s v="Vrable"/>
    <x v="2"/>
    <s v="OCZ Agaility 3 Series 120GB"/>
    <n v="4"/>
    <d v="2012-09-15T00:00:00"/>
    <x v="5"/>
    <n v="85"/>
    <n v="340"/>
  </r>
  <r>
    <n v="8206"/>
    <s v="Alfred"/>
    <s v="Altnau"/>
    <s v="Sturovo"/>
    <x v="1"/>
    <s v="SanDisk Cruzer Extreme"/>
    <n v="15"/>
    <d v="2012-05-24T00:00:00"/>
    <x v="2"/>
    <n v="86"/>
    <n v="1290"/>
  </r>
  <r>
    <n v="8207"/>
    <s v="Samuel"/>
    <s v="Boros"/>
    <s v="Hurbanovo"/>
    <x v="0"/>
    <s v="Western Digital RE Raid Edition 4000GB"/>
    <n v="6"/>
    <d v="2012-07-04T00:00:00"/>
    <x v="3"/>
    <n v="77"/>
    <n v="462"/>
  </r>
  <r>
    <n v="8208"/>
    <s v="Roman"/>
    <s v="Kadecky"/>
    <s v="Zvolen"/>
    <x v="3"/>
    <s v="Corsair 8GB DDR3 CL9 XMS3"/>
    <n v="10"/>
    <d v="2012-02-25T00:00:00"/>
    <x v="3"/>
    <n v="92"/>
    <n v="920"/>
  </r>
  <r>
    <n v="8209"/>
    <s v="Ladislav"/>
    <s v="Blistan"/>
    <s v="Hlohovec"/>
    <x v="0"/>
    <s v="Fujitsu 3.5 500GB"/>
    <n v="6"/>
    <d v="2012-08-25T00:00:00"/>
    <x v="0"/>
    <n v="97"/>
    <n v="582"/>
  </r>
  <r>
    <n v="8210"/>
    <s v="Miloslav"/>
    <s v="Brozman"/>
    <s v="Svit"/>
    <x v="2"/>
    <s v="OCZ Octane 128GB"/>
    <n v="14"/>
    <d v="2012-01-04T00:00:00"/>
    <x v="1"/>
    <n v="95"/>
    <n v="1330"/>
  </r>
  <r>
    <n v="8211"/>
    <s v="Nina"/>
    <s v="Morhardova"/>
    <s v="Stara Tura"/>
    <x v="1"/>
    <s v="SanDisk Cruzer Blade"/>
    <n v="7"/>
    <d v="2012-02-04T00:00:00"/>
    <x v="5"/>
    <n v="82"/>
    <n v="574"/>
  </r>
  <r>
    <n v="8212"/>
    <s v="Zlatica"/>
    <s v="Martinecova"/>
    <s v="Spisska Nova Ves"/>
    <x v="2"/>
    <s v="Intel 520 240GB"/>
    <n v="3"/>
    <d v="2012-01-16T00:00:00"/>
    <x v="3"/>
    <n v="84"/>
    <n v="252"/>
  </r>
  <r>
    <n v="8213"/>
    <s v="Irena"/>
    <s v="Nogaova"/>
    <s v="Levice"/>
    <x v="1"/>
    <s v="Kingston DataTraveler 101 G2"/>
    <n v="10"/>
    <d v="2012-06-23T00:00:00"/>
    <x v="4"/>
    <n v="99"/>
    <n v="990"/>
  </r>
  <r>
    <n v="8214"/>
    <s v="Vanda"/>
    <s v="Paulenkaova"/>
    <s v="Modry Kamen"/>
    <x v="3"/>
    <s v="Corsair 4GB DDR3 XMS3"/>
    <n v="15"/>
    <d v="2012-03-11T00:00:00"/>
    <x v="5"/>
    <n v="90"/>
    <n v="1350"/>
  </r>
  <r>
    <n v="8215"/>
    <s v="Ignac"/>
    <s v="Ivanis"/>
    <s v="Hlohovec"/>
    <x v="0"/>
    <s v="Western Digital Caviar Green 1000GB"/>
    <n v="1"/>
    <d v="2012-11-14T00:00:00"/>
    <x v="2"/>
    <n v="80"/>
    <n v="80"/>
  </r>
  <r>
    <n v="8216"/>
    <s v="Leopold"/>
    <s v="Cicmanec"/>
    <s v="Trnava"/>
    <x v="2"/>
    <s v="OCZ Octane 128GB"/>
    <n v="15"/>
    <d v="2012-03-25T00:00:00"/>
    <x v="5"/>
    <n v="89"/>
    <n v="1335"/>
  </r>
  <r>
    <n v="8217"/>
    <s v="Vanda"/>
    <s v="Lepkoova"/>
    <s v="Sturovo"/>
    <x v="2"/>
    <s v="Kingston SSDNow V +200 240GB"/>
    <n v="2"/>
    <d v="2012-03-14T00:00:00"/>
    <x v="3"/>
    <n v="81"/>
    <n v="162"/>
  </r>
  <r>
    <n v="8218"/>
    <s v="Dominik"/>
    <s v="Kocis"/>
    <s v="Rajecke Teplice"/>
    <x v="1"/>
    <s v="ADATA S107"/>
    <n v="4"/>
    <d v="2012-05-19T00:00:00"/>
    <x v="4"/>
    <n v="98"/>
    <n v="392"/>
  </r>
  <r>
    <n v="8219"/>
    <s v="Zdenka"/>
    <s v="Maczova"/>
    <s v="Dunajska Streda"/>
    <x v="3"/>
    <s v="ADATA 8GB DDR CL9"/>
    <n v="6"/>
    <d v="2012-07-09T00:00:00"/>
    <x v="1"/>
    <n v="96"/>
    <n v="576"/>
  </r>
  <r>
    <n v="8220"/>
    <s v="Felix"/>
    <s v="Gajdos"/>
    <s v="Revuca"/>
    <x v="3"/>
    <s v="Corsair 4GB DDR3 XMS3"/>
    <n v="6"/>
    <d v="2012-12-22T00:00:00"/>
    <x v="3"/>
    <n v="80"/>
    <n v="480"/>
  </r>
  <r>
    <n v="8221"/>
    <s v="Arpad"/>
    <s v="Gajdosik"/>
    <s v="Hlohovec"/>
    <x v="3"/>
    <s v="Patriot 4GB DDR3 CL9 Viper 3"/>
    <n v="6"/>
    <d v="2012-02-04T00:00:00"/>
    <x v="5"/>
    <n v="89"/>
    <n v="534"/>
  </r>
  <r>
    <n v="8222"/>
    <s v="Monika"/>
    <s v="Ledbetterova"/>
    <s v="Hurbanovo"/>
    <x v="3"/>
    <s v="Crucial 8GB DDR3 CL9 Ballistix"/>
    <n v="2"/>
    <d v="2012-12-09T00:00:00"/>
    <x v="3"/>
    <n v="75"/>
    <n v="150"/>
  </r>
  <r>
    <n v="8223"/>
    <s v="Albina"/>
    <s v="Lehockyova"/>
    <s v="Rajec"/>
    <x v="1"/>
    <s v="SanDisk Cruzer Edge"/>
    <n v="10"/>
    <d v="2012-01-15T00:00:00"/>
    <x v="1"/>
    <n v="100"/>
    <n v="1000"/>
  </r>
  <r>
    <n v="8224"/>
    <s v="Jana"/>
    <s v="Pilatova"/>
    <s v="Namestovo"/>
    <x v="0"/>
    <s v="Segate SV35.5 500GB"/>
    <n v="1"/>
    <d v="2012-03-12T00:00:00"/>
    <x v="3"/>
    <n v="95"/>
    <n v="95"/>
  </r>
  <r>
    <n v="8225"/>
    <s v="Petronela"/>
    <s v="Matejovicova"/>
    <s v="Stropkov"/>
    <x v="2"/>
    <s v="Intel 520 240GB"/>
    <n v="5"/>
    <d v="2012-04-17T00:00:00"/>
    <x v="0"/>
    <n v="76"/>
    <n v="380"/>
  </r>
  <r>
    <n v="8226"/>
    <s v="Mojmir"/>
    <s v="Kozak"/>
    <s v="Modry Kamen"/>
    <x v="1"/>
    <s v="ADATA S102 PRO"/>
    <n v="10"/>
    <d v="2012-11-25T00:00:00"/>
    <x v="1"/>
    <n v="96"/>
    <n v="960"/>
  </r>
  <r>
    <n v="8227"/>
    <s v="Valentina"/>
    <s v="Krupaova"/>
    <s v="Kosice"/>
    <x v="2"/>
    <s v="OCZ Vertex 3 Series 120GB"/>
    <n v="8"/>
    <d v="2012-02-12T00:00:00"/>
    <x v="3"/>
    <n v="83"/>
    <n v="664"/>
  </r>
  <r>
    <n v="8228"/>
    <s v="Izabela"/>
    <s v="Marianekova"/>
    <s v="Rajecke Teplice"/>
    <x v="3"/>
    <s v="ADATA 8GB DDR CL9"/>
    <n v="10"/>
    <d v="2012-05-26T00:00:00"/>
    <x v="4"/>
    <n v="94"/>
    <n v="940"/>
  </r>
  <r>
    <n v="8229"/>
    <s v="Robert"/>
    <s v="Kozma"/>
    <s v="Zilina"/>
    <x v="0"/>
    <s v="Western Digital RE Raid Edition 4000GB"/>
    <n v="5"/>
    <d v="2012-12-25T00:00:00"/>
    <x v="1"/>
    <n v="76"/>
    <n v="380"/>
  </r>
  <r>
    <n v="8230"/>
    <s v="Rebeka"/>
    <s v="Luptakova"/>
    <s v="Lipany"/>
    <x v="2"/>
    <s v="OCZ Synapse Cache 128GB"/>
    <n v="2"/>
    <d v="2012-04-07T00:00:00"/>
    <x v="4"/>
    <n v="94"/>
    <n v="188"/>
  </r>
  <r>
    <n v="8231"/>
    <s v="Stefan"/>
    <s v="Korim"/>
    <s v="Martin"/>
    <x v="1"/>
    <s v="Kingston DataTraveler 101 G2"/>
    <n v="15"/>
    <d v="2012-10-07T00:00:00"/>
    <x v="4"/>
    <n v="92"/>
    <n v="1380"/>
  </r>
  <r>
    <n v="8232"/>
    <s v="Daniel"/>
    <s v="Horsky"/>
    <s v="Leopoldov"/>
    <x v="0"/>
    <s v="Segate Barracuda Green 1000GB"/>
    <n v="11"/>
    <d v="2012-05-09T00:00:00"/>
    <x v="0"/>
    <n v="76"/>
    <n v="836"/>
  </r>
  <r>
    <n v="8233"/>
    <s v="Emilia"/>
    <s v="Molcanova"/>
    <s v="Rajecke Teplice"/>
    <x v="1"/>
    <s v="ADATA UV100"/>
    <n v="8"/>
    <d v="2012-12-26T00:00:00"/>
    <x v="4"/>
    <n v="87"/>
    <n v="696"/>
  </r>
  <r>
    <n v="8234"/>
    <s v="Ilja"/>
    <s v="Fasko"/>
    <s v="Bojnice"/>
    <x v="0"/>
    <s v="Western Digital Caviar Green 2000GB"/>
    <n v="13"/>
    <d v="2012-12-02T00:00:00"/>
    <x v="2"/>
    <n v="84"/>
    <n v="1092"/>
  </r>
  <r>
    <n v="8235"/>
    <s v="Viktor"/>
    <s v="Barhac"/>
    <s v="Liptovsky Mikulas"/>
    <x v="1"/>
    <s v="Kingston DataTraveler Micro"/>
    <n v="1"/>
    <d v="2012-05-04T00:00:00"/>
    <x v="5"/>
    <n v="98"/>
    <n v="98"/>
  </r>
  <r>
    <n v="8236"/>
    <s v="Marcela"/>
    <s v="Krupaova"/>
    <s v="Modry Kamen"/>
    <x v="1"/>
    <s v="SanDisk Cruzer Blade"/>
    <n v="9"/>
    <d v="2012-12-03T00:00:00"/>
    <x v="5"/>
    <n v="85"/>
    <n v="765"/>
  </r>
  <r>
    <n v="8237"/>
    <s v="Bohuslav"/>
    <s v="Bulla"/>
    <s v="Humenne"/>
    <x v="0"/>
    <s v="Segate SV35 2000GB"/>
    <n v="15"/>
    <d v="2012-09-04T00:00:00"/>
    <x v="0"/>
    <n v="99"/>
    <n v="1485"/>
  </r>
  <r>
    <n v="8238"/>
    <s v="Henrich"/>
    <s v="Alt"/>
    <s v="Nova Bana"/>
    <x v="1"/>
    <s v="Kingston DataTraveler Micro"/>
    <n v="1"/>
    <d v="2012-02-22T00:00:00"/>
    <x v="3"/>
    <n v="95"/>
    <n v="95"/>
  </r>
  <r>
    <n v="8239"/>
    <s v="Milada"/>
    <s v="Malova"/>
    <s v="Nemsova"/>
    <x v="0"/>
    <s v="Western Digital Caviar Green 1000GB"/>
    <n v="15"/>
    <d v="2012-06-12T00:00:00"/>
    <x v="0"/>
    <n v="99"/>
    <n v="1485"/>
  </r>
  <r>
    <n v="8240"/>
    <s v="Daniel"/>
    <s v="Bihari"/>
    <s v="Poltar"/>
    <x v="0"/>
    <s v="Segate Barracuda XT 2000GB"/>
    <n v="8"/>
    <d v="2012-06-12T00:00:00"/>
    <x v="5"/>
    <n v="93"/>
    <n v="744"/>
  </r>
  <r>
    <n v="8241"/>
    <s v="Leopold"/>
    <s v="Kaclik"/>
    <s v="Svit"/>
    <x v="0"/>
    <s v="Western Digital Caviar Blue 1000GB"/>
    <n v="7"/>
    <d v="2012-02-22T00:00:00"/>
    <x v="3"/>
    <n v="92"/>
    <n v="644"/>
  </r>
  <r>
    <n v="8242"/>
    <s v="Florian"/>
    <s v="Harvanka"/>
    <s v="Trencin"/>
    <x v="2"/>
    <s v="ADATA SX900 XPG 128GB"/>
    <n v="6"/>
    <d v="2012-07-13T00:00:00"/>
    <x v="0"/>
    <n v="95"/>
    <n v="570"/>
  </r>
  <r>
    <n v="8243"/>
    <s v="Blahoslav"/>
    <s v="Dudas"/>
    <s v="Vrbove"/>
    <x v="2"/>
    <s v="ADATA S511E 60GB"/>
    <n v="15"/>
    <d v="2012-05-03T00:00:00"/>
    <x v="3"/>
    <n v="83"/>
    <n v="1245"/>
  </r>
  <r>
    <n v="8244"/>
    <s v="Gregor"/>
    <s v="Grakalskis"/>
    <s v="Rajec"/>
    <x v="2"/>
    <s v="Intel 520 120GB"/>
    <n v="3"/>
    <d v="2012-02-19T00:00:00"/>
    <x v="4"/>
    <n v="83"/>
    <n v="249"/>
  </r>
  <r>
    <n v="8245"/>
    <s v="Belo"/>
    <s v="Haas"/>
    <s v="Poltar"/>
    <x v="3"/>
    <s v="ADATA 8GB DDR CL9"/>
    <n v="15"/>
    <d v="2012-09-21T00:00:00"/>
    <x v="3"/>
    <n v="82"/>
    <n v="1230"/>
  </r>
  <r>
    <n v="8246"/>
    <s v="Sabina"/>
    <s v="Mayhewova"/>
    <s v="Brezno"/>
    <x v="3"/>
    <s v="Patriot 4GB DDR3 Signature Line"/>
    <n v="12"/>
    <d v="2012-03-16T00:00:00"/>
    <x v="4"/>
    <n v="82"/>
    <n v="984"/>
  </r>
  <r>
    <n v="8247"/>
    <s v="Igor"/>
    <s v="Cunderlik"/>
    <s v="Kuty"/>
    <x v="2"/>
    <s v="ADATA S511E 60GB"/>
    <n v="8"/>
    <d v="2012-03-13T00:00:00"/>
    <x v="5"/>
    <n v="99"/>
    <n v="792"/>
  </r>
  <r>
    <n v="8248"/>
    <s v="Richard"/>
    <s v="Gaturik"/>
    <s v="Dunajska Streda"/>
    <x v="1"/>
    <s v="Kingston DataTraveler R3.0"/>
    <n v="11"/>
    <d v="2012-09-16T00:00:00"/>
    <x v="2"/>
    <n v="78"/>
    <n v="858"/>
  </r>
  <r>
    <n v="8249"/>
    <s v="Renata"/>
    <s v="Langhoerigova"/>
    <s v="Piestany"/>
    <x v="0"/>
    <s v="Western Digital Caviar AV Green Power 2000GB"/>
    <n v="10"/>
    <d v="2012-06-06T00:00:00"/>
    <x v="2"/>
    <n v="100"/>
    <n v="1000"/>
  </r>
  <r>
    <n v="8250"/>
    <s v="Kornelia"/>
    <s v="Mattaova"/>
    <s v="Leopoldov"/>
    <x v="1"/>
    <s v="Kingston DataTraveler R500"/>
    <n v="4"/>
    <d v="2012-09-01T00:00:00"/>
    <x v="1"/>
    <n v="99"/>
    <n v="396"/>
  </r>
  <r>
    <n v="8251"/>
    <s v="Lucia"/>
    <s v="Piatekova"/>
    <s v="Liptovsky Hradok"/>
    <x v="1"/>
    <s v="Kingston DataTraveler 100 G2"/>
    <n v="5"/>
    <d v="2012-12-24T00:00:00"/>
    <x v="1"/>
    <n v="77"/>
    <n v="385"/>
  </r>
  <r>
    <n v="8252"/>
    <s v="Edmund"/>
    <s v="Fortiak"/>
    <s v="Gelnica"/>
    <x v="3"/>
    <s v="Corsair 8GB DD3 CL10 Vengeance"/>
    <n v="5"/>
    <d v="2012-11-19T00:00:00"/>
    <x v="4"/>
    <n v="83"/>
    <n v="415"/>
  </r>
  <r>
    <n v="8253"/>
    <s v="Ludmila"/>
    <s v="Malgaova"/>
    <s v="Poltar"/>
    <x v="0"/>
    <s v="Western Digital VelociRaptor 1000GB"/>
    <n v="2"/>
    <d v="2012-10-12T00:00:00"/>
    <x v="4"/>
    <n v="87"/>
    <n v="174"/>
  </r>
  <r>
    <n v="8254"/>
    <s v="Medard"/>
    <s v="Habovcik"/>
    <s v="Spisska Nova Ves"/>
    <x v="0"/>
    <s v="Western Digital Caviar Green 500GB"/>
    <n v="3"/>
    <d v="2012-06-28T00:00:00"/>
    <x v="1"/>
    <n v="91"/>
    <n v="273"/>
  </r>
  <r>
    <n v="8255"/>
    <s v="Marcel"/>
    <s v="Bese"/>
    <s v="Galanta"/>
    <x v="3"/>
    <s v="Patriot 8GB DDR3 CL9 G2 Series"/>
    <n v="12"/>
    <d v="2012-08-17T00:00:00"/>
    <x v="0"/>
    <n v="92"/>
    <n v="1104"/>
  </r>
  <r>
    <n v="8256"/>
    <s v="Drahoslav"/>
    <s v="Hrnciarik"/>
    <s v="Namestovo"/>
    <x v="0"/>
    <s v="Fujitsu 3.5 1000 GB"/>
    <n v="1"/>
    <d v="2012-11-29T00:00:00"/>
    <x v="5"/>
    <n v="97"/>
    <n v="97"/>
  </r>
  <r>
    <n v="8257"/>
    <s v="Rozalia"/>
    <s v="Nelsonova"/>
    <s v="Rajecke Teplice"/>
    <x v="2"/>
    <s v="ADATA S510 60GB"/>
    <n v="10"/>
    <d v="2012-09-17T00:00:00"/>
    <x v="5"/>
    <n v="77"/>
    <n v="770"/>
  </r>
  <r>
    <n v="8258"/>
    <s v="Lea"/>
    <s v="Mattaova"/>
    <s v="Banska Stiavnica"/>
    <x v="0"/>
    <s v="Western Digital Caviar AV Green Power 2000GB"/>
    <n v="13"/>
    <d v="2012-01-07T00:00:00"/>
    <x v="2"/>
    <n v="86"/>
    <n v="1118"/>
  </r>
  <r>
    <n v="8259"/>
    <s v="Milos"/>
    <s v="Franzgreb"/>
    <s v="Zvolen"/>
    <x v="0"/>
    <s v="Western Digital Caviar Blue 1000GB"/>
    <n v="5"/>
    <d v="2012-02-10T00:00:00"/>
    <x v="0"/>
    <n v="77"/>
    <n v="385"/>
  </r>
  <r>
    <n v="8260"/>
    <s v="Bronislava"/>
    <s v="Ludvikova"/>
    <s v="Sered"/>
    <x v="3"/>
    <s v="Kingston 4GB DDR3 CL9 STD0"/>
    <n v="7"/>
    <d v="2012-06-17T00:00:00"/>
    <x v="3"/>
    <n v="100"/>
    <n v="700"/>
  </r>
  <r>
    <n v="8261"/>
    <s v="Miroslava"/>
    <s v="Lefkowitzova"/>
    <s v="Bardejov"/>
    <x v="1"/>
    <s v="Kingston DataTraveler R3.0"/>
    <n v="13"/>
    <d v="2012-07-05T00:00:00"/>
    <x v="2"/>
    <n v="94"/>
    <n v="1222"/>
  </r>
  <r>
    <n v="8262"/>
    <s v="Viktor"/>
    <s v="Auxt"/>
    <s v="Vrbove"/>
    <x v="2"/>
    <s v="OCZ Agaility 3 Series 120GB"/>
    <n v="5"/>
    <d v="2012-08-22T00:00:00"/>
    <x v="3"/>
    <n v="82"/>
    <n v="410"/>
  </r>
  <r>
    <n v="8263"/>
    <s v="Samuel"/>
    <s v="Kizek"/>
    <s v="Nemsova"/>
    <x v="3"/>
    <s v="Crucial 8GB DDR3 CL9 Ballistix"/>
    <n v="7"/>
    <d v="2012-07-05T00:00:00"/>
    <x v="0"/>
    <n v="99"/>
    <n v="693"/>
  </r>
  <r>
    <n v="8264"/>
    <s v="Alexander"/>
    <s v="Korbel"/>
    <s v="Brezno"/>
    <x v="3"/>
    <s v="Patriot 8GB DDR3 CL10 Viper 3"/>
    <n v="8"/>
    <d v="2012-11-02T00:00:00"/>
    <x v="1"/>
    <n v="93"/>
    <n v="744"/>
  </r>
  <r>
    <n v="8265"/>
    <s v="Michal"/>
    <s v="Frntol"/>
    <s v="Sturovo"/>
    <x v="3"/>
    <s v="ZEPPELIN 8GB DDR3 GOLD"/>
    <n v="11"/>
    <d v="2012-03-22T00:00:00"/>
    <x v="1"/>
    <n v="79"/>
    <n v="869"/>
  </r>
  <r>
    <n v="8266"/>
    <s v="Frantiska"/>
    <s v="Lednaova"/>
    <s v="Novaky"/>
    <x v="2"/>
    <s v="OCZ Vertex 4 Series 64GB"/>
    <n v="13"/>
    <d v="2012-08-01T00:00:00"/>
    <x v="5"/>
    <n v="79"/>
    <n v="1027"/>
  </r>
  <r>
    <n v="8267"/>
    <s v="Dionyz"/>
    <s v="Hrnciarik"/>
    <s v="Stropkov"/>
    <x v="3"/>
    <s v="Corsair 8GB DD3 CL10 Vengeance"/>
    <n v="9"/>
    <d v="2012-10-09T00:00:00"/>
    <x v="0"/>
    <n v="85"/>
    <n v="765"/>
  </r>
  <r>
    <n v="8268"/>
    <s v="Eliska"/>
    <s v="Marzecova"/>
    <s v="Senec"/>
    <x v="1"/>
    <s v="Kingston DataTraveler R500"/>
    <n v="1"/>
    <d v="2012-07-04T00:00:00"/>
    <x v="1"/>
    <n v="82"/>
    <n v="82"/>
  </r>
  <r>
    <n v="8269"/>
    <s v="Denis"/>
    <s v="Hutka"/>
    <s v="Kuty"/>
    <x v="0"/>
    <s v="Segate Constellation ES.2 2000GB"/>
    <n v="9"/>
    <d v="2012-01-03T00:00:00"/>
    <x v="0"/>
    <n v="88"/>
    <n v="792"/>
  </r>
  <r>
    <n v="8270"/>
    <s v="Eugenia"/>
    <s v="Kunaova"/>
    <s v="Bratislava"/>
    <x v="1"/>
    <s v="SanDisk Cruzer Fit"/>
    <n v="13"/>
    <d v="2012-12-28T00:00:00"/>
    <x v="1"/>
    <n v="78"/>
    <n v="1014"/>
  </r>
  <r>
    <n v="8271"/>
    <s v="Metod"/>
    <s v="Blaho"/>
    <s v="Holic"/>
    <x v="3"/>
    <s v="Patriot 4GB DDR3 CL9 Viper 3"/>
    <n v="15"/>
    <d v="2012-12-12T00:00:00"/>
    <x v="0"/>
    <n v="84"/>
    <n v="1260"/>
  </r>
  <r>
    <n v="8272"/>
    <s v="Oleg"/>
    <s v="Javorcik-Frntol"/>
    <s v="Kuty"/>
    <x v="2"/>
    <s v="Sandisk Extreme 120GB"/>
    <n v="1"/>
    <d v="2012-06-02T00:00:00"/>
    <x v="2"/>
    <n v="80"/>
    <n v="80"/>
  </r>
  <r>
    <n v="8273"/>
    <s v="Fedor"/>
    <s v="Banik"/>
    <s v="Skalica"/>
    <x v="3"/>
    <s v="Corsair 8GB DD3 CL10 Vengeance"/>
    <n v="4"/>
    <d v="2012-03-16T00:00:00"/>
    <x v="2"/>
    <n v="95"/>
    <n v="380"/>
  </r>
  <r>
    <n v="8274"/>
    <s v="Olga"/>
    <s v="Ludvikova"/>
    <s v="Leopoldov"/>
    <x v="3"/>
    <s v="Patriot 4GB DDR3 Signature Line"/>
    <n v="10"/>
    <d v="2012-06-03T00:00:00"/>
    <x v="5"/>
    <n v="89"/>
    <n v="890"/>
  </r>
  <r>
    <n v="8275"/>
    <s v="Silvia"/>
    <s v="Olsiakova"/>
    <s v="Zilina"/>
    <x v="0"/>
    <s v="Western Digital RE Raid Edition 4000GB"/>
    <n v="2"/>
    <d v="2012-05-08T00:00:00"/>
    <x v="0"/>
    <n v="96"/>
    <n v="192"/>
  </r>
  <r>
    <n v="8276"/>
    <s v="Klement"/>
    <s v="Herman"/>
    <s v="Piestany"/>
    <x v="0"/>
    <s v="Western Digital Caviar AV Green Power 2000GB"/>
    <n v="8"/>
    <d v="2012-07-04T00:00:00"/>
    <x v="2"/>
    <n v="91"/>
    <n v="728"/>
  </r>
  <r>
    <n v="8277"/>
    <s v="Jan"/>
    <s v="Klimek"/>
    <s v="Nemsova"/>
    <x v="2"/>
    <s v="Intel 520 240GB"/>
    <n v="5"/>
    <d v="2012-11-07T00:00:00"/>
    <x v="4"/>
    <n v="88"/>
    <n v="440"/>
  </r>
  <r>
    <n v="8278"/>
    <s v="Lubor"/>
    <s v="Buncsek"/>
    <s v="Bytca"/>
    <x v="3"/>
    <s v="Corsair 4GB DDR3 XMS3"/>
    <n v="7"/>
    <d v="2012-06-01T00:00:00"/>
    <x v="4"/>
    <n v="90"/>
    <n v="630"/>
  </r>
  <r>
    <n v="8279"/>
    <s v="Zita"/>
    <s v="Murinova"/>
    <s v="Modra"/>
    <x v="2"/>
    <s v="OCZ Vertex 3 Series 120GB"/>
    <n v="13"/>
    <d v="2012-12-20T00:00:00"/>
    <x v="3"/>
    <n v="92"/>
    <n v="1196"/>
  </r>
  <r>
    <n v="8280"/>
    <s v="Daniela"/>
    <s v="Medvedova"/>
    <s v="Hlohovec"/>
    <x v="1"/>
    <s v="ADATA S102 PRO"/>
    <n v="6"/>
    <d v="2012-03-15T00:00:00"/>
    <x v="5"/>
    <n v="95"/>
    <n v="570"/>
  </r>
  <r>
    <n v="8281"/>
    <s v="Klara"/>
    <s v="Litvaova"/>
    <s v="Komarno"/>
    <x v="0"/>
    <s v="Western Digital Red 2000GB"/>
    <n v="14"/>
    <d v="2012-05-14T00:00:00"/>
    <x v="0"/>
    <n v="85"/>
    <n v="1190"/>
  </r>
  <r>
    <n v="8282"/>
    <s v="Drahoslava"/>
    <s v="Ondrasikova"/>
    <s v="Zarnovica"/>
    <x v="0"/>
    <s v="Western Digital Caviar Green 1000GB"/>
    <n v="1"/>
    <d v="2012-01-27T00:00:00"/>
    <x v="3"/>
    <n v="94"/>
    <n v="94"/>
  </r>
  <r>
    <n v="8283"/>
    <s v="Agata"/>
    <s v="Majercikova"/>
    <s v="Kuty"/>
    <x v="1"/>
    <s v="ADATA C906"/>
    <n v="1"/>
    <d v="2012-10-07T00:00:00"/>
    <x v="5"/>
    <n v="100"/>
    <n v="100"/>
  </r>
  <r>
    <n v="8284"/>
    <s v="Gejza"/>
    <s v="Knapcok"/>
    <s v="Hurbanovo"/>
    <x v="0"/>
    <s v="Western Digital Caviar Green 2000GB"/>
    <n v="6"/>
    <d v="2012-02-17T00:00:00"/>
    <x v="2"/>
    <n v="89"/>
    <n v="534"/>
  </r>
  <r>
    <n v="8285"/>
    <s v="Ctibor"/>
    <s v="Ferianc"/>
    <s v="Trstena"/>
    <x v="1"/>
    <s v="Kingston DataTraveler 101 G2"/>
    <n v="10"/>
    <d v="2012-06-23T00:00:00"/>
    <x v="2"/>
    <n v="95"/>
    <n v="950"/>
  </r>
  <r>
    <n v="8286"/>
    <s v="Alzbeta"/>
    <s v="Oravecova"/>
    <s v="Rajec"/>
    <x v="3"/>
    <s v="Patriot 8GB DDR3 CL10 Viper 3"/>
    <n v="1"/>
    <d v="2012-11-16T00:00:00"/>
    <x v="1"/>
    <n v="96"/>
    <n v="96"/>
  </r>
  <r>
    <n v="8287"/>
    <s v="Gertruda"/>
    <s v="Pajtinkaova"/>
    <s v="Nemsova"/>
    <x v="1"/>
    <s v="Sandisk Cruzer Ultra"/>
    <n v="9"/>
    <d v="2012-11-11T00:00:00"/>
    <x v="4"/>
    <n v="97"/>
    <n v="873"/>
  </r>
  <r>
    <n v="8288"/>
    <s v="Vojtech"/>
    <s v="Ivanis"/>
    <s v="Lipany"/>
    <x v="0"/>
    <s v="Fujitsu 3.5 2000GB"/>
    <n v="8"/>
    <d v="2012-11-08T00:00:00"/>
    <x v="5"/>
    <n v="98"/>
    <n v="784"/>
  </r>
  <r>
    <n v="8289"/>
    <s v="Matus"/>
    <s v="Horvath"/>
    <s v="Turcianske Teplice"/>
    <x v="0"/>
    <s v="Fujitsu 3.5 1000 GB"/>
    <n v="11"/>
    <d v="2012-02-05T00:00:00"/>
    <x v="3"/>
    <n v="89"/>
    <n v="979"/>
  </r>
  <r>
    <n v="8290"/>
    <s v="Zofia"/>
    <s v="Pavciakova"/>
    <s v="Presov"/>
    <x v="1"/>
    <s v="SanDisk FlashPen-Cruzer Slice"/>
    <n v="2"/>
    <d v="2012-04-28T00:00:00"/>
    <x v="3"/>
    <n v="87"/>
    <n v="174"/>
  </r>
  <r>
    <n v="8291"/>
    <s v="Jana"/>
    <s v="Kuriczova"/>
    <s v="Brezno"/>
    <x v="2"/>
    <s v="OCZ Agaility 3 Series 120GB"/>
    <n v="9"/>
    <d v="2012-02-26T00:00:00"/>
    <x v="0"/>
    <n v="85"/>
    <n v="765"/>
  </r>
  <r>
    <n v="8292"/>
    <s v="Blazej"/>
    <s v="Frntol"/>
    <s v="Revuca"/>
    <x v="2"/>
    <s v="Sandisk Extreme 120GB"/>
    <n v="5"/>
    <d v="2012-03-27T00:00:00"/>
    <x v="5"/>
    <n v="95"/>
    <n v="475"/>
  </r>
  <r>
    <n v="8293"/>
    <s v="Cyril"/>
    <s v="Auxt"/>
    <s v="Presov"/>
    <x v="3"/>
    <s v="Patriot 4GB DDR3 Signature Line"/>
    <n v="10"/>
    <d v="2012-01-04T00:00:00"/>
    <x v="2"/>
    <n v="75"/>
    <n v="750"/>
  </r>
  <r>
    <n v="8294"/>
    <s v="Svetlana"/>
    <s v="Kristalova"/>
    <s v="Telgart"/>
    <x v="3"/>
    <s v="Patriot 8GB DDR3 CL9 G2 Series"/>
    <n v="2"/>
    <d v="2012-03-16T00:00:00"/>
    <x v="0"/>
    <n v="91"/>
    <n v="182"/>
  </r>
  <r>
    <n v="8295"/>
    <s v="Svatopluk"/>
    <s v="Hojcus"/>
    <s v="Krupina"/>
    <x v="3"/>
    <s v="Patriot 4GB DDR3 Signature Line"/>
    <n v="14"/>
    <d v="2012-03-06T00:00:00"/>
    <x v="5"/>
    <n v="87"/>
    <n v="1218"/>
  </r>
  <r>
    <n v="8296"/>
    <s v="Slava"/>
    <s v="Moravcikova"/>
    <s v="Banska Stiavnica"/>
    <x v="0"/>
    <s v="Segate Constellation ES.2 2000GB"/>
    <n v="3"/>
    <d v="2012-01-26T00:00:00"/>
    <x v="4"/>
    <n v="98"/>
    <n v="294"/>
  </r>
  <r>
    <n v="8297"/>
    <s v="Matej"/>
    <s v="Couturier"/>
    <s v="Bojnice"/>
    <x v="2"/>
    <s v="OCZ Vertex 3 Series 120GB"/>
    <n v="5"/>
    <d v="2012-02-29T00:00:00"/>
    <x v="5"/>
    <n v="97"/>
    <n v="485"/>
  </r>
  <r>
    <n v="8298"/>
    <s v="Zlatica"/>
    <s v="Palazzoova"/>
    <s v="Nove Mesto nad Vahom"/>
    <x v="3"/>
    <s v="Crucial 4GB DDR3 CL9"/>
    <n v="4"/>
    <d v="2012-01-15T00:00:00"/>
    <x v="4"/>
    <n v="95"/>
    <n v="380"/>
  </r>
  <r>
    <n v="8299"/>
    <s v="Milada"/>
    <s v="Liskayova"/>
    <s v="Dobsina"/>
    <x v="3"/>
    <s v="Kingston 4GB DDR3 CL9 STD0"/>
    <n v="3"/>
    <d v="2012-08-23T00:00:00"/>
    <x v="1"/>
    <n v="76"/>
    <n v="228"/>
  </r>
  <r>
    <n v="8300"/>
    <s v="Drahomira"/>
    <s v="Petrusova"/>
    <s v="Michalovce"/>
    <x v="1"/>
    <s v="Verbatim Store n Go Micro"/>
    <n v="6"/>
    <d v="2012-02-19T00:00:00"/>
    <x v="1"/>
    <n v="75"/>
    <n v="450"/>
  </r>
  <r>
    <n v="8301"/>
    <s v="Antonia"/>
    <s v="Kristofova"/>
    <s v="Bojnice"/>
    <x v="2"/>
    <s v="Intel 520 240GB"/>
    <n v="3"/>
    <d v="2012-10-16T00:00:00"/>
    <x v="5"/>
    <n v="78"/>
    <n v="234"/>
  </r>
  <r>
    <n v="8302"/>
    <s v="Ladislav"/>
    <s v="Chabada"/>
    <s v="Nemsova"/>
    <x v="1"/>
    <s v="SanDisk FlashPen-Cruzer Slice"/>
    <n v="15"/>
    <d v="2012-09-27T00:00:00"/>
    <x v="1"/>
    <n v="97"/>
    <n v="1455"/>
  </r>
  <r>
    <n v="8303"/>
    <s v="Julius"/>
    <s v="Divok"/>
    <s v="Malacky"/>
    <x v="1"/>
    <s v="SanDisk Cruzer Blade"/>
    <n v="12"/>
    <d v="2012-11-26T00:00:00"/>
    <x v="4"/>
    <n v="78"/>
    <n v="936"/>
  </r>
  <r>
    <n v="8304"/>
    <s v="Alojza"/>
    <s v="Krkoskaova"/>
    <s v="Malacky"/>
    <x v="2"/>
    <s v="Sandisk Extreme 120GB"/>
    <n v="1"/>
    <d v="2012-10-23T00:00:00"/>
    <x v="5"/>
    <n v="88"/>
    <n v="88"/>
  </r>
  <r>
    <n v="8305"/>
    <s v="Servac"/>
    <s v="Chabada"/>
    <s v="Zarnovica"/>
    <x v="0"/>
    <s v="Western Digital Caviar Green 1000GB"/>
    <n v="4"/>
    <d v="2012-12-07T00:00:00"/>
    <x v="2"/>
    <n v="80"/>
    <n v="320"/>
  </r>
  <r>
    <n v="8306"/>
    <s v="Vincent"/>
    <s v="Ivanec"/>
    <s v="Leopoldov"/>
    <x v="0"/>
    <s v="Segate Barracuda Green 1000GB"/>
    <n v="10"/>
    <d v="2012-04-24T00:00:00"/>
    <x v="2"/>
    <n v="92"/>
    <n v="920"/>
  </r>
  <r>
    <n v="8307"/>
    <s v="Svetlana"/>
    <s v="Nikelova"/>
    <s v="Myjava"/>
    <x v="1"/>
    <s v="SanDisk Cruzer Extreme"/>
    <n v="8"/>
    <d v="2012-05-07T00:00:00"/>
    <x v="3"/>
    <n v="86"/>
    <n v="688"/>
  </r>
  <r>
    <n v="8308"/>
    <s v="Zigmund"/>
    <s v="Kohut"/>
    <s v="Martin"/>
    <x v="1"/>
    <s v="Kingston DataTraveler 100 G2"/>
    <n v="8"/>
    <d v="2012-08-23T00:00:00"/>
    <x v="0"/>
    <n v="79"/>
    <n v="632"/>
  </r>
  <r>
    <n v="8309"/>
    <s v="Kristian"/>
    <s v="Fasko"/>
    <s v="Cierna nad Tisou"/>
    <x v="1"/>
    <s v="Kingston DataTraveler Micro"/>
    <n v="14"/>
    <d v="2012-01-12T00:00:00"/>
    <x v="2"/>
    <n v="99"/>
    <n v="1386"/>
  </r>
  <r>
    <n v="8310"/>
    <s v="Danica"/>
    <s v="Kristofova"/>
    <s v="Modry Kamen"/>
    <x v="2"/>
    <s v="OCZ Vertex 4 Series 64GB"/>
    <n v="10"/>
    <d v="2012-02-14T00:00:00"/>
    <x v="3"/>
    <n v="86"/>
    <n v="860"/>
  </r>
  <r>
    <n v="8311"/>
    <s v="Lea"/>
    <s v="Marconiova"/>
    <s v="Novaky"/>
    <x v="0"/>
    <s v="Segate SV35 2000GB"/>
    <n v="12"/>
    <d v="2012-01-22T00:00:00"/>
    <x v="1"/>
    <n v="92"/>
    <n v="1104"/>
  </r>
  <r>
    <n v="8312"/>
    <s v="Veronika"/>
    <s v="Macekova"/>
    <s v="Turcianske Teplice"/>
    <x v="2"/>
    <s v="Kingston SSDNow V +200 240GB"/>
    <n v="7"/>
    <d v="2012-01-25T00:00:00"/>
    <x v="2"/>
    <n v="82"/>
    <n v="574"/>
  </r>
  <r>
    <n v="8313"/>
    <s v="Tatiana"/>
    <s v="Majercikova"/>
    <s v="Rajec"/>
    <x v="2"/>
    <s v="Kingston HyperX 3K SSD 120GB"/>
    <n v="15"/>
    <d v="2012-12-18T00:00:00"/>
    <x v="0"/>
    <n v="100"/>
    <n v="1500"/>
  </r>
  <r>
    <n v="8314"/>
    <s v="Sidonia"/>
    <s v="Lenarthova"/>
    <s v="Myjava"/>
    <x v="3"/>
    <s v="Corsair 8GB DD3 CL10 Vengeance"/>
    <n v="8"/>
    <d v="2012-02-23T00:00:00"/>
    <x v="2"/>
    <n v="83"/>
    <n v="664"/>
  </r>
  <r>
    <n v="8315"/>
    <s v="Lubomir"/>
    <s v="Kovalik"/>
    <s v="Humenne"/>
    <x v="3"/>
    <s v="ADATA 8GB DDR3 CL11"/>
    <n v="4"/>
    <d v="2012-12-06T00:00:00"/>
    <x v="4"/>
    <n v="95"/>
    <n v="380"/>
  </r>
  <r>
    <n v="8316"/>
    <s v="Henrieta"/>
    <s v="Macekova"/>
    <s v="Gelnica"/>
    <x v="3"/>
    <s v="Patriot 4GB DDR3 CL9 Viper 3"/>
    <n v="12"/>
    <d v="2012-12-11T00:00:00"/>
    <x v="1"/>
    <n v="94"/>
    <n v="1128"/>
  </r>
  <r>
    <n v="8317"/>
    <s v="Hedviga"/>
    <s v="Nezbedova"/>
    <s v="Stara Tura"/>
    <x v="3"/>
    <s v="Patriot 8GB DDR3 CL9 G2 Series"/>
    <n v="5"/>
    <d v="2012-07-01T00:00:00"/>
    <x v="4"/>
    <n v="76"/>
    <n v="380"/>
  </r>
  <r>
    <n v="8318"/>
    <s v="Zigmund"/>
    <s v="Hutka"/>
    <s v="Sered"/>
    <x v="1"/>
    <s v="Kingston DataTraveler R3.0"/>
    <n v="13"/>
    <d v="2012-09-13T00:00:00"/>
    <x v="5"/>
    <n v="92"/>
    <n v="1196"/>
  </r>
  <r>
    <n v="8319"/>
    <s v="Angela"/>
    <s v="Kupecova"/>
    <s v="Telgart"/>
    <x v="0"/>
    <s v="Fujitsu 3.5 2000GB"/>
    <n v="15"/>
    <d v="2012-05-20T00:00:00"/>
    <x v="3"/>
    <n v="81"/>
    <n v="1215"/>
  </r>
  <r>
    <n v="8320"/>
    <s v="Richard"/>
    <s v="Karasek"/>
    <s v="Dunajska Streda"/>
    <x v="2"/>
    <s v="OCZ Vertex 3 Low Profile Series 60GB"/>
    <n v="6"/>
    <d v="2012-07-02T00:00:00"/>
    <x v="3"/>
    <n v="91"/>
    <n v="546"/>
  </r>
  <r>
    <n v="8321"/>
    <s v="Milena"/>
    <s v="Lopusnyova"/>
    <s v="Poltar"/>
    <x v="3"/>
    <s v="Patriot 8GB DDR3 CL9 G2 Series"/>
    <n v="7"/>
    <d v="2012-12-03T00:00:00"/>
    <x v="5"/>
    <n v="93"/>
    <n v="651"/>
  </r>
  <r>
    <n v="8322"/>
    <s v="Marina"/>
    <s v="Mihalova"/>
    <s v="Kezmarok"/>
    <x v="0"/>
    <s v="Western Digital VelociRaptor 1000GB"/>
    <n v="9"/>
    <d v="2012-10-14T00:00:00"/>
    <x v="2"/>
    <n v="80"/>
    <n v="720"/>
  </r>
  <r>
    <n v="8323"/>
    <s v="Terezia"/>
    <s v="Kuriczova"/>
    <s v="Nitra"/>
    <x v="3"/>
    <s v="ZEPPELIN 8GB DDR3 GOLD"/>
    <n v="3"/>
    <d v="2012-09-19T00:00:00"/>
    <x v="5"/>
    <n v="96"/>
    <n v="288"/>
  </r>
  <r>
    <n v="8324"/>
    <s v="Jozefina"/>
    <s v="Kubaskyova"/>
    <s v="Cadca"/>
    <x v="0"/>
    <s v="Western Digital Caviar Blue 1000GB"/>
    <n v="11"/>
    <d v="2012-03-02T00:00:00"/>
    <x v="1"/>
    <n v="82"/>
    <n v="902"/>
  </r>
  <r>
    <n v="8325"/>
    <s v="Gregor"/>
    <s v="Cmelik"/>
    <s v="Tornala"/>
    <x v="0"/>
    <s v="Segate Pipeline HD 1000GB"/>
    <n v="8"/>
    <d v="2012-07-12T00:00:00"/>
    <x v="0"/>
    <n v="83"/>
    <n v="664"/>
  </r>
  <r>
    <n v="8326"/>
    <s v="Denisa"/>
    <s v="Lehockyova"/>
    <s v="Snina"/>
    <x v="1"/>
    <s v="ADATA N005 PRO"/>
    <n v="12"/>
    <d v="2012-06-21T00:00:00"/>
    <x v="4"/>
    <n v="99"/>
    <n v="1188"/>
  </r>
  <r>
    <n v="8327"/>
    <s v="Zlatica"/>
    <s v="Krkoskaova"/>
    <s v="Rajec"/>
    <x v="3"/>
    <s v="Patriot 8GB DDR3 CL9 G2 Series"/>
    <n v="11"/>
    <d v="2012-12-06T00:00:00"/>
    <x v="2"/>
    <n v="100"/>
    <n v="1100"/>
  </r>
  <r>
    <n v="8328"/>
    <s v="Imrich"/>
    <s v="Fasko"/>
    <s v="Tvrdosin"/>
    <x v="1"/>
    <s v="SanDisk FlashPen-Cruzer Slice"/>
    <n v="15"/>
    <d v="2012-11-14T00:00:00"/>
    <x v="0"/>
    <n v="95"/>
    <n v="1425"/>
  </r>
  <r>
    <n v="8329"/>
    <s v="Ambroz"/>
    <s v="Kocis"/>
    <s v="Holic"/>
    <x v="3"/>
    <s v="Kingston 4GB DDR3 CL9 STD0"/>
    <n v="14"/>
    <d v="2012-05-02T00:00:00"/>
    <x v="2"/>
    <n v="79"/>
    <n v="1106"/>
  </r>
  <r>
    <n v="8330"/>
    <s v="Frantisek"/>
    <s v="Borovicka"/>
    <s v="Tornala"/>
    <x v="3"/>
    <s v="Corsair 4GB DDR3 XMS3"/>
    <n v="7"/>
    <d v="2012-09-04T00:00:00"/>
    <x v="0"/>
    <n v="76"/>
    <n v="532"/>
  </r>
  <r>
    <n v="8331"/>
    <s v="Gertruda"/>
    <s v="Langhoerigova"/>
    <s v="Ilava"/>
    <x v="2"/>
    <s v="Kingston SSDNow V +200 60GB"/>
    <n v="7"/>
    <d v="2012-02-21T00:00:00"/>
    <x v="5"/>
    <n v="99"/>
    <n v="693"/>
  </r>
  <r>
    <n v="8332"/>
    <s v="Arpad"/>
    <s v="Janoskova"/>
    <s v="Telgart"/>
    <x v="2"/>
    <s v="OCZ Petrol Series 64GB"/>
    <n v="12"/>
    <d v="2012-01-02T00:00:00"/>
    <x v="3"/>
    <n v="77"/>
    <n v="924"/>
  </r>
  <r>
    <n v="8333"/>
    <s v="Juliana"/>
    <s v="Mauritzova"/>
    <s v="Stupava"/>
    <x v="2"/>
    <s v="Sandisk Extreme 120GB"/>
    <n v="4"/>
    <d v="2012-06-05T00:00:00"/>
    <x v="0"/>
    <n v="83"/>
    <n v="332"/>
  </r>
  <r>
    <n v="8334"/>
    <s v="Erika"/>
    <s v="Nemcokova"/>
    <s v="Trnava"/>
    <x v="3"/>
    <s v="Corsair 8GB DD3 CL10 Vengeance"/>
    <n v="4"/>
    <d v="2012-02-14T00:00:00"/>
    <x v="2"/>
    <n v="94"/>
    <n v="376"/>
  </r>
  <r>
    <n v="8335"/>
    <s v="Anna"/>
    <s v="Mayhewova"/>
    <s v="Hlohovec"/>
    <x v="3"/>
    <s v="Patriot 8GB DDR3 CL9 G2 Series"/>
    <n v="13"/>
    <d v="2012-10-11T00:00:00"/>
    <x v="3"/>
    <n v="95"/>
    <n v="1235"/>
  </r>
  <r>
    <n v="8336"/>
    <s v="Eduard"/>
    <s v="Amri"/>
    <s v="Stara Tura"/>
    <x v="0"/>
    <s v="Segate Constellation ES 1000GB"/>
    <n v="15"/>
    <d v="2012-02-04T00:00:00"/>
    <x v="3"/>
    <n v="75"/>
    <n v="1125"/>
  </r>
  <r>
    <n v="8337"/>
    <s v="Gejza"/>
    <s v="Beno"/>
    <s v="Svidnik"/>
    <x v="0"/>
    <s v="Western Digital Red 1000GB"/>
    <n v="14"/>
    <d v="2012-01-19T00:00:00"/>
    <x v="3"/>
    <n v="99"/>
    <n v="1386"/>
  </r>
  <r>
    <n v="8338"/>
    <s v="Sofia"/>
    <s v="Mattaova"/>
    <s v="Zvolen"/>
    <x v="0"/>
    <s v="Fujitsu 3.5 2000GB"/>
    <n v="11"/>
    <d v="2012-10-15T00:00:00"/>
    <x v="0"/>
    <n v="90"/>
    <n v="990"/>
  </r>
  <r>
    <n v="8339"/>
    <s v="Alena"/>
    <s v="Kranerova"/>
    <s v="Trnava"/>
    <x v="2"/>
    <s v="ADATA S510 60GB"/>
    <n v="9"/>
    <d v="2012-12-11T00:00:00"/>
    <x v="5"/>
    <n v="77"/>
    <n v="693"/>
  </r>
  <r>
    <n v="8340"/>
    <s v="Viktoria"/>
    <s v="Mitkoova"/>
    <s v="Cierna nad Tisou"/>
    <x v="0"/>
    <s v="Segate SV35.5 500GB"/>
    <n v="11"/>
    <d v="2012-01-23T00:00:00"/>
    <x v="5"/>
    <n v="97"/>
    <n v="1067"/>
  </r>
  <r>
    <n v="8341"/>
    <s v="Ambroz"/>
    <s v="Kovalik"/>
    <s v="Krupina"/>
    <x v="2"/>
    <s v="Intel 520 240GB"/>
    <n v="4"/>
    <d v="2012-11-28T00:00:00"/>
    <x v="1"/>
    <n v="80"/>
    <n v="320"/>
  </r>
  <r>
    <n v="8342"/>
    <s v="Maximilian"/>
    <s v="Beraxa"/>
    <s v="Levoca"/>
    <x v="2"/>
    <s v="OCZ Vertex 4 Series 64GB"/>
    <n v="2"/>
    <d v="2012-09-13T00:00:00"/>
    <x v="5"/>
    <n v="93"/>
    <n v="186"/>
  </r>
  <r>
    <n v="8343"/>
    <s v="Levoslav"/>
    <s v="Brady"/>
    <s v="Levoca"/>
    <x v="1"/>
    <s v="Kingston DataTraveler 100 G2"/>
    <n v="1"/>
    <d v="2012-06-05T00:00:00"/>
    <x v="0"/>
    <n v="82"/>
    <n v="82"/>
  </r>
  <r>
    <n v="8344"/>
    <s v="Lubica"/>
    <s v="Kubusova"/>
    <s v="Trencin"/>
    <x v="1"/>
    <s v="Kingston DataTraveler R3.0"/>
    <n v="13"/>
    <d v="2012-07-21T00:00:00"/>
    <x v="5"/>
    <n v="89"/>
    <n v="1157"/>
  </r>
  <r>
    <n v="8345"/>
    <s v="Lucia"/>
    <s v="Podholska"/>
    <s v="Trstena"/>
    <x v="3"/>
    <s v="Corsair 4GB DDR3 XMS3"/>
    <n v="8"/>
    <d v="2012-08-26T00:00:00"/>
    <x v="4"/>
    <n v="86"/>
    <n v="688"/>
  </r>
  <r>
    <n v="8346"/>
    <s v="?Hana"/>
    <s v="Mitickyova"/>
    <s v="Skalica"/>
    <x v="0"/>
    <s v="Western Digital Red 1000GB"/>
    <n v="4"/>
    <d v="2012-02-20T00:00:00"/>
    <x v="0"/>
    <n v="98"/>
    <n v="392"/>
  </r>
  <r>
    <n v="8347"/>
    <s v="Miloslav"/>
    <s v="Kalasky"/>
    <s v="Vrable"/>
    <x v="0"/>
    <s v="Western Digital Caviar Green 500GB"/>
    <n v="13"/>
    <d v="2012-01-09T00:00:00"/>
    <x v="1"/>
    <n v="98"/>
    <n v="1274"/>
  </r>
  <r>
    <n v="8348"/>
    <s v="Mojmir"/>
    <s v="Chudik"/>
    <s v="Kezmarok"/>
    <x v="1"/>
    <s v="SanDisk Cruzer Fit"/>
    <n v="5"/>
    <d v="2012-07-18T00:00:00"/>
    <x v="2"/>
    <n v="77"/>
    <n v="385"/>
  </r>
  <r>
    <n v="8349"/>
    <s v="Ingrida"/>
    <s v="Malusova"/>
    <s v="Stropkov"/>
    <x v="3"/>
    <s v="Crucial 8GB DDR3 CL9 Ballistix"/>
    <n v="12"/>
    <d v="2012-03-22T00:00:00"/>
    <x v="2"/>
    <n v="100"/>
    <n v="1200"/>
  </r>
  <r>
    <n v="8350"/>
    <s v="Filip"/>
    <s v="Kosiciar"/>
    <s v="Skalica"/>
    <x v="0"/>
    <s v="Segate SV35 2000GB"/>
    <n v="1"/>
    <d v="2012-10-11T00:00:00"/>
    <x v="5"/>
    <n v="75"/>
    <n v="75"/>
  </r>
  <r>
    <n v="8351"/>
    <s v="Ignac"/>
    <s v="Horvat-Fasko"/>
    <s v="Bojnice"/>
    <x v="1"/>
    <s v="Sandisk Cruzer Retail"/>
    <n v="2"/>
    <d v="2012-12-24T00:00:00"/>
    <x v="5"/>
    <n v="90"/>
    <n v="180"/>
  </r>
  <r>
    <n v="8352"/>
    <s v="Luboslav"/>
    <s v="Janoskova"/>
    <s v="Cadca"/>
    <x v="2"/>
    <s v="Intel 330 120GB"/>
    <n v="4"/>
    <d v="2012-11-28T00:00:00"/>
    <x v="3"/>
    <n v="94"/>
    <n v="376"/>
  </r>
  <r>
    <n v="8353"/>
    <s v="Timotej"/>
    <s v="Hosek"/>
    <s v="Stara Tura"/>
    <x v="2"/>
    <s v="ADATA S511E 60GB"/>
    <n v="14"/>
    <d v="2012-05-15T00:00:00"/>
    <x v="2"/>
    <n v="78"/>
    <n v="1092"/>
  </r>
  <r>
    <n v="8354"/>
    <s v="Bruno"/>
    <s v="Huska"/>
    <s v="Bytca"/>
    <x v="2"/>
    <s v="ADATA SX900 XPG 128GB"/>
    <n v="9"/>
    <d v="2012-01-09T00:00:00"/>
    <x v="0"/>
    <n v="75"/>
    <n v="675"/>
  </r>
  <r>
    <n v="8355"/>
    <s v="Marta"/>
    <s v="Pajtinkaova"/>
    <s v="Modra"/>
    <x v="1"/>
    <s v="SanDisk Cruzer Edge"/>
    <n v="8"/>
    <d v="2012-09-17T00:00:00"/>
    <x v="1"/>
    <n v="76"/>
    <n v="608"/>
  </r>
  <r>
    <n v="8356"/>
    <s v="Drahoslava"/>
    <s v="Lickoova"/>
    <s v="Svit"/>
    <x v="2"/>
    <s v="Kingston SSDNow V +200 240GB"/>
    <n v="3"/>
    <d v="2012-08-13T00:00:00"/>
    <x v="2"/>
    <n v="76"/>
    <n v="228"/>
  </r>
  <r>
    <n v="8357"/>
    <s v="Malvina"/>
    <s v="Pepichova"/>
    <s v="Tornala"/>
    <x v="0"/>
    <s v="Western Digital Caviar AV Green Power 2000GB"/>
    <n v="10"/>
    <d v="2012-05-16T00:00:00"/>
    <x v="3"/>
    <n v="75"/>
    <n v="750"/>
  </r>
  <r>
    <n v="8358"/>
    <s v="Felix"/>
    <s v="Gilla"/>
    <s v="Trencin"/>
    <x v="1"/>
    <s v="Kingston DataTraveler Elite"/>
    <n v="6"/>
    <d v="2012-10-29T00:00:00"/>
    <x v="3"/>
    <n v="79"/>
    <n v="474"/>
  </r>
  <r>
    <n v="8359"/>
    <s v="Alfonz"/>
    <s v="Cmelik"/>
    <s v="Levice"/>
    <x v="3"/>
    <s v="Kingston 4GB DDR3 CL9 EEC"/>
    <n v="3"/>
    <d v="2012-01-15T00:00:00"/>
    <x v="3"/>
    <n v="81"/>
    <n v="243"/>
  </r>
  <r>
    <n v="8360"/>
    <s v="Dagmara"/>
    <s v="Moorcroftova"/>
    <s v="Nova Bana"/>
    <x v="2"/>
    <s v="Kingston HyperX 3K SSD 120GB"/>
    <n v="10"/>
    <d v="2012-05-05T00:00:00"/>
    <x v="0"/>
    <n v="98"/>
    <n v="980"/>
  </r>
  <r>
    <n v="8361"/>
    <s v="Oldrich"/>
    <s v="Kovac"/>
    <s v="Dobsina"/>
    <x v="0"/>
    <s v="Segate Constellation ES.2 2000GB"/>
    <n v="13"/>
    <d v="2012-08-13T00:00:00"/>
    <x v="3"/>
    <n v="89"/>
    <n v="1157"/>
  </r>
  <r>
    <n v="8362"/>
    <s v="Estera"/>
    <s v="Macekova"/>
    <s v="Stara Tura"/>
    <x v="3"/>
    <s v="Kingston 4GB DDR3 CL9 STD0"/>
    <n v="7"/>
    <d v="2012-10-12T00:00:00"/>
    <x v="2"/>
    <n v="93"/>
    <n v="651"/>
  </r>
  <r>
    <n v="8363"/>
    <s v="Konstantin"/>
    <s v="Korenacka"/>
    <s v="Krompachy"/>
    <x v="2"/>
    <s v="OCZ Octane 128GB"/>
    <n v="2"/>
    <d v="2012-11-03T00:00:00"/>
    <x v="1"/>
    <n v="85"/>
    <n v="170"/>
  </r>
  <r>
    <n v="8364"/>
    <s v="Viktoria"/>
    <s v="Ledbetterova"/>
    <s v="Kosice"/>
    <x v="2"/>
    <s v="Intel 330 120GB"/>
    <n v="3"/>
    <d v="2012-04-29T00:00:00"/>
    <x v="1"/>
    <n v="85"/>
    <n v="255"/>
  </r>
  <r>
    <n v="8365"/>
    <s v="Ludmila"/>
    <s v="Kristalova"/>
    <s v="Sala"/>
    <x v="3"/>
    <s v="Crucial 4GB DDR3 CL9"/>
    <n v="7"/>
    <d v="2012-06-23T00:00:00"/>
    <x v="2"/>
    <n v="92"/>
    <n v="644"/>
  </r>
  <r>
    <n v="8366"/>
    <s v="Dominik"/>
    <s v="Drga"/>
    <s v="Humenne"/>
    <x v="3"/>
    <s v="Kingston 4GB DDR3 CL9 STD0"/>
    <n v="3"/>
    <d v="2012-12-15T00:00:00"/>
    <x v="1"/>
    <n v="99"/>
    <n v="297"/>
  </r>
  <r>
    <n v="8367"/>
    <s v="Olga"/>
    <s v="Pobotnyova"/>
    <s v="Nitra"/>
    <x v="2"/>
    <s v="Intel 330 120GB"/>
    <n v="6"/>
    <d v="2012-12-17T00:00:00"/>
    <x v="2"/>
    <n v="96"/>
    <n v="576"/>
  </r>
  <r>
    <n v="8368"/>
    <s v="Boleslav"/>
    <s v="Gilla"/>
    <s v="Prievidza"/>
    <x v="2"/>
    <s v="Kingston SSDNow V +200 240GB"/>
    <n v="1"/>
    <d v="2012-10-09T00:00:00"/>
    <x v="5"/>
    <n v="88"/>
    <n v="88"/>
  </r>
  <r>
    <n v="8369"/>
    <s v="Lydia"/>
    <s v="Kudorova"/>
    <s v="Poltar"/>
    <x v="2"/>
    <s v="Intel 330 120GB"/>
    <n v="8"/>
    <d v="2012-06-20T00:00:00"/>
    <x v="2"/>
    <n v="86"/>
    <n v="688"/>
  </r>
  <r>
    <n v="8370"/>
    <s v="Dasa"/>
    <s v="Piliarova"/>
    <s v="Spisska Nova Ves"/>
    <x v="0"/>
    <s v="Western Digital Caviar AV Green Power 2000GB"/>
    <n v="12"/>
    <d v="2012-01-09T00:00:00"/>
    <x v="1"/>
    <n v="90"/>
    <n v="1080"/>
  </r>
  <r>
    <n v="8371"/>
    <s v="Vratko"/>
    <s v="Kalasky"/>
    <s v="Stropkov"/>
    <x v="2"/>
    <s v="Kingston HyperX 3K SSD 120GB"/>
    <n v="13"/>
    <d v="2012-04-25T00:00:00"/>
    <x v="4"/>
    <n v="75"/>
    <n v="975"/>
  </r>
  <r>
    <n v="8372"/>
    <s v="Terezia"/>
    <s v="Malloyova"/>
    <s v="Bardejov"/>
    <x v="0"/>
    <s v="Segate Constellation ES.2 2000GB"/>
    <n v="2"/>
    <d v="2012-02-26T00:00:00"/>
    <x v="1"/>
    <n v="94"/>
    <n v="188"/>
  </r>
  <r>
    <n v="8373"/>
    <s v="Patrik"/>
    <s v="Ferianc"/>
    <s v="Zilina"/>
    <x v="2"/>
    <s v="ADATA S510 60GB"/>
    <n v="11"/>
    <d v="2012-01-19T00:00:00"/>
    <x v="1"/>
    <n v="98"/>
    <n v="1078"/>
  </r>
  <r>
    <n v="8374"/>
    <s v="Julia"/>
    <s v="Howard"/>
    <s v="Dobsina"/>
    <x v="0"/>
    <s v="Western Digital RE Raid Edition 4000GB"/>
    <n v="5"/>
    <d v="2012-04-08T00:00:00"/>
    <x v="4"/>
    <n v="92"/>
    <n v="460"/>
  </r>
  <r>
    <n v="8375"/>
    <s v="Svetlana"/>
    <s v="Kuceraova"/>
    <s v="Hurbanovo"/>
    <x v="2"/>
    <s v="Intel 330 120GB"/>
    <n v="5"/>
    <d v="2012-06-18T00:00:00"/>
    <x v="3"/>
    <n v="99"/>
    <n v="495"/>
  </r>
  <r>
    <n v="8376"/>
    <s v="Radoslav"/>
    <s v="Bandura"/>
    <s v="Zilina"/>
    <x v="1"/>
    <s v="ADATA S107"/>
    <n v="13"/>
    <d v="2012-09-18T00:00:00"/>
    <x v="5"/>
    <n v="99"/>
    <n v="1287"/>
  </r>
  <r>
    <n v="8377"/>
    <s v="Nadezda"/>
    <s v="Mikusova"/>
    <s v="Trencin"/>
    <x v="3"/>
    <s v="Corsair 4GB DDR3 XMS3"/>
    <n v="8"/>
    <d v="2012-07-19T00:00:00"/>
    <x v="0"/>
    <n v="87"/>
    <n v="696"/>
  </r>
  <r>
    <n v="8378"/>
    <s v="Vitazoslav"/>
    <s v="Eyrich"/>
    <s v="Gelnica"/>
    <x v="0"/>
    <s v="Segate Barracuda Green 1000GB"/>
    <n v="7"/>
    <d v="2012-03-22T00:00:00"/>
    <x v="4"/>
    <n v="79"/>
    <n v="553"/>
  </r>
  <r>
    <n v="8379"/>
    <s v="Dominika"/>
    <s v="Kubusova"/>
    <s v="Modry Kamen"/>
    <x v="0"/>
    <s v="Western Digital Caviar Black 500GB"/>
    <n v="10"/>
    <d v="2012-11-26T00:00:00"/>
    <x v="3"/>
    <n v="75"/>
    <n v="750"/>
  </r>
  <r>
    <n v="8380"/>
    <s v="Klaudia"/>
    <s v="Lieova"/>
    <s v="Myjava"/>
    <x v="3"/>
    <s v="Corsair 8GB DDR3 CL9 XMS3"/>
    <n v="9"/>
    <d v="2012-06-03T00:00:00"/>
    <x v="1"/>
    <n v="77"/>
    <n v="693"/>
  </r>
  <r>
    <n v="8381"/>
    <s v="Slava"/>
    <s v="Meyerova"/>
    <s v="Lipany"/>
    <x v="0"/>
    <s v="Western Digital Red 2000GB"/>
    <n v="10"/>
    <d v="2012-03-06T00:00:00"/>
    <x v="5"/>
    <n v="99"/>
    <n v="990"/>
  </r>
  <r>
    <n v="8382"/>
    <s v="Jaroslav"/>
    <s v="Fasko"/>
    <s v="Detva"/>
    <x v="0"/>
    <s v="Western Digital Caviar AV Green Power 2000GB"/>
    <n v="6"/>
    <d v="2012-04-20T00:00:00"/>
    <x v="4"/>
    <n v="76"/>
    <n v="456"/>
  </r>
  <r>
    <n v="8383"/>
    <s v="Mikulas"/>
    <s v="Dobrota"/>
    <s v="Piestany"/>
    <x v="0"/>
    <s v="Segate Barracuda Green 1000GB"/>
    <n v="6"/>
    <d v="2012-03-21T00:00:00"/>
    <x v="3"/>
    <n v="87"/>
    <n v="522"/>
  </r>
  <r>
    <n v="8384"/>
    <s v="Eliska"/>
    <s v="Oberhauserova"/>
    <s v="Banska Bystrica"/>
    <x v="1"/>
    <s v="ADATA N005 PRO"/>
    <n v="6"/>
    <d v="2012-11-06T00:00:00"/>
    <x v="5"/>
    <n v="92"/>
    <n v="552"/>
  </r>
  <r>
    <n v="8385"/>
    <s v="Roman"/>
    <s v="Hruska"/>
    <s v="Rajec"/>
    <x v="0"/>
    <s v="Segate Barracuda XT 2000GB"/>
    <n v="2"/>
    <d v="2012-02-17T00:00:00"/>
    <x v="2"/>
    <n v="92"/>
    <n v="184"/>
  </r>
  <r>
    <n v="8386"/>
    <s v="Gejza"/>
    <s v="Betka"/>
    <s v="Banska Bystrica"/>
    <x v="2"/>
    <s v="Kingston SSDNow V +200 240GB"/>
    <n v="6"/>
    <d v="2012-11-09T00:00:00"/>
    <x v="1"/>
    <n v="75"/>
    <n v="450"/>
  </r>
  <r>
    <n v="8387"/>
    <s v="Ervin"/>
    <s v="Husenica"/>
    <s v="Trencin"/>
    <x v="2"/>
    <s v="OCZ Octane 128GB"/>
    <n v="7"/>
    <d v="2012-01-26T00:00:00"/>
    <x v="4"/>
    <n v="81"/>
    <n v="567"/>
  </r>
  <r>
    <n v="8388"/>
    <s v="Regina"/>
    <s v="Malusova"/>
    <s v="Novaky"/>
    <x v="3"/>
    <s v="ADATA 8GB DDR3 CL11"/>
    <n v="9"/>
    <d v="2012-05-05T00:00:00"/>
    <x v="1"/>
    <n v="88"/>
    <n v="792"/>
  </r>
  <r>
    <n v="8389"/>
    <s v="Elena"/>
    <s v="Pepichova"/>
    <s v="Tornala"/>
    <x v="1"/>
    <s v="Verbatim Store n Go Executive"/>
    <n v="7"/>
    <d v="2012-07-11T00:00:00"/>
    <x v="1"/>
    <n v="84"/>
    <n v="588"/>
  </r>
  <r>
    <n v="8390"/>
    <s v="Galina"/>
    <s v="Lieova"/>
    <s v="Senec"/>
    <x v="3"/>
    <s v="Crucial 8GB DDR3 CL9 Ballistix"/>
    <n v="10"/>
    <d v="2012-01-26T00:00:00"/>
    <x v="2"/>
    <n v="84"/>
    <n v="840"/>
  </r>
  <r>
    <n v="8391"/>
    <s v="Elvira"/>
    <s v="Luptakova"/>
    <s v="Zilina"/>
    <x v="0"/>
    <s v="Segate SV35.5 500GB"/>
    <n v="8"/>
    <d v="2012-02-12T00:00:00"/>
    <x v="1"/>
    <n v="90"/>
    <n v="720"/>
  </r>
  <r>
    <n v="8392"/>
    <s v="Teodor"/>
    <s v="Besenda"/>
    <s v="Zohor"/>
    <x v="0"/>
    <s v="Segate Barracuda XT 2000GB"/>
    <n v="12"/>
    <d v="2012-07-26T00:00:00"/>
    <x v="1"/>
    <n v="90"/>
    <n v="1080"/>
  </r>
  <r>
    <n v="8393"/>
    <s v="Ida"/>
    <s v="Maddaova"/>
    <s v="Brezno"/>
    <x v="0"/>
    <s v="Segate Constellation ES.2 2000GB"/>
    <n v="13"/>
    <d v="2012-03-10T00:00:00"/>
    <x v="3"/>
    <n v="78"/>
    <n v="1014"/>
  </r>
  <r>
    <n v="8394"/>
    <s v="Judita"/>
    <s v="Marekova"/>
    <s v="Hlohovec"/>
    <x v="3"/>
    <s v="Corsair 8GB DDR3 CL9 XMS3"/>
    <n v="5"/>
    <d v="2012-06-11T00:00:00"/>
    <x v="3"/>
    <n v="80"/>
    <n v="400"/>
  </r>
  <r>
    <n v="8395"/>
    <s v="Milena"/>
    <s v="Leitnerova"/>
    <s v="Ruzomberok"/>
    <x v="3"/>
    <s v="Corsair 8GB DDR3 CL9 XMS3"/>
    <n v="7"/>
    <d v="2012-05-06T00:00:00"/>
    <x v="1"/>
    <n v="88"/>
    <n v="616"/>
  </r>
  <r>
    <n v="8396"/>
    <s v="Roman"/>
    <s v="Kotrcka"/>
    <s v="Krompachy"/>
    <x v="3"/>
    <s v="Patriot 4GB DDR3 Signature Line"/>
    <n v="6"/>
    <d v="2012-03-16T00:00:00"/>
    <x v="5"/>
    <n v="80"/>
    <n v="480"/>
  </r>
  <r>
    <n v="8397"/>
    <s v="Matus"/>
    <s v="Hrynda"/>
    <s v="Poprad"/>
    <x v="3"/>
    <s v="ADATA 8GB DDR3 CL11"/>
    <n v="5"/>
    <d v="2012-06-21T00:00:00"/>
    <x v="0"/>
    <n v="83"/>
    <n v="415"/>
  </r>
  <r>
    <n v="8398"/>
    <s v="Drahomir"/>
    <s v="Ferrara"/>
    <s v="Dobsina"/>
    <x v="0"/>
    <s v="Western Digital Caviar Black 500GB"/>
    <n v="4"/>
    <d v="2012-05-08T00:00:00"/>
    <x v="1"/>
    <n v="99"/>
    <n v="396"/>
  </r>
  <r>
    <n v="8399"/>
    <s v="Zigmund"/>
    <s v="Gilla"/>
    <s v="Bytca"/>
    <x v="3"/>
    <s v="ZEPPELIN 8GB DDR3 GOLD"/>
    <n v="15"/>
    <d v="2012-03-06T00:00:00"/>
    <x v="4"/>
    <n v="98"/>
    <n v="1470"/>
  </r>
  <r>
    <n v="8400"/>
    <s v="Edmund"/>
    <s v="Klajban"/>
    <s v="Liptovsky Mikulas"/>
    <x v="0"/>
    <s v="Segate Constellation ES 1000GB"/>
    <n v="12"/>
    <d v="2012-01-08T00:00:00"/>
    <x v="3"/>
    <n v="84"/>
    <n v="1008"/>
  </r>
  <r>
    <n v="8401"/>
    <s v="Margita"/>
    <s v="Krnacova"/>
    <s v="Banska Bystrica"/>
    <x v="0"/>
    <s v="Fujitsu 3.5 500GB"/>
    <n v="2"/>
    <d v="2012-11-03T00:00:00"/>
    <x v="2"/>
    <n v="86"/>
    <n v="172"/>
  </r>
  <r>
    <n v="8402"/>
    <s v="Gregor"/>
    <s v="Dovala"/>
    <s v="Galanta"/>
    <x v="0"/>
    <s v="Segate Constellation ES.2 2000GB"/>
    <n v="15"/>
    <d v="2012-03-02T00:00:00"/>
    <x v="4"/>
    <n v="88"/>
    <n v="1320"/>
  </r>
  <r>
    <n v="8403"/>
    <s v="Nina"/>
    <s v="Kubickaova"/>
    <s v="Zilina"/>
    <x v="2"/>
    <s v="OCZ Vertex 3 Series 120GB"/>
    <n v="15"/>
    <d v="2012-04-17T00:00:00"/>
    <x v="5"/>
    <n v="88"/>
    <n v="1320"/>
  </r>
  <r>
    <n v="8404"/>
    <s v="Denis"/>
    <s v="Gazdik"/>
    <s v="Modra"/>
    <x v="3"/>
    <s v="ZEPPELIN 8GB DDR3 GOLD"/>
    <n v="15"/>
    <d v="2012-11-23T00:00:00"/>
    <x v="2"/>
    <n v="78"/>
    <n v="1170"/>
  </r>
  <r>
    <n v="8405"/>
    <s v="Vratko"/>
    <s v="Kosegi"/>
    <s v="Spisska Nova Ves"/>
    <x v="1"/>
    <s v="Kingston DataTraveler 100 G2"/>
    <n v="14"/>
    <d v="2012-03-15T00:00:00"/>
    <x v="5"/>
    <n v="87"/>
    <n v="1218"/>
  </r>
  <r>
    <n v="8406"/>
    <s v="Norbert"/>
    <s v="Kocis"/>
    <s v="Tvrdosin"/>
    <x v="0"/>
    <s v="Western Digital Red 1000GB"/>
    <n v="2"/>
    <d v="2012-12-06T00:00:00"/>
    <x v="3"/>
    <n v="99"/>
    <n v="198"/>
  </r>
  <r>
    <n v="8407"/>
    <s v="Dusana"/>
    <s v="Mikloskoova"/>
    <s v="Nemsova"/>
    <x v="1"/>
    <s v="Kingston DataTraveler 100 G2"/>
    <n v="1"/>
    <d v="2012-07-19T00:00:00"/>
    <x v="5"/>
    <n v="95"/>
    <n v="95"/>
  </r>
  <r>
    <n v="8408"/>
    <s v="Stanislav"/>
    <s v="Kapusta"/>
    <s v="Myjava"/>
    <x v="2"/>
    <s v="OCZ Vertex 3 Low Profile Series 60GB"/>
    <n v="5"/>
    <d v="2012-07-03T00:00:00"/>
    <x v="5"/>
    <n v="96"/>
    <n v="480"/>
  </r>
  <r>
    <n v="8409"/>
    <s v="Olympia"/>
    <s v="Patusova"/>
    <s v="Martin"/>
    <x v="0"/>
    <s v="Western Digital VelociRaptor 1000GB"/>
    <n v="11"/>
    <d v="2012-10-01T00:00:00"/>
    <x v="4"/>
    <n v="91"/>
    <n v="1001"/>
  </r>
  <r>
    <n v="8410"/>
    <s v="Nikola"/>
    <s v="Malova"/>
    <s v="Hlohovec"/>
    <x v="3"/>
    <s v="Patriot 4GB DDR3 Signature Line"/>
    <n v="10"/>
    <d v="2012-11-09T00:00:00"/>
    <x v="4"/>
    <n v="75"/>
    <n v="750"/>
  </r>
  <r>
    <n v="8411"/>
    <s v="Karolina"/>
    <s v="Marianekova"/>
    <s v="Modra"/>
    <x v="1"/>
    <s v="SanDisk Cruzer Edge"/>
    <n v="11"/>
    <d v="2012-09-29T00:00:00"/>
    <x v="0"/>
    <n v="79"/>
    <n v="869"/>
  </r>
  <r>
    <n v="8412"/>
    <s v="Rebeka"/>
    <s v="Lickoova"/>
    <s v="Svaty Jur"/>
    <x v="0"/>
    <s v="Segate Constellation ES 1000GB"/>
    <n v="7"/>
    <d v="2012-05-24T00:00:00"/>
    <x v="5"/>
    <n v="80"/>
    <n v="560"/>
  </r>
  <r>
    <n v="8413"/>
    <s v="Olga"/>
    <s v="Krkoskaova"/>
    <s v="Dobsina"/>
    <x v="1"/>
    <s v="Sandisk Cruzer Ultra"/>
    <n v="13"/>
    <d v="2012-03-20T00:00:00"/>
    <x v="4"/>
    <n v="95"/>
    <n v="1235"/>
  </r>
  <r>
    <n v="8414"/>
    <s v="Zdenka"/>
    <s v="Pazarova"/>
    <s v="Puchov"/>
    <x v="3"/>
    <s v="ZEPPELIN 8GB DDR3 GOLD"/>
    <n v="6"/>
    <d v="2012-01-02T00:00:00"/>
    <x v="3"/>
    <n v="87"/>
    <n v="522"/>
  </r>
  <r>
    <n v="8415"/>
    <s v="Peter"/>
    <s v="Citmar"/>
    <s v="Dobsina"/>
    <x v="1"/>
    <s v="SanDisk Cruzer Extreme"/>
    <n v="10"/>
    <d v="2012-01-29T00:00:00"/>
    <x v="1"/>
    <n v="75"/>
    <n v="750"/>
  </r>
  <r>
    <n v="8416"/>
    <s v="Daniela"/>
    <s v="Nelsonova"/>
    <s v="Krupina"/>
    <x v="3"/>
    <s v="Corsair 4GB DDR3 XMS3"/>
    <n v="8"/>
    <d v="2012-06-02T00:00:00"/>
    <x v="2"/>
    <n v="88"/>
    <n v="704"/>
  </r>
  <r>
    <n v="8417"/>
    <s v="Vratislav"/>
    <s v="Beranek"/>
    <s v="Hlohovec"/>
    <x v="0"/>
    <s v="Segate Constellation ES 1000GB"/>
    <n v="2"/>
    <d v="2012-11-14T00:00:00"/>
    <x v="5"/>
    <n v="82"/>
    <n v="164"/>
  </r>
  <r>
    <n v="8418"/>
    <s v="Oliver"/>
    <s v="Figlus"/>
    <s v="Presov"/>
    <x v="2"/>
    <s v="OCZ Petrol Series 64GB"/>
    <n v="2"/>
    <d v="2012-10-28T00:00:00"/>
    <x v="2"/>
    <n v="78"/>
    <n v="156"/>
  </r>
  <r>
    <n v="8419"/>
    <s v="Albina"/>
    <s v="Molcanova"/>
    <s v="Trstena"/>
    <x v="3"/>
    <s v="ZEPPELIN 8GB DDR3 GOLD"/>
    <n v="12"/>
    <d v="2012-04-07T00:00:00"/>
    <x v="3"/>
    <n v="77"/>
    <n v="924"/>
  </r>
  <r>
    <n v="8420"/>
    <s v="Zofia"/>
    <s v="Letkoova"/>
    <s v="Vrable"/>
    <x v="1"/>
    <s v="Verbatim Store n Go PinStripe"/>
    <n v="2"/>
    <d v="2012-06-03T00:00:00"/>
    <x v="2"/>
    <n v="91"/>
    <n v="182"/>
  </r>
  <r>
    <n v="8421"/>
    <s v="Agata"/>
    <s v="Kristalova"/>
    <s v="Vrbove"/>
    <x v="0"/>
    <s v="Segate Barracuda 7200.12 2000GB"/>
    <n v="7"/>
    <d v="2012-05-17T00:00:00"/>
    <x v="5"/>
    <n v="95"/>
    <n v="665"/>
  </r>
  <r>
    <n v="8422"/>
    <s v="Denis"/>
    <s v="Eyrich"/>
    <s v="Svidnik"/>
    <x v="2"/>
    <s v="OCZ Synapse Cache 128GB"/>
    <n v="13"/>
    <d v="2012-09-16T00:00:00"/>
    <x v="1"/>
    <n v="91"/>
    <n v="1183"/>
  </r>
  <r>
    <n v="8423"/>
    <s v="Augustin"/>
    <s v="Havlicek"/>
    <s v="Myjava"/>
    <x v="3"/>
    <s v="Patriot 4GB DDR3 CL9 Viper 3"/>
    <n v="5"/>
    <d v="2012-02-04T00:00:00"/>
    <x v="4"/>
    <n v="85"/>
    <n v="425"/>
  </r>
  <r>
    <n v="8424"/>
    <s v="Miroslav"/>
    <s v="Krajcovic"/>
    <s v="Vrbove"/>
    <x v="3"/>
    <s v="Corsair 4GB DDR3 XMS3"/>
    <n v="13"/>
    <d v="2012-09-20T00:00:00"/>
    <x v="1"/>
    <n v="96"/>
    <n v="1248"/>
  </r>
  <r>
    <n v="8425"/>
    <s v="Anton"/>
    <s v="Hrnciarik"/>
    <s v="Humenne"/>
    <x v="1"/>
    <s v="Kingston DataTraveler 100 G2"/>
    <n v="15"/>
    <d v="2012-11-27T00:00:00"/>
    <x v="2"/>
    <n v="95"/>
    <n v="1425"/>
  </r>
  <r>
    <n v="8426"/>
    <s v="Barbora"/>
    <s v="Palazzoova"/>
    <s v="Vrable"/>
    <x v="1"/>
    <s v="ADATA S107"/>
    <n v="8"/>
    <d v="2012-10-15T00:00:00"/>
    <x v="4"/>
    <n v="75"/>
    <n v="600"/>
  </r>
  <r>
    <n v="8427"/>
    <s v="Milada"/>
    <s v="Mihalaova"/>
    <s v="Trstena"/>
    <x v="0"/>
    <s v="Segate Barracuda 7200.12 2000GB"/>
    <n v="11"/>
    <d v="2012-03-27T00:00:00"/>
    <x v="3"/>
    <n v="89"/>
    <n v="979"/>
  </r>
  <r>
    <n v="8428"/>
    <s v="Ingrida"/>
    <s v="Maruskinova"/>
    <s v="Namestovo"/>
    <x v="1"/>
    <s v="ADATA UV100"/>
    <n v="1"/>
    <d v="2012-06-22T00:00:00"/>
    <x v="4"/>
    <n v="83"/>
    <n v="83"/>
  </r>
  <r>
    <n v="8429"/>
    <s v="Terezia"/>
    <s v="Luptakova"/>
    <s v="Modra"/>
    <x v="2"/>
    <s v="Sandisk Extreme 120GB"/>
    <n v="10"/>
    <d v="2012-10-01T00:00:00"/>
    <x v="3"/>
    <n v="97"/>
    <n v="970"/>
  </r>
  <r>
    <n v="8430"/>
    <s v="Stanislava"/>
    <s v="Lisyova"/>
    <s v="Sered"/>
    <x v="1"/>
    <s v="ADATA C906"/>
    <n v="14"/>
    <d v="2012-07-26T00:00:00"/>
    <x v="2"/>
    <n v="79"/>
    <n v="1106"/>
  </r>
  <r>
    <n v="8431"/>
    <s v="Zelmira"/>
    <s v="Krejciova"/>
    <s v="Sala"/>
    <x v="1"/>
    <s v="ADATA S107"/>
    <n v="4"/>
    <d v="2012-06-03T00:00:00"/>
    <x v="0"/>
    <n v="99"/>
    <n v="396"/>
  </r>
  <r>
    <n v="8432"/>
    <s v="Viktor"/>
    <s v="Drab"/>
    <s v="Hurbanovo"/>
    <x v="2"/>
    <s v="OCZ Vertex 4 Series 64GB"/>
    <n v="12"/>
    <d v="2012-01-27T00:00:00"/>
    <x v="5"/>
    <n v="81"/>
    <n v="972"/>
  </r>
  <r>
    <n v="8433"/>
    <s v="Anna"/>
    <s v="Lukacova"/>
    <s v="Modry Kamen"/>
    <x v="1"/>
    <s v="SanDisk Cruzer Fit"/>
    <n v="12"/>
    <d v="2012-05-24T00:00:00"/>
    <x v="4"/>
    <n v="78"/>
    <n v="936"/>
  </r>
  <r>
    <n v="8434"/>
    <s v="Milena"/>
    <s v="Krsakova"/>
    <s v="Cierna nad Tisou"/>
    <x v="3"/>
    <s v="Patriot 8GB DDR3 CL9 G2 Series"/>
    <n v="8"/>
    <d v="2012-06-26T00:00:00"/>
    <x v="3"/>
    <n v="75"/>
    <n v="600"/>
  </r>
  <r>
    <n v="8435"/>
    <s v="Dobroslav"/>
    <s v="Gajdosik"/>
    <s v="Telgart"/>
    <x v="2"/>
    <s v="OCZ Agaility 3 Series 120GB"/>
    <n v="7"/>
    <d v="2012-11-06T00:00:00"/>
    <x v="2"/>
    <n v="75"/>
    <n v="525"/>
  </r>
  <r>
    <n v="8436"/>
    <s v="Miloslav"/>
    <s v="Belopotocky"/>
    <s v="Bardejov"/>
    <x v="2"/>
    <s v="ADATA SX900 XPG 128GB"/>
    <n v="12"/>
    <d v="2012-04-24T00:00:00"/>
    <x v="0"/>
    <n v="76"/>
    <n v="912"/>
  </r>
  <r>
    <n v="8437"/>
    <s v="Eugen"/>
    <s v="Fasko-Kaclik"/>
    <s v="Sala"/>
    <x v="1"/>
    <s v="SanDisk FlashPen-Cruzer Slice"/>
    <n v="15"/>
    <d v="2012-10-21T00:00:00"/>
    <x v="4"/>
    <n v="87"/>
    <n v="1305"/>
  </r>
  <r>
    <n v="8438"/>
    <s v="Roland"/>
    <s v="Ferenc"/>
    <s v="Kuty"/>
    <x v="2"/>
    <s v="Kingston SSDNow V +200 240GB"/>
    <n v="10"/>
    <d v="2012-03-08T00:00:00"/>
    <x v="3"/>
    <n v="99"/>
    <n v="990"/>
  </r>
  <r>
    <n v="8439"/>
    <s v="Bohumil"/>
    <s v="Hosek"/>
    <s v="Hlohovec"/>
    <x v="3"/>
    <s v="Patriot 4GB DDR3 Signature Line"/>
    <n v="9"/>
    <d v="2012-04-27T00:00:00"/>
    <x v="2"/>
    <n v="86"/>
    <n v="774"/>
  </r>
  <r>
    <n v="8440"/>
    <s v="Silvia"/>
    <s v="Matinecova"/>
    <s v="Kosice"/>
    <x v="3"/>
    <s v="Corsair 8GB DDR3 CL9 XMS3"/>
    <n v="1"/>
    <d v="2012-05-06T00:00:00"/>
    <x v="4"/>
    <n v="75"/>
    <n v="75"/>
  </r>
  <r>
    <n v="8441"/>
    <s v="Felix"/>
    <s v="Green"/>
    <s v="Skalica"/>
    <x v="2"/>
    <s v="OCZ Vertex 3 MAX IOPS Series 240GB"/>
    <n v="6"/>
    <d v="2012-09-03T00:00:00"/>
    <x v="1"/>
    <n v="88"/>
    <n v="528"/>
  </r>
  <r>
    <n v="8442"/>
    <s v="Stanislava"/>
    <s v="Medvedova"/>
    <s v="Bardejov"/>
    <x v="0"/>
    <s v="Western Digital Red 2000GB"/>
    <n v="8"/>
    <d v="2012-12-05T00:00:00"/>
    <x v="5"/>
    <n v="96"/>
    <n v="768"/>
  </r>
  <r>
    <n v="8443"/>
    <s v="Emil"/>
    <s v="Fasko-Frntol"/>
    <s v="Nova Bana"/>
    <x v="3"/>
    <s v="Crucial 8GB DDR3 CL9 Ballistix"/>
    <n v="2"/>
    <d v="2012-02-24T00:00:00"/>
    <x v="0"/>
    <n v="75"/>
    <n v="150"/>
  </r>
  <r>
    <n v="8444"/>
    <s v="Branislav"/>
    <s v="Ionadi"/>
    <s v="Senec"/>
    <x v="2"/>
    <s v="Intel 520 240GB"/>
    <n v="15"/>
    <d v="2012-04-24T00:00:00"/>
    <x v="1"/>
    <n v="83"/>
    <n v="1245"/>
  </r>
  <r>
    <n v="8445"/>
    <s v="Rastislav"/>
    <s v="Kotrik"/>
    <s v="Bardejov"/>
    <x v="3"/>
    <s v="Crucial 8GB DDR3 CL9 Ballistix"/>
    <n v="3"/>
    <d v="2012-07-18T00:00:00"/>
    <x v="5"/>
    <n v="99"/>
    <n v="297"/>
  </r>
  <r>
    <n v="8446"/>
    <s v="Lukas"/>
    <s v="Kapitan"/>
    <s v="Zarnovica"/>
    <x v="3"/>
    <s v="Patriot 4GB DDR3 Signature Line"/>
    <n v="12"/>
    <d v="2012-10-29T00:00:00"/>
    <x v="5"/>
    <n v="75"/>
    <n v="900"/>
  </r>
  <r>
    <n v="8447"/>
    <s v="Alexej"/>
    <s v="Benc"/>
    <s v="Senec"/>
    <x v="1"/>
    <s v="ADATA C906"/>
    <n v="11"/>
    <d v="2012-04-24T00:00:00"/>
    <x v="4"/>
    <n v="96"/>
    <n v="1056"/>
  </r>
  <r>
    <n v="8448"/>
    <s v="Drahomira"/>
    <s v="Kubackyova"/>
    <s v="Nove Mesto nad Vahom"/>
    <x v="0"/>
    <s v="Fujitsu 3.5 1000 GB"/>
    <n v="15"/>
    <d v="2012-10-22T00:00:00"/>
    <x v="3"/>
    <n v="86"/>
    <n v="1290"/>
  </r>
  <r>
    <n v="8449"/>
    <s v="Agata"/>
    <s v="Pazarova"/>
    <s v="Bardejov"/>
    <x v="1"/>
    <s v="Verbatim Store n Go Executive"/>
    <n v="7"/>
    <d v="2012-08-02T00:00:00"/>
    <x v="0"/>
    <n v="75"/>
    <n v="525"/>
  </r>
  <r>
    <n v="8450"/>
    <s v="Arpad"/>
    <s v="Dettweiler"/>
    <s v="Ilava"/>
    <x v="1"/>
    <s v="SanDisk FlashPen-Cruzer Slice"/>
    <n v="14"/>
    <d v="2012-04-24T00:00:00"/>
    <x v="5"/>
    <n v="100"/>
    <n v="1400"/>
  </r>
  <r>
    <n v="8451"/>
    <s v="Henrich"/>
    <s v="Kliment"/>
    <s v="Trstena"/>
    <x v="2"/>
    <s v="ADATA SX900 XPG 128GB"/>
    <n v="11"/>
    <d v="2012-12-04T00:00:00"/>
    <x v="4"/>
    <n v="90"/>
    <n v="990"/>
  </r>
  <r>
    <n v="8452"/>
    <s v="Petronela"/>
    <s v="Paulovicova"/>
    <s v="Malacky"/>
    <x v="1"/>
    <s v="SanDisk Cruzer Extreme"/>
    <n v="9"/>
    <d v="2012-11-09T00:00:00"/>
    <x v="0"/>
    <n v="91"/>
    <n v="819"/>
  </r>
  <r>
    <n v="8453"/>
    <s v="Luboslav"/>
    <s v="Gafrik"/>
    <s v="Hurbanovo"/>
    <x v="1"/>
    <s v="ADATA UV100"/>
    <n v="6"/>
    <d v="2012-12-09T00:00:00"/>
    <x v="4"/>
    <n v="100"/>
    <n v="600"/>
  </r>
  <r>
    <n v="8454"/>
    <s v="Oskar"/>
    <s v="Beraxa"/>
    <s v="Tornala"/>
    <x v="0"/>
    <s v="Fujitsu 3.5 2000GB"/>
    <n v="11"/>
    <d v="2012-12-21T00:00:00"/>
    <x v="3"/>
    <n v="86"/>
    <n v="946"/>
  </r>
  <r>
    <n v="8455"/>
    <s v="Malvina"/>
    <s v="Maculaova"/>
    <s v="Bojnice"/>
    <x v="2"/>
    <s v="OCZ Vertex 3 Series 120GB"/>
    <n v="2"/>
    <d v="2012-07-06T00:00:00"/>
    <x v="4"/>
    <n v="83"/>
    <n v="166"/>
  </r>
  <r>
    <n v="8456"/>
    <s v="Vratislav"/>
    <s v="Cicmanec"/>
    <s v="Rajecke Teplice"/>
    <x v="2"/>
    <s v="ADATA Premier Pre SP900 64GB"/>
    <n v="8"/>
    <d v="2012-03-19T00:00:00"/>
    <x v="2"/>
    <n v="83"/>
    <n v="664"/>
  </r>
  <r>
    <n v="8457"/>
    <s v="Marina"/>
    <s v="Murinova"/>
    <s v="Modra"/>
    <x v="3"/>
    <s v="ZEPPELIN 8GB DDR3 GOLD"/>
    <n v="10"/>
    <d v="2012-02-09T00:00:00"/>
    <x v="2"/>
    <n v="98"/>
    <n v="980"/>
  </r>
  <r>
    <n v="8458"/>
    <s v="Linda"/>
    <s v="Multanova"/>
    <s v="Lipany"/>
    <x v="1"/>
    <s v="Verbatim Store n Go Micro"/>
    <n v="9"/>
    <d v="2012-03-03T00:00:00"/>
    <x v="1"/>
    <n v="85"/>
    <n v="765"/>
  </r>
  <r>
    <n v="8459"/>
    <s v="Medard"/>
    <s v="Kotyra"/>
    <s v="Telgart"/>
    <x v="3"/>
    <s v="ADATA 8GB DDR CL9"/>
    <n v="7"/>
    <d v="2012-12-15T00:00:00"/>
    <x v="4"/>
    <n v="86"/>
    <n v="602"/>
  </r>
  <r>
    <n v="8460"/>
    <s v="Jergus"/>
    <s v="Kahoun"/>
    <s v="Bojnice"/>
    <x v="3"/>
    <s v="Crucial 4GB DDR3 CL9"/>
    <n v="3"/>
    <d v="2012-09-28T00:00:00"/>
    <x v="2"/>
    <n v="85"/>
    <n v="255"/>
  </r>
  <r>
    <n v="8461"/>
    <s v="Drahoslav"/>
    <s v="Kieborz"/>
    <s v="Hurbanovo"/>
    <x v="3"/>
    <s v="ZEPPELIN 8GB DDR3 GOLD"/>
    <n v="10"/>
    <d v="2012-06-28T00:00:00"/>
    <x v="1"/>
    <n v="94"/>
    <n v="940"/>
  </r>
  <r>
    <n v="8462"/>
    <s v="Alica"/>
    <s v="Piatekova"/>
    <s v="Hlohovec"/>
    <x v="1"/>
    <s v="SanDisk Cruzer Blade"/>
    <n v="2"/>
    <d v="2012-08-01T00:00:00"/>
    <x v="5"/>
    <n v="97"/>
    <n v="194"/>
  </r>
  <r>
    <n v="8463"/>
    <s v="Sona"/>
    <s v="Laubertova"/>
    <s v="Trencin"/>
    <x v="1"/>
    <s v="Sandisk Cruzer Ultra"/>
    <n v="6"/>
    <d v="2012-04-29T00:00:00"/>
    <x v="1"/>
    <n v="100"/>
    <n v="600"/>
  </r>
  <r>
    <n v="8464"/>
    <s v="Marcel"/>
    <s v="Belopotocky"/>
    <s v="Bojnice"/>
    <x v="1"/>
    <s v="Sandisk Cruzer Retail"/>
    <n v="11"/>
    <d v="2012-01-06T00:00:00"/>
    <x v="2"/>
    <n v="81"/>
    <n v="891"/>
  </r>
  <r>
    <n v="8465"/>
    <s v="Olga"/>
    <s v="Mihalaova"/>
    <s v="Puchov"/>
    <x v="2"/>
    <s v="ADATA Premier Pre SP900 64GB"/>
    <n v="9"/>
    <d v="2012-06-17T00:00:00"/>
    <x v="1"/>
    <n v="89"/>
    <n v="801"/>
  </r>
  <r>
    <n v="8466"/>
    <s v="Vieroslava"/>
    <s v="Krkoskaova"/>
    <s v="Humenne"/>
    <x v="0"/>
    <s v="Segate Pipeline HD 1000GB"/>
    <n v="5"/>
    <d v="2012-04-23T00:00:00"/>
    <x v="2"/>
    <n v="99"/>
    <n v="495"/>
  </r>
  <r>
    <n v="8467"/>
    <s v="Roman"/>
    <s v="Brtan"/>
    <s v="Puchov"/>
    <x v="0"/>
    <s v="Segate Constellation ES.2 2000GB"/>
    <n v="10"/>
    <d v="2012-11-01T00:00:00"/>
    <x v="1"/>
    <n v="96"/>
    <n v="960"/>
  </r>
  <r>
    <n v="8468"/>
    <s v="Judita"/>
    <s v="Pavciakova"/>
    <s v="Piestany"/>
    <x v="3"/>
    <s v="Crucial 4GB DDR3 CL9"/>
    <n v="15"/>
    <d v="2012-01-27T00:00:00"/>
    <x v="0"/>
    <n v="95"/>
    <n v="1425"/>
  </r>
  <r>
    <n v="8469"/>
    <s v="Romana"/>
    <s v="Maruskaova"/>
    <s v="Hlohovec"/>
    <x v="2"/>
    <s v="OCZ Agaility 3 Series 120GB"/>
    <n v="3"/>
    <d v="2012-08-27T00:00:00"/>
    <x v="3"/>
    <n v="83"/>
    <n v="249"/>
  </r>
  <r>
    <n v="8470"/>
    <s v="Dana"/>
    <s v="Luceova"/>
    <s v="Sered"/>
    <x v="2"/>
    <s v="OCZ Vertex 3 Low Profile Series 60GB"/>
    <n v="9"/>
    <d v="2012-07-12T00:00:00"/>
    <x v="1"/>
    <n v="90"/>
    <n v="810"/>
  </r>
  <r>
    <n v="8471"/>
    <s v="Konstantin"/>
    <s v="Kochan"/>
    <s v="Presov"/>
    <x v="0"/>
    <s v="Segate Constellation ES 1000GB"/>
    <n v="14"/>
    <d v="2012-04-18T00:00:00"/>
    <x v="4"/>
    <n v="89"/>
    <n v="1246"/>
  </r>
  <r>
    <n v="8472"/>
    <s v="Dusana"/>
    <s v="Motykaova"/>
    <s v="Tvrdosin"/>
    <x v="3"/>
    <s v="Corsair 4GB DDR3 XMS3"/>
    <n v="1"/>
    <d v="2012-03-18T00:00:00"/>
    <x v="4"/>
    <n v="98"/>
    <n v="98"/>
  </r>
  <r>
    <n v="8473"/>
    <s v="Dasa"/>
    <s v="Lepkoova"/>
    <s v="Cadca"/>
    <x v="3"/>
    <s v="Corsair 8GB DD3 CL10 Vengeance"/>
    <n v="12"/>
    <d v="2012-08-12T00:00:00"/>
    <x v="1"/>
    <n v="77"/>
    <n v="924"/>
  </r>
  <r>
    <n v="8474"/>
    <s v="Prokop"/>
    <s v="Koenig"/>
    <s v="Poltar"/>
    <x v="2"/>
    <s v="OCZ Vertex 4 Series 64GB"/>
    <n v="2"/>
    <d v="2012-04-02T00:00:00"/>
    <x v="3"/>
    <n v="81"/>
    <n v="162"/>
  </r>
  <r>
    <n v="8475"/>
    <s v="Nora"/>
    <s v="Nogaova"/>
    <s v="Snina"/>
    <x v="3"/>
    <s v="ADATA 8GB DDR3 CL11"/>
    <n v="9"/>
    <d v="2012-12-13T00:00:00"/>
    <x v="3"/>
    <n v="96"/>
    <n v="864"/>
  </r>
  <r>
    <n v="8476"/>
    <s v="Liana"/>
    <s v="Pavciakova"/>
    <s v="Vrable"/>
    <x v="3"/>
    <s v="Kingston 4GB DDR3 CL9 EEC"/>
    <n v="8"/>
    <d v="2012-03-15T00:00:00"/>
    <x v="4"/>
    <n v="83"/>
    <n v="664"/>
  </r>
  <r>
    <n v="8477"/>
    <s v="Henrieta"/>
    <s v="Oravskyova"/>
    <s v="Dobsina"/>
    <x v="3"/>
    <s v="Patriot 8GB DDR3 CL10 Viper 3"/>
    <n v="5"/>
    <d v="2012-12-13T00:00:00"/>
    <x v="0"/>
    <n v="94"/>
    <n v="470"/>
  </r>
  <r>
    <n v="8478"/>
    <s v="Bohumir"/>
    <s v="Durcik"/>
    <s v="Zvolen"/>
    <x v="2"/>
    <s v="Kingston SSDNow V +200 240GB"/>
    <n v="2"/>
    <d v="2012-12-20T00:00:00"/>
    <x v="0"/>
    <n v="95"/>
    <n v="190"/>
  </r>
  <r>
    <n v="8479"/>
    <s v="Vendelin"/>
    <s v="Dobrik"/>
    <s v="Snina"/>
    <x v="1"/>
    <s v="Sandisk Cruzer Ultra"/>
    <n v="9"/>
    <d v="2012-07-10T00:00:00"/>
    <x v="4"/>
    <n v="82"/>
    <n v="738"/>
  </r>
  <r>
    <n v="8480"/>
    <s v="Henrieta"/>
    <s v="Liptakova"/>
    <s v="Gelnica"/>
    <x v="2"/>
    <s v="Intel 520 240GB"/>
    <n v="2"/>
    <d v="2012-02-28T00:00:00"/>
    <x v="5"/>
    <n v="87"/>
    <n v="174"/>
  </r>
  <r>
    <n v="8481"/>
    <s v="Zofia"/>
    <s v="Krammerova"/>
    <s v="Bardejov"/>
    <x v="1"/>
    <s v="ADATA S107"/>
    <n v="2"/>
    <d v="2012-05-25T00:00:00"/>
    <x v="1"/>
    <n v="96"/>
    <n v="192"/>
  </r>
  <r>
    <n v="8482"/>
    <s v="Diana"/>
    <s v="Oberhauserova"/>
    <s v="Nitra"/>
    <x v="2"/>
    <s v="Intel 330 120GB"/>
    <n v="4"/>
    <d v="2012-02-18T00:00:00"/>
    <x v="4"/>
    <n v="83"/>
    <n v="332"/>
  </r>
  <r>
    <n v="8483"/>
    <s v="Alan"/>
    <s v="Hawes"/>
    <s v="Rajec"/>
    <x v="1"/>
    <s v="ADATA UV100"/>
    <n v="10"/>
    <d v="2012-12-11T00:00:00"/>
    <x v="4"/>
    <n v="95"/>
    <n v="950"/>
  </r>
  <r>
    <n v="8484"/>
    <s v="Tibor"/>
    <s v="Aina"/>
    <s v="Turcianske Teplice"/>
    <x v="3"/>
    <s v="Patriot 4GB DDR3 Signature Line"/>
    <n v="3"/>
    <d v="2012-08-10T00:00:00"/>
    <x v="3"/>
    <n v="79"/>
    <n v="237"/>
  </r>
  <r>
    <n v="8485"/>
    <s v="Cecilia"/>
    <s v="Medeova"/>
    <s v="Revuca"/>
    <x v="1"/>
    <s v="Kingston DataTraveler Micro"/>
    <n v="6"/>
    <d v="2012-06-27T00:00:00"/>
    <x v="0"/>
    <n v="81"/>
    <n v="486"/>
  </r>
  <r>
    <n v="8486"/>
    <s v="Hedviga"/>
    <s v="Kubosova"/>
    <s v="Nova Bana"/>
    <x v="2"/>
    <s v="Kingston HyperX 3K SSD 120GB"/>
    <n v="11"/>
    <d v="2012-03-28T00:00:00"/>
    <x v="2"/>
    <n v="90"/>
    <n v="990"/>
  </r>
  <r>
    <n v="8487"/>
    <s v="Viktor"/>
    <s v="Janco"/>
    <s v="Trnava"/>
    <x v="1"/>
    <s v="ADATA UV100"/>
    <n v="5"/>
    <d v="2012-12-10T00:00:00"/>
    <x v="2"/>
    <n v="95"/>
    <n v="475"/>
  </r>
  <r>
    <n v="8488"/>
    <s v="Slava"/>
    <s v="Mattaova"/>
    <s v="Kosice"/>
    <x v="3"/>
    <s v="Corsair 4GB DDR3 XMS3"/>
    <n v="13"/>
    <d v="2012-01-28T00:00:00"/>
    <x v="2"/>
    <n v="97"/>
    <n v="1261"/>
  </r>
  <r>
    <n v="8489"/>
    <s v="Adam"/>
    <s v="Brady"/>
    <s v="Bratislava"/>
    <x v="0"/>
    <s v="Segate SV35.5 500GB"/>
    <n v="5"/>
    <d v="2012-01-10T00:00:00"/>
    <x v="4"/>
    <n v="76"/>
    <n v="380"/>
  </r>
  <r>
    <n v="8490"/>
    <s v="Tichomir"/>
    <s v="Dubensky"/>
    <s v="Levoca"/>
    <x v="2"/>
    <s v="Intel 520 240GB"/>
    <n v="6"/>
    <d v="2012-11-22T00:00:00"/>
    <x v="1"/>
    <n v="95"/>
    <n v="570"/>
  </r>
  <r>
    <n v="8491"/>
    <s v="Terezia"/>
    <s v="Marcinova"/>
    <s v="Krompachy"/>
    <x v="1"/>
    <s v="ADATA S107"/>
    <n v="3"/>
    <d v="2012-02-02T00:00:00"/>
    <x v="1"/>
    <n v="83"/>
    <n v="249"/>
  </r>
  <r>
    <n v="8492"/>
    <s v="Denis"/>
    <s v="Hutka"/>
    <s v="Stupava"/>
    <x v="0"/>
    <s v="Western Digital Caviar Green 1000GB"/>
    <n v="3"/>
    <d v="2012-12-26T00:00:00"/>
    <x v="4"/>
    <n v="81"/>
    <n v="243"/>
  </r>
  <r>
    <n v="8493"/>
    <s v="Eugen"/>
    <s v="Argesheimer"/>
    <s v="Krupina"/>
    <x v="3"/>
    <s v="Patriot 8GB DDR3 CL10 Viper 3"/>
    <n v="14"/>
    <d v="2012-07-03T00:00:00"/>
    <x v="0"/>
    <n v="95"/>
    <n v="1330"/>
  </r>
  <r>
    <n v="8494"/>
    <s v="Eugen"/>
    <s v="Adamec"/>
    <s v="Trstena"/>
    <x v="3"/>
    <s v="ADATA 8GB DDR3 CL11"/>
    <n v="5"/>
    <d v="2012-02-15T00:00:00"/>
    <x v="0"/>
    <n v="85"/>
    <n v="425"/>
  </r>
  <r>
    <n v="8495"/>
    <s v="Viera"/>
    <s v="Odelgaova"/>
    <s v="Poltar"/>
    <x v="1"/>
    <s v="SanDisk Cruzer Blade"/>
    <n v="5"/>
    <d v="2012-03-21T00:00:00"/>
    <x v="5"/>
    <n v="100"/>
    <n v="500"/>
  </r>
  <r>
    <n v="8496"/>
    <s v="Dalibor"/>
    <s v="Docekal"/>
    <s v="Lipany"/>
    <x v="0"/>
    <s v="Western Digital Red 1000GB"/>
    <n v="13"/>
    <d v="2012-01-20T00:00:00"/>
    <x v="2"/>
    <n v="100"/>
    <n v="1300"/>
  </r>
  <r>
    <n v="8497"/>
    <s v="Konstantin"/>
    <s v="Kolaj"/>
    <s v="Svaty Jur"/>
    <x v="2"/>
    <s v="OCZ Synapse Cache 128GB"/>
    <n v="15"/>
    <d v="2012-03-27T00:00:00"/>
    <x v="0"/>
    <n v="95"/>
    <n v="1425"/>
  </r>
  <r>
    <n v="8498"/>
    <s v="Albin"/>
    <s v="Hawes"/>
    <s v="Dunajska Streda"/>
    <x v="1"/>
    <s v="Kingston DataTraveler 100 G2"/>
    <n v="4"/>
    <d v="2012-07-11T00:00:00"/>
    <x v="4"/>
    <n v="85"/>
    <n v="340"/>
  </r>
  <r>
    <n v="8499"/>
    <s v="Richard"/>
    <s v="Donoval"/>
    <s v="Modry Kamen"/>
    <x v="1"/>
    <s v="Verbatim Store n Go Micro"/>
    <n v="7"/>
    <d v="2012-07-18T00:00:00"/>
    <x v="3"/>
    <n v="98"/>
    <n v="686"/>
  </r>
  <r>
    <n v="8500"/>
    <s v="Bohdana"/>
    <s v="Maculaova"/>
    <s v="Dobsina"/>
    <x v="3"/>
    <s v="Kingston 4GB DDR3 CL9 EEC"/>
    <n v="1"/>
    <d v="2012-02-12T00:00:00"/>
    <x v="3"/>
    <n v="92"/>
    <n v="92"/>
  </r>
  <r>
    <n v="8501"/>
    <s v="Barbora"/>
    <s v="Kristalova"/>
    <s v="Senec"/>
    <x v="3"/>
    <s v="ADATA 8GB DDR3 CL11"/>
    <n v="10"/>
    <d v="2012-02-08T00:00:00"/>
    <x v="1"/>
    <n v="82"/>
    <n v="820"/>
  </r>
  <r>
    <n v="8502"/>
    <s v="Jolana"/>
    <s v="Pepichova"/>
    <s v="Banska Bystrica"/>
    <x v="3"/>
    <s v="Kingston 4GB DDR3 CL9 STD0"/>
    <n v="8"/>
    <d v="2012-06-26T00:00:00"/>
    <x v="0"/>
    <n v="83"/>
    <n v="664"/>
  </r>
  <r>
    <n v="8503"/>
    <s v="Sidonia"/>
    <s v="Multanova"/>
    <s v="Tvrdosin"/>
    <x v="1"/>
    <s v="Kingston DataTraveler Micro"/>
    <n v="7"/>
    <d v="2012-09-23T00:00:00"/>
    <x v="4"/>
    <n v="87"/>
    <n v="609"/>
  </r>
  <r>
    <n v="8504"/>
    <s v="Adam"/>
    <s v="Hoechstetter"/>
    <s v="Tornala"/>
    <x v="1"/>
    <s v="SanDisk Cruzer Fit"/>
    <n v="11"/>
    <d v="2012-08-02T00:00:00"/>
    <x v="4"/>
    <n v="87"/>
    <n v="957"/>
  </r>
  <r>
    <n v="8505"/>
    <s v="Bohdana"/>
    <s v="Krsakova"/>
    <s v="Revuca"/>
    <x v="1"/>
    <s v="SanDisk Cruzer Edge"/>
    <n v="2"/>
    <d v="2012-12-15T00:00:00"/>
    <x v="5"/>
    <n v="82"/>
    <n v="164"/>
  </r>
  <r>
    <n v="8506"/>
    <s v="Belo"/>
    <s v="Barbirik"/>
    <s v="Kuty"/>
    <x v="0"/>
    <s v="Segate Constellation ES.2 2000GB"/>
    <n v="8"/>
    <d v="2012-08-15T00:00:00"/>
    <x v="0"/>
    <n v="91"/>
    <n v="728"/>
  </r>
  <r>
    <n v="8507"/>
    <s v="Lukas"/>
    <s v="Daxner"/>
    <s v="Holic"/>
    <x v="3"/>
    <s v="Crucial 8GB DDR3 CL9 Ballistix"/>
    <n v="9"/>
    <d v="2012-06-01T00:00:00"/>
    <x v="0"/>
    <n v="78"/>
    <n v="702"/>
  </r>
  <r>
    <n v="8508"/>
    <s v="Radoslav"/>
    <s v="Drga"/>
    <s v="Kezmarok"/>
    <x v="1"/>
    <s v="SanDisk Cruzer Blade"/>
    <n v="10"/>
    <d v="2012-06-19T00:00:00"/>
    <x v="3"/>
    <n v="80"/>
    <n v="800"/>
  </r>
  <r>
    <n v="8509"/>
    <s v="Severin"/>
    <s v="Bercik"/>
    <s v="Leopoldov"/>
    <x v="3"/>
    <s v="ADATA 8GB DDR CL9"/>
    <n v="14"/>
    <d v="2012-12-18T00:00:00"/>
    <x v="5"/>
    <n v="95"/>
    <n v="1330"/>
  </r>
  <r>
    <n v="8510"/>
    <s v="Natasa"/>
    <s v="Liptakova"/>
    <s v="Spisska Nova Ves"/>
    <x v="3"/>
    <s v="Kingston 4GB DDR3 CL9 EEC"/>
    <n v="11"/>
    <d v="2012-09-01T00:00:00"/>
    <x v="1"/>
    <n v="85"/>
    <n v="935"/>
  </r>
  <r>
    <n v="8511"/>
    <s v="Sofia"/>
    <s v="Pavelkova"/>
    <s v="Kosice"/>
    <x v="1"/>
    <s v="Kingston DataTraveler Elite"/>
    <n v="2"/>
    <d v="2012-09-07T00:00:00"/>
    <x v="3"/>
    <n v="97"/>
    <n v="194"/>
  </r>
  <r>
    <n v="8512"/>
    <s v="Martin"/>
    <s v="Formanek"/>
    <s v="Levoca"/>
    <x v="0"/>
    <s v="Fujitsu 3.5 2000GB"/>
    <n v="7"/>
    <d v="2012-06-17T00:00:00"/>
    <x v="5"/>
    <n v="84"/>
    <n v="588"/>
  </r>
  <r>
    <n v="8513"/>
    <s v="Kristian"/>
    <s v="Hutka"/>
    <s v="Dobsina"/>
    <x v="3"/>
    <s v="ZEPPELIN 8GB DDR3 GOLD"/>
    <n v="5"/>
    <d v="2012-11-07T00:00:00"/>
    <x v="1"/>
    <n v="76"/>
    <n v="380"/>
  </r>
  <r>
    <n v="8514"/>
    <s v="Drahomir"/>
    <s v="Karasek"/>
    <s v="Gelnica"/>
    <x v="2"/>
    <s v="Kingston SSDNow V +200 240GB"/>
    <n v="8"/>
    <d v="2012-09-09T00:00:00"/>
    <x v="0"/>
    <n v="93"/>
    <n v="744"/>
  </r>
  <r>
    <n v="8515"/>
    <s v="Dezider"/>
    <s v="Dettweiler"/>
    <s v="Stupava"/>
    <x v="0"/>
    <s v="Segate Constellation ES.2 2000GB"/>
    <n v="8"/>
    <d v="2012-11-11T00:00:00"/>
    <x v="2"/>
    <n v="82"/>
    <n v="656"/>
  </r>
  <r>
    <n v="8516"/>
    <s v="Margareta"/>
    <s v="Maddaova"/>
    <s v="Martin"/>
    <x v="3"/>
    <s v="Patriot 8GB DDR3 CL10 Viper 3"/>
    <n v="4"/>
    <d v="2012-09-15T00:00:00"/>
    <x v="1"/>
    <n v="79"/>
    <n v="316"/>
  </r>
  <r>
    <n v="8517"/>
    <s v="Jozefina"/>
    <s v="Lickoova"/>
    <s v="Kuty"/>
    <x v="0"/>
    <s v="Segate Barracuda 7200.12 2000GB"/>
    <n v="12"/>
    <d v="2012-04-19T00:00:00"/>
    <x v="3"/>
    <n v="76"/>
    <n v="912"/>
  </r>
  <r>
    <n v="8518"/>
    <s v="Vit"/>
    <s v="Kosik"/>
    <s v="Levoca"/>
    <x v="1"/>
    <s v="Kingston DataTraveler R3.0"/>
    <n v="11"/>
    <d v="2012-03-29T00:00:00"/>
    <x v="4"/>
    <n v="79"/>
    <n v="869"/>
  </r>
  <r>
    <n v="8519"/>
    <s v="Raduz"/>
    <s v="Kahoun"/>
    <s v="Komarno"/>
    <x v="2"/>
    <s v="OCZ Synapse Cache 128GB"/>
    <n v="11"/>
    <d v="2012-08-06T00:00:00"/>
    <x v="3"/>
    <n v="87"/>
    <n v="957"/>
  </r>
  <r>
    <n v="8520"/>
    <s v="Anabela"/>
    <s v="Pauliakova"/>
    <s v="Snina"/>
    <x v="2"/>
    <s v="Kingston HyperX 3K SSD 120GB"/>
    <n v="7"/>
    <d v="2012-02-15T00:00:00"/>
    <x v="5"/>
    <n v="83"/>
    <n v="581"/>
  </r>
  <r>
    <n v="8521"/>
    <s v="Vladimir"/>
    <s v="Denesi"/>
    <s v="Zilina"/>
    <x v="1"/>
    <s v="Sandisk Cruzer Backup"/>
    <n v="15"/>
    <d v="2012-04-18T00:00:00"/>
    <x v="4"/>
    <n v="78"/>
    <n v="1170"/>
  </r>
  <r>
    <n v="8522"/>
    <s v="Bohumil"/>
    <s v="Hutka"/>
    <s v="Kezmarok"/>
    <x v="0"/>
    <s v="Segate Constellation ES 1000GB"/>
    <n v="10"/>
    <d v="2012-08-13T00:00:00"/>
    <x v="3"/>
    <n v="90"/>
    <n v="900"/>
  </r>
  <r>
    <n v="8523"/>
    <s v="Bruno"/>
    <s v="Combrink"/>
    <s v="Nove Mesto nad Vahom"/>
    <x v="1"/>
    <s v="ADATA N005 PRO"/>
    <n v="4"/>
    <d v="2012-08-02T00:00:00"/>
    <x v="2"/>
    <n v="87"/>
    <n v="348"/>
  </r>
  <r>
    <n v="8524"/>
    <s v="Bruno"/>
    <s v="Jankovic"/>
    <s v="Komarno"/>
    <x v="1"/>
    <s v="SanDisk Cruzer Edge"/>
    <n v="13"/>
    <d v="2012-07-01T00:00:00"/>
    <x v="3"/>
    <n v="78"/>
    <n v="1014"/>
  </r>
  <r>
    <n v="8525"/>
    <s v="Benjamin"/>
    <s v="Fasko"/>
    <s v="Svit"/>
    <x v="3"/>
    <s v="Corsair 8GB DD3 CL10 Vengeance"/>
    <n v="14"/>
    <d v="2012-07-01T00:00:00"/>
    <x v="2"/>
    <n v="98"/>
    <n v="1372"/>
  </r>
  <r>
    <n v="8526"/>
    <s v="Anton"/>
    <s v="Kadecky"/>
    <s v="Svidnik"/>
    <x v="1"/>
    <s v="Kingston DataTraveler Elite"/>
    <n v="14"/>
    <d v="2012-03-15T00:00:00"/>
    <x v="3"/>
    <n v="80"/>
    <n v="1120"/>
  </r>
  <r>
    <n v="8527"/>
    <s v="Stanislav"/>
    <s v="Bartek"/>
    <s v="Dunajska Streda"/>
    <x v="3"/>
    <s v="Patriot 8GB DDR3 CL9 G2 Series"/>
    <n v="4"/>
    <d v="2012-02-10T00:00:00"/>
    <x v="3"/>
    <n v="93"/>
    <n v="372"/>
  </r>
  <r>
    <n v="8528"/>
    <s v="Tamara"/>
    <s v="Kubusova"/>
    <s v="Sturovo"/>
    <x v="1"/>
    <s v="Kingston DataTraveler 100 G2"/>
    <n v="14"/>
    <d v="2012-05-21T00:00:00"/>
    <x v="4"/>
    <n v="88"/>
    <n v="1232"/>
  </r>
  <r>
    <n v="8529"/>
    <s v="Klement"/>
    <s v="Faska"/>
    <s v="Kuty"/>
    <x v="2"/>
    <s v="OCZ Petrol Series 64GB"/>
    <n v="1"/>
    <d v="2012-08-21T00:00:00"/>
    <x v="4"/>
    <n v="97"/>
    <n v="97"/>
  </r>
  <r>
    <n v="8530"/>
    <s v="Miroslava"/>
    <s v="Luptakova"/>
    <s v="Piestany"/>
    <x v="3"/>
    <s v="Patriot 4GB DDR3 Signature Line"/>
    <n v="10"/>
    <d v="2012-05-10T00:00:00"/>
    <x v="0"/>
    <n v="81"/>
    <n v="810"/>
  </r>
  <r>
    <n v="8531"/>
    <s v="Alena"/>
    <s v="Pauliakova"/>
    <s v="Nova Bana"/>
    <x v="2"/>
    <s v="ADATA S511E 60GB"/>
    <n v="3"/>
    <d v="2012-02-28T00:00:00"/>
    <x v="2"/>
    <n v="98"/>
    <n v="294"/>
  </r>
  <r>
    <n v="8532"/>
    <s v="Denisa"/>
    <s v="Pampurikova"/>
    <s v="Dobsina"/>
    <x v="1"/>
    <s v="Kingston DataTraveler 101 G2"/>
    <n v="2"/>
    <d v="2012-06-26T00:00:00"/>
    <x v="0"/>
    <n v="91"/>
    <n v="182"/>
  </r>
  <r>
    <n v="8533"/>
    <s v="Drahoslav"/>
    <s v="Klimek"/>
    <s v="Hurbanovo"/>
    <x v="2"/>
    <s v="OCZ Vertex 3 MAX IOPS Series 240GB"/>
    <n v="4"/>
    <d v="2012-08-05T00:00:00"/>
    <x v="3"/>
    <n v="77"/>
    <n v="308"/>
  </r>
  <r>
    <n v="8534"/>
    <s v="Mikulas"/>
    <s v="Amri"/>
    <s v="Modry Kamen"/>
    <x v="1"/>
    <s v="Kingston DataTraveler 101 G2"/>
    <n v="13"/>
    <d v="2012-06-02T00:00:00"/>
    <x v="3"/>
    <n v="95"/>
    <n v="1235"/>
  </r>
  <r>
    <n v="8535"/>
    <s v="Marina"/>
    <s v="Pancikova"/>
    <s v="Bojnice"/>
    <x v="1"/>
    <s v="Verbatim Store n Go Executive"/>
    <n v="14"/>
    <d v="2012-10-19T00:00:00"/>
    <x v="0"/>
    <n v="89"/>
    <n v="1246"/>
  </r>
  <r>
    <n v="8536"/>
    <s v="Olga"/>
    <s v="Maczova"/>
    <s v="Turcianske Teplice"/>
    <x v="3"/>
    <s v="ADATA 8GB DDR CL9"/>
    <n v="10"/>
    <d v="2012-06-14T00:00:00"/>
    <x v="4"/>
    <n v="82"/>
    <n v="820"/>
  </r>
  <r>
    <n v="8537"/>
    <s v="Drahomira"/>
    <s v="Matinecova"/>
    <s v="Nemsova"/>
    <x v="2"/>
    <s v="Sandisk Extreme 120GB"/>
    <n v="7"/>
    <d v="2012-11-27T00:00:00"/>
    <x v="3"/>
    <n v="89"/>
    <n v="623"/>
  </r>
  <r>
    <n v="8538"/>
    <s v="Vratko"/>
    <s v="Knosko"/>
    <s v="Trnava"/>
    <x v="0"/>
    <s v="Fujitsu 3.5 2000GB"/>
    <n v="11"/>
    <d v="2012-09-06T00:00:00"/>
    <x v="0"/>
    <n v="78"/>
    <n v="858"/>
  </r>
  <r>
    <n v="8539"/>
    <s v="Gabriela"/>
    <s v="Pliestikova"/>
    <s v="Bytca"/>
    <x v="3"/>
    <s v="Patriot 4GB DDR3 Signature Line"/>
    <n v="11"/>
    <d v="2012-07-08T00:00:00"/>
    <x v="0"/>
    <n v="77"/>
    <n v="847"/>
  </r>
  <r>
    <n v="8540"/>
    <s v="Valentina"/>
    <s v="Papaiova"/>
    <s v="Holic"/>
    <x v="0"/>
    <s v="Western Digital Caviar Black 500GB"/>
    <n v="2"/>
    <d v="2012-09-23T00:00:00"/>
    <x v="4"/>
    <n v="77"/>
    <n v="154"/>
  </r>
  <r>
    <n v="8541"/>
    <s v="Lydia"/>
    <s v="Leitmanova"/>
    <s v="Levoca"/>
    <x v="2"/>
    <s v="Intel 520 240GB"/>
    <n v="4"/>
    <d v="2012-04-08T00:00:00"/>
    <x v="0"/>
    <n v="86"/>
    <n v="344"/>
  </r>
  <r>
    <n v="8542"/>
    <s v="Darina"/>
    <s v="Palazzoova"/>
    <s v="Martin"/>
    <x v="1"/>
    <s v="Kingston DataTraveler 101 G2"/>
    <n v="11"/>
    <d v="2012-11-11T00:00:00"/>
    <x v="2"/>
    <n v="78"/>
    <n v="858"/>
  </r>
  <r>
    <n v="8543"/>
    <s v="Ursula"/>
    <s v="Nociarova"/>
    <s v="Dobsina"/>
    <x v="1"/>
    <s v="ADATA S805"/>
    <n v="2"/>
    <d v="2012-08-12T00:00:00"/>
    <x v="3"/>
    <n v="84"/>
    <n v="168"/>
  </r>
  <r>
    <n v="8544"/>
    <s v="Gabriela"/>
    <s v="Malova"/>
    <s v="Kezmarok"/>
    <x v="1"/>
    <s v="SanDisk Cruzer Fit"/>
    <n v="7"/>
    <d v="2012-02-16T00:00:00"/>
    <x v="1"/>
    <n v="85"/>
    <n v="595"/>
  </r>
  <r>
    <n v="8545"/>
    <s v="Slava"/>
    <s v="Nicholsova"/>
    <s v="Levice"/>
    <x v="2"/>
    <s v="Kingston HyperX 3K SSD 120GB"/>
    <n v="11"/>
    <d v="2012-08-27T00:00:00"/>
    <x v="0"/>
    <n v="75"/>
    <n v="825"/>
  </r>
  <r>
    <n v="8546"/>
    <s v="Milada"/>
    <s v="Nelsonova"/>
    <s v="Trencin"/>
    <x v="2"/>
    <s v="OCZ Vertex 3 Series 120GB"/>
    <n v="9"/>
    <d v="2012-11-22T00:00:00"/>
    <x v="4"/>
    <n v="98"/>
    <n v="882"/>
  </r>
  <r>
    <n v="8547"/>
    <s v="Ludmila"/>
    <s v="Pfenderova"/>
    <s v="Trstena"/>
    <x v="0"/>
    <s v="Fujitsu 3.5 1000 GB"/>
    <n v="1"/>
    <d v="2012-07-05T00:00:00"/>
    <x v="4"/>
    <n v="75"/>
    <n v="75"/>
  </r>
  <r>
    <n v="8548"/>
    <s v="Dezider"/>
    <s v="Eyrich"/>
    <s v="Revuca"/>
    <x v="2"/>
    <s v="OCZ Vertex 3 Series 120GB"/>
    <n v="10"/>
    <d v="2012-02-15T00:00:00"/>
    <x v="3"/>
    <n v="92"/>
    <n v="920"/>
  </r>
  <r>
    <n v="8549"/>
    <s v="Justina"/>
    <s v="Kristofova"/>
    <s v="Zohor"/>
    <x v="0"/>
    <s v="Western Digital Caviar Green 2000GB"/>
    <n v="6"/>
    <d v="2012-02-11T00:00:00"/>
    <x v="0"/>
    <n v="93"/>
    <n v="558"/>
  </r>
  <r>
    <n v="8550"/>
    <s v="Vlasta"/>
    <s v="Mindekova"/>
    <s v="Komarno"/>
    <x v="0"/>
    <s v="Western Digital RE Raid Edition 4000GB"/>
    <n v="12"/>
    <d v="2012-02-10T00:00:00"/>
    <x v="4"/>
    <n v="92"/>
    <n v="1104"/>
  </r>
  <r>
    <n v="8551"/>
    <s v="Lubomira"/>
    <s v="Ondrasikova"/>
    <s v="Leopoldov"/>
    <x v="0"/>
    <s v="Segate SV35 2000GB"/>
    <n v="2"/>
    <d v="2012-09-28T00:00:00"/>
    <x v="3"/>
    <n v="96"/>
    <n v="192"/>
  </r>
  <r>
    <n v="8552"/>
    <s v="Milos"/>
    <s v="Hamaj"/>
    <s v="Poprad"/>
    <x v="2"/>
    <s v="OCZ Vertex 3 Series 120GB"/>
    <n v="4"/>
    <d v="2012-12-12T00:00:00"/>
    <x v="2"/>
    <n v="86"/>
    <n v="344"/>
  </r>
  <r>
    <n v="8553"/>
    <s v="Adela"/>
    <s v="Matinecova"/>
    <s v="Rajec"/>
    <x v="1"/>
    <s v="ADATA S107"/>
    <n v="9"/>
    <d v="2012-07-28T00:00:00"/>
    <x v="0"/>
    <n v="87"/>
    <n v="783"/>
  </r>
  <r>
    <n v="8554"/>
    <s v="Agnesa"/>
    <s v="Lichvarova"/>
    <s v="Nova Bana"/>
    <x v="0"/>
    <s v="Western Digital Caviar Green 500GB"/>
    <n v="5"/>
    <d v="2012-12-22T00:00:00"/>
    <x v="3"/>
    <n v="98"/>
    <n v="490"/>
  </r>
  <r>
    <n v="8555"/>
    <s v="Marta"/>
    <s v="Peskoova"/>
    <s v="Nova Bana"/>
    <x v="3"/>
    <s v="ZEPPELIN 8GB DDR3 GOLD"/>
    <n v="8"/>
    <d v="2012-09-15T00:00:00"/>
    <x v="1"/>
    <n v="90"/>
    <n v="720"/>
  </r>
  <r>
    <n v="8556"/>
    <s v="Benjamin"/>
    <s v="Cibulka"/>
    <s v="Telgart"/>
    <x v="2"/>
    <s v="OCZ Synapse Cache 128GB"/>
    <n v="2"/>
    <d v="2012-01-10T00:00:00"/>
    <x v="1"/>
    <n v="100"/>
    <n v="200"/>
  </r>
  <r>
    <n v="8557"/>
    <s v="Pankrac"/>
    <s v="Hrnciarik"/>
    <s v="Spisska Nova Ves"/>
    <x v="0"/>
    <s v="Segate Pipeline HD 1000GB"/>
    <n v="9"/>
    <d v="2012-11-01T00:00:00"/>
    <x v="4"/>
    <n v="92"/>
    <n v="828"/>
  </r>
  <r>
    <n v="8558"/>
    <s v="Dominik"/>
    <s v="Fasko-Kaclik"/>
    <s v="Banska Bystrica"/>
    <x v="3"/>
    <s v="ADATA 8GB DDR3 CL11"/>
    <n v="4"/>
    <d v="2012-04-21T00:00:00"/>
    <x v="3"/>
    <n v="99"/>
    <n v="396"/>
  </r>
  <r>
    <n v="8559"/>
    <s v="Filip"/>
    <s v="Brief"/>
    <s v="Malacky"/>
    <x v="3"/>
    <s v="ADATA 8GB DDR3 CL11"/>
    <n v="4"/>
    <d v="2012-08-19T00:00:00"/>
    <x v="5"/>
    <n v="77"/>
    <n v="308"/>
  </r>
  <r>
    <n v="8560"/>
    <s v="Richard"/>
    <s v="Jokl"/>
    <s v="Humenne"/>
    <x v="2"/>
    <s v="Kingston SSDNow V +200 240GB"/>
    <n v="13"/>
    <d v="2012-09-04T00:00:00"/>
    <x v="4"/>
    <n v="94"/>
    <n v="1222"/>
  </r>
  <r>
    <n v="8561"/>
    <s v="Kristof"/>
    <s v="Bunciak"/>
    <s v="Svaty Jur"/>
    <x v="1"/>
    <s v="Sandisk Cruzer Backup"/>
    <n v="9"/>
    <d v="2012-09-16T00:00:00"/>
    <x v="4"/>
    <n v="78"/>
    <n v="702"/>
  </r>
  <r>
    <n v="8562"/>
    <s v="Frantisek"/>
    <s v="Eyrich"/>
    <s v="Bojnice"/>
    <x v="2"/>
    <s v="Sandisk Extreme 120GB"/>
    <n v="5"/>
    <d v="2012-03-13T00:00:00"/>
    <x v="5"/>
    <n v="77"/>
    <n v="385"/>
  </r>
  <r>
    <n v="8563"/>
    <s v="Valentina"/>
    <s v="Marinkova"/>
    <s v="Prievidza"/>
    <x v="0"/>
    <s v="Segate SV35.5 500GB"/>
    <n v="7"/>
    <d v="2012-02-19T00:00:00"/>
    <x v="4"/>
    <n v="83"/>
    <n v="581"/>
  </r>
  <r>
    <n v="8564"/>
    <s v="Margita"/>
    <s v="Ondruskaova"/>
    <s v="Hurbanovo"/>
    <x v="1"/>
    <s v="Verbatim Store n Go PinStripe"/>
    <n v="7"/>
    <d v="2012-07-03T00:00:00"/>
    <x v="5"/>
    <n v="100"/>
    <n v="700"/>
  </r>
  <r>
    <n v="8565"/>
    <s v="Slavka"/>
    <s v="Murinova"/>
    <s v="Levoca"/>
    <x v="0"/>
    <s v="Western Digital Caviar Green 1000GB"/>
    <n v="4"/>
    <d v="2012-02-13T00:00:00"/>
    <x v="4"/>
    <n v="92"/>
    <n v="368"/>
  </r>
  <r>
    <n v="8566"/>
    <s v="Agata"/>
    <s v="Palazzoova"/>
    <s v="Tvrdosin"/>
    <x v="2"/>
    <s v="ADATA SX900 XPG 128GB"/>
    <n v="15"/>
    <d v="2012-09-18T00:00:00"/>
    <x v="4"/>
    <n v="85"/>
    <n v="1275"/>
  </r>
  <r>
    <n v="8567"/>
    <s v="Miroslav"/>
    <s v="Kolesar"/>
    <s v="Galanta"/>
    <x v="1"/>
    <s v="Verbatim Store n Go PinStripe"/>
    <n v="5"/>
    <d v="2012-02-07T00:00:00"/>
    <x v="2"/>
    <n v="90"/>
    <n v="450"/>
  </r>
  <r>
    <n v="8568"/>
    <s v="Cyril"/>
    <s v="Brady"/>
    <s v="Rajec"/>
    <x v="1"/>
    <s v="Sandisk Cruzer Ultra"/>
    <n v="7"/>
    <d v="2012-12-08T00:00:00"/>
    <x v="4"/>
    <n v="94"/>
    <n v="658"/>
  </r>
  <r>
    <n v="8569"/>
    <s v="Bonifac"/>
    <s v="Klavko"/>
    <s v="Stropkov"/>
    <x v="0"/>
    <s v="Western Digital VelociRaptor 1000GB"/>
    <n v="8"/>
    <d v="2012-02-03T00:00:00"/>
    <x v="3"/>
    <n v="93"/>
    <n v="744"/>
  </r>
  <r>
    <n v="8570"/>
    <s v="Emil"/>
    <s v="Kan"/>
    <s v="Novaky"/>
    <x v="1"/>
    <s v="ADATA UV100"/>
    <n v="13"/>
    <d v="2012-09-26T00:00:00"/>
    <x v="4"/>
    <n v="76"/>
    <n v="988"/>
  </r>
  <r>
    <n v="8571"/>
    <s v="Dionyz"/>
    <s v="Kocis"/>
    <s v="Svaty Jur"/>
    <x v="0"/>
    <s v="Segate Barracuda Green 1000GB"/>
    <n v="8"/>
    <d v="2012-01-22T00:00:00"/>
    <x v="5"/>
    <n v="87"/>
    <n v="696"/>
  </r>
  <r>
    <n v="8572"/>
    <s v="Emil"/>
    <s v="Besenda"/>
    <s v="Puchov"/>
    <x v="3"/>
    <s v="Patriot 8GB DDR3 CL9 G2 Series"/>
    <n v="2"/>
    <d v="2012-04-19T00:00:00"/>
    <x v="3"/>
    <n v="95"/>
    <n v="190"/>
  </r>
  <r>
    <n v="8573"/>
    <s v="Lubor"/>
    <s v="Bunciak"/>
    <s v="Hlohovec"/>
    <x v="3"/>
    <s v="Kingston 4GB DDR3 CL9 EEC"/>
    <n v="10"/>
    <d v="2012-08-22T00:00:00"/>
    <x v="0"/>
    <n v="92"/>
    <n v="920"/>
  </r>
  <r>
    <n v="8574"/>
    <s v="Juliana"/>
    <s v="Kudorova"/>
    <s v="Detva"/>
    <x v="1"/>
    <s v="Kingston DataTraveler 101 G2"/>
    <n v="11"/>
    <d v="2012-04-12T00:00:00"/>
    <x v="2"/>
    <n v="86"/>
    <n v="946"/>
  </r>
  <r>
    <n v="8575"/>
    <s v="Tamara"/>
    <s v="Paulenkaova"/>
    <s v="Cierna nad Tisou"/>
    <x v="2"/>
    <s v="OCZ Vertex 3 Low Profile Series 60GB"/>
    <n v="7"/>
    <d v="2012-03-28T00:00:00"/>
    <x v="3"/>
    <n v="93"/>
    <n v="651"/>
  </r>
  <r>
    <n v="8576"/>
    <s v="Adolf"/>
    <s v="Chamar"/>
    <s v="Nove Mesto nad Vahom"/>
    <x v="0"/>
    <s v="Fujitsu 3.5 2000GB"/>
    <n v="15"/>
    <d v="2012-02-21T00:00:00"/>
    <x v="0"/>
    <n v="85"/>
    <n v="1275"/>
  </r>
  <r>
    <n v="8577"/>
    <s v="Edita"/>
    <s v="Maruskinova"/>
    <s v="Vrbove"/>
    <x v="1"/>
    <s v="ADATA S102 PRO"/>
    <n v="2"/>
    <d v="2012-09-08T00:00:00"/>
    <x v="0"/>
    <n v="94"/>
    <n v="188"/>
  </r>
  <r>
    <n v="8578"/>
    <s v="Ervin"/>
    <s v="Cunderlik"/>
    <s v="Komarno"/>
    <x v="3"/>
    <s v="Patriot 4GB DDR3 Signature Line"/>
    <n v="4"/>
    <d v="2012-10-21T00:00:00"/>
    <x v="3"/>
    <n v="88"/>
    <n v="352"/>
  </r>
  <r>
    <n v="8579"/>
    <s v="Sofia"/>
    <s v="Mauritzova"/>
    <s v="Nitra"/>
    <x v="3"/>
    <s v="Kingston 4GB DDR3 CL9 EEC"/>
    <n v="3"/>
    <d v="2012-07-03T00:00:00"/>
    <x v="0"/>
    <n v="79"/>
    <n v="237"/>
  </r>
  <r>
    <n v="8580"/>
    <s v="Milada"/>
    <s v="Letkoova"/>
    <s v="Revuca"/>
    <x v="1"/>
    <s v="Verbatim Store n Go PinStripe"/>
    <n v="6"/>
    <d v="2012-07-18T00:00:00"/>
    <x v="1"/>
    <n v="84"/>
    <n v="504"/>
  </r>
  <r>
    <n v="8581"/>
    <s v="Eduard"/>
    <s v="Hudec"/>
    <s v="Sturovo"/>
    <x v="2"/>
    <s v="ADATA SX900 XPG 128GB"/>
    <n v="11"/>
    <d v="2012-12-23T00:00:00"/>
    <x v="5"/>
    <n v="79"/>
    <n v="869"/>
  </r>
  <r>
    <n v="8582"/>
    <s v="Adolf"/>
    <s v="Gonda"/>
    <s v="Myjava"/>
    <x v="1"/>
    <s v="ADATA S107"/>
    <n v="9"/>
    <d v="2012-06-04T00:00:00"/>
    <x v="5"/>
    <n v="100"/>
    <n v="900"/>
  </r>
  <r>
    <n v="8583"/>
    <s v="Magdalena"/>
    <s v="Kubicaova"/>
    <s v="Puchov"/>
    <x v="2"/>
    <s v="OCZ Agaility 3 Series 120GB"/>
    <n v="9"/>
    <d v="2012-02-28T00:00:00"/>
    <x v="1"/>
    <n v="82"/>
    <n v="738"/>
  </r>
  <r>
    <n v="8584"/>
    <s v="Alena"/>
    <s v="Marekova"/>
    <s v="Prievidza"/>
    <x v="3"/>
    <s v="ADATA 8GB DDR CL9"/>
    <n v="4"/>
    <d v="2012-10-28T00:00:00"/>
    <x v="5"/>
    <n v="98"/>
    <n v="392"/>
  </r>
  <r>
    <n v="8585"/>
    <s v="Viktor"/>
    <s v="Klafczynski"/>
    <s v="Snina"/>
    <x v="0"/>
    <s v="Segate SV35 2000GB"/>
    <n v="3"/>
    <d v="2012-02-04T00:00:00"/>
    <x v="4"/>
    <n v="77"/>
    <n v="231"/>
  </r>
  <r>
    <n v="8586"/>
    <s v="Gertruda"/>
    <s v="Krenickyova"/>
    <s v="Telgart"/>
    <x v="2"/>
    <s v="Kingston SSDNow V +200 240GB"/>
    <n v="9"/>
    <d v="2012-01-18T00:00:00"/>
    <x v="4"/>
    <n v="91"/>
    <n v="819"/>
  </r>
  <r>
    <n v="8587"/>
    <s v="Marina"/>
    <s v="Mitterkaova"/>
    <s v="Bratislava"/>
    <x v="3"/>
    <s v="Corsair 8GB DDR3 CL9 XMS3"/>
    <n v="9"/>
    <d v="2012-11-17T00:00:00"/>
    <x v="4"/>
    <n v="85"/>
    <n v="765"/>
  </r>
  <r>
    <n v="8588"/>
    <s v="Matus"/>
    <s v="Klesken"/>
    <s v="Liptovsky Mikulas"/>
    <x v="1"/>
    <s v="Kingston DataTraveler Micro"/>
    <n v="15"/>
    <d v="2012-04-08T00:00:00"/>
    <x v="2"/>
    <n v="90"/>
    <n v="1350"/>
  </r>
  <r>
    <n v="8589"/>
    <s v="Boris"/>
    <s v="Durek"/>
    <s v="Vrable"/>
    <x v="1"/>
    <s v="Kingston DataTraveler 101 G2"/>
    <n v="5"/>
    <d v="2012-03-29T00:00:00"/>
    <x v="5"/>
    <n v="100"/>
    <n v="500"/>
  </r>
  <r>
    <n v="8590"/>
    <s v="Darina"/>
    <s v="Majercikova"/>
    <s v="Holic"/>
    <x v="2"/>
    <s v="OCZ Vertex 4 Series 64GB"/>
    <n v="7"/>
    <d v="2012-02-29T00:00:00"/>
    <x v="0"/>
    <n v="77"/>
    <n v="539"/>
  </r>
  <r>
    <n v="8591"/>
    <s v="Marian"/>
    <s v="Havrila"/>
    <s v="Hlohovec"/>
    <x v="0"/>
    <s v="Western Digital Caviar Green 2000GB"/>
    <n v="5"/>
    <d v="2012-07-14T00:00:00"/>
    <x v="1"/>
    <n v="88"/>
    <n v="440"/>
  </r>
  <r>
    <n v="8592"/>
    <s v="Bonifac"/>
    <s v="Dostal"/>
    <s v="Skalica"/>
    <x v="2"/>
    <s v="ADATA S511E 60GB"/>
    <n v="12"/>
    <d v="2012-05-20T00:00:00"/>
    <x v="4"/>
    <n v="88"/>
    <n v="1056"/>
  </r>
  <r>
    <n v="8593"/>
    <s v="Valer"/>
    <s v="Kahoun"/>
    <s v="Tvrdosin"/>
    <x v="1"/>
    <s v="SanDisk Cruzer Blade"/>
    <n v="5"/>
    <d v="2012-02-23T00:00:00"/>
    <x v="1"/>
    <n v="97"/>
    <n v="485"/>
  </r>
  <r>
    <n v="8594"/>
    <s v="Jaroslav"/>
    <s v="Fasco"/>
    <s v="Malacky"/>
    <x v="1"/>
    <s v="ADATA C008"/>
    <n v="11"/>
    <d v="2012-06-02T00:00:00"/>
    <x v="5"/>
    <n v="83"/>
    <n v="913"/>
  </r>
  <r>
    <n v="8595"/>
    <s v="Leopold"/>
    <s v="Citmar"/>
    <s v="Poltar"/>
    <x v="1"/>
    <s v="SanDisk Cruzer Blade"/>
    <n v="11"/>
    <d v="2012-06-11T00:00:00"/>
    <x v="5"/>
    <n v="93"/>
    <n v="1023"/>
  </r>
  <r>
    <n v="8596"/>
    <s v="Arpad"/>
    <s v="Gajdosik"/>
    <s v="Kosice"/>
    <x v="2"/>
    <s v="Kingston SSDNow V +200 60GB"/>
    <n v="1"/>
    <d v="2012-12-18T00:00:00"/>
    <x v="4"/>
    <n v="88"/>
    <n v="88"/>
  </r>
  <r>
    <n v="8597"/>
    <s v="Nora"/>
    <s v="Liskayova"/>
    <s v="Dunajska Streda"/>
    <x v="3"/>
    <s v="Crucial 8GB DDR3 CL9 Ballistix"/>
    <n v="9"/>
    <d v="2012-12-25T00:00:00"/>
    <x v="4"/>
    <n v="84"/>
    <n v="756"/>
  </r>
  <r>
    <n v="8598"/>
    <s v="Milan"/>
    <s v="Kantarik"/>
    <s v="Levoca"/>
    <x v="3"/>
    <s v="Crucial 4GB DDR3 CL9"/>
    <n v="14"/>
    <d v="2012-04-04T00:00:00"/>
    <x v="1"/>
    <n v="89"/>
    <n v="1246"/>
  </r>
  <r>
    <n v="8599"/>
    <s v="Alfonz"/>
    <s v="Kotiar"/>
    <s v="Svidnik"/>
    <x v="3"/>
    <s v="Patriot 8GB DDR3 CL10 Viper 3"/>
    <n v="11"/>
    <d v="2012-07-03T00:00:00"/>
    <x v="5"/>
    <n v="91"/>
    <n v="1001"/>
  </r>
  <r>
    <n v="8600"/>
    <s v="Andrea"/>
    <s v="Omastaova"/>
    <s v="Gelnica"/>
    <x v="2"/>
    <s v="ADATA Premier Pre SP900 64GB"/>
    <n v="4"/>
    <d v="2012-10-23T00:00:00"/>
    <x v="4"/>
    <n v="100"/>
    <n v="400"/>
  </r>
  <r>
    <n v="8601"/>
    <s v="Etela"/>
    <s v="Nagelova"/>
    <s v="Stropkov"/>
    <x v="2"/>
    <s v="Kingston HyperX 3K SSD 120GB"/>
    <n v="9"/>
    <d v="2012-05-28T00:00:00"/>
    <x v="5"/>
    <n v="79"/>
    <n v="711"/>
  </r>
  <r>
    <n v="8602"/>
    <s v="Konstantin"/>
    <s v="Butora"/>
    <s v="Stropkov"/>
    <x v="3"/>
    <s v="Patriot 8GB DDR3 CL9 G2 Series"/>
    <n v="1"/>
    <d v="2012-06-04T00:00:00"/>
    <x v="3"/>
    <n v="89"/>
    <n v="89"/>
  </r>
  <r>
    <n v="8603"/>
    <s v="Viktor"/>
    <s v="Celar"/>
    <s v="Kuty"/>
    <x v="3"/>
    <s v="Crucial 8GB DDR3 CL9 Ballistix"/>
    <n v="3"/>
    <d v="2012-11-14T00:00:00"/>
    <x v="4"/>
    <n v="89"/>
    <n v="267"/>
  </r>
  <r>
    <n v="8604"/>
    <s v="Hedviga"/>
    <s v="Pohorelecova"/>
    <s v="Detva"/>
    <x v="0"/>
    <s v="Segate Constellation ES 1000GB"/>
    <n v="3"/>
    <d v="2012-07-08T00:00:00"/>
    <x v="4"/>
    <n v="94"/>
    <n v="282"/>
  </r>
  <r>
    <n v="8605"/>
    <s v="Mojmir"/>
    <s v="Celar"/>
    <s v="Skalica"/>
    <x v="3"/>
    <s v="Kingston 4GB DDR3 CL9 STD0"/>
    <n v="8"/>
    <d v="2012-04-27T00:00:00"/>
    <x v="3"/>
    <n v="98"/>
    <n v="784"/>
  </r>
  <r>
    <n v="8606"/>
    <s v="Ignac"/>
    <s v="Fitkomides"/>
    <s v="Bojnice"/>
    <x v="1"/>
    <s v="Sandisk Cruzer Ultra"/>
    <n v="3"/>
    <d v="2012-10-18T00:00:00"/>
    <x v="1"/>
    <n v="100"/>
    <n v="300"/>
  </r>
  <r>
    <n v="8607"/>
    <s v="Dobroslava"/>
    <s v="Meresova"/>
    <s v="Dunajska Streda"/>
    <x v="2"/>
    <s v="Kingston HyperX 3K SSD 120GB"/>
    <n v="1"/>
    <d v="2012-05-28T00:00:00"/>
    <x v="0"/>
    <n v="92"/>
    <n v="92"/>
  </r>
  <r>
    <n v="8608"/>
    <s v="Bibiana"/>
    <s v="Nuotaova"/>
    <s v="Michalovce"/>
    <x v="0"/>
    <s v="Segate SV35 2000GB"/>
    <n v="2"/>
    <d v="2012-10-26T00:00:00"/>
    <x v="1"/>
    <n v="82"/>
    <n v="164"/>
  </r>
  <r>
    <n v="8609"/>
    <s v="Kamila"/>
    <s v="Macekova"/>
    <s v="Levice"/>
    <x v="3"/>
    <s v="ZEPPELIN 8GB DDR3 GOLD"/>
    <n v="4"/>
    <d v="2012-10-18T00:00:00"/>
    <x v="0"/>
    <n v="87"/>
    <n v="348"/>
  </r>
  <r>
    <n v="8610"/>
    <s v="Zora"/>
    <s v="Kubizniakova"/>
    <s v="Levoca"/>
    <x v="1"/>
    <s v="ADATA S805"/>
    <n v="8"/>
    <d v="2012-08-14T00:00:00"/>
    <x v="2"/>
    <n v="82"/>
    <n v="656"/>
  </r>
  <r>
    <n v="8611"/>
    <s v="Emilia"/>
    <s v="Mikusova"/>
    <s v="Sered"/>
    <x v="1"/>
    <s v="Kingston DataTraveler R3.0"/>
    <n v="5"/>
    <d v="2012-06-21T00:00:00"/>
    <x v="3"/>
    <n v="83"/>
    <n v="415"/>
  </r>
  <r>
    <n v="8612"/>
    <s v="Maros"/>
    <s v="Beraxa"/>
    <s v="Komarno"/>
    <x v="2"/>
    <s v="ADATA S511E 60GB"/>
    <n v="15"/>
    <d v="2012-08-06T00:00:00"/>
    <x v="2"/>
    <n v="86"/>
    <n v="1290"/>
  </r>
  <r>
    <n v="8613"/>
    <s v="Adolf"/>
    <s v="Komora"/>
    <s v="Holic"/>
    <x v="0"/>
    <s v="Western Digital Red 2000GB"/>
    <n v="5"/>
    <d v="2012-07-14T00:00:00"/>
    <x v="4"/>
    <n v="76"/>
    <n v="380"/>
  </r>
  <r>
    <n v="8614"/>
    <s v="Karolina"/>
    <s v="Marekova"/>
    <s v="Nova Bana"/>
    <x v="3"/>
    <s v="Patriot 8GB DDR3 CL10 Viper 3"/>
    <n v="12"/>
    <d v="2012-01-17T00:00:00"/>
    <x v="3"/>
    <n v="77"/>
    <n v="924"/>
  </r>
  <r>
    <n v="8615"/>
    <s v="Marta"/>
    <s v="Pfenderova"/>
    <s v="Liptovsky Mikulas"/>
    <x v="0"/>
    <s v="Western Digital Red 1000GB"/>
    <n v="8"/>
    <d v="2012-02-26T00:00:00"/>
    <x v="0"/>
    <n v="77"/>
    <n v="616"/>
  </r>
  <r>
    <n v="8616"/>
    <s v="Filip"/>
    <s v="Franko"/>
    <s v="Prievidza"/>
    <x v="0"/>
    <s v="Segate Constellation ES.2 2000GB"/>
    <n v="5"/>
    <d v="2012-04-07T00:00:00"/>
    <x v="5"/>
    <n v="80"/>
    <n v="400"/>
  </r>
  <r>
    <n v="8617"/>
    <s v="Silvia"/>
    <s v="Lestakova"/>
    <s v="Dobsina"/>
    <x v="0"/>
    <s v="Segate Constellation ES 1000GB"/>
    <n v="8"/>
    <d v="2012-02-03T00:00:00"/>
    <x v="4"/>
    <n v="77"/>
    <n v="616"/>
  </r>
  <r>
    <n v="8618"/>
    <s v="Edmund"/>
    <s v="Kozelnicky"/>
    <s v="Cadca"/>
    <x v="1"/>
    <s v="Kingston DataTraveler 100 G2"/>
    <n v="9"/>
    <d v="2012-01-09T00:00:00"/>
    <x v="0"/>
    <n v="97"/>
    <n v="873"/>
  </r>
  <r>
    <n v="8619"/>
    <s v="Ervin"/>
    <s v="Belko"/>
    <s v="Sala"/>
    <x v="1"/>
    <s v="ADATA C906"/>
    <n v="12"/>
    <d v="2012-05-14T00:00:00"/>
    <x v="5"/>
    <n v="90"/>
    <n v="1080"/>
  </r>
  <r>
    <n v="8620"/>
    <s v="Tichomir"/>
    <s v="Javorcik-Frntol"/>
    <s v="Leopoldov"/>
    <x v="3"/>
    <s v="Corsair 4GB DDR3 XMS3"/>
    <n v="13"/>
    <d v="2012-11-27T00:00:00"/>
    <x v="1"/>
    <n v="75"/>
    <n v="975"/>
  </r>
  <r>
    <n v="8621"/>
    <s v="Milica"/>
    <s v="Kubizniakova"/>
    <s v="Humenne"/>
    <x v="2"/>
    <s v="ADATA SX900 XPG 128GB"/>
    <n v="10"/>
    <d v="2012-11-10T00:00:00"/>
    <x v="1"/>
    <n v="97"/>
    <n v="970"/>
  </r>
  <r>
    <n v="8622"/>
    <s v="Stefan"/>
    <s v="Kmetz"/>
    <s v="Trencin"/>
    <x v="1"/>
    <s v="Sandisk Cruzer Backup"/>
    <n v="15"/>
    <d v="2012-07-16T00:00:00"/>
    <x v="0"/>
    <n v="85"/>
    <n v="1275"/>
  </r>
  <r>
    <n v="8623"/>
    <s v="Norbert"/>
    <s v="Kotiak"/>
    <s v="Telgart"/>
    <x v="1"/>
    <s v="Verbatim Store n Go Executive"/>
    <n v="4"/>
    <d v="2012-06-09T00:00:00"/>
    <x v="0"/>
    <n v="92"/>
    <n v="368"/>
  </r>
  <r>
    <n v="8624"/>
    <s v="Belo"/>
    <s v="Doppler"/>
    <s v="Kezmarok"/>
    <x v="0"/>
    <s v="Western Digital Caviar AV Green Power 2000GB"/>
    <n v="6"/>
    <d v="2012-01-05T00:00:00"/>
    <x v="4"/>
    <n v="94"/>
    <n v="564"/>
  </r>
  <r>
    <n v="8625"/>
    <s v="Zelmira"/>
    <s v="Mangoldova"/>
    <s v="Modra"/>
    <x v="3"/>
    <s v="Kingston 4GB DDR3 CL9 STD0"/>
    <n v="15"/>
    <d v="2012-04-03T00:00:00"/>
    <x v="1"/>
    <n v="89"/>
    <n v="1335"/>
  </r>
  <r>
    <n v="8626"/>
    <s v="Blahoslav"/>
    <s v="Durcik"/>
    <s v="Puchov"/>
    <x v="3"/>
    <s v="Corsair 8GB DD3 CL10 Vengeance"/>
    <n v="6"/>
    <d v="2012-08-14T00:00:00"/>
    <x v="2"/>
    <n v="87"/>
    <n v="522"/>
  </r>
  <r>
    <n v="8627"/>
    <s v="Vladimira"/>
    <s v="Kruszynskiova"/>
    <s v="Rajec"/>
    <x v="2"/>
    <s v="Intel 330 120GB"/>
    <n v="9"/>
    <d v="2012-05-02T00:00:00"/>
    <x v="5"/>
    <n v="81"/>
    <n v="729"/>
  </r>
  <r>
    <n v="8628"/>
    <s v="Anna"/>
    <s v="Magicova"/>
    <s v="Levice"/>
    <x v="0"/>
    <s v="Segate SV35.5 500GB"/>
    <n v="4"/>
    <d v="2012-09-04T00:00:00"/>
    <x v="5"/>
    <n v="87"/>
    <n v="348"/>
  </r>
  <r>
    <n v="8629"/>
    <s v="Stefan"/>
    <s v="Duhan"/>
    <s v="Stara Tura"/>
    <x v="1"/>
    <s v="Kingston DataTraveler 101 G2"/>
    <n v="11"/>
    <d v="2012-11-14T00:00:00"/>
    <x v="3"/>
    <n v="76"/>
    <n v="836"/>
  </r>
  <r>
    <n v="8630"/>
    <s v="Tamara"/>
    <s v="Pavlikova"/>
    <s v="Rajec"/>
    <x v="0"/>
    <s v="Western Digital Caviar AV Green Power 2000GB"/>
    <n v="14"/>
    <d v="2012-08-29T00:00:00"/>
    <x v="5"/>
    <n v="100"/>
    <n v="1400"/>
  </r>
  <r>
    <n v="8631"/>
    <s v="Henrieta"/>
    <s v="Nuotaova"/>
    <s v="Rajecke Teplice"/>
    <x v="0"/>
    <s v="Western Digital Caviar Green 2000GB"/>
    <n v="9"/>
    <d v="2012-04-07T00:00:00"/>
    <x v="5"/>
    <n v="96"/>
    <n v="864"/>
  </r>
  <r>
    <n v="8632"/>
    <s v="Hugo"/>
    <s v="Bihari"/>
    <s v="Martin"/>
    <x v="3"/>
    <s v="Crucial 4GB DDR3 CL9"/>
    <n v="1"/>
    <d v="2012-04-04T00:00:00"/>
    <x v="0"/>
    <n v="92"/>
    <n v="92"/>
  </r>
  <r>
    <n v="8633"/>
    <s v="Frederik"/>
    <s v="Buvala"/>
    <s v="Rajec"/>
    <x v="1"/>
    <s v="ADATA S805"/>
    <n v="6"/>
    <d v="2012-12-29T00:00:00"/>
    <x v="5"/>
    <n v="75"/>
    <n v="450"/>
  </r>
  <r>
    <n v="8634"/>
    <s v="Michaela"/>
    <s v="Macekova"/>
    <s v="Rajecke Teplice"/>
    <x v="2"/>
    <s v="ADATA S510 60GB"/>
    <n v="4"/>
    <d v="2012-10-27T00:00:00"/>
    <x v="2"/>
    <n v="83"/>
    <n v="332"/>
  </r>
  <r>
    <n v="8635"/>
    <s v="Oto"/>
    <s v="Bendik"/>
    <s v="Krompachy"/>
    <x v="2"/>
    <s v="Intel 330 120GB"/>
    <n v="12"/>
    <d v="2012-08-29T00:00:00"/>
    <x v="1"/>
    <n v="97"/>
    <n v="1164"/>
  </r>
  <r>
    <n v="8636"/>
    <s v="Pravoslav"/>
    <s v="Ferianc"/>
    <s v="Michalovce"/>
    <x v="1"/>
    <s v="Sandisk Cruzer Retail"/>
    <n v="6"/>
    <d v="2012-02-23T00:00:00"/>
    <x v="5"/>
    <n v="91"/>
    <n v="546"/>
  </r>
  <r>
    <n v="8637"/>
    <s v="Viliam"/>
    <s v="Javorsky"/>
    <s v="Rajec"/>
    <x v="0"/>
    <s v="Segate SV35.5 500GB"/>
    <n v="4"/>
    <d v="2012-08-23T00:00:00"/>
    <x v="1"/>
    <n v="100"/>
    <n v="400"/>
  </r>
  <r>
    <n v="8638"/>
    <s v="Metod"/>
    <s v="Jancik"/>
    <s v="Rajec"/>
    <x v="3"/>
    <s v="ADATA 8GB DDR CL9"/>
    <n v="14"/>
    <d v="2012-03-19T00:00:00"/>
    <x v="3"/>
    <n v="92"/>
    <n v="1288"/>
  </r>
  <r>
    <n v="8639"/>
    <s v="Jarmila"/>
    <s v="Liskayova"/>
    <s v="Rajecke Teplice"/>
    <x v="1"/>
    <s v="ADATA N005 PRO"/>
    <n v="9"/>
    <d v="2012-04-27T00:00:00"/>
    <x v="1"/>
    <n v="80"/>
    <n v="720"/>
  </r>
  <r>
    <n v="8640"/>
    <s v="Ctibor"/>
    <s v="Cesnak"/>
    <s v="Namestovo"/>
    <x v="2"/>
    <s v="ADATA Premier Pre SP900 64GB"/>
    <n v="10"/>
    <d v="2012-02-26T00:00:00"/>
    <x v="1"/>
    <n v="87"/>
    <n v="870"/>
  </r>
  <r>
    <n v="8641"/>
    <s v="Tatiana"/>
    <s v="Maculaova"/>
    <s v="Krompachy"/>
    <x v="3"/>
    <s v="Crucial 4GB DDR3 CL9"/>
    <n v="14"/>
    <d v="2012-11-29T00:00:00"/>
    <x v="2"/>
    <n v="89"/>
    <n v="1246"/>
  </r>
  <r>
    <n v="8642"/>
    <s v="Natasa"/>
    <s v="Krammerova"/>
    <s v="Levice"/>
    <x v="0"/>
    <s v="Fujitsu 3.5 2000GB"/>
    <n v="9"/>
    <d v="2012-03-27T00:00:00"/>
    <x v="1"/>
    <n v="100"/>
    <n v="900"/>
  </r>
  <r>
    <n v="8643"/>
    <s v="Kamil"/>
    <s v="Karasek"/>
    <s v="Trencin"/>
    <x v="0"/>
    <s v="Western Digital Caviar Green 1000GB"/>
    <n v="1"/>
    <d v="2012-02-13T00:00:00"/>
    <x v="1"/>
    <n v="82"/>
    <n v="82"/>
  </r>
  <r>
    <n v="8644"/>
    <s v="Sona"/>
    <s v="Lefkowitzova"/>
    <s v="Lipany"/>
    <x v="1"/>
    <s v="Sandisk Cruzer Ultra"/>
    <n v="9"/>
    <d v="2012-01-28T00:00:00"/>
    <x v="5"/>
    <n v="80"/>
    <n v="720"/>
  </r>
  <r>
    <n v="8645"/>
    <s v="Bartolomej"/>
    <s v="Korenacka"/>
    <s v="Michalovce"/>
    <x v="3"/>
    <s v="Kingston 4GB DDR3 CL9 STD0"/>
    <n v="6"/>
    <d v="2012-05-01T00:00:00"/>
    <x v="3"/>
    <n v="75"/>
    <n v="450"/>
  </r>
  <r>
    <n v="8646"/>
    <s v="Tichomir"/>
    <s v="Gajdos"/>
    <s v="Bojnice"/>
    <x v="1"/>
    <s v="Verbatim Store n Go PinStripe"/>
    <n v="10"/>
    <d v="2012-09-23T00:00:00"/>
    <x v="0"/>
    <n v="97"/>
    <n v="970"/>
  </r>
  <r>
    <n v="8647"/>
    <s v="Gizela"/>
    <s v="Piatekova"/>
    <s v="Trnava"/>
    <x v="0"/>
    <s v="Western Digital Red 2000GB"/>
    <n v="9"/>
    <d v="2012-07-07T00:00:00"/>
    <x v="4"/>
    <n v="90"/>
    <n v="810"/>
  </r>
  <r>
    <n v="8648"/>
    <s v="Gabriel"/>
    <s v="Dobrik"/>
    <s v="Hurbanovo"/>
    <x v="3"/>
    <s v="Corsair 8GB DD3 CL10 Vengeance"/>
    <n v="14"/>
    <d v="2012-06-28T00:00:00"/>
    <x v="3"/>
    <n v="97"/>
    <n v="1358"/>
  </r>
  <r>
    <n v="8649"/>
    <s v="Servac"/>
    <s v="Hutta"/>
    <s v="Cadca"/>
    <x v="2"/>
    <s v="Kingston SSDNow V +200 240GB"/>
    <n v="9"/>
    <d v="2012-09-03T00:00:00"/>
    <x v="4"/>
    <n v="99"/>
    <n v="891"/>
  </r>
  <r>
    <n v="8650"/>
    <s v="Ctibor"/>
    <s v="Kappler"/>
    <s v="Leopoldov"/>
    <x v="1"/>
    <s v="ADATA S805"/>
    <n v="8"/>
    <d v="2012-01-13T00:00:00"/>
    <x v="1"/>
    <n v="88"/>
    <n v="704"/>
  </r>
  <r>
    <n v="8651"/>
    <s v="Peter"/>
    <s v="Feher"/>
    <s v="Sala"/>
    <x v="2"/>
    <s v="OCZ Vertex 3 Low Profile Series 60GB"/>
    <n v="15"/>
    <d v="2012-06-10T00:00:00"/>
    <x v="4"/>
    <n v="95"/>
    <n v="1425"/>
  </r>
  <r>
    <n v="8652"/>
    <s v="Zoltan"/>
    <s v="Gafrik"/>
    <s v="Sered"/>
    <x v="2"/>
    <s v="OCZ Vertex 4 Series 64GB"/>
    <n v="3"/>
    <d v="2012-02-21T00:00:00"/>
    <x v="4"/>
    <n v="80"/>
    <n v="240"/>
  </r>
  <r>
    <n v="8653"/>
    <s v="Stefania"/>
    <s v="Krutliakova"/>
    <s v="Tvrdosin"/>
    <x v="1"/>
    <s v="ADATA C906"/>
    <n v="9"/>
    <d v="2012-12-25T00:00:00"/>
    <x v="3"/>
    <n v="93"/>
    <n v="837"/>
  </r>
  <r>
    <n v="8654"/>
    <s v="Alexandra"/>
    <s v="Kristalova"/>
    <s v="Michalovce"/>
    <x v="0"/>
    <s v="Segate Barracuda XT 2000GB"/>
    <n v="9"/>
    <d v="2012-05-19T00:00:00"/>
    <x v="2"/>
    <n v="87"/>
    <n v="783"/>
  </r>
  <r>
    <n v="8655"/>
    <s v="Lesana"/>
    <s v="Mauritzova"/>
    <s v="Sered"/>
    <x v="2"/>
    <s v="OCZ Petrol Series 64GB"/>
    <n v="8"/>
    <d v="2012-04-25T00:00:00"/>
    <x v="4"/>
    <n v="92"/>
    <n v="736"/>
  </r>
  <r>
    <n v="8656"/>
    <s v="Vilma"/>
    <s v="Novacekova"/>
    <s v="Svaty Jur"/>
    <x v="2"/>
    <s v="OCZ Octane 128GB"/>
    <n v="14"/>
    <d v="2012-09-09T00:00:00"/>
    <x v="1"/>
    <n v="75"/>
    <n v="1050"/>
  </r>
  <r>
    <n v="8657"/>
    <s v="Jaroslav"/>
    <s v="Jokl"/>
    <s v="Hurbanovo"/>
    <x v="3"/>
    <s v="ADATA 8GB DDR CL9"/>
    <n v="10"/>
    <d v="2012-09-29T00:00:00"/>
    <x v="5"/>
    <n v="94"/>
    <n v="940"/>
  </r>
  <r>
    <n v="8658"/>
    <s v="Viera"/>
    <s v="Pazarova"/>
    <s v="Myjava"/>
    <x v="0"/>
    <s v="Segate Pipeline HD 1000GB"/>
    <n v="14"/>
    <d v="2012-07-14T00:00:00"/>
    <x v="4"/>
    <n v="99"/>
    <n v="1386"/>
  </r>
  <r>
    <n v="8659"/>
    <s v="Fedor"/>
    <s v="Dudas"/>
    <s v="Vrbove"/>
    <x v="1"/>
    <s v="SanDisk Cruzer Extreme"/>
    <n v="2"/>
    <d v="2012-05-19T00:00:00"/>
    <x v="0"/>
    <n v="80"/>
    <n v="160"/>
  </r>
  <r>
    <n v="8660"/>
    <s v="Bibiana"/>
    <s v="Nealova"/>
    <s v="Telgart"/>
    <x v="2"/>
    <s v="Sandisk Extreme 120GB"/>
    <n v="7"/>
    <d v="2012-10-11T00:00:00"/>
    <x v="1"/>
    <n v="85"/>
    <n v="595"/>
  </r>
  <r>
    <n v="8661"/>
    <s v="Miloslava"/>
    <s v="Mitkoova"/>
    <s v="Gelnica"/>
    <x v="3"/>
    <s v="Corsair 4GB DDR3 XMS3"/>
    <n v="7"/>
    <d v="2012-09-24T00:00:00"/>
    <x v="0"/>
    <n v="79"/>
    <n v="553"/>
  </r>
  <r>
    <n v="8662"/>
    <s v="Teodor"/>
    <s v="Daxner"/>
    <s v="Kuty"/>
    <x v="3"/>
    <s v="Crucial 4GB DDR3 CL9"/>
    <n v="15"/>
    <d v="2012-03-06T00:00:00"/>
    <x v="3"/>
    <n v="83"/>
    <n v="1245"/>
  </r>
  <r>
    <n v="8663"/>
    <s v="Teodor"/>
    <s v="Hutka"/>
    <s v="Svit"/>
    <x v="2"/>
    <s v="OCZ Agaility 3 Series 120GB"/>
    <n v="6"/>
    <d v="2012-08-28T00:00:00"/>
    <x v="1"/>
    <n v="80"/>
    <n v="480"/>
  </r>
  <r>
    <n v="8664"/>
    <s v="Frantisek"/>
    <s v="Janoskova"/>
    <s v="Revuca"/>
    <x v="1"/>
    <s v="SanDisk Cruzer Fit"/>
    <n v="7"/>
    <d v="2012-06-18T00:00:00"/>
    <x v="1"/>
    <n v="90"/>
    <n v="630"/>
  </r>
  <r>
    <n v="8665"/>
    <s v="Stela"/>
    <s v="Maculaova"/>
    <s v="Komarno"/>
    <x v="2"/>
    <s v="Sandisk Extreme 120GB"/>
    <n v="2"/>
    <d v="2012-07-24T00:00:00"/>
    <x v="2"/>
    <n v="82"/>
    <n v="164"/>
  </r>
  <r>
    <n v="8666"/>
    <s v="Ambroz"/>
    <s v="Benc"/>
    <s v="Tornala"/>
    <x v="0"/>
    <s v="Western Digital Caviar Green 2000GB"/>
    <n v="5"/>
    <d v="2012-07-15T00:00:00"/>
    <x v="0"/>
    <n v="78"/>
    <n v="390"/>
  </r>
  <r>
    <n v="8667"/>
    <s v="Ludovit"/>
    <s v="Barinek"/>
    <s v="Dunajska Streda"/>
    <x v="2"/>
    <s v="OCZ Vertex 4 Series 64GB"/>
    <n v="3"/>
    <d v="2012-02-03T00:00:00"/>
    <x v="5"/>
    <n v="79"/>
    <n v="237"/>
  </r>
  <r>
    <n v="8668"/>
    <s v="Sona"/>
    <s v="Mitterbachova"/>
    <s v="Bratislava"/>
    <x v="2"/>
    <s v="OCZ Vertex 4 Series 64GB"/>
    <n v="15"/>
    <d v="2012-09-27T00:00:00"/>
    <x v="4"/>
    <n v="76"/>
    <n v="1140"/>
  </r>
  <r>
    <n v="8669"/>
    <s v="Ambroz"/>
    <s v="Ivanis"/>
    <s v="Skalica"/>
    <x v="3"/>
    <s v="Kingston 4GB DDR3 CL9 EEC"/>
    <n v="4"/>
    <d v="2012-01-28T00:00:00"/>
    <x v="5"/>
    <n v="83"/>
    <n v="332"/>
  </r>
  <r>
    <n v="8670"/>
    <s v="Etela"/>
    <s v="Kristofova"/>
    <s v="Nova Bana"/>
    <x v="3"/>
    <s v="Patriot 4GB DDR3 Signature Line"/>
    <n v="15"/>
    <d v="2012-08-20T00:00:00"/>
    <x v="2"/>
    <n v="99"/>
    <n v="1485"/>
  </r>
  <r>
    <n v="8671"/>
    <s v="Kamila"/>
    <s v="Krusinskyova"/>
    <s v="Piestany"/>
    <x v="3"/>
    <s v="Corsair 8GB DDR3 CL9 XMS3"/>
    <n v="3"/>
    <d v="2012-03-20T00:00:00"/>
    <x v="0"/>
    <n v="79"/>
    <n v="237"/>
  </r>
  <r>
    <n v="8672"/>
    <s v="Berta"/>
    <s v="Pajtinkaova"/>
    <s v="Cadca"/>
    <x v="0"/>
    <s v="Fujitsu 3.5 2000GB"/>
    <n v="8"/>
    <d v="2012-10-01T00:00:00"/>
    <x v="1"/>
    <n v="95"/>
    <n v="760"/>
  </r>
  <r>
    <n v="8673"/>
    <s v="Oleg"/>
    <s v="Auxt"/>
    <s v="Detva"/>
    <x v="3"/>
    <s v="Patriot 8GB DDR3 CL9 G2 Series"/>
    <n v="8"/>
    <d v="2012-12-23T00:00:00"/>
    <x v="5"/>
    <n v="79"/>
    <n v="632"/>
  </r>
  <r>
    <n v="8674"/>
    <s v="Lea"/>
    <s v="Olsbyova"/>
    <s v="Vrbove"/>
    <x v="0"/>
    <s v="Segate Barracuda XT 2000GB"/>
    <n v="2"/>
    <d v="2012-05-17T00:00:00"/>
    <x v="4"/>
    <n v="87"/>
    <n v="174"/>
  </r>
  <r>
    <n v="8675"/>
    <s v="Bohuslava"/>
    <s v="Mihalaova"/>
    <s v="Zvolen"/>
    <x v="0"/>
    <s v="Western Digital RE Raid Edition 4000GB"/>
    <n v="10"/>
    <d v="2012-02-23T00:00:00"/>
    <x v="1"/>
    <n v="94"/>
    <n v="940"/>
  </r>
  <r>
    <n v="8676"/>
    <s v="Arpad"/>
    <s v="Baliak"/>
    <s v="Bytca"/>
    <x v="3"/>
    <s v="Corsair 8GB DD3 CL10 Vengeance"/>
    <n v="13"/>
    <d v="2012-02-23T00:00:00"/>
    <x v="0"/>
    <n v="89"/>
    <n v="1157"/>
  </r>
  <r>
    <n v="8677"/>
    <s v="Natasa"/>
    <s v="Marekova"/>
    <s v="Kuty"/>
    <x v="3"/>
    <s v="Corsair 8GB DDR3 CL9 XMS3"/>
    <n v="8"/>
    <d v="2012-11-13T00:00:00"/>
    <x v="3"/>
    <n v="76"/>
    <n v="608"/>
  </r>
  <r>
    <n v="8678"/>
    <s v="Amalia"/>
    <s v="Lickoova"/>
    <s v="Dobsina"/>
    <x v="1"/>
    <s v="ADATA C906"/>
    <n v="13"/>
    <d v="2012-04-19T00:00:00"/>
    <x v="2"/>
    <n v="81"/>
    <n v="1053"/>
  </r>
  <r>
    <n v="8679"/>
    <s v="Sabina"/>
    <s v="Kuceraova"/>
    <s v="Spisska Nova Ves"/>
    <x v="3"/>
    <s v="Corsair 8GB DDR3 CL9 XMS3"/>
    <n v="5"/>
    <d v="2012-08-24T00:00:00"/>
    <x v="2"/>
    <n v="92"/>
    <n v="460"/>
  </r>
  <r>
    <n v="8680"/>
    <s v="Gaspar"/>
    <s v="Ivanec"/>
    <s v="Hurbanovo"/>
    <x v="3"/>
    <s v="Corsair 8GB DDR3 CL9 XMS3"/>
    <n v="7"/>
    <d v="2012-12-05T00:00:00"/>
    <x v="2"/>
    <n v="78"/>
    <n v="546"/>
  </r>
  <r>
    <n v="8681"/>
    <s v="Simona"/>
    <s v="Lehotskyova"/>
    <s v="Gelnica"/>
    <x v="2"/>
    <s v="ADATA S510 60GB"/>
    <n v="4"/>
    <d v="2012-04-26T00:00:00"/>
    <x v="2"/>
    <n v="78"/>
    <n v="312"/>
  </r>
  <r>
    <n v="8682"/>
    <s v="Dominik"/>
    <s v="Bandura"/>
    <s v="Piestany"/>
    <x v="0"/>
    <s v="Segate SV35.5 500GB"/>
    <n v="8"/>
    <d v="2012-02-21T00:00:00"/>
    <x v="5"/>
    <n v="83"/>
    <n v="664"/>
  </r>
  <r>
    <n v="8683"/>
    <s v="Lubos"/>
    <s v="Andreansky"/>
    <s v="Kuty"/>
    <x v="3"/>
    <s v="Kingston 4GB DDR3 CL9 EEC"/>
    <n v="13"/>
    <d v="2012-12-16T00:00:00"/>
    <x v="4"/>
    <n v="90"/>
    <n v="1170"/>
  </r>
  <r>
    <n v="8684"/>
    <s v="Alena"/>
    <s v="Litvaova"/>
    <s v="Novaky"/>
    <x v="2"/>
    <s v="OCZ Octane 128GB"/>
    <n v="7"/>
    <d v="2012-05-29T00:00:00"/>
    <x v="5"/>
    <n v="75"/>
    <n v="525"/>
  </r>
  <r>
    <n v="8685"/>
    <s v="Gabriela"/>
    <s v="Kubackyova"/>
    <s v="Rajecke Teplice"/>
    <x v="1"/>
    <s v="ADATA C906"/>
    <n v="9"/>
    <d v="2012-08-19T00:00:00"/>
    <x v="5"/>
    <n v="77"/>
    <n v="693"/>
  </r>
  <r>
    <n v="8686"/>
    <s v="Benadik"/>
    <s v="Hutka"/>
    <s v="Tvrdosin"/>
    <x v="3"/>
    <s v="Patriot 8GB DDR3 CL9 G2 Series"/>
    <n v="15"/>
    <d v="2012-10-06T00:00:00"/>
    <x v="0"/>
    <n v="84"/>
    <n v="1260"/>
  </r>
  <r>
    <n v="8687"/>
    <s v="Dusana"/>
    <s v="Nealova"/>
    <s v="Cadca"/>
    <x v="0"/>
    <s v="Fujitsu 3.5 1000 GB"/>
    <n v="12"/>
    <d v="2012-07-22T00:00:00"/>
    <x v="5"/>
    <n v="75"/>
    <n v="900"/>
  </r>
  <r>
    <n v="8688"/>
    <s v="Drahomir"/>
    <s v="Ferencik"/>
    <s v="Trstena"/>
    <x v="1"/>
    <s v="SanDisk Cruzer Extreme"/>
    <n v="13"/>
    <d v="2012-05-01T00:00:00"/>
    <x v="1"/>
    <n v="75"/>
    <n v="975"/>
  </r>
  <r>
    <n v="8689"/>
    <s v="Blahoslav"/>
    <s v="Brady"/>
    <s v="Poprad"/>
    <x v="2"/>
    <s v="Kingston HyperX 3K SSD 120GB"/>
    <n v="2"/>
    <d v="2012-02-08T00:00:00"/>
    <x v="5"/>
    <n v="84"/>
    <n v="168"/>
  </r>
  <r>
    <n v="8690"/>
    <s v="Alan"/>
    <s v="Ballinger"/>
    <s v="Sered"/>
    <x v="2"/>
    <s v="Intel 330 120GB"/>
    <n v="1"/>
    <d v="2012-09-22T00:00:00"/>
    <x v="1"/>
    <n v="80"/>
    <n v="80"/>
  </r>
  <r>
    <n v="8691"/>
    <s v="Eva"/>
    <s v="Kridlova"/>
    <s v="Trnava"/>
    <x v="1"/>
    <s v="ADATA S107"/>
    <n v="6"/>
    <d v="2012-01-16T00:00:00"/>
    <x v="5"/>
    <n v="93"/>
    <n v="558"/>
  </r>
  <r>
    <n v="8692"/>
    <s v="Marina"/>
    <s v="Luptakova"/>
    <s v="Nove Mesto nad Vahom"/>
    <x v="0"/>
    <s v="Western Digital VelociRaptor 1000GB"/>
    <n v="2"/>
    <d v="2012-07-16T00:00:00"/>
    <x v="3"/>
    <n v="98"/>
    <n v="196"/>
  </r>
  <r>
    <n v="8693"/>
    <s v="Miloslava"/>
    <s v="Pavciakova"/>
    <s v="Poltar"/>
    <x v="3"/>
    <s v="Patriot 4GB DDR3 CL9 Viper 3"/>
    <n v="9"/>
    <d v="2012-11-19T00:00:00"/>
    <x v="3"/>
    <n v="91"/>
    <n v="819"/>
  </r>
  <r>
    <n v="8694"/>
    <s v="Monika"/>
    <s v="Mikovinyova"/>
    <s v="Galanta"/>
    <x v="0"/>
    <s v="Western Digital Caviar Blue 1000GB"/>
    <n v="12"/>
    <d v="2012-11-03T00:00:00"/>
    <x v="4"/>
    <n v="91"/>
    <n v="1092"/>
  </r>
  <r>
    <n v="8695"/>
    <s v="Adolf"/>
    <s v="Argesheimer"/>
    <s v="Hurbanovo"/>
    <x v="1"/>
    <s v="ADATA N005 PRO"/>
    <n v="15"/>
    <d v="2012-01-28T00:00:00"/>
    <x v="4"/>
    <n v="83"/>
    <n v="1245"/>
  </r>
  <r>
    <n v="8696"/>
    <s v="Slava"/>
    <s v="Luptovciakova"/>
    <s v="Bardejov"/>
    <x v="0"/>
    <s v="Western Digital Red 2000GB"/>
    <n v="13"/>
    <d v="2012-04-09T00:00:00"/>
    <x v="0"/>
    <n v="89"/>
    <n v="1157"/>
  </r>
  <r>
    <n v="8697"/>
    <s v="Hilda"/>
    <s v="Mayhewova"/>
    <s v="Hurbanovo"/>
    <x v="3"/>
    <s v="Corsair 8GB DDR3 CL9 XMS3"/>
    <n v="12"/>
    <d v="2012-07-08T00:00:00"/>
    <x v="0"/>
    <n v="81"/>
    <n v="972"/>
  </r>
  <r>
    <n v="8698"/>
    <s v="Etela"/>
    <s v="Molcanova"/>
    <s v="Puchov"/>
    <x v="3"/>
    <s v="ADATA 8GB DDR3 CL11"/>
    <n v="15"/>
    <d v="2012-11-09T00:00:00"/>
    <x v="0"/>
    <n v="87"/>
    <n v="1305"/>
  </r>
  <r>
    <n v="8699"/>
    <s v="Felix"/>
    <s v="Deppert"/>
    <s v="Ruzomberok"/>
    <x v="3"/>
    <s v="Corsair 4GB DDR3 XMS3"/>
    <n v="15"/>
    <d v="2012-04-17T00:00:00"/>
    <x v="0"/>
    <n v="82"/>
    <n v="1230"/>
  </r>
  <r>
    <n v="8700"/>
    <s v="Marcel"/>
    <s v="Babarik"/>
    <s v="Hlohovec"/>
    <x v="1"/>
    <s v="ADATA UV100"/>
    <n v="9"/>
    <d v="2012-04-02T00:00:00"/>
    <x v="3"/>
    <n v="83"/>
    <n v="747"/>
  </r>
  <r>
    <n v="8701"/>
    <s v="Gregor"/>
    <s v="Hrban"/>
    <s v="Svit"/>
    <x v="3"/>
    <s v="Patriot 8GB DDR3 CL10 Viper 3"/>
    <n v="2"/>
    <d v="2012-05-12T00:00:00"/>
    <x v="1"/>
    <n v="100"/>
    <n v="200"/>
  </r>
  <r>
    <n v="8702"/>
    <s v="Miloslav"/>
    <s v="Duris"/>
    <s v="Liptovsky Mikulas"/>
    <x v="3"/>
    <s v="ZEPPELIN 8GB DDR3 GOLD"/>
    <n v="5"/>
    <d v="2012-06-23T00:00:00"/>
    <x v="0"/>
    <n v="100"/>
    <n v="500"/>
  </r>
  <r>
    <n v="8703"/>
    <s v="Leonard"/>
    <s v="Barek"/>
    <s v="Snina"/>
    <x v="2"/>
    <s v="Kingston SSDNow V +200 240GB"/>
    <n v="2"/>
    <d v="2012-09-21T00:00:00"/>
    <x v="5"/>
    <n v="88"/>
    <n v="176"/>
  </r>
  <r>
    <n v="8704"/>
    <s v="Viera"/>
    <s v="Okruhlicaova"/>
    <s v="Bratislava"/>
    <x v="3"/>
    <s v="Corsair 4GB DDR3 XMS3"/>
    <n v="14"/>
    <d v="2012-10-29T00:00:00"/>
    <x v="0"/>
    <n v="79"/>
    <n v="1106"/>
  </r>
  <r>
    <n v="8705"/>
    <s v="Maximilian"/>
    <s v="Bendik"/>
    <s v="Poltar"/>
    <x v="0"/>
    <s v="Fujitsu 3.5 2000GB"/>
    <n v="1"/>
    <d v="2012-06-13T00:00:00"/>
    <x v="3"/>
    <n v="76"/>
    <n v="76"/>
  </r>
  <r>
    <n v="8706"/>
    <s v="Zdenko"/>
    <s v="Cmelik"/>
    <s v="Stropkov"/>
    <x v="2"/>
    <s v="Kingston SSDNow V +200 240GB"/>
    <n v="3"/>
    <d v="2012-03-09T00:00:00"/>
    <x v="4"/>
    <n v="77"/>
    <n v="231"/>
  </r>
  <r>
    <n v="8707"/>
    <s v="Zlatica"/>
    <s v="Marekova"/>
    <s v="Trencin"/>
    <x v="3"/>
    <s v="ADATA 8GB DDR3 CL11"/>
    <n v="9"/>
    <d v="2012-02-14T00:00:00"/>
    <x v="3"/>
    <n v="88"/>
    <n v="792"/>
  </r>
  <r>
    <n v="8708"/>
    <s v="Patricia"/>
    <s v="Pancikova"/>
    <s v="Hurbanovo"/>
    <x v="1"/>
    <s v="SanDisk Cruzer Blade"/>
    <n v="13"/>
    <d v="2012-07-23T00:00:00"/>
    <x v="3"/>
    <n v="76"/>
    <n v="988"/>
  </r>
  <r>
    <n v="8709"/>
    <s v="Gabriela"/>
    <s v="Krsakova"/>
    <s v="Bardejov"/>
    <x v="0"/>
    <s v="Fujitsu 3.5 2000GB"/>
    <n v="8"/>
    <d v="2012-05-18T00:00:00"/>
    <x v="1"/>
    <n v="83"/>
    <n v="664"/>
  </r>
  <r>
    <n v="8710"/>
    <s v="Hilda"/>
    <s v="Lehotskyova"/>
    <s v="Rajec"/>
    <x v="2"/>
    <s v="Intel 330 120GB"/>
    <n v="9"/>
    <d v="2012-03-28T00:00:00"/>
    <x v="5"/>
    <n v="87"/>
    <n v="783"/>
  </r>
  <r>
    <n v="8711"/>
    <s v="Hilda"/>
    <s v="Pancikova"/>
    <s v="Poprad"/>
    <x v="2"/>
    <s v="ADATA Premier Pre SP900 64GB"/>
    <n v="6"/>
    <d v="2012-12-26T00:00:00"/>
    <x v="5"/>
    <n v="88"/>
    <n v="528"/>
  </r>
  <r>
    <n v="8712"/>
    <s v="Cyril"/>
    <s v="Frgelec"/>
    <s v="Krompachy"/>
    <x v="0"/>
    <s v="Western Digital VelociRaptor 1000GB"/>
    <n v="2"/>
    <d v="2012-06-24T00:00:00"/>
    <x v="2"/>
    <n v="75"/>
    <n v="150"/>
  </r>
  <r>
    <n v="8713"/>
    <s v="Zuzana"/>
    <s v="Mangoldova"/>
    <s v="Leopoldov"/>
    <x v="2"/>
    <s v="ADATA SX900 XPG 128GB"/>
    <n v="6"/>
    <d v="2012-11-02T00:00:00"/>
    <x v="5"/>
    <n v="96"/>
    <n v="576"/>
  </r>
  <r>
    <n v="8714"/>
    <s v="Dusan"/>
    <s v="Kieffer"/>
    <s v="Martin"/>
    <x v="1"/>
    <s v="Sandisk Cruzer Retail"/>
    <n v="2"/>
    <d v="2012-06-21T00:00:00"/>
    <x v="2"/>
    <n v="86"/>
    <n v="172"/>
  </r>
  <r>
    <n v="8715"/>
    <s v="Jolana"/>
    <s v="Ludvikova"/>
    <s v="Vrable"/>
    <x v="3"/>
    <s v="Patriot 4GB DDR3 Signature Line"/>
    <n v="8"/>
    <d v="2012-02-11T00:00:00"/>
    <x v="2"/>
    <n v="87"/>
    <n v="696"/>
  </r>
  <r>
    <n v="8716"/>
    <s v="Nadezda"/>
    <s v="Majercikova"/>
    <s v="Skalica"/>
    <x v="1"/>
    <s v="SanDisk Cruzer Blade"/>
    <n v="15"/>
    <d v="2012-08-17T00:00:00"/>
    <x v="4"/>
    <n v="89"/>
    <n v="1335"/>
  </r>
  <r>
    <n v="8717"/>
    <s v="Petronela"/>
    <s v="Maczova"/>
    <s v="Telgart"/>
    <x v="3"/>
    <s v="Corsair 8GB DD3 CL10 Vengeance"/>
    <n v="9"/>
    <d v="2012-12-16T00:00:00"/>
    <x v="4"/>
    <n v="80"/>
    <n v="720"/>
  </r>
  <r>
    <n v="8718"/>
    <s v="Marta"/>
    <s v="Olsbyova"/>
    <s v="Tornala"/>
    <x v="0"/>
    <s v="Segate Barracuda Green 1000GB"/>
    <n v="9"/>
    <d v="2012-04-26T00:00:00"/>
    <x v="1"/>
    <n v="99"/>
    <n v="891"/>
  </r>
  <r>
    <n v="8719"/>
    <s v="Sergej"/>
    <s v="Demko"/>
    <s v="Komarno"/>
    <x v="2"/>
    <s v="OCZ Agaility 3 Series 120GB"/>
    <n v="4"/>
    <d v="2012-06-01T00:00:00"/>
    <x v="5"/>
    <n v="87"/>
    <n v="348"/>
  </r>
  <r>
    <n v="8720"/>
    <s v="Oldrich"/>
    <s v="Barhac"/>
    <s v="Levice"/>
    <x v="3"/>
    <s v="Kingston 4GB DDR3 CL9 STD0"/>
    <n v="8"/>
    <d v="2012-01-01T00:00:00"/>
    <x v="1"/>
    <n v="81"/>
    <n v="648"/>
  </r>
  <r>
    <n v="8721"/>
    <s v="Viera"/>
    <s v="Mindtakova"/>
    <s v="Cierna nad Tisou"/>
    <x v="0"/>
    <s v="Fujitsu 3.5 2000GB"/>
    <n v="8"/>
    <d v="2012-03-17T00:00:00"/>
    <x v="2"/>
    <n v="99"/>
    <n v="792"/>
  </r>
  <r>
    <n v="8722"/>
    <s v="Tadeas"/>
    <s v="Haas"/>
    <s v="Zohor"/>
    <x v="2"/>
    <s v="ADATA S511E 60GB"/>
    <n v="13"/>
    <d v="2012-08-10T00:00:00"/>
    <x v="2"/>
    <n v="89"/>
    <n v="1157"/>
  </r>
  <r>
    <n v="8723"/>
    <s v="Laura"/>
    <s v="Mutnanova"/>
    <s v="Trnava"/>
    <x v="2"/>
    <s v="Kingston HyperX 3K SSD 120GB"/>
    <n v="14"/>
    <d v="2012-12-19T00:00:00"/>
    <x v="5"/>
    <n v="82"/>
    <n v="1148"/>
  </r>
  <r>
    <n v="8724"/>
    <s v="Darina"/>
    <s v="Mihalaova"/>
    <s v="Sered"/>
    <x v="2"/>
    <s v="OCZ Vertex 3 Low Profile Series 60GB"/>
    <n v="8"/>
    <d v="2012-08-23T00:00:00"/>
    <x v="0"/>
    <n v="86"/>
    <n v="688"/>
  </r>
  <r>
    <n v="8725"/>
    <s v="Gertruda"/>
    <s v="Krsakova"/>
    <s v="Cierna nad Tisou"/>
    <x v="2"/>
    <s v="Intel 520 240GB"/>
    <n v="10"/>
    <d v="2012-09-03T00:00:00"/>
    <x v="1"/>
    <n v="86"/>
    <n v="860"/>
  </r>
  <r>
    <n v="8726"/>
    <s v="Kristina"/>
    <s v="Moravcikova"/>
    <s v="Rajec"/>
    <x v="3"/>
    <s v="ZEPPELIN 8GB DDR3 GOLD"/>
    <n v="9"/>
    <d v="2012-02-19T00:00:00"/>
    <x v="2"/>
    <n v="84"/>
    <n v="756"/>
  </r>
  <r>
    <n v="8727"/>
    <s v="Gabriel"/>
    <s v="Cibulka"/>
    <s v="Telgart"/>
    <x v="3"/>
    <s v="Patriot 4GB DDR3 CL9 Viper 3"/>
    <n v="7"/>
    <d v="2012-02-05T00:00:00"/>
    <x v="4"/>
    <n v="96"/>
    <n v="672"/>
  </r>
  <r>
    <n v="8728"/>
    <s v="Viktor"/>
    <s v="Kloboucnik"/>
    <s v="Humenne"/>
    <x v="3"/>
    <s v="ZEPPELIN 8GB DDR3 GOLD"/>
    <n v="7"/>
    <d v="2012-06-27T00:00:00"/>
    <x v="4"/>
    <n v="91"/>
    <n v="637"/>
  </r>
  <r>
    <n v="8729"/>
    <s v="Rastislav"/>
    <s v="Christ"/>
    <s v="Zvolen"/>
    <x v="2"/>
    <s v="Kingston HyperX 3K SSD 120GB"/>
    <n v="5"/>
    <d v="2012-02-14T00:00:00"/>
    <x v="4"/>
    <n v="88"/>
    <n v="440"/>
  </r>
  <r>
    <n v="8730"/>
    <s v="Kristina"/>
    <s v="Oravecova"/>
    <s v="Komarno"/>
    <x v="2"/>
    <s v="Kingston SSDNow V +200 60GB"/>
    <n v="11"/>
    <d v="2012-07-23T00:00:00"/>
    <x v="0"/>
    <n v="94"/>
    <n v="1034"/>
  </r>
  <r>
    <n v="8731"/>
    <s v="Zdenka"/>
    <s v="Medvedova"/>
    <s v="Telgart"/>
    <x v="3"/>
    <s v="Patriot 8GB DDR3 CL9 G2 Series"/>
    <n v="12"/>
    <d v="2012-06-08T00:00:00"/>
    <x v="4"/>
    <n v="83"/>
    <n v="996"/>
  </r>
  <r>
    <n v="8732"/>
    <s v="Michal"/>
    <s v="Koenig"/>
    <s v="Svaty Jur"/>
    <x v="1"/>
    <s v="ADATA UV100"/>
    <n v="7"/>
    <d v="2012-11-02T00:00:00"/>
    <x v="1"/>
    <n v="91"/>
    <n v="637"/>
  </r>
  <r>
    <n v="8733"/>
    <s v="Anna"/>
    <s v="Pltnikova"/>
    <s v="Nitra"/>
    <x v="2"/>
    <s v="OCZ Synapse Cache 128GB"/>
    <n v="6"/>
    <d v="2012-05-03T00:00:00"/>
    <x v="3"/>
    <n v="86"/>
    <n v="516"/>
  </r>
  <r>
    <n v="8734"/>
    <s v="Juraj"/>
    <s v="Kozak"/>
    <s v="Bojnice"/>
    <x v="1"/>
    <s v="Kingston DataTraveler Elite"/>
    <n v="10"/>
    <d v="2012-11-03T00:00:00"/>
    <x v="1"/>
    <n v="75"/>
    <n v="750"/>
  </r>
  <r>
    <n v="8735"/>
    <s v="Metod"/>
    <s v="Kizek"/>
    <s v="Zarnovica"/>
    <x v="1"/>
    <s v="Kingston DataTraveler R3.0"/>
    <n v="6"/>
    <d v="2012-04-22T00:00:00"/>
    <x v="3"/>
    <n v="80"/>
    <n v="480"/>
  </r>
  <r>
    <n v="8736"/>
    <s v="Andrej"/>
    <s v="Ferianc"/>
    <s v="Trencin"/>
    <x v="0"/>
    <s v="Segate Barracuda 7200.12 2000GB"/>
    <n v="5"/>
    <d v="2012-06-02T00:00:00"/>
    <x v="1"/>
    <n v="95"/>
    <n v="475"/>
  </r>
  <r>
    <n v="8737"/>
    <s v="Ingrida"/>
    <s v="Palazzoova"/>
    <s v="Hlohovec"/>
    <x v="2"/>
    <s v="OCZ Vertex 3 Series 120GB"/>
    <n v="10"/>
    <d v="2012-11-07T00:00:00"/>
    <x v="3"/>
    <n v="91"/>
    <n v="910"/>
  </r>
  <r>
    <n v="8738"/>
    <s v="Imrich"/>
    <s v="Chamar"/>
    <s v="Stara Tura"/>
    <x v="1"/>
    <s v="Sandisk Cruzer Backup"/>
    <n v="10"/>
    <d v="2012-10-01T00:00:00"/>
    <x v="5"/>
    <n v="95"/>
    <n v="950"/>
  </r>
  <r>
    <n v="8739"/>
    <s v="Rebeka"/>
    <s v="Palazzoova"/>
    <s v="Giraltovce"/>
    <x v="0"/>
    <s v="Western Digital Caviar Green 2000GB"/>
    <n v="3"/>
    <d v="2012-05-26T00:00:00"/>
    <x v="4"/>
    <n v="94"/>
    <n v="282"/>
  </r>
  <r>
    <n v="8740"/>
    <s v="Berta"/>
    <s v="Lanzova"/>
    <s v="Turcianske Teplice"/>
    <x v="2"/>
    <s v="Intel 330 120GB"/>
    <n v="12"/>
    <d v="2012-12-16T00:00:00"/>
    <x v="1"/>
    <n v="75"/>
    <n v="900"/>
  </r>
  <r>
    <n v="8741"/>
    <s v="Alfred"/>
    <s v="Belkovic"/>
    <s v="Levice"/>
    <x v="2"/>
    <s v="ADATA S510 60GB"/>
    <n v="2"/>
    <d v="2012-11-28T00:00:00"/>
    <x v="3"/>
    <n v="80"/>
    <n v="160"/>
  </r>
  <r>
    <n v="8742"/>
    <s v="Alexandra"/>
    <s v="Kralikova"/>
    <s v="Stara Tura"/>
    <x v="2"/>
    <s v="OCZ Vertex 3 Low Profile Series 60GB"/>
    <n v="7"/>
    <d v="2012-11-09T00:00:00"/>
    <x v="4"/>
    <n v="97"/>
    <n v="679"/>
  </r>
  <r>
    <n v="8743"/>
    <s v="Julia"/>
    <s v="Adamec"/>
    <s v="Giraltovce"/>
    <x v="3"/>
    <s v="Kingston 4GB DDR3 CL9 STD0"/>
    <n v="1"/>
    <d v="2012-01-02T00:00:00"/>
    <x v="2"/>
    <n v="96"/>
    <n v="96"/>
  </r>
  <r>
    <n v="8744"/>
    <s v="Lesana"/>
    <s v="Pavelkova"/>
    <s v="Presov"/>
    <x v="1"/>
    <s v="ADATA S107"/>
    <n v="10"/>
    <d v="2012-04-24T00:00:00"/>
    <x v="5"/>
    <n v="95"/>
    <n v="950"/>
  </r>
  <r>
    <n v="8745"/>
    <s v="Zlatko"/>
    <s v="Husenica"/>
    <s v="Stara Tura"/>
    <x v="2"/>
    <s v="OCZ Octane 128GB"/>
    <n v="9"/>
    <d v="2012-06-15T00:00:00"/>
    <x v="2"/>
    <n v="79"/>
    <n v="711"/>
  </r>
  <r>
    <n v="8746"/>
    <s v="Vincent"/>
    <s v="Fasko-Frntol"/>
    <s v="Svit"/>
    <x v="1"/>
    <s v="Kingston DataTraveler R500"/>
    <n v="9"/>
    <d v="2012-07-03T00:00:00"/>
    <x v="0"/>
    <n v="98"/>
    <n v="882"/>
  </r>
  <r>
    <n v="8747"/>
    <s v="Stela"/>
    <s v="Piatekova"/>
    <s v="Krupina"/>
    <x v="3"/>
    <s v="Crucial 8GB DDR3 CL9 Ballistix"/>
    <n v="10"/>
    <d v="2012-03-15T00:00:00"/>
    <x v="1"/>
    <n v="83"/>
    <n v="830"/>
  </r>
  <r>
    <n v="8748"/>
    <s v="Oto"/>
    <s v="Figlus"/>
    <s v="Galanta"/>
    <x v="3"/>
    <s v="Patriot 4GB DDR3 Signature Line"/>
    <n v="10"/>
    <d v="2012-03-07T00:00:00"/>
    <x v="3"/>
    <n v="83"/>
    <n v="830"/>
  </r>
  <r>
    <n v="8749"/>
    <s v="Robert"/>
    <s v="Helena"/>
    <s v="Lipany"/>
    <x v="1"/>
    <s v="Kingston DataTraveler R500"/>
    <n v="9"/>
    <d v="2012-12-18T00:00:00"/>
    <x v="3"/>
    <n v="97"/>
    <n v="873"/>
  </r>
  <r>
    <n v="8750"/>
    <s v="Servac"/>
    <s v="Karasek"/>
    <s v="Malacky"/>
    <x v="2"/>
    <s v="Intel 330 120GB"/>
    <n v="13"/>
    <d v="2012-01-25T00:00:00"/>
    <x v="3"/>
    <n v="76"/>
    <n v="988"/>
  </r>
  <r>
    <n v="8751"/>
    <s v="Zaneta"/>
    <s v="Kubischova"/>
    <s v="Skalica"/>
    <x v="0"/>
    <s v="Segate SV35.5 500GB"/>
    <n v="15"/>
    <d v="2012-12-16T00:00:00"/>
    <x v="3"/>
    <n v="84"/>
    <n v="1260"/>
  </r>
  <r>
    <n v="8752"/>
    <s v="Dorota"/>
    <s v="Pazarova"/>
    <s v="Leopoldov"/>
    <x v="0"/>
    <s v="Segate Barracuda 7200.12 2000GB"/>
    <n v="8"/>
    <d v="2012-05-06T00:00:00"/>
    <x v="1"/>
    <n v="77"/>
    <n v="616"/>
  </r>
  <r>
    <n v="8753"/>
    <s v="Zora"/>
    <s v="Pavelkova"/>
    <s v="Kuty"/>
    <x v="3"/>
    <s v="Corsair 8GB DD3 CL10 Vengeance"/>
    <n v="11"/>
    <d v="2012-12-23T00:00:00"/>
    <x v="3"/>
    <n v="77"/>
    <n v="847"/>
  </r>
  <r>
    <n v="8754"/>
    <s v="Milan"/>
    <s v="Dobrota"/>
    <s v="Gelnica"/>
    <x v="1"/>
    <s v="ADATA S102 PRO"/>
    <n v="5"/>
    <d v="2012-10-18T00:00:00"/>
    <x v="3"/>
    <n v="85"/>
    <n v="425"/>
  </r>
  <r>
    <n v="8755"/>
    <s v="Margareta"/>
    <s v="Murphyova"/>
    <s v="Vrable"/>
    <x v="1"/>
    <s v="Kingston DataTraveler Micro"/>
    <n v="9"/>
    <d v="2012-12-29T00:00:00"/>
    <x v="0"/>
    <n v="93"/>
    <n v="837"/>
  </r>
  <r>
    <n v="8756"/>
    <s v="Filip"/>
    <s v="Degul"/>
    <s v="Martin"/>
    <x v="1"/>
    <s v="SanDisk Cruzer Extreme"/>
    <n v="8"/>
    <d v="2012-09-21T00:00:00"/>
    <x v="3"/>
    <n v="84"/>
    <n v="672"/>
  </r>
  <r>
    <n v="8757"/>
    <s v="Drahomira"/>
    <s v="Krystosikova"/>
    <s v="Bratislava"/>
    <x v="1"/>
    <s v="Verbatim Store n Go PinStripe"/>
    <n v="11"/>
    <d v="2012-11-18T00:00:00"/>
    <x v="3"/>
    <n v="94"/>
    <n v="1034"/>
  </r>
  <r>
    <n v="8758"/>
    <s v="Jela"/>
    <s v="Kristofova"/>
    <s v="Stupava"/>
    <x v="1"/>
    <s v="ADATA S102 PRO"/>
    <n v="10"/>
    <d v="2012-10-18T00:00:00"/>
    <x v="3"/>
    <n v="92"/>
    <n v="920"/>
  </r>
  <r>
    <n v="8759"/>
    <s v="Klaudia"/>
    <s v="Lauleova"/>
    <s v="Vrable"/>
    <x v="2"/>
    <s v="Kingston SSDNow V +200 60GB"/>
    <n v="8"/>
    <d v="2012-10-07T00:00:00"/>
    <x v="2"/>
    <n v="85"/>
    <n v="680"/>
  </r>
  <r>
    <n v="8760"/>
    <s v="Denisa"/>
    <s v="Palicova"/>
    <s v="Vrbove"/>
    <x v="0"/>
    <s v="Western Digital Red 2000GB"/>
    <n v="4"/>
    <d v="2012-08-15T00:00:00"/>
    <x v="4"/>
    <n v="80"/>
    <n v="320"/>
  </r>
  <r>
    <n v="8761"/>
    <s v="Frantisek"/>
    <s v="Kaclik"/>
    <s v="Vrable"/>
    <x v="2"/>
    <s v="OCZ Octane 128GB"/>
    <n v="7"/>
    <d v="2012-01-14T00:00:00"/>
    <x v="1"/>
    <n v="87"/>
    <n v="609"/>
  </r>
  <r>
    <n v="8762"/>
    <s v="Lubica"/>
    <s v="Laniova"/>
    <s v="Gelnica"/>
    <x v="0"/>
    <s v="Segate SV35.5 500GB"/>
    <n v="15"/>
    <d v="2012-12-02T00:00:00"/>
    <x v="3"/>
    <n v="95"/>
    <n v="1425"/>
  </r>
  <r>
    <n v="8763"/>
    <s v="Viliam"/>
    <s v="Kovac"/>
    <s v="Nove Mesto nad Vahom"/>
    <x v="2"/>
    <s v="Sandisk Extreme 120GB"/>
    <n v="1"/>
    <d v="2012-07-03T00:00:00"/>
    <x v="5"/>
    <n v="85"/>
    <n v="85"/>
  </r>
  <r>
    <n v="8764"/>
    <s v="Valentina"/>
    <s v="Lehotskyova"/>
    <s v="Tvrdosin"/>
    <x v="2"/>
    <s v="OCZ Petrol Series 64GB"/>
    <n v="2"/>
    <d v="2012-09-08T00:00:00"/>
    <x v="2"/>
    <n v="94"/>
    <n v="188"/>
  </r>
  <r>
    <n v="8765"/>
    <s v="Tomas"/>
    <s v="Dordik"/>
    <s v="Hlohovec"/>
    <x v="1"/>
    <s v="Kingston DataTraveler 100 G2"/>
    <n v="14"/>
    <d v="2012-01-20T00:00:00"/>
    <x v="1"/>
    <n v="91"/>
    <n v="1274"/>
  </r>
  <r>
    <n v="8766"/>
    <s v="Augustin"/>
    <s v="Huska"/>
    <s v="Liptovsky Mikulas"/>
    <x v="0"/>
    <s v="Segate Barracuda 7200.12 2000GB"/>
    <n v="12"/>
    <d v="2012-05-27T00:00:00"/>
    <x v="3"/>
    <n v="87"/>
    <n v="1044"/>
  </r>
  <r>
    <n v="8767"/>
    <s v="Milena"/>
    <s v="Leitnerova"/>
    <s v="Tornala"/>
    <x v="0"/>
    <s v="Western Digital Caviar Blue 1000GB"/>
    <n v="9"/>
    <d v="2012-07-12T00:00:00"/>
    <x v="3"/>
    <n v="87"/>
    <n v="783"/>
  </r>
  <r>
    <n v="8768"/>
    <s v="Ursula"/>
    <s v="Maruskinova"/>
    <s v="Tornala"/>
    <x v="3"/>
    <s v="Corsair 8GB DD3 CL10 Vengeance"/>
    <n v="2"/>
    <d v="2012-02-05T00:00:00"/>
    <x v="0"/>
    <n v="84"/>
    <n v="168"/>
  </r>
  <r>
    <n v="8769"/>
    <s v="Dionyz"/>
    <s v="Giertli"/>
    <s v="Krompachy"/>
    <x v="1"/>
    <s v="Sandisk Cruzer Retail"/>
    <n v="12"/>
    <d v="2012-08-17T00:00:00"/>
    <x v="3"/>
    <n v="99"/>
    <n v="1188"/>
  </r>
  <r>
    <n v="8770"/>
    <s v="Valer"/>
    <s v="Bercik"/>
    <s v="Modra"/>
    <x v="3"/>
    <s v="Corsair 4GB DDR3 XMS3"/>
    <n v="7"/>
    <d v="2012-04-17T00:00:00"/>
    <x v="2"/>
    <n v="90"/>
    <n v="630"/>
  </r>
  <r>
    <n v="8771"/>
    <s v="Rozalia"/>
    <s v="Michelcikova"/>
    <s v="Bardejov"/>
    <x v="2"/>
    <s v="ADATA Premier Pre SP900 64GB"/>
    <n v="3"/>
    <d v="2012-05-06T00:00:00"/>
    <x v="4"/>
    <n v="86"/>
    <n v="258"/>
  </r>
  <r>
    <n v="8772"/>
    <s v="Sona"/>
    <s v="Kresakova"/>
    <s v="Turcianske Teplice"/>
    <x v="3"/>
    <s v="Crucial 4GB DDR3 CL9"/>
    <n v="12"/>
    <d v="2012-08-17T00:00:00"/>
    <x v="3"/>
    <n v="93"/>
    <n v="1116"/>
  </r>
  <r>
    <n v="8773"/>
    <s v="Nina"/>
    <s v="Lojkovicova"/>
    <s v="Humenne"/>
    <x v="0"/>
    <s v="Segate SV35.5 500GB"/>
    <n v="9"/>
    <d v="2012-05-08T00:00:00"/>
    <x v="4"/>
    <n v="91"/>
    <n v="819"/>
  </r>
  <r>
    <n v="8774"/>
    <s v="Jan"/>
    <s v="Korenacka"/>
    <s v="Rajec"/>
    <x v="0"/>
    <s v="Western Digital Red 1000GB"/>
    <n v="14"/>
    <d v="2012-10-13T00:00:00"/>
    <x v="1"/>
    <n v="91"/>
    <n v="1274"/>
  </r>
  <r>
    <n v="8775"/>
    <s v="Marta"/>
    <s v="Libicova"/>
    <s v="Kezmarok"/>
    <x v="2"/>
    <s v="Kingston SSDNow V +200 60GB"/>
    <n v="8"/>
    <d v="2012-02-11T00:00:00"/>
    <x v="4"/>
    <n v="93"/>
    <n v="744"/>
  </r>
  <r>
    <n v="8776"/>
    <s v="Oliver"/>
    <s v="Docekal"/>
    <s v="Bardejov"/>
    <x v="3"/>
    <s v="Kingston 4GB DDR3 CL9 STD0"/>
    <n v="7"/>
    <d v="2012-06-11T00:00:00"/>
    <x v="2"/>
    <n v="90"/>
    <n v="630"/>
  </r>
  <r>
    <n v="8777"/>
    <s v="Maros"/>
    <s v="Frntol"/>
    <s v="Bojnice"/>
    <x v="1"/>
    <s v="Kingston DataTraveler R500"/>
    <n v="4"/>
    <d v="2012-02-25T00:00:00"/>
    <x v="3"/>
    <n v="83"/>
    <n v="332"/>
  </r>
  <r>
    <n v="8778"/>
    <s v="Samuel"/>
    <s v="Kieffer"/>
    <s v="Vrable"/>
    <x v="2"/>
    <s v="OCZ Octane 128GB"/>
    <n v="13"/>
    <d v="2012-07-25T00:00:00"/>
    <x v="4"/>
    <n v="84"/>
    <n v="1092"/>
  </r>
  <r>
    <n v="8779"/>
    <s v="Blazej"/>
    <s v="Klein"/>
    <s v="Martin"/>
    <x v="3"/>
    <s v="Patriot 4GB DDR3 CL9 Viper 3"/>
    <n v="13"/>
    <d v="2012-01-27T00:00:00"/>
    <x v="1"/>
    <n v="80"/>
    <n v="1040"/>
  </r>
  <r>
    <n v="8780"/>
    <s v="Milos"/>
    <s v="Fabricius"/>
    <s v="Sturovo"/>
    <x v="3"/>
    <s v="Patriot 8GB DDR3 CL10 Viper 3"/>
    <n v="6"/>
    <d v="2012-06-22T00:00:00"/>
    <x v="1"/>
    <n v="78"/>
    <n v="468"/>
  </r>
  <r>
    <n v="8781"/>
    <s v="Zoja"/>
    <s v="Pauliakova"/>
    <s v="Lipany"/>
    <x v="0"/>
    <s v="Western Digital Caviar Blue 1000GB"/>
    <n v="1"/>
    <d v="2012-12-22T00:00:00"/>
    <x v="4"/>
    <n v="79"/>
    <n v="79"/>
  </r>
  <r>
    <n v="8782"/>
    <s v="Ursula"/>
    <s v="Palesova"/>
    <s v="Liptovsky Hradok"/>
    <x v="0"/>
    <s v="Segate SV35 2000GB"/>
    <n v="15"/>
    <d v="2012-10-14T00:00:00"/>
    <x v="3"/>
    <n v="91"/>
    <n v="1365"/>
  </r>
  <r>
    <n v="8783"/>
    <s v="Servac"/>
    <s v="Kalasky"/>
    <s v="Vrable"/>
    <x v="2"/>
    <s v="OCZ Octane 128GB"/>
    <n v="7"/>
    <d v="2012-07-04T00:00:00"/>
    <x v="0"/>
    <n v="78"/>
    <n v="546"/>
  </r>
  <r>
    <n v="8784"/>
    <s v="Adam"/>
    <s v="Husenica"/>
    <s v="Sturovo"/>
    <x v="3"/>
    <s v="Crucial 8GB DDR3 CL9 Ballistix"/>
    <n v="15"/>
    <d v="2012-01-19T00:00:00"/>
    <x v="4"/>
    <n v="87"/>
    <n v="1305"/>
  </r>
  <r>
    <n v="8785"/>
    <s v="Anabela"/>
    <s v="Kridlova"/>
    <s v="Cadca"/>
    <x v="3"/>
    <s v="Kingston 4GB DDR3 CL9 STD0"/>
    <n v="10"/>
    <d v="2012-10-10T00:00:00"/>
    <x v="3"/>
    <n v="99"/>
    <n v="990"/>
  </r>
  <r>
    <n v="8786"/>
    <s v="Rastislav"/>
    <s v="Boros"/>
    <s v="Tvrdosin"/>
    <x v="1"/>
    <s v="SanDisk FlashPen-Cruzer Slice"/>
    <n v="12"/>
    <d v="2012-08-01T00:00:00"/>
    <x v="3"/>
    <n v="89"/>
    <n v="1068"/>
  </r>
  <r>
    <n v="8787"/>
    <s v="Oleg"/>
    <s v="Duris"/>
    <s v="Svaty Jur"/>
    <x v="3"/>
    <s v="Corsair 8GB DD3 CL10 Vengeance"/>
    <n v="14"/>
    <d v="2012-12-26T00:00:00"/>
    <x v="3"/>
    <n v="94"/>
    <n v="1316"/>
  </r>
  <r>
    <n v="8788"/>
    <s v="Sara"/>
    <s v="Petljanskaova"/>
    <s v="Presov"/>
    <x v="3"/>
    <s v="Kingston 4GB DDR3 CL9 STD0"/>
    <n v="9"/>
    <d v="2012-10-21T00:00:00"/>
    <x v="4"/>
    <n v="91"/>
    <n v="819"/>
  </r>
  <r>
    <n v="8789"/>
    <s v="Metod"/>
    <s v="Anjel"/>
    <s v="Levice"/>
    <x v="0"/>
    <s v="Western Digital VelociRaptor 1000GB"/>
    <n v="8"/>
    <d v="2012-06-11T00:00:00"/>
    <x v="3"/>
    <n v="97"/>
    <n v="776"/>
  </r>
  <r>
    <n v="8790"/>
    <s v="Viola"/>
    <s v="Mihalova"/>
    <s v="Puchov"/>
    <x v="0"/>
    <s v="Segate Barracuda XT 2000GB"/>
    <n v="12"/>
    <d v="2012-09-27T00:00:00"/>
    <x v="0"/>
    <n v="83"/>
    <n v="996"/>
  </r>
  <r>
    <n v="8791"/>
    <s v="Lukas"/>
    <s v="Deppert"/>
    <s v="Krupina"/>
    <x v="2"/>
    <s v="OCZ Vertex 3 Low Profile Series 60GB"/>
    <n v="9"/>
    <d v="2012-03-25T00:00:00"/>
    <x v="2"/>
    <n v="88"/>
    <n v="792"/>
  </r>
  <r>
    <n v="8792"/>
    <s v="Jarmila"/>
    <s v="Lojkovicova"/>
    <s v="Prievidza"/>
    <x v="3"/>
    <s v="ADATA 8GB DDR3 CL11"/>
    <n v="6"/>
    <d v="2012-10-14T00:00:00"/>
    <x v="5"/>
    <n v="93"/>
    <n v="558"/>
  </r>
  <r>
    <n v="8793"/>
    <s v="Izabela"/>
    <s v="Kubickaova"/>
    <s v="Liptovsky Mikulas"/>
    <x v="2"/>
    <s v="ADATA S511E 60GB"/>
    <n v="1"/>
    <d v="2012-04-03T00:00:00"/>
    <x v="4"/>
    <n v="86"/>
    <n v="86"/>
  </r>
  <r>
    <n v="8794"/>
    <s v="Svatopluk"/>
    <s v="Dobrota"/>
    <s v="Modra"/>
    <x v="1"/>
    <s v="SanDisk Cruzer Edge"/>
    <n v="8"/>
    <d v="2012-12-01T00:00:00"/>
    <x v="3"/>
    <n v="75"/>
    <n v="600"/>
  </r>
  <r>
    <n v="8795"/>
    <s v="Alan"/>
    <s v="Cibula"/>
    <s v="Stupava"/>
    <x v="1"/>
    <s v="Kingston DataTraveler R500"/>
    <n v="9"/>
    <d v="2012-01-10T00:00:00"/>
    <x v="0"/>
    <n v="92"/>
    <n v="828"/>
  </r>
  <r>
    <n v="8796"/>
    <s v="Jakub"/>
    <s v="Hutka"/>
    <s v="Galanta"/>
    <x v="3"/>
    <s v="Kingston 4GB DDR3 CL9 EEC"/>
    <n v="5"/>
    <d v="2012-12-15T00:00:00"/>
    <x v="1"/>
    <n v="80"/>
    <n v="400"/>
  </r>
  <r>
    <n v="8797"/>
    <s v="Izabela"/>
    <s v="Paffova"/>
    <s v="Banska Stiavnica"/>
    <x v="2"/>
    <s v="Sandisk Extreme 120GB"/>
    <n v="7"/>
    <d v="2012-01-21T00:00:00"/>
    <x v="1"/>
    <n v="77"/>
    <n v="539"/>
  </r>
  <r>
    <n v="8798"/>
    <s v="Nora"/>
    <s v="Mullerova"/>
    <s v="Liptovsky Hradok"/>
    <x v="1"/>
    <s v="SanDisk Cruzer Edge"/>
    <n v="4"/>
    <d v="2012-02-24T00:00:00"/>
    <x v="0"/>
    <n v="98"/>
    <n v="392"/>
  </r>
  <r>
    <n v="8799"/>
    <s v="Margita"/>
    <s v="Maruskaova"/>
    <s v="Stropkov"/>
    <x v="1"/>
    <s v="SanDisk Cruzer Blade"/>
    <n v="1"/>
    <d v="2012-09-13T00:00:00"/>
    <x v="4"/>
    <n v="80"/>
    <n v="80"/>
  </r>
  <r>
    <n v="8800"/>
    <s v="Zelmira"/>
    <s v="Ledbetterova"/>
    <s v="Rajec"/>
    <x v="3"/>
    <s v="Patriot 8GB DDR3 CL9 G2 Series"/>
    <n v="2"/>
    <d v="2012-06-21T00:00:00"/>
    <x v="0"/>
    <n v="96"/>
    <n v="192"/>
  </r>
  <r>
    <n v="8801"/>
    <s v="Radomir"/>
    <s v="Dubiny"/>
    <s v="Poprad"/>
    <x v="0"/>
    <s v="Western Digital Caviar Green 1000GB"/>
    <n v="10"/>
    <d v="2012-05-07T00:00:00"/>
    <x v="3"/>
    <n v="96"/>
    <n v="960"/>
  </r>
  <r>
    <n v="8802"/>
    <s v="Cyril"/>
    <s v="Denesi"/>
    <s v="Michalovce"/>
    <x v="3"/>
    <s v="ADATA 8GB DDR CL9"/>
    <n v="7"/>
    <d v="2012-03-17T00:00:00"/>
    <x v="1"/>
    <n v="77"/>
    <n v="539"/>
  </r>
  <r>
    <n v="8803"/>
    <s v="Ales"/>
    <s v="Knaze"/>
    <s v="Martin"/>
    <x v="0"/>
    <s v="Western Digital Caviar Green 1000GB"/>
    <n v="4"/>
    <d v="2012-01-06T00:00:00"/>
    <x v="5"/>
    <n v="89"/>
    <n v="356"/>
  </r>
  <r>
    <n v="8804"/>
    <s v="Drahomira"/>
    <s v="Kudelkaova"/>
    <s v="Poltar"/>
    <x v="3"/>
    <s v="Corsair 8GB DDR3 CL9 XMS3"/>
    <n v="10"/>
    <d v="2012-01-21T00:00:00"/>
    <x v="1"/>
    <n v="83"/>
    <n v="830"/>
  </r>
  <r>
    <n v="8805"/>
    <s v="Lukas"/>
    <s v="Cesnak"/>
    <s v="Trnava"/>
    <x v="3"/>
    <s v="Kingston 4GB DDR3 CL9 EEC"/>
    <n v="9"/>
    <d v="2012-04-11T00:00:00"/>
    <x v="2"/>
    <n v="99"/>
    <n v="891"/>
  </r>
  <r>
    <n v="8806"/>
    <s v="Leonard"/>
    <s v="Klavko"/>
    <s v="Levice"/>
    <x v="2"/>
    <s v="Intel 330 120GB"/>
    <n v="11"/>
    <d v="2012-02-27T00:00:00"/>
    <x v="5"/>
    <n v="75"/>
    <n v="825"/>
  </r>
  <r>
    <n v="8807"/>
    <s v="Elvira"/>
    <s v="Maculaova"/>
    <s v="Sered"/>
    <x v="2"/>
    <s v="OCZ Petrol Series 64GB"/>
    <n v="2"/>
    <d v="2012-02-25T00:00:00"/>
    <x v="1"/>
    <n v="96"/>
    <n v="192"/>
  </r>
  <r>
    <n v="8808"/>
    <s v="Drahomira"/>
    <s v="Novacekova"/>
    <s v="Vrable"/>
    <x v="0"/>
    <s v="Segate Constellation ES 1000GB"/>
    <n v="5"/>
    <d v="2012-08-10T00:00:00"/>
    <x v="1"/>
    <n v="78"/>
    <n v="390"/>
  </r>
  <r>
    <n v="8809"/>
    <s v="Dionyz"/>
    <s v="Komora-Luptovciak"/>
    <s v="Myjava"/>
    <x v="1"/>
    <s v="SanDisk FlashPen-Cruzer Slice"/>
    <n v="1"/>
    <d v="2012-09-07T00:00:00"/>
    <x v="2"/>
    <n v="100"/>
    <n v="100"/>
  </r>
  <r>
    <n v="8810"/>
    <s v="?Hana"/>
    <s v="Malgaova"/>
    <s v="Levoca"/>
    <x v="2"/>
    <s v="OCZ Synapse Cache 128GB"/>
    <n v="14"/>
    <d v="2012-11-18T00:00:00"/>
    <x v="1"/>
    <n v="92"/>
    <n v="1288"/>
  </r>
  <r>
    <n v="8811"/>
    <s v="Petra"/>
    <s v="Kudorova"/>
    <s v="Nova Bana"/>
    <x v="1"/>
    <s v="ADATA C008"/>
    <n v="10"/>
    <d v="2012-03-11T00:00:00"/>
    <x v="2"/>
    <n v="80"/>
    <n v="800"/>
  </r>
  <r>
    <n v="8812"/>
    <s v="Zelmira"/>
    <s v="Marconiova"/>
    <s v="Bratislava"/>
    <x v="0"/>
    <s v="Western Digital VelociRaptor 1000GB"/>
    <n v="6"/>
    <d v="2012-09-25T00:00:00"/>
    <x v="5"/>
    <n v="95"/>
    <n v="570"/>
  </r>
  <r>
    <n v="8813"/>
    <s v="Dionyz"/>
    <s v="Giertli"/>
    <s v="Dobsina"/>
    <x v="2"/>
    <s v="OCZ Petrol Series 64GB"/>
    <n v="11"/>
    <d v="2012-08-21T00:00:00"/>
    <x v="2"/>
    <n v="100"/>
    <n v="1100"/>
  </r>
  <r>
    <n v="8814"/>
    <s v="David"/>
    <s v="Cibula"/>
    <s v="Nove Mesto nad Vahom"/>
    <x v="3"/>
    <s v="ADATA 8GB DDR CL9"/>
    <n v="10"/>
    <d v="2012-08-17T00:00:00"/>
    <x v="4"/>
    <n v="98"/>
    <n v="980"/>
  </r>
  <r>
    <n v="8815"/>
    <s v="Gertruda"/>
    <s v="Lopusnyova"/>
    <s v="Liptovsky Mikulas"/>
    <x v="1"/>
    <s v="ADATA S107"/>
    <n v="4"/>
    <d v="2012-02-18T00:00:00"/>
    <x v="1"/>
    <n v="82"/>
    <n v="328"/>
  </r>
  <r>
    <n v="8816"/>
    <s v="Hortenzia"/>
    <s v="Lickoova"/>
    <s v="Gelnica"/>
    <x v="1"/>
    <s v="SanDisk Cruzer Edge"/>
    <n v="11"/>
    <d v="2012-05-15T00:00:00"/>
    <x v="4"/>
    <n v="91"/>
    <n v="1001"/>
  </r>
  <r>
    <n v="8817"/>
    <s v="Pravoslav"/>
    <s v="Kaslik"/>
    <s v="Snina"/>
    <x v="2"/>
    <s v="ADATA SX900 XPG 128GB"/>
    <n v="2"/>
    <d v="2012-11-09T00:00:00"/>
    <x v="3"/>
    <n v="95"/>
    <n v="190"/>
  </r>
  <r>
    <n v="8818"/>
    <s v="Hermina"/>
    <s v="Mazanecova"/>
    <s v="Prievidza"/>
    <x v="3"/>
    <s v="Corsair 8GB DDR3 CL9 XMS3"/>
    <n v="9"/>
    <d v="2012-11-19T00:00:00"/>
    <x v="1"/>
    <n v="87"/>
    <n v="783"/>
  </r>
  <r>
    <n v="8819"/>
    <s v="Eleonora"/>
    <s v="Kuceraova"/>
    <s v="Svidnik"/>
    <x v="0"/>
    <s v="Segate SV35 2000GB"/>
    <n v="3"/>
    <d v="2012-03-20T00:00:00"/>
    <x v="2"/>
    <n v="78"/>
    <n v="234"/>
  </r>
  <r>
    <n v="8820"/>
    <s v="Servac"/>
    <s v="Fararik"/>
    <s v="Hurbanovo"/>
    <x v="3"/>
    <s v="Crucial 4GB DDR3 CL9"/>
    <n v="7"/>
    <d v="2012-03-03T00:00:00"/>
    <x v="0"/>
    <n v="76"/>
    <n v="532"/>
  </r>
  <r>
    <n v="8821"/>
    <s v="Andrea"/>
    <s v="Peskoova"/>
    <s v="Humenne"/>
    <x v="3"/>
    <s v="Crucial 8GB DDR3 CL9 Ballistix"/>
    <n v="15"/>
    <d v="2012-04-15T00:00:00"/>
    <x v="0"/>
    <n v="76"/>
    <n v="1140"/>
  </r>
  <r>
    <n v="8822"/>
    <s v="Ursula"/>
    <s v="Mikulasiova"/>
    <s v="Nove Mesto nad Vahom"/>
    <x v="2"/>
    <s v="OCZ Vertex 3 Series 120GB"/>
    <n v="14"/>
    <d v="2012-12-01T00:00:00"/>
    <x v="4"/>
    <n v="77"/>
    <n v="1078"/>
  </r>
  <r>
    <n v="8823"/>
    <s v="Kristian"/>
    <s v="Kachnic"/>
    <s v="Nove Mesto nad Vahom"/>
    <x v="2"/>
    <s v="Kingston HyperX 3K SSD 120GB"/>
    <n v="3"/>
    <d v="2012-08-03T00:00:00"/>
    <x v="3"/>
    <n v="97"/>
    <n v="291"/>
  </r>
  <r>
    <n v="8824"/>
    <s v="Andrea"/>
    <s v="Mikusova"/>
    <s v="Tornala"/>
    <x v="0"/>
    <s v="Western Digital VelociRaptor 1000GB"/>
    <n v="3"/>
    <d v="2012-12-08T00:00:00"/>
    <x v="3"/>
    <n v="93"/>
    <n v="279"/>
  </r>
  <r>
    <n v="8825"/>
    <s v="Edmund"/>
    <s v="Gronel"/>
    <s v="Liptovsky Hradok"/>
    <x v="2"/>
    <s v="Kingston HyperX 3K SSD 120GB"/>
    <n v="4"/>
    <d v="2012-07-16T00:00:00"/>
    <x v="4"/>
    <n v="82"/>
    <n v="328"/>
  </r>
  <r>
    <n v="8826"/>
    <s v="Anastazia"/>
    <s v="Mlynarcikova"/>
    <s v="Banska Bystrica"/>
    <x v="2"/>
    <s v="ADATA S511E 60GB"/>
    <n v="5"/>
    <d v="2012-09-22T00:00:00"/>
    <x v="4"/>
    <n v="90"/>
    <n v="450"/>
  </r>
  <r>
    <n v="8827"/>
    <s v="Marcela"/>
    <s v="Kudorova"/>
    <s v="Komarno"/>
    <x v="3"/>
    <s v="Corsair 4GB DDR3 XMS3"/>
    <n v="9"/>
    <d v="2012-03-02T00:00:00"/>
    <x v="1"/>
    <n v="83"/>
    <n v="747"/>
  </r>
  <r>
    <n v="8828"/>
    <s v="Zdenka"/>
    <s v="Kruszynskiova"/>
    <s v="Leopoldov"/>
    <x v="0"/>
    <s v="Western Digital Red 2000GB"/>
    <n v="14"/>
    <d v="2012-11-24T00:00:00"/>
    <x v="4"/>
    <n v="75"/>
    <n v="1050"/>
  </r>
  <r>
    <n v="8829"/>
    <s v="Viktor"/>
    <s v="Gazdik"/>
    <s v="Ruzomberok"/>
    <x v="0"/>
    <s v="Western Digital Caviar Green 2000GB"/>
    <n v="5"/>
    <d v="2012-01-29T00:00:00"/>
    <x v="5"/>
    <n v="92"/>
    <n v="460"/>
  </r>
  <r>
    <n v="8830"/>
    <s v="Bartolomej"/>
    <s v="Kizek"/>
    <s v="Ilava"/>
    <x v="3"/>
    <s v="Patriot 4GB DDR3 Signature Line"/>
    <n v="14"/>
    <d v="2012-04-15T00:00:00"/>
    <x v="1"/>
    <n v="92"/>
    <n v="1288"/>
  </r>
  <r>
    <n v="8831"/>
    <s v="Katarina"/>
    <s v="Lojkova"/>
    <s v="Namestovo"/>
    <x v="0"/>
    <s v="Segate SV35 2000GB"/>
    <n v="8"/>
    <d v="2012-08-13T00:00:00"/>
    <x v="1"/>
    <n v="76"/>
    <n v="608"/>
  </r>
  <r>
    <n v="8832"/>
    <s v="Robert"/>
    <s v="Fasko-Kaclik"/>
    <s v="Rajecke Teplice"/>
    <x v="1"/>
    <s v="ADATA S107"/>
    <n v="10"/>
    <d v="2012-05-26T00:00:00"/>
    <x v="4"/>
    <n v="76"/>
    <n v="760"/>
  </r>
  <r>
    <n v="8833"/>
    <s v="Melania"/>
    <s v="Lanzova"/>
    <s v="Hurbanovo"/>
    <x v="0"/>
    <s v="Western Digital VelociRaptor 1000GB"/>
    <n v="12"/>
    <d v="2012-02-09T00:00:00"/>
    <x v="0"/>
    <n v="91"/>
    <n v="1092"/>
  </r>
  <r>
    <n v="8834"/>
    <s v="Barbora"/>
    <s v="Pohancanikova"/>
    <s v="Svaty Jur"/>
    <x v="2"/>
    <s v="Kingston SSDNow V +200 240GB"/>
    <n v="14"/>
    <d v="2012-05-08T00:00:00"/>
    <x v="4"/>
    <n v="90"/>
    <n v="1260"/>
  </r>
  <r>
    <n v="8835"/>
    <s v="Ela"/>
    <s v="Kresakova"/>
    <s v="Prievidza"/>
    <x v="3"/>
    <s v="ADATA 8GB DDR3 CL11"/>
    <n v="4"/>
    <d v="2012-12-24T00:00:00"/>
    <x v="4"/>
    <n v="98"/>
    <n v="392"/>
  </r>
  <r>
    <n v="8836"/>
    <s v="Peter"/>
    <s v="Cipka"/>
    <s v="Liptovsky Hradok"/>
    <x v="2"/>
    <s v="ADATA Premier Pre SP900 64GB"/>
    <n v="5"/>
    <d v="2012-02-05T00:00:00"/>
    <x v="3"/>
    <n v="96"/>
    <n v="480"/>
  </r>
  <r>
    <n v="8837"/>
    <s v="Benadik"/>
    <s v="Denesi"/>
    <s v="Stropkov"/>
    <x v="3"/>
    <s v="ADATA 8GB DDR3 CL11"/>
    <n v="11"/>
    <d v="2012-06-24T00:00:00"/>
    <x v="1"/>
    <n v="79"/>
    <n v="869"/>
  </r>
  <r>
    <n v="8838"/>
    <s v="Richard"/>
    <s v="Fasko"/>
    <s v="Stropkov"/>
    <x v="3"/>
    <s v="Corsair 8GB DD3 CL10 Vengeance"/>
    <n v="13"/>
    <d v="2012-05-11T00:00:00"/>
    <x v="4"/>
    <n v="83"/>
    <n v="1079"/>
  </r>
  <r>
    <n v="8839"/>
    <s v="Slava"/>
    <s v="Kubosova"/>
    <s v="Namestovo"/>
    <x v="2"/>
    <s v="ADATA Premier Pre SP900 64GB"/>
    <n v="4"/>
    <d v="2012-11-12T00:00:00"/>
    <x v="4"/>
    <n v="77"/>
    <n v="308"/>
  </r>
  <r>
    <n v="8840"/>
    <s v="Adam"/>
    <s v="Fararik"/>
    <s v="Sered"/>
    <x v="1"/>
    <s v="Kingston DataTraveler Elite"/>
    <n v="6"/>
    <d v="2012-02-02T00:00:00"/>
    <x v="1"/>
    <n v="80"/>
    <n v="480"/>
  </r>
  <r>
    <n v="8841"/>
    <s v="Alojza"/>
    <s v="Kubickaova"/>
    <s v="Turcianske Teplice"/>
    <x v="1"/>
    <s v="Verbatim Store n Go Micro"/>
    <n v="2"/>
    <d v="2012-08-26T00:00:00"/>
    <x v="2"/>
    <n v="93"/>
    <n v="186"/>
  </r>
  <r>
    <n v="8842"/>
    <s v="Edmund"/>
    <s v="Demko"/>
    <s v="Revuca"/>
    <x v="2"/>
    <s v="ADATA S510 60GB"/>
    <n v="2"/>
    <d v="2012-08-10T00:00:00"/>
    <x v="5"/>
    <n v="76"/>
    <n v="152"/>
  </r>
  <r>
    <n v="8843"/>
    <s v="Zita"/>
    <s v="Mlynarcikova"/>
    <s v="Vrbove"/>
    <x v="2"/>
    <s v="OCZ Vertex 3 Series 120GB"/>
    <n v="5"/>
    <d v="2012-08-10T00:00:00"/>
    <x v="0"/>
    <n v="91"/>
    <n v="455"/>
  </r>
  <r>
    <n v="8844"/>
    <s v="Eva"/>
    <s v="Pindiakova"/>
    <s v="Rajec"/>
    <x v="2"/>
    <s v="OCZ Vertex 3 Series 120GB"/>
    <n v="4"/>
    <d v="2012-12-01T00:00:00"/>
    <x v="0"/>
    <n v="76"/>
    <n v="304"/>
  </r>
  <r>
    <n v="8845"/>
    <s v="Eugen"/>
    <s v="Kliment"/>
    <s v="Skalica"/>
    <x v="1"/>
    <s v="Verbatim Store n Go Micro"/>
    <n v="14"/>
    <d v="2012-05-21T00:00:00"/>
    <x v="0"/>
    <n v="98"/>
    <n v="1372"/>
  </r>
  <r>
    <n v="8846"/>
    <s v="Klara"/>
    <s v="Maculaova"/>
    <s v="Liptovsky Hradok"/>
    <x v="2"/>
    <s v="OCZ Petrol Series 64GB"/>
    <n v="4"/>
    <d v="2012-09-07T00:00:00"/>
    <x v="5"/>
    <n v="80"/>
    <n v="320"/>
  </r>
  <r>
    <n v="8847"/>
    <s v="Bohdana"/>
    <s v="Lepkoova"/>
    <s v="Rajecke Teplice"/>
    <x v="1"/>
    <s v="ADATA C008"/>
    <n v="5"/>
    <d v="2012-12-04T00:00:00"/>
    <x v="4"/>
    <n v="81"/>
    <n v="405"/>
  </r>
  <r>
    <n v="8848"/>
    <s v="Stefania"/>
    <s v="Pavleckaova"/>
    <s v="Galanta"/>
    <x v="2"/>
    <s v="OCZ Petrol Series 64GB"/>
    <n v="11"/>
    <d v="2012-08-17T00:00:00"/>
    <x v="1"/>
    <n v="77"/>
    <n v="847"/>
  </r>
  <r>
    <n v="8849"/>
    <s v="Irena"/>
    <s v="Marconiova"/>
    <s v="Bojnice"/>
    <x v="1"/>
    <s v="ADATA S102 PRO"/>
    <n v="11"/>
    <d v="2012-12-24T00:00:00"/>
    <x v="0"/>
    <n v="93"/>
    <n v="1023"/>
  </r>
  <r>
    <n v="8850"/>
    <s v="Marianna"/>
    <s v="Obrtanecova"/>
    <s v="Bojnice"/>
    <x v="2"/>
    <s v="OCZ Agaility 3 Series 120GB"/>
    <n v="14"/>
    <d v="2012-01-05T00:00:00"/>
    <x v="4"/>
    <n v="97"/>
    <n v="1358"/>
  </r>
  <r>
    <n v="8851"/>
    <s v="Valentina"/>
    <s v="Morgensternova"/>
    <s v="Snina"/>
    <x v="3"/>
    <s v="Kingston 4GB DDR3 CL9 EEC"/>
    <n v="15"/>
    <d v="2012-11-03T00:00:00"/>
    <x v="0"/>
    <n v="90"/>
    <n v="1350"/>
  </r>
  <r>
    <n v="8852"/>
    <s v="Ilja"/>
    <s v="Juracek"/>
    <s v="Leopoldov"/>
    <x v="0"/>
    <s v="Fujitsu 3.5 1000 GB"/>
    <n v="6"/>
    <d v="2012-04-19T00:00:00"/>
    <x v="2"/>
    <n v="75"/>
    <n v="450"/>
  </r>
  <r>
    <n v="8853"/>
    <s v="Laura"/>
    <s v="Novacekova"/>
    <s v="Revuca"/>
    <x v="3"/>
    <s v="Patriot 8GB DDR3 CL9 G2 Series"/>
    <n v="13"/>
    <d v="2012-06-16T00:00:00"/>
    <x v="3"/>
    <n v="96"/>
    <n v="1248"/>
  </r>
  <r>
    <n v="8854"/>
    <s v="Irena"/>
    <s v="Mauritzova"/>
    <s v="Levoca"/>
    <x v="0"/>
    <s v="Segate Constellation ES.2 2000GB"/>
    <n v="15"/>
    <d v="2012-12-16T00:00:00"/>
    <x v="3"/>
    <n v="84"/>
    <n v="1260"/>
  </r>
  <r>
    <n v="8855"/>
    <s v="Zora"/>
    <s v="Peniakova"/>
    <s v="Hurbanovo"/>
    <x v="2"/>
    <s v="Intel 520 240GB"/>
    <n v="12"/>
    <d v="2012-12-24T00:00:00"/>
    <x v="4"/>
    <n v="92"/>
    <n v="1104"/>
  </r>
  <r>
    <n v="8856"/>
    <s v="Dobroslav"/>
    <s v="Kovac"/>
    <s v="Poltar"/>
    <x v="0"/>
    <s v="Segate Barracuda XT 2000GB"/>
    <n v="8"/>
    <d v="2012-06-16T00:00:00"/>
    <x v="3"/>
    <n v="97"/>
    <n v="776"/>
  </r>
  <r>
    <n v="8857"/>
    <s v="Hedviga"/>
    <s v="Kubischova"/>
    <s v="Liptovsky Mikulas"/>
    <x v="3"/>
    <s v="Crucial 4GB DDR3 CL9"/>
    <n v="5"/>
    <d v="2012-06-03T00:00:00"/>
    <x v="1"/>
    <n v="79"/>
    <n v="395"/>
  </r>
  <r>
    <n v="8858"/>
    <s v="Justina"/>
    <s v="Petrinova"/>
    <s v="Trstena"/>
    <x v="2"/>
    <s v="Kingston HyperX 3K SSD 120GB"/>
    <n v="15"/>
    <d v="2012-01-11T00:00:00"/>
    <x v="4"/>
    <n v="91"/>
    <n v="1365"/>
  </r>
  <r>
    <n v="8859"/>
    <s v="Adrian"/>
    <s v="Haraburda"/>
    <s v="Trstena"/>
    <x v="3"/>
    <s v="Crucial 4GB DDR3 CL9"/>
    <n v="12"/>
    <d v="2012-08-17T00:00:00"/>
    <x v="2"/>
    <n v="75"/>
    <n v="900"/>
  </r>
  <r>
    <n v="8860"/>
    <s v="Adriana"/>
    <s v="Maruskaova"/>
    <s v="Cadca"/>
    <x v="2"/>
    <s v="OCZ Vertex 3 Low Profile Series 60GB"/>
    <n v="6"/>
    <d v="2012-02-13T00:00:00"/>
    <x v="2"/>
    <n v="92"/>
    <n v="552"/>
  </r>
  <r>
    <n v="8861"/>
    <s v="Blazena"/>
    <s v="Pipisova"/>
    <s v="Hlohovec"/>
    <x v="0"/>
    <s v="Western Digital Caviar Black 500GB"/>
    <n v="14"/>
    <d v="2012-10-20T00:00:00"/>
    <x v="1"/>
    <n v="91"/>
    <n v="1274"/>
  </r>
  <r>
    <n v="8862"/>
    <s v="Ivan"/>
    <s v="Fabricius"/>
    <s v="Nitra"/>
    <x v="0"/>
    <s v="Segate Constellation ES 1000GB"/>
    <n v="14"/>
    <d v="2012-01-15T00:00:00"/>
    <x v="3"/>
    <n v="83"/>
    <n v="1162"/>
  </r>
  <r>
    <n v="8863"/>
    <s v="Pavol"/>
    <s v="Engler"/>
    <s v="Stropkov"/>
    <x v="2"/>
    <s v="OCZ Vertex 3 Low Profile Series 60GB"/>
    <n v="14"/>
    <d v="2012-03-23T00:00:00"/>
    <x v="1"/>
    <n v="98"/>
    <n v="1372"/>
  </r>
  <r>
    <n v="8864"/>
    <s v="Jaromir"/>
    <s v="Ivanec"/>
    <s v="Sturovo"/>
    <x v="1"/>
    <s v="ADATA S102 PRO"/>
    <n v="12"/>
    <d v="2012-01-15T00:00:00"/>
    <x v="0"/>
    <n v="90"/>
    <n v="1080"/>
  </r>
  <r>
    <n v="8865"/>
    <s v="Marian"/>
    <s v="Hrno"/>
    <s v="Trnava"/>
    <x v="0"/>
    <s v="Fujitsu 3.5 1000 GB"/>
    <n v="2"/>
    <d v="2012-11-21T00:00:00"/>
    <x v="1"/>
    <n v="78"/>
    <n v="156"/>
  </r>
  <r>
    <n v="8866"/>
    <s v="Bronislava"/>
    <s v="Laubertova"/>
    <s v="Liptovsky Hradok"/>
    <x v="3"/>
    <s v="Patriot 8GB DDR3 CL9 G2 Series"/>
    <n v="6"/>
    <d v="2012-07-07T00:00:00"/>
    <x v="4"/>
    <n v="80"/>
    <n v="480"/>
  </r>
  <r>
    <n v="8867"/>
    <s v="Dominik"/>
    <s v="Barhac"/>
    <s v="Modra"/>
    <x v="1"/>
    <s v="ADATA S102 PRO"/>
    <n v="3"/>
    <d v="2012-04-03T00:00:00"/>
    <x v="0"/>
    <n v="76"/>
    <n v="228"/>
  </r>
  <r>
    <n v="8868"/>
    <s v="Eduard"/>
    <s v="Ferenc"/>
    <s v="Tornala"/>
    <x v="2"/>
    <s v="OCZ Petrol Series 64GB"/>
    <n v="11"/>
    <d v="2012-11-05T00:00:00"/>
    <x v="0"/>
    <n v="84"/>
    <n v="924"/>
  </r>
  <r>
    <n v="8869"/>
    <s v="Ingrida"/>
    <s v="Nemcokova"/>
    <s v="Krompachy"/>
    <x v="2"/>
    <s v="Kingston HyperX 3K SSD 120GB"/>
    <n v="5"/>
    <d v="2012-04-12T00:00:00"/>
    <x v="0"/>
    <n v="76"/>
    <n v="380"/>
  </r>
  <r>
    <n v="8870"/>
    <s v="Silvester"/>
    <s v="Kapusta"/>
    <s v="Nova Bana"/>
    <x v="3"/>
    <s v="Corsair 4GB DDR3 XMS3"/>
    <n v="5"/>
    <d v="2012-05-25T00:00:00"/>
    <x v="1"/>
    <n v="99"/>
    <n v="495"/>
  </r>
  <r>
    <n v="8871"/>
    <s v="Alojza"/>
    <s v="Kubosova"/>
    <s v="Cadca"/>
    <x v="0"/>
    <s v="Western Digital Caviar Green 2000GB"/>
    <n v="12"/>
    <d v="2012-04-06T00:00:00"/>
    <x v="2"/>
    <n v="98"/>
    <n v="1176"/>
  </r>
  <r>
    <n v="8872"/>
    <s v="Karolina"/>
    <s v="Maczova"/>
    <s v="Bratislava"/>
    <x v="1"/>
    <s v="ADATA S107"/>
    <n v="4"/>
    <d v="2012-04-11T00:00:00"/>
    <x v="4"/>
    <n v="86"/>
    <n v="344"/>
  </r>
  <r>
    <n v="8873"/>
    <s v="Miloslava"/>
    <s v="Kupcokova"/>
    <s v="Hlohovec"/>
    <x v="1"/>
    <s v="SanDisk Cruzer Blade"/>
    <n v="4"/>
    <d v="2012-07-11T00:00:00"/>
    <x v="5"/>
    <n v="85"/>
    <n v="340"/>
  </r>
  <r>
    <n v="8874"/>
    <s v="Nikola"/>
    <s v="Lojkovicova"/>
    <s v="Sturovo"/>
    <x v="1"/>
    <s v="Kingston DataTraveler Elite"/>
    <n v="7"/>
    <d v="2012-04-02T00:00:00"/>
    <x v="5"/>
    <n v="93"/>
    <n v="651"/>
  </r>
  <r>
    <n v="8875"/>
    <s v="Gregor"/>
    <s v="Kmetz"/>
    <s v="Bardejov"/>
    <x v="3"/>
    <s v="Crucial 8GB DDR3 CL9 Ballistix"/>
    <n v="3"/>
    <d v="2012-10-11T00:00:00"/>
    <x v="0"/>
    <n v="96"/>
    <n v="288"/>
  </r>
  <r>
    <n v="8876"/>
    <s v="Valentin"/>
    <s v="Chudik"/>
    <s v="Krompachy"/>
    <x v="3"/>
    <s v="Corsair 8GB DD3 CL10 Vengeance"/>
    <n v="2"/>
    <d v="2012-03-20T00:00:00"/>
    <x v="3"/>
    <n v="76"/>
    <n v="152"/>
  </r>
  <r>
    <n v="8877"/>
    <s v="Moric"/>
    <s v="Christ"/>
    <s v="Tornala"/>
    <x v="1"/>
    <s v="ADATA N005 PRO"/>
    <n v="5"/>
    <d v="2012-09-14T00:00:00"/>
    <x v="4"/>
    <n v="81"/>
    <n v="405"/>
  </r>
  <r>
    <n v="8878"/>
    <s v="Izidor"/>
    <s v="Ferster"/>
    <s v="Leopoldov"/>
    <x v="2"/>
    <s v="OCZ Synapse Cache 128GB"/>
    <n v="10"/>
    <d v="2012-03-20T00:00:00"/>
    <x v="5"/>
    <n v="84"/>
    <n v="840"/>
  </r>
  <r>
    <n v="8879"/>
    <s v="Ervin"/>
    <s v="Horvath"/>
    <s v="Giraltovce"/>
    <x v="0"/>
    <s v="Western Digital Caviar Green 1000GB"/>
    <n v="8"/>
    <d v="2012-07-19T00:00:00"/>
    <x v="3"/>
    <n v="79"/>
    <n v="632"/>
  </r>
  <r>
    <n v="8880"/>
    <s v="Sergej"/>
    <s v="Dobrota"/>
    <s v="Poprad"/>
    <x v="0"/>
    <s v="Segate Constellation ES 1000GB"/>
    <n v="6"/>
    <d v="2012-04-04T00:00:00"/>
    <x v="4"/>
    <n v="93"/>
    <n v="558"/>
  </r>
  <r>
    <n v="8881"/>
    <s v="Milota"/>
    <s v="Oberhauserova"/>
    <s v="Nitra"/>
    <x v="2"/>
    <s v="ADATA SX900 XPG 128GB"/>
    <n v="10"/>
    <d v="2012-09-04T00:00:00"/>
    <x v="4"/>
    <n v="99"/>
    <n v="990"/>
  </r>
  <r>
    <n v="8882"/>
    <s v="Lydia"/>
    <s v="Palicova"/>
    <s v="Sturovo"/>
    <x v="2"/>
    <s v="OCZ Agaility 3 Series 120GB"/>
    <n v="13"/>
    <d v="2012-12-10T00:00:00"/>
    <x v="2"/>
    <n v="76"/>
    <n v="988"/>
  </r>
  <r>
    <n v="8883"/>
    <s v="Eva"/>
    <s v="Mihalaova"/>
    <s v="Nitra"/>
    <x v="0"/>
    <s v="Western Digital Caviar Green 500GB"/>
    <n v="5"/>
    <d v="2012-03-11T00:00:00"/>
    <x v="2"/>
    <n v="86"/>
    <n v="430"/>
  </r>
  <r>
    <n v="8884"/>
    <s v="Kornel"/>
    <s v="Kantarik"/>
    <s v="Stara Tura"/>
    <x v="3"/>
    <s v="Kingston 4GB DDR3 CL9 EEC"/>
    <n v="6"/>
    <d v="2012-01-19T00:00:00"/>
    <x v="0"/>
    <n v="85"/>
    <n v="510"/>
  </r>
  <r>
    <n v="8885"/>
    <s v="Ludmila"/>
    <s v="Paulovicova"/>
    <s v="Svaty Jur"/>
    <x v="3"/>
    <s v="Crucial 4GB DDR3 CL9"/>
    <n v="8"/>
    <d v="2012-12-17T00:00:00"/>
    <x v="1"/>
    <n v="94"/>
    <n v="752"/>
  </r>
  <r>
    <n v="8886"/>
    <s v="Ales"/>
    <s v="Bukovsky"/>
    <s v="Leopoldov"/>
    <x v="3"/>
    <s v="Patriot 8GB DDR3 CL9 G2 Series"/>
    <n v="7"/>
    <d v="2012-07-18T00:00:00"/>
    <x v="5"/>
    <n v="75"/>
    <n v="525"/>
  </r>
  <r>
    <n v="8887"/>
    <s v="Erik"/>
    <s v="Cipciar"/>
    <s v="Galanta"/>
    <x v="2"/>
    <s v="ADATA SX900 XPG 128GB"/>
    <n v="5"/>
    <d v="2012-09-23T00:00:00"/>
    <x v="4"/>
    <n v="85"/>
    <n v="425"/>
  </r>
  <r>
    <n v="8888"/>
    <s v="Dalibor"/>
    <s v="Kordulic"/>
    <s v="Kezmarok"/>
    <x v="1"/>
    <s v="ADATA S107"/>
    <n v="11"/>
    <d v="2012-04-05T00:00:00"/>
    <x v="5"/>
    <n v="89"/>
    <n v="979"/>
  </r>
  <r>
    <n v="8889"/>
    <s v="Ingrida"/>
    <s v="Lieova"/>
    <s v="Spisska Nova Ves"/>
    <x v="0"/>
    <s v="Western Digital Caviar Blue 1000GB"/>
    <n v="3"/>
    <d v="2012-10-26T00:00:00"/>
    <x v="2"/>
    <n v="88"/>
    <n v="264"/>
  </r>
  <r>
    <n v="8890"/>
    <s v="Konstantin"/>
    <s v="Hrbek"/>
    <s v="Bytca"/>
    <x v="3"/>
    <s v="Kingston 4GB DDR3 CL9 STD0"/>
    <n v="6"/>
    <d v="2012-06-16T00:00:00"/>
    <x v="4"/>
    <n v="95"/>
    <n v="570"/>
  </r>
  <r>
    <n v="8891"/>
    <s v="Margita"/>
    <s v="Molotaova"/>
    <s v="Krompachy"/>
    <x v="3"/>
    <s v="Corsair 8GB DDR3 CL9 XMS3"/>
    <n v="14"/>
    <d v="2012-06-27T00:00:00"/>
    <x v="1"/>
    <n v="75"/>
    <n v="1050"/>
  </r>
  <r>
    <n v="8892"/>
    <s v="Olympia"/>
    <s v="Mullerova"/>
    <s v="Bojnice"/>
    <x v="0"/>
    <s v="Segate SV35.5 500GB"/>
    <n v="11"/>
    <d v="2012-05-03T00:00:00"/>
    <x v="1"/>
    <n v="92"/>
    <n v="1012"/>
  </r>
  <r>
    <n v="8893"/>
    <s v="Roman"/>
    <s v="Janosik"/>
    <s v="Stupava"/>
    <x v="2"/>
    <s v="OCZ Vertex 4 Series 64GB"/>
    <n v="9"/>
    <d v="2012-06-08T00:00:00"/>
    <x v="5"/>
    <n v="77"/>
    <n v="693"/>
  </r>
  <r>
    <n v="8894"/>
    <s v="Lenka"/>
    <s v="Pacesaova"/>
    <s v="Stupava"/>
    <x v="2"/>
    <s v="OCZ Petrol Series 64GB"/>
    <n v="12"/>
    <d v="2012-10-07T00:00:00"/>
    <x v="3"/>
    <n v="94"/>
    <n v="1128"/>
  </r>
  <r>
    <n v="8895"/>
    <s v="Radoslav"/>
    <s v="Karasek"/>
    <s v="Krupina"/>
    <x v="2"/>
    <s v="OCZ Octane 128GB"/>
    <n v="7"/>
    <d v="2012-09-22T00:00:00"/>
    <x v="2"/>
    <n v="91"/>
    <n v="637"/>
  </r>
  <r>
    <n v="8896"/>
    <s v="Rozalia"/>
    <s v="Krystosikova"/>
    <s v="Bratislava"/>
    <x v="2"/>
    <s v="OCZ Synapse Cache 128GB"/>
    <n v="12"/>
    <d v="2012-01-13T00:00:00"/>
    <x v="5"/>
    <n v="94"/>
    <n v="1128"/>
  </r>
  <r>
    <n v="8897"/>
    <s v="Radovan"/>
    <s v="Fasko-Kaclik"/>
    <s v="Trnava"/>
    <x v="3"/>
    <s v="Patriot 8GB DDR3 CL10 Viper 3"/>
    <n v="13"/>
    <d v="2012-05-29T00:00:00"/>
    <x v="0"/>
    <n v="91"/>
    <n v="1183"/>
  </r>
  <r>
    <n v="8898"/>
    <s v="Erik"/>
    <s v="Altnau"/>
    <s v="Revuca"/>
    <x v="0"/>
    <s v="Fujitsu 3.5 1000 GB"/>
    <n v="5"/>
    <d v="2012-10-20T00:00:00"/>
    <x v="3"/>
    <n v="81"/>
    <n v="405"/>
  </r>
  <r>
    <n v="8899"/>
    <s v="Zofia"/>
    <s v="Loveckyova"/>
    <s v="Komarno"/>
    <x v="3"/>
    <s v="Corsair 4GB DDR3 XMS3"/>
    <n v="9"/>
    <d v="2012-04-22T00:00:00"/>
    <x v="2"/>
    <n v="83"/>
    <n v="747"/>
  </r>
  <r>
    <n v="8900"/>
    <s v="Vladislav"/>
    <s v="Horvat-Fasko"/>
    <s v="Trstena"/>
    <x v="2"/>
    <s v="OCZ Vertex 3 MAX IOPS Series 240GB"/>
    <n v="14"/>
    <d v="2012-12-05T00:00:00"/>
    <x v="2"/>
    <n v="98"/>
    <n v="1372"/>
  </r>
  <r>
    <n v="8901"/>
    <s v="Adrian"/>
    <s v="Komora-Luptovciak"/>
    <s v="Turcianske Teplice"/>
    <x v="0"/>
    <s v="Segate Pipeline HD 1000GB"/>
    <n v="5"/>
    <d v="2012-06-25T00:00:00"/>
    <x v="3"/>
    <n v="94"/>
    <n v="470"/>
  </r>
  <r>
    <n v="8902"/>
    <s v="Ema"/>
    <s v="Pavloveova"/>
    <s v="Telgart"/>
    <x v="1"/>
    <s v="Sandisk Cruzer Retail"/>
    <n v="2"/>
    <d v="2012-08-20T00:00:00"/>
    <x v="3"/>
    <n v="97"/>
    <n v="194"/>
  </r>
  <r>
    <n v="8903"/>
    <s v="Kazimir"/>
    <s v="Chovan"/>
    <s v="Poltar"/>
    <x v="1"/>
    <s v="Verbatim Store n Go Executive"/>
    <n v="6"/>
    <d v="2012-04-22T00:00:00"/>
    <x v="5"/>
    <n v="92"/>
    <n v="552"/>
  </r>
  <r>
    <n v="8904"/>
    <s v="Timotej"/>
    <s v="Bunciak"/>
    <s v="Holic"/>
    <x v="1"/>
    <s v="ADATA S102 PRO"/>
    <n v="14"/>
    <d v="2012-10-17T00:00:00"/>
    <x v="0"/>
    <n v="92"/>
    <n v="1288"/>
  </r>
  <r>
    <n v="8905"/>
    <s v="Peter"/>
    <s v="Demko"/>
    <s v="Liptovsky Hradok"/>
    <x v="3"/>
    <s v="Corsair 8GB DDR3 CL9 XMS3"/>
    <n v="13"/>
    <d v="2012-06-12T00:00:00"/>
    <x v="4"/>
    <n v="100"/>
    <n v="1300"/>
  </r>
  <r>
    <n v="8906"/>
    <s v="Eva"/>
    <s v="Krusinskyova"/>
    <s v="Sturovo"/>
    <x v="1"/>
    <s v="Kingston DataTraveler R500"/>
    <n v="10"/>
    <d v="2012-01-13T00:00:00"/>
    <x v="4"/>
    <n v="84"/>
    <n v="840"/>
  </r>
  <r>
    <n v="8907"/>
    <s v="Svetlana"/>
    <s v="Luceova"/>
    <s v="Sered"/>
    <x v="2"/>
    <s v="OCZ Vertex 4 Series 64GB"/>
    <n v="13"/>
    <d v="2012-12-29T00:00:00"/>
    <x v="3"/>
    <n v="81"/>
    <n v="1053"/>
  </r>
  <r>
    <n v="8908"/>
    <s v="Helena"/>
    <s v="Pobotnyova"/>
    <s v="Bardejov"/>
    <x v="3"/>
    <s v="Patriot 4GB DDR3 Signature Line"/>
    <n v="7"/>
    <d v="2012-02-21T00:00:00"/>
    <x v="1"/>
    <n v="93"/>
    <n v="651"/>
  </r>
  <r>
    <n v="8909"/>
    <s v="Emanuel"/>
    <s v="Huska"/>
    <s v="Levoca"/>
    <x v="2"/>
    <s v="OCZ Octane 128GB"/>
    <n v="1"/>
    <d v="2012-05-08T00:00:00"/>
    <x v="2"/>
    <n v="75"/>
    <n v="75"/>
  </r>
  <r>
    <n v="8910"/>
    <s v="Agnesa"/>
    <s v="Marcinova"/>
    <s v="Martin"/>
    <x v="3"/>
    <s v="ADATA 8GB DDR CL9"/>
    <n v="1"/>
    <d v="2012-12-15T00:00:00"/>
    <x v="1"/>
    <n v="77"/>
    <n v="77"/>
  </r>
  <r>
    <n v="8911"/>
    <s v="Rozalia"/>
    <s v="Laubertova"/>
    <s v="Zilina"/>
    <x v="1"/>
    <s v="SanDisk Cruzer Blade"/>
    <n v="1"/>
    <d v="2012-06-27T00:00:00"/>
    <x v="3"/>
    <n v="97"/>
    <n v="97"/>
  </r>
  <r>
    <n v="8912"/>
    <s v="Zora"/>
    <s v="Lieova"/>
    <s v="Kuty"/>
    <x v="0"/>
    <s v="Western Digital Caviar Green 500GB"/>
    <n v="6"/>
    <d v="2012-04-06T00:00:00"/>
    <x v="2"/>
    <n v="90"/>
    <n v="540"/>
  </r>
  <r>
    <n v="8913"/>
    <s v="Timotej"/>
    <s v="Boros"/>
    <s v="Trencin"/>
    <x v="1"/>
    <s v="Kingston DataTraveler Micro"/>
    <n v="1"/>
    <d v="2012-06-23T00:00:00"/>
    <x v="0"/>
    <n v="75"/>
    <n v="75"/>
  </r>
  <r>
    <n v="8914"/>
    <s v="Jergus"/>
    <s v="Horvath"/>
    <s v="Krupina"/>
    <x v="1"/>
    <s v="SanDisk Cruzer Extreme"/>
    <n v="9"/>
    <d v="2012-02-08T00:00:00"/>
    <x v="2"/>
    <n v="77"/>
    <n v="693"/>
  </r>
  <r>
    <n v="8915"/>
    <s v="Radovan"/>
    <s v="Caban"/>
    <s v="Nemsova"/>
    <x v="2"/>
    <s v="OCZ Synapse Cache 128GB"/>
    <n v="12"/>
    <d v="2012-06-27T00:00:00"/>
    <x v="5"/>
    <n v="80"/>
    <n v="960"/>
  </r>
  <r>
    <n v="8916"/>
    <s v="Blazena"/>
    <s v="Luceova"/>
    <s v="Senec"/>
    <x v="0"/>
    <s v="Fujitsu 3.5 500GB"/>
    <n v="14"/>
    <d v="2012-06-17T00:00:00"/>
    <x v="5"/>
    <n v="91"/>
    <n v="1274"/>
  </r>
  <r>
    <n v="8917"/>
    <s v="Bonifac"/>
    <s v="Chovan"/>
    <s v="Brezno"/>
    <x v="2"/>
    <s v="OCZ Agaility 3 Series 120GB"/>
    <n v="5"/>
    <d v="2012-10-13T00:00:00"/>
    <x v="5"/>
    <n v="88"/>
    <n v="440"/>
  </r>
  <r>
    <n v="8918"/>
    <s v="Tadeas"/>
    <s v="Korbel"/>
    <s v="Senec"/>
    <x v="1"/>
    <s v="ADATA S107"/>
    <n v="3"/>
    <d v="2012-03-24T00:00:00"/>
    <x v="0"/>
    <n v="100"/>
    <n v="300"/>
  </r>
  <r>
    <n v="8919"/>
    <s v="Izidor"/>
    <s v="Haraburda"/>
    <s v="Bardejov"/>
    <x v="3"/>
    <s v="Kingston 4GB DDR3 CL9 STD0"/>
    <n v="3"/>
    <d v="2012-02-10T00:00:00"/>
    <x v="0"/>
    <n v="99"/>
    <n v="297"/>
  </r>
  <r>
    <n v="8920"/>
    <s v="Alica"/>
    <s v="Martonova"/>
    <s v="Vrable"/>
    <x v="2"/>
    <s v="Sandisk Extreme 120GB"/>
    <n v="3"/>
    <d v="2012-06-22T00:00:00"/>
    <x v="5"/>
    <n v="97"/>
    <n v="291"/>
  </r>
  <r>
    <n v="8921"/>
    <s v="Vanda"/>
    <s v="Marconiova"/>
    <s v="Piestany"/>
    <x v="3"/>
    <s v="Patriot 4GB DDR3 CL9 Viper 3"/>
    <n v="7"/>
    <d v="2012-09-20T00:00:00"/>
    <x v="5"/>
    <n v="99"/>
    <n v="693"/>
  </r>
  <r>
    <n v="8922"/>
    <s v="Sidonia"/>
    <s v="Meyerova"/>
    <s v="Trstena"/>
    <x v="3"/>
    <s v="ADATA 8GB DDR CL9"/>
    <n v="5"/>
    <d v="2012-10-27T00:00:00"/>
    <x v="3"/>
    <n v="97"/>
    <n v="485"/>
  </r>
  <r>
    <n v="8923"/>
    <s v="Marianna"/>
    <s v="Martzekova"/>
    <s v="Trnava"/>
    <x v="2"/>
    <s v="OCZ Vertex 3 MAX IOPS Series 240GB"/>
    <n v="3"/>
    <d v="2012-08-14T00:00:00"/>
    <x v="1"/>
    <n v="88"/>
    <n v="264"/>
  </r>
  <r>
    <n v="8924"/>
    <s v="Maximilian"/>
    <s v="Hrban"/>
    <s v="Prievidza"/>
    <x v="3"/>
    <s v="ZEPPELIN 8GB DDR3 GOLD"/>
    <n v="4"/>
    <d v="2012-08-16T00:00:00"/>
    <x v="3"/>
    <n v="90"/>
    <n v="360"/>
  </r>
  <r>
    <n v="8925"/>
    <s v="Gizela"/>
    <s v="Mackova"/>
    <s v="Poprad"/>
    <x v="2"/>
    <s v="OCZ Vertex 3 Series 120GB"/>
    <n v="14"/>
    <d v="2012-10-07T00:00:00"/>
    <x v="0"/>
    <n v="98"/>
    <n v="1372"/>
  </r>
  <r>
    <n v="8926"/>
    <s v="Servac"/>
    <s v="Gajdosik"/>
    <s v="Rajec"/>
    <x v="2"/>
    <s v="OCZ Vertex 3 Low Profile Series 60GB"/>
    <n v="7"/>
    <d v="2012-12-13T00:00:00"/>
    <x v="1"/>
    <n v="81"/>
    <n v="567"/>
  </r>
  <r>
    <n v="8927"/>
    <s v="Roman"/>
    <s v="Cvanga"/>
    <s v="Sala"/>
    <x v="0"/>
    <s v="Western Digital RE Raid Edition 4000GB"/>
    <n v="6"/>
    <d v="2012-08-06T00:00:00"/>
    <x v="5"/>
    <n v="79"/>
    <n v="474"/>
  </r>
  <r>
    <n v="8928"/>
    <s v="Emilia"/>
    <s v="Mayhewova"/>
    <s v="Tvrdosin"/>
    <x v="0"/>
    <s v="Western Digital RE Raid Edition 4000GB"/>
    <n v="4"/>
    <d v="2012-05-14T00:00:00"/>
    <x v="2"/>
    <n v="97"/>
    <n v="388"/>
  </r>
  <r>
    <n v="8929"/>
    <s v="Tatiana"/>
    <s v="Luptakova"/>
    <s v="Nove Mesto nad Vahom"/>
    <x v="3"/>
    <s v="ZEPPELIN 8GB DDR3 GOLD"/>
    <n v="14"/>
    <d v="2012-10-16T00:00:00"/>
    <x v="0"/>
    <n v="88"/>
    <n v="1232"/>
  </r>
  <r>
    <n v="8930"/>
    <s v="Igor"/>
    <s v="Fillo"/>
    <s v="Prievidza"/>
    <x v="2"/>
    <s v="ADATA Premier Pre SP900 64GB"/>
    <n v="10"/>
    <d v="2012-04-05T00:00:00"/>
    <x v="3"/>
    <n v="84"/>
    <n v="840"/>
  </r>
  <r>
    <n v="8931"/>
    <s v="Metod"/>
    <s v="Cech"/>
    <s v="Spisska Nova Ves"/>
    <x v="0"/>
    <s v="Segate SV35 2000GB"/>
    <n v="5"/>
    <d v="2012-07-02T00:00:00"/>
    <x v="1"/>
    <n v="96"/>
    <n v="480"/>
  </r>
  <r>
    <n v="8932"/>
    <s v="Kornel"/>
    <s v="Cunderlik"/>
    <s v="Malacky"/>
    <x v="2"/>
    <s v="ADATA S510 60GB"/>
    <n v="2"/>
    <d v="2012-01-03T00:00:00"/>
    <x v="0"/>
    <n v="88"/>
    <n v="176"/>
  </r>
  <r>
    <n v="8933"/>
    <s v="Anastazia"/>
    <s v="Kubusova"/>
    <s v="Modry Kamen"/>
    <x v="0"/>
    <s v="Western Digital VelociRaptor 1000GB"/>
    <n v="12"/>
    <d v="2012-12-03T00:00:00"/>
    <x v="0"/>
    <n v="80"/>
    <n v="960"/>
  </r>
  <r>
    <n v="8934"/>
    <s v="Jozef"/>
    <s v="Kolaj"/>
    <s v="Holic"/>
    <x v="2"/>
    <s v="OCZ Petrol Series 64GB"/>
    <n v="7"/>
    <d v="2012-07-10T00:00:00"/>
    <x v="3"/>
    <n v="95"/>
    <n v="665"/>
  </r>
  <r>
    <n v="8935"/>
    <s v="Patricia"/>
    <s v="Mattaova"/>
    <s v="Zohor"/>
    <x v="1"/>
    <s v="SanDisk Cruzer Extreme"/>
    <n v="2"/>
    <d v="2012-01-14T00:00:00"/>
    <x v="3"/>
    <n v="91"/>
    <n v="182"/>
  </r>
  <r>
    <n v="8936"/>
    <s v="Monika"/>
    <s v="Pltnikova"/>
    <s v="Snina"/>
    <x v="2"/>
    <s v="OCZ Vertex 4 Series 64GB"/>
    <n v="9"/>
    <d v="2012-11-06T00:00:00"/>
    <x v="1"/>
    <n v="86"/>
    <n v="774"/>
  </r>
  <r>
    <n v="8937"/>
    <s v="Daniel"/>
    <s v="Hutka"/>
    <s v="Modry Kamen"/>
    <x v="2"/>
    <s v="ADATA Premier Pre SP900 64GB"/>
    <n v="10"/>
    <d v="2012-09-02T00:00:00"/>
    <x v="1"/>
    <n v="81"/>
    <n v="810"/>
  </r>
  <r>
    <n v="8938"/>
    <s v="Lujza"/>
    <s v="Nicholsova"/>
    <s v="Zvolen"/>
    <x v="1"/>
    <s v="Kingston DataTraveler 100 G2"/>
    <n v="2"/>
    <d v="2012-01-06T00:00:00"/>
    <x v="0"/>
    <n v="96"/>
    <n v="192"/>
  </r>
  <r>
    <n v="8939"/>
    <s v="Juraj"/>
    <s v="Kachnic"/>
    <s v="Namestovo"/>
    <x v="1"/>
    <s v="Kingston DataTraveler Elite"/>
    <n v="4"/>
    <d v="2012-09-29T00:00:00"/>
    <x v="4"/>
    <n v="100"/>
    <n v="400"/>
  </r>
  <r>
    <n v="8940"/>
    <s v="Sofia"/>
    <s v="Lickoova"/>
    <s v="Trnava"/>
    <x v="0"/>
    <s v="Western Digital Red 1000GB"/>
    <n v="9"/>
    <d v="2012-05-23T00:00:00"/>
    <x v="2"/>
    <n v="98"/>
    <n v="882"/>
  </r>
  <r>
    <n v="8941"/>
    <s v="Zoja"/>
    <s v="Krenickyova"/>
    <s v="Puchov"/>
    <x v="2"/>
    <s v="ADATA Premier Pre SP900 64GB"/>
    <n v="12"/>
    <d v="2012-09-15T00:00:00"/>
    <x v="4"/>
    <n v="87"/>
    <n v="1044"/>
  </r>
  <r>
    <n v="8942"/>
    <s v="Karolina"/>
    <s v="Piliarkinova"/>
    <s v="Vrable"/>
    <x v="1"/>
    <s v="ADATA S102 PRO"/>
    <n v="13"/>
    <d v="2012-10-11T00:00:00"/>
    <x v="1"/>
    <n v="97"/>
    <n v="1261"/>
  </r>
  <r>
    <n v="8943"/>
    <s v="Vladislav"/>
    <s v="Kahoun"/>
    <s v="Stropkov"/>
    <x v="3"/>
    <s v="ADATA 8GB DDR3 CL11"/>
    <n v="11"/>
    <d v="2012-08-13T00:00:00"/>
    <x v="2"/>
    <n v="91"/>
    <n v="1001"/>
  </r>
  <r>
    <n v="8944"/>
    <s v="Beata"/>
    <s v="Mikulasiova"/>
    <s v="Liptovsky Mikulas"/>
    <x v="1"/>
    <s v="ADATA S102 PRO"/>
    <n v="4"/>
    <d v="2012-08-01T00:00:00"/>
    <x v="2"/>
    <n v="99"/>
    <n v="396"/>
  </r>
  <r>
    <n v="8945"/>
    <s v="Urban"/>
    <s v="Havrila"/>
    <s v="Revuca"/>
    <x v="0"/>
    <s v="Western Digital Caviar Green 1000GB"/>
    <n v="7"/>
    <d v="2012-03-23T00:00:00"/>
    <x v="4"/>
    <n v="92"/>
    <n v="644"/>
  </r>
  <r>
    <n v="8946"/>
    <s v="Adriana"/>
    <s v="Piliarova"/>
    <s v="Krompachy"/>
    <x v="0"/>
    <s v="Western Digital Caviar Black 500GB"/>
    <n v="15"/>
    <d v="2012-09-20T00:00:00"/>
    <x v="5"/>
    <n v="91"/>
    <n v="1365"/>
  </r>
  <r>
    <n v="8947"/>
    <s v="Katarina"/>
    <s v="Luptakova"/>
    <s v="Levoca"/>
    <x v="2"/>
    <s v="OCZ Petrol Series 64GB"/>
    <n v="5"/>
    <d v="2012-02-14T00:00:00"/>
    <x v="0"/>
    <n v="77"/>
    <n v="385"/>
  </r>
  <r>
    <n v="8948"/>
    <s v="Levoslav"/>
    <s v="Drga"/>
    <s v="Vrbove"/>
    <x v="1"/>
    <s v="SanDisk Cruzer Extreme"/>
    <n v="14"/>
    <d v="2012-03-12T00:00:00"/>
    <x v="1"/>
    <n v="78"/>
    <n v="1092"/>
  </r>
  <r>
    <n v="8949"/>
    <s v="Erik"/>
    <s v="Gazdik"/>
    <s v="Levoca"/>
    <x v="0"/>
    <s v="Western Digital Caviar Black 500GB"/>
    <n v="3"/>
    <d v="2012-12-11T00:00:00"/>
    <x v="4"/>
    <n v="81"/>
    <n v="243"/>
  </r>
  <r>
    <n v="8950"/>
    <s v="Viera"/>
    <s v="Martzekova"/>
    <s v="Puchov"/>
    <x v="3"/>
    <s v="Patriot 8GB DDR3 CL9 G2 Series"/>
    <n v="14"/>
    <d v="2012-10-29T00:00:00"/>
    <x v="5"/>
    <n v="99"/>
    <n v="1386"/>
  </r>
  <r>
    <n v="8951"/>
    <s v="Klement"/>
    <s v="Cambel"/>
    <s v="Prievidza"/>
    <x v="3"/>
    <s v="Patriot 8GB DDR3 CL10 Viper 3"/>
    <n v="14"/>
    <d v="2012-02-06T00:00:00"/>
    <x v="3"/>
    <n v="90"/>
    <n v="1260"/>
  </r>
  <r>
    <n v="8952"/>
    <s v="Natalia"/>
    <s v="Maruskinova"/>
    <s v="Stupava"/>
    <x v="0"/>
    <s v="Western Digital Caviar AV Green Power 2000GB"/>
    <n v="13"/>
    <d v="2012-03-04T00:00:00"/>
    <x v="5"/>
    <n v="77"/>
    <n v="1001"/>
  </r>
  <r>
    <n v="8953"/>
    <s v="Nikola"/>
    <s v="Kristekova"/>
    <s v="Zarnovica"/>
    <x v="1"/>
    <s v="Kingston DataTraveler R500"/>
    <n v="13"/>
    <d v="2012-08-17T00:00:00"/>
    <x v="5"/>
    <n v="79"/>
    <n v="1027"/>
  </r>
  <r>
    <n v="8954"/>
    <s v="Zlatko"/>
    <s v="Auxt"/>
    <s v="Giraltovce"/>
    <x v="1"/>
    <s v="Kingston DataTraveler Elite"/>
    <n v="9"/>
    <d v="2012-10-04T00:00:00"/>
    <x v="2"/>
    <n v="82"/>
    <n v="738"/>
  </r>
  <r>
    <n v="8955"/>
    <s v="Sergej"/>
    <s v="Gasparovic"/>
    <s v="Levice"/>
    <x v="3"/>
    <s v="Patriot 4GB DDR3 Signature Line"/>
    <n v="5"/>
    <d v="2012-01-23T00:00:00"/>
    <x v="5"/>
    <n v="79"/>
    <n v="395"/>
  </r>
  <r>
    <n v="8956"/>
    <s v="Alfred"/>
    <s v="Klesken"/>
    <s v="Bojnice"/>
    <x v="3"/>
    <s v="ZEPPELIN 8GB DDR3 GOLD"/>
    <n v="6"/>
    <d v="2012-07-27T00:00:00"/>
    <x v="1"/>
    <n v="99"/>
    <n v="594"/>
  </r>
  <r>
    <n v="8957"/>
    <s v="Vojtech"/>
    <s v="Boros"/>
    <s v="Krompachy"/>
    <x v="0"/>
    <s v="Western Digital RE Raid Edition 4000GB"/>
    <n v="9"/>
    <d v="2012-10-14T00:00:00"/>
    <x v="5"/>
    <n v="88"/>
    <n v="792"/>
  </r>
  <r>
    <n v="8958"/>
    <s v="Vit"/>
    <s v="Ivan"/>
    <s v="Piestany"/>
    <x v="2"/>
    <s v="ADATA Premier Pre SP900 64GB"/>
    <n v="6"/>
    <d v="2012-01-28T00:00:00"/>
    <x v="5"/>
    <n v="99"/>
    <n v="594"/>
  </r>
  <r>
    <n v="8959"/>
    <s v="Simona"/>
    <s v="Kresakova"/>
    <s v="Banska Stiavnica"/>
    <x v="3"/>
    <s v="Kingston 4GB DDR3 CL9 STD0"/>
    <n v="6"/>
    <d v="2012-03-27T00:00:00"/>
    <x v="3"/>
    <n v="86"/>
    <n v="516"/>
  </r>
  <r>
    <n v="8960"/>
    <s v="Ivana"/>
    <s v="Krystosikova"/>
    <s v="Krompachy"/>
    <x v="2"/>
    <s v="OCZ Vertex 3 MAX IOPS Series 240GB"/>
    <n v="10"/>
    <d v="2012-09-05T00:00:00"/>
    <x v="2"/>
    <n v="80"/>
    <n v="800"/>
  </r>
  <r>
    <n v="8961"/>
    <s v="Metod"/>
    <s v="Korenacka"/>
    <s v="Vrbove"/>
    <x v="2"/>
    <s v="OCZ Vertex 3 Low Profile Series 60GB"/>
    <n v="2"/>
    <d v="2012-07-25T00:00:00"/>
    <x v="1"/>
    <n v="76"/>
    <n v="152"/>
  </r>
  <r>
    <n v="8962"/>
    <s v="Erik"/>
    <s v="Celar"/>
    <s v="Svidnik"/>
    <x v="2"/>
    <s v="OCZ Vertex 3 Series 120GB"/>
    <n v="6"/>
    <d v="2012-07-22T00:00:00"/>
    <x v="1"/>
    <n v="96"/>
    <n v="576"/>
  </r>
  <r>
    <n v="8963"/>
    <s v="Maximilian"/>
    <s v="Kovacik"/>
    <s v="Stara Tura"/>
    <x v="0"/>
    <s v="Western Digital Red 2000GB"/>
    <n v="1"/>
    <d v="2012-11-23T00:00:00"/>
    <x v="1"/>
    <n v="75"/>
    <n v="75"/>
  </r>
  <r>
    <n v="8964"/>
    <s v="Adrian"/>
    <s v="Korim"/>
    <s v="Svit"/>
    <x v="1"/>
    <s v="Kingston DataTraveler R500"/>
    <n v="13"/>
    <d v="2012-10-16T00:00:00"/>
    <x v="2"/>
    <n v="80"/>
    <n v="1040"/>
  </r>
  <r>
    <n v="8965"/>
    <s v="Vaclav"/>
    <s v="Horsky"/>
    <s v="Banska Stiavnica"/>
    <x v="2"/>
    <s v="OCZ Vertex 3 Series 120GB"/>
    <n v="2"/>
    <d v="2012-06-18T00:00:00"/>
    <x v="5"/>
    <n v="75"/>
    <n v="150"/>
  </r>
  <r>
    <n v="8966"/>
    <s v="Edmund"/>
    <s v="Csaky"/>
    <s v="Hlohovec"/>
    <x v="1"/>
    <s v="Sandisk Cruzer Retail"/>
    <n v="12"/>
    <d v="2012-07-03T00:00:00"/>
    <x v="1"/>
    <n v="89"/>
    <n v="1068"/>
  </r>
  <r>
    <n v="8967"/>
    <s v="Jarmila"/>
    <s v="Michelcikova"/>
    <s v="Trnava"/>
    <x v="0"/>
    <s v="Western Digital Caviar Green 2000GB"/>
    <n v="10"/>
    <d v="2012-02-03T00:00:00"/>
    <x v="0"/>
    <n v="90"/>
    <n v="900"/>
  </r>
  <r>
    <n v="8968"/>
    <s v="Vendelin"/>
    <s v="Hutka"/>
    <s v="Ilava"/>
    <x v="0"/>
    <s v="Segate Barracuda Green 1000GB"/>
    <n v="8"/>
    <d v="2012-05-07T00:00:00"/>
    <x v="0"/>
    <n v="76"/>
    <n v="608"/>
  </r>
  <r>
    <n v="8969"/>
    <s v="Edita"/>
    <s v="Malloyova"/>
    <s v="Skalica"/>
    <x v="2"/>
    <s v="OCZ Synapse Cache 128GB"/>
    <n v="9"/>
    <d v="2012-01-20T00:00:00"/>
    <x v="4"/>
    <n v="97"/>
    <n v="873"/>
  </r>
  <r>
    <n v="8970"/>
    <s v="Alexandra"/>
    <s v="Kudorova"/>
    <s v="Nitra"/>
    <x v="2"/>
    <s v="Kingston HyperX 3K SSD 120GB"/>
    <n v="12"/>
    <d v="2012-02-07T00:00:00"/>
    <x v="5"/>
    <n v="86"/>
    <n v="1032"/>
  </r>
  <r>
    <n v="8971"/>
    <s v="Gustav"/>
    <s v="Gasperan"/>
    <s v="Komarno"/>
    <x v="2"/>
    <s v="ADATA S511E 60GB"/>
    <n v="9"/>
    <d v="2012-03-19T00:00:00"/>
    <x v="4"/>
    <n v="92"/>
    <n v="828"/>
  </r>
  <r>
    <n v="8972"/>
    <s v="Bystrik"/>
    <s v="Bansky"/>
    <s v="Telgart"/>
    <x v="0"/>
    <s v="Western Digital Caviar Green 500GB"/>
    <n v="11"/>
    <d v="2012-07-14T00:00:00"/>
    <x v="4"/>
    <n v="91"/>
    <n v="1001"/>
  </r>
  <r>
    <n v="8973"/>
    <s v="Dasa"/>
    <s v="Petljanskaova"/>
    <s v="Presov"/>
    <x v="2"/>
    <s v="Kingston SSDNow V +200 240GB"/>
    <n v="9"/>
    <d v="2012-01-02T00:00:00"/>
    <x v="5"/>
    <n v="77"/>
    <n v="693"/>
  </r>
  <r>
    <n v="8974"/>
    <s v="Zita"/>
    <s v="Malloyova"/>
    <s v="Kosice"/>
    <x v="2"/>
    <s v="Kingston SSDNow V +200 60GB"/>
    <n v="1"/>
    <d v="2012-03-08T00:00:00"/>
    <x v="2"/>
    <n v="80"/>
    <n v="80"/>
  </r>
  <r>
    <n v="8975"/>
    <s v="Raduz"/>
    <s v="Alt"/>
    <s v="Modra"/>
    <x v="1"/>
    <s v="ADATA N005 PRO"/>
    <n v="3"/>
    <d v="2012-07-13T00:00:00"/>
    <x v="4"/>
    <n v="87"/>
    <n v="261"/>
  </r>
  <r>
    <n v="8976"/>
    <s v="Jolana"/>
    <s v="Kubusova"/>
    <s v="Bratislava"/>
    <x v="2"/>
    <s v="Intel 330 120GB"/>
    <n v="2"/>
    <d v="2012-08-23T00:00:00"/>
    <x v="5"/>
    <n v="79"/>
    <n v="158"/>
  </r>
  <r>
    <n v="8977"/>
    <s v="Brigita"/>
    <s v="Lehotskyova"/>
    <s v="Spisska Nova Ves"/>
    <x v="2"/>
    <s v="Sandisk Extreme 120GB"/>
    <n v="12"/>
    <d v="2012-01-19T00:00:00"/>
    <x v="1"/>
    <n v="93"/>
    <n v="1116"/>
  </r>
  <r>
    <n v="8978"/>
    <s v="Eduard"/>
    <s v="Knosko"/>
    <s v="Revuca"/>
    <x v="2"/>
    <s v="OCZ Vertex 3 Low Profile Series 60GB"/>
    <n v="10"/>
    <d v="2012-07-11T00:00:00"/>
    <x v="1"/>
    <n v="91"/>
    <n v="910"/>
  </r>
  <r>
    <n v="8979"/>
    <s v="Petra"/>
    <s v="Petrinova"/>
    <s v="Myjava"/>
    <x v="0"/>
    <s v="Western Digital Red 1000GB"/>
    <n v="1"/>
    <d v="2012-10-28T00:00:00"/>
    <x v="5"/>
    <n v="79"/>
    <n v="79"/>
  </r>
  <r>
    <n v="8980"/>
    <s v="Laura"/>
    <s v="Liptakova"/>
    <s v="Svaty Jur"/>
    <x v="2"/>
    <s v="OCZ Octane 128GB"/>
    <n v="13"/>
    <d v="2012-07-25T00:00:00"/>
    <x v="2"/>
    <n v="92"/>
    <n v="1196"/>
  </r>
  <r>
    <n v="8981"/>
    <s v="Angela"/>
    <s v="Odelgaova"/>
    <s v="Svaty Jur"/>
    <x v="2"/>
    <s v="OCZ Vertex 3 Low Profile Series 60GB"/>
    <n v="1"/>
    <d v="2012-11-24T00:00:00"/>
    <x v="4"/>
    <n v="75"/>
    <n v="75"/>
  </r>
  <r>
    <n v="8982"/>
    <s v="Rudolf"/>
    <s v="Knosko"/>
    <s v="Levoca"/>
    <x v="1"/>
    <s v="Sandisk Cruzer Backup"/>
    <n v="1"/>
    <d v="2012-06-12T00:00:00"/>
    <x v="5"/>
    <n v="96"/>
    <n v="96"/>
  </r>
  <r>
    <n v="8983"/>
    <s v="Olga"/>
    <s v="Kudorova"/>
    <s v="Novaky"/>
    <x v="2"/>
    <s v="ADATA Premier Pre SP900 64GB"/>
    <n v="6"/>
    <d v="2012-07-10T00:00:00"/>
    <x v="5"/>
    <n v="94"/>
    <n v="564"/>
  </r>
  <r>
    <n v="8984"/>
    <s v="Margita"/>
    <s v="Mayhewova"/>
    <s v="Rajec"/>
    <x v="0"/>
    <s v="Western Digital Caviar Green 1000GB"/>
    <n v="2"/>
    <d v="2012-01-02T00:00:00"/>
    <x v="5"/>
    <n v="79"/>
    <n v="158"/>
  </r>
  <r>
    <n v="8985"/>
    <s v="Demeter"/>
    <s v="Kohut"/>
    <s v="Prievidza"/>
    <x v="2"/>
    <s v="Intel 520 240GB"/>
    <n v="4"/>
    <d v="2012-07-28T00:00:00"/>
    <x v="2"/>
    <n v="75"/>
    <n v="300"/>
  </r>
  <r>
    <n v="8986"/>
    <s v="Kamila"/>
    <s v="Makoviniova"/>
    <s v="Rajec"/>
    <x v="2"/>
    <s v="OCZ Vertex 3 Series 120GB"/>
    <n v="5"/>
    <d v="2012-11-28T00:00:00"/>
    <x v="1"/>
    <n v="76"/>
    <n v="380"/>
  </r>
  <r>
    <n v="8987"/>
    <s v="Alexandra"/>
    <s v="Nicholsova"/>
    <s v="Bratislava"/>
    <x v="2"/>
    <s v="OCZ Vertex 3 Series 120GB"/>
    <n v="5"/>
    <d v="2012-07-21T00:00:00"/>
    <x v="0"/>
    <n v="89"/>
    <n v="445"/>
  </r>
  <r>
    <n v="8988"/>
    <s v="Anabela"/>
    <s v="Morgensternova"/>
    <s v="Puchov"/>
    <x v="2"/>
    <s v="OCZ Vertex 3 Series 120GB"/>
    <n v="9"/>
    <d v="2012-10-25T00:00:00"/>
    <x v="5"/>
    <n v="89"/>
    <n v="801"/>
  </r>
  <r>
    <n v="8989"/>
    <s v="Henrieta"/>
    <s v="Nagelova"/>
    <s v="Bardejov"/>
    <x v="1"/>
    <s v="SanDisk FlashPen-Cruzer Slice"/>
    <n v="12"/>
    <d v="2012-06-03T00:00:00"/>
    <x v="5"/>
    <n v="89"/>
    <n v="1068"/>
  </r>
  <r>
    <n v="8990"/>
    <s v="Milota"/>
    <s v="Nahlovskyova"/>
    <s v="Svaty Jur"/>
    <x v="1"/>
    <s v="Verbatim Store n Go Executive"/>
    <n v="6"/>
    <d v="2012-11-07T00:00:00"/>
    <x v="5"/>
    <n v="75"/>
    <n v="450"/>
  </r>
  <r>
    <n v="8991"/>
    <s v="Petronela"/>
    <s v="Mullerova"/>
    <s v="Modra"/>
    <x v="1"/>
    <s v="SanDisk Cruzer Fit"/>
    <n v="7"/>
    <d v="2012-09-04T00:00:00"/>
    <x v="1"/>
    <n v="81"/>
    <n v="567"/>
  </r>
  <r>
    <n v="8992"/>
    <s v="Aurelia"/>
    <s v="Krsakova"/>
    <s v="Michalovce"/>
    <x v="0"/>
    <s v="Segate Pipeline HD 1000GB"/>
    <n v="13"/>
    <d v="2012-01-29T00:00:00"/>
    <x v="5"/>
    <n v="90"/>
    <n v="1170"/>
  </r>
  <r>
    <n v="8993"/>
    <s v="Klement"/>
    <s v="Janoskova"/>
    <s v="Cadca"/>
    <x v="1"/>
    <s v="Kingston DataTraveler R3.0"/>
    <n v="10"/>
    <d v="2012-12-23T00:00:00"/>
    <x v="4"/>
    <n v="84"/>
    <n v="840"/>
  </r>
  <r>
    <n v="8994"/>
    <s v="Hubert"/>
    <s v="Krajcovic"/>
    <s v="Nemsova"/>
    <x v="0"/>
    <s v="Segate Constellation ES.2 2000GB"/>
    <n v="8"/>
    <d v="2012-01-07T00:00:00"/>
    <x v="4"/>
    <n v="99"/>
    <n v="792"/>
  </r>
  <r>
    <n v="8995"/>
    <s v="Bohuslava"/>
    <s v="Marianekova"/>
    <s v="Humenne"/>
    <x v="2"/>
    <s v="Intel 520 240GB"/>
    <n v="1"/>
    <d v="2012-07-18T00:00:00"/>
    <x v="2"/>
    <n v="94"/>
    <n v="94"/>
  </r>
  <r>
    <n v="8996"/>
    <s v="Stanislav"/>
    <s v="Dtuka"/>
    <s v="Trstena"/>
    <x v="3"/>
    <s v="ZEPPELIN 8GB DDR3 GOLD"/>
    <n v="11"/>
    <d v="2012-07-20T00:00:00"/>
    <x v="3"/>
    <n v="84"/>
    <n v="924"/>
  </r>
  <r>
    <n v="8997"/>
    <s v="Olympia"/>
    <s v="Kubisova"/>
    <s v="Holic"/>
    <x v="0"/>
    <s v="Western Digital Caviar Blue 1000GB"/>
    <n v="11"/>
    <d v="2012-05-09T00:00:00"/>
    <x v="1"/>
    <n v="94"/>
    <n v="1034"/>
  </r>
  <r>
    <n v="8998"/>
    <s v="Svetlana"/>
    <s v="Kruszynskiova"/>
    <s v="Svaty Jur"/>
    <x v="3"/>
    <s v="Patriot 4GB DDR3 Signature Line"/>
    <n v="2"/>
    <d v="2012-06-04T00:00:00"/>
    <x v="5"/>
    <n v="95"/>
    <n v="190"/>
  </r>
  <r>
    <n v="8999"/>
    <s v="Rozalia"/>
    <s v="Novakova"/>
    <s v="Nova Bana"/>
    <x v="3"/>
    <s v="Patriot 4GB DDR3 CL9 Viper 3"/>
    <n v="2"/>
    <d v="2012-06-08T00:00:00"/>
    <x v="4"/>
    <n v="91"/>
    <n v="182"/>
  </r>
  <r>
    <n v="9000"/>
    <s v="Arpad"/>
    <s v="Koprda"/>
    <s v="Zohor"/>
    <x v="0"/>
    <s v="Segate Pipeline HD 1000GB"/>
    <n v="8"/>
    <d v="2012-07-05T00:00:00"/>
    <x v="1"/>
    <n v="86"/>
    <n v="688"/>
  </r>
  <r>
    <n v="9001"/>
    <s v="Valeria"/>
    <s v="Kupcokova"/>
    <s v="Zohor"/>
    <x v="0"/>
    <s v="Western Digital Caviar Blue 1000GB"/>
    <n v="14"/>
    <d v="2012-04-06T00:00:00"/>
    <x v="1"/>
    <n v="97"/>
    <n v="1358"/>
  </r>
  <r>
    <n v="9002"/>
    <s v="Amalia"/>
    <s v="Liskayova"/>
    <s v="Spisska Nova Ves"/>
    <x v="0"/>
    <s v="Western Digital Red 1000GB"/>
    <n v="9"/>
    <d v="2012-06-28T00:00:00"/>
    <x v="2"/>
    <n v="98"/>
    <n v="882"/>
  </r>
  <r>
    <n v="9003"/>
    <s v="Drahoslav"/>
    <s v="Ferianc"/>
    <s v="Revuca"/>
    <x v="3"/>
    <s v="ADATA 8GB DDR CL9"/>
    <n v="5"/>
    <d v="2012-01-05T00:00:00"/>
    <x v="5"/>
    <n v="89"/>
    <n v="445"/>
  </r>
  <r>
    <n v="9004"/>
    <s v="Lea"/>
    <s v="Pikulaova"/>
    <s v="Banska Bystrica"/>
    <x v="3"/>
    <s v="Corsair 4GB DDR3 XMS3"/>
    <n v="3"/>
    <d v="2012-10-04T00:00:00"/>
    <x v="1"/>
    <n v="97"/>
    <n v="291"/>
  </r>
  <r>
    <n v="9005"/>
    <s v="Oliver"/>
    <s v="Benus"/>
    <s v="Hurbanovo"/>
    <x v="2"/>
    <s v="Sandisk Extreme 120GB"/>
    <n v="4"/>
    <d v="2012-05-14T00:00:00"/>
    <x v="4"/>
    <n v="95"/>
    <n v="380"/>
  </r>
  <r>
    <n v="9006"/>
    <s v="Slavomir"/>
    <s v="Fasko"/>
    <s v="Dunajska Streda"/>
    <x v="2"/>
    <s v="OCZ Vertex 3 Low Profile Series 60GB"/>
    <n v="14"/>
    <d v="2012-08-03T00:00:00"/>
    <x v="5"/>
    <n v="78"/>
    <n v="1092"/>
  </r>
  <r>
    <n v="9007"/>
    <s v="Laura"/>
    <s v="Petrasova"/>
    <s v="Cierna nad Tisou"/>
    <x v="1"/>
    <s v="ADATA UV100"/>
    <n v="5"/>
    <d v="2012-10-24T00:00:00"/>
    <x v="0"/>
    <n v="81"/>
    <n v="405"/>
  </r>
  <r>
    <n v="9008"/>
    <s v="Vilma"/>
    <s v="Molotaova"/>
    <s v="Sturovo"/>
    <x v="3"/>
    <s v="ZEPPELIN 8GB DDR3 GOLD"/>
    <n v="7"/>
    <d v="2012-08-20T00:00:00"/>
    <x v="2"/>
    <n v="95"/>
    <n v="665"/>
  </r>
  <r>
    <n v="9009"/>
    <s v="Alexandra"/>
    <s v="Pajtinkaova"/>
    <s v="Dunajska Streda"/>
    <x v="1"/>
    <s v="SanDisk FlashPen-Cruzer Slice"/>
    <n v="4"/>
    <d v="2012-10-21T00:00:00"/>
    <x v="0"/>
    <n v="97"/>
    <n v="388"/>
  </r>
  <r>
    <n v="9010"/>
    <s v="Slavomir"/>
    <s v="Fabricius"/>
    <s v="Bojnice"/>
    <x v="3"/>
    <s v="Patriot 8GB DDR3 CL10 Viper 3"/>
    <n v="15"/>
    <d v="2012-01-14T00:00:00"/>
    <x v="0"/>
    <n v="87"/>
    <n v="1305"/>
  </r>
  <r>
    <n v="9011"/>
    <s v="Hugo"/>
    <s v="Gasperan"/>
    <s v="Svidnik"/>
    <x v="3"/>
    <s v="Corsair 4GB DDR3 XMS3"/>
    <n v="8"/>
    <d v="2012-05-05T00:00:00"/>
    <x v="3"/>
    <n v="82"/>
    <n v="656"/>
  </r>
  <r>
    <n v="9012"/>
    <s v="Lubos"/>
    <s v="Istvan"/>
    <s v="Rajecke Teplice"/>
    <x v="3"/>
    <s v="Patriot 8GB DDR3 CL9 G2 Series"/>
    <n v="4"/>
    <d v="2012-12-09T00:00:00"/>
    <x v="4"/>
    <n v="97"/>
    <n v="388"/>
  </r>
  <r>
    <n v="9013"/>
    <s v="Blanka"/>
    <s v="Marianekova"/>
    <s v="Stara Tura"/>
    <x v="3"/>
    <s v="Patriot 4GB DDR3 Signature Line"/>
    <n v="2"/>
    <d v="2012-01-08T00:00:00"/>
    <x v="5"/>
    <n v="80"/>
    <n v="160"/>
  </r>
  <r>
    <n v="9014"/>
    <s v="Lubomir"/>
    <s v="Giertl"/>
    <s v="Trnava"/>
    <x v="3"/>
    <s v="Kingston 4GB DDR3 CL9 EEC"/>
    <n v="9"/>
    <d v="2012-09-17T00:00:00"/>
    <x v="1"/>
    <n v="84"/>
    <n v="756"/>
  </r>
  <r>
    <n v="9015"/>
    <s v="Alfred"/>
    <s v="Bandura"/>
    <s v="Presov"/>
    <x v="0"/>
    <s v="Western Digital Red 1000GB"/>
    <n v="15"/>
    <d v="2012-04-05T00:00:00"/>
    <x v="2"/>
    <n v="87"/>
    <n v="1305"/>
  </r>
  <r>
    <n v="9016"/>
    <s v="Emilia"/>
    <s v="Kubaskyova"/>
    <s v="Ilava"/>
    <x v="3"/>
    <s v="ADATA 8GB DDR3 CL11"/>
    <n v="8"/>
    <d v="2012-11-10T00:00:00"/>
    <x v="5"/>
    <n v="80"/>
    <n v="640"/>
  </r>
  <r>
    <n v="9017"/>
    <s v="Liana"/>
    <s v="Ocelova"/>
    <s v="Turcianske Teplice"/>
    <x v="2"/>
    <s v="OCZ Vertex 4 Series 64GB"/>
    <n v="12"/>
    <d v="2012-10-26T00:00:00"/>
    <x v="5"/>
    <n v="75"/>
    <n v="900"/>
  </r>
  <r>
    <n v="9018"/>
    <s v="Ela"/>
    <s v="Mokosova"/>
    <s v="Telgart"/>
    <x v="3"/>
    <s v="Corsair 8GB DDR3 CL9 XMS3"/>
    <n v="3"/>
    <d v="2012-11-08T00:00:00"/>
    <x v="0"/>
    <n v="92"/>
    <n v="276"/>
  </r>
  <r>
    <n v="9019"/>
    <s v="Viola"/>
    <s v="Kudorova"/>
    <s v="Zvolen"/>
    <x v="0"/>
    <s v="Segate Barracuda 7200.12 2000GB"/>
    <n v="6"/>
    <d v="2012-05-15T00:00:00"/>
    <x v="4"/>
    <n v="91"/>
    <n v="546"/>
  </r>
  <r>
    <n v="9020"/>
    <s v="Sona"/>
    <s v="Maczova"/>
    <s v="Vrbove"/>
    <x v="3"/>
    <s v="Patriot 8GB DDR3 CL10 Viper 3"/>
    <n v="2"/>
    <d v="2012-01-16T00:00:00"/>
    <x v="4"/>
    <n v="81"/>
    <n v="162"/>
  </r>
  <r>
    <n v="9021"/>
    <s v="Maximilian"/>
    <s v="Bihari"/>
    <s v="Levice"/>
    <x v="3"/>
    <s v="Patriot 4GB DDR3 CL9 Viper 3"/>
    <n v="14"/>
    <d v="2012-03-28T00:00:00"/>
    <x v="4"/>
    <n v="99"/>
    <n v="1386"/>
  </r>
  <r>
    <n v="9022"/>
    <s v="Anabela"/>
    <s v="Kuceraova"/>
    <s v="Stupava"/>
    <x v="1"/>
    <s v="ADATA S107"/>
    <n v="2"/>
    <d v="2012-04-15T00:00:00"/>
    <x v="4"/>
    <n v="92"/>
    <n v="184"/>
  </r>
  <r>
    <n v="9023"/>
    <s v="Ondrej"/>
    <s v="Durcik"/>
    <s v="Namestovo"/>
    <x v="3"/>
    <s v="Corsair 8GB DDR3 CL9 XMS3"/>
    <n v="5"/>
    <d v="2012-12-01T00:00:00"/>
    <x v="0"/>
    <n v="89"/>
    <n v="445"/>
  </r>
  <r>
    <n v="9024"/>
    <s v="Marek"/>
    <s v="Celar"/>
    <s v="Kuty"/>
    <x v="1"/>
    <s v="Kingston DataTraveler 100 G2"/>
    <n v="13"/>
    <d v="2012-01-14T00:00:00"/>
    <x v="3"/>
    <n v="78"/>
    <n v="1014"/>
  </r>
  <r>
    <n v="9025"/>
    <s v="Cyril"/>
    <s v="Bowman"/>
    <s v="Zvolen"/>
    <x v="1"/>
    <s v="SanDisk Cruzer Extreme"/>
    <n v="4"/>
    <d v="2012-05-20T00:00:00"/>
    <x v="4"/>
    <n v="90"/>
    <n v="360"/>
  </r>
  <r>
    <n v="9026"/>
    <s v="Eliska"/>
    <s v="Odelgaova"/>
    <s v="Leopoldov"/>
    <x v="3"/>
    <s v="Kingston 4GB DDR3 CL9 EEC"/>
    <n v="15"/>
    <d v="2012-12-27T00:00:00"/>
    <x v="1"/>
    <n v="91"/>
    <n v="1365"/>
  </r>
  <r>
    <n v="9027"/>
    <s v="Milica"/>
    <s v="Lukacova"/>
    <s v="Vrbove"/>
    <x v="2"/>
    <s v="Intel 330 120GB"/>
    <n v="5"/>
    <d v="2012-02-14T00:00:00"/>
    <x v="1"/>
    <n v="91"/>
    <n v="455"/>
  </r>
  <r>
    <n v="9028"/>
    <s v="Adrian"/>
    <s v="Gramla"/>
    <s v="Kuty"/>
    <x v="1"/>
    <s v="Kingston DataTraveler R500"/>
    <n v="11"/>
    <d v="2012-12-02T00:00:00"/>
    <x v="0"/>
    <n v="75"/>
    <n v="825"/>
  </r>
  <r>
    <n v="9029"/>
    <s v="Bohdana"/>
    <s v="Kruszynskiova"/>
    <s v="Svidnik"/>
    <x v="3"/>
    <s v="Crucial 8GB DDR3 CL9 Ballistix"/>
    <n v="7"/>
    <d v="2012-11-16T00:00:00"/>
    <x v="3"/>
    <n v="86"/>
    <n v="602"/>
  </r>
  <r>
    <n v="9030"/>
    <s v="Lubica"/>
    <s v="Morhardova"/>
    <s v="Vrable"/>
    <x v="0"/>
    <s v="Segate Barracuda Green 1000GB"/>
    <n v="12"/>
    <d v="2012-10-20T00:00:00"/>
    <x v="2"/>
    <n v="80"/>
    <n v="960"/>
  </r>
  <r>
    <n v="9031"/>
    <s v="Anton"/>
    <s v="Franko"/>
    <s v="Svaty Jur"/>
    <x v="1"/>
    <s v="Verbatim Store n Go PinStripe"/>
    <n v="15"/>
    <d v="2012-03-02T00:00:00"/>
    <x v="0"/>
    <n v="88"/>
    <n v="1320"/>
  </r>
  <r>
    <n v="9032"/>
    <s v="Hortenzia"/>
    <s v="Macekova"/>
    <s v="Detva"/>
    <x v="1"/>
    <s v="SanDisk Cruzer Fit"/>
    <n v="10"/>
    <d v="2012-01-12T00:00:00"/>
    <x v="1"/>
    <n v="95"/>
    <n v="950"/>
  </r>
  <r>
    <n v="9033"/>
    <s v="Benjamin"/>
    <s v="Kovacik"/>
    <s v="Svaty Jur"/>
    <x v="2"/>
    <s v="Intel 520 120GB"/>
    <n v="14"/>
    <d v="2012-03-24T00:00:00"/>
    <x v="0"/>
    <n v="80"/>
    <n v="1120"/>
  </r>
  <r>
    <n v="9034"/>
    <s v="Lubomira"/>
    <s v="Lukacova"/>
    <s v="Prievidza"/>
    <x v="1"/>
    <s v="SanDisk FlashPen-Cruzer Slice"/>
    <n v="8"/>
    <d v="2012-10-12T00:00:00"/>
    <x v="5"/>
    <n v="96"/>
    <n v="768"/>
  </r>
  <r>
    <n v="9035"/>
    <s v="Vasil"/>
    <s v="Golian"/>
    <s v="Brezno"/>
    <x v="0"/>
    <s v="Segate SV35.5 500GB"/>
    <n v="9"/>
    <d v="2012-02-29T00:00:00"/>
    <x v="0"/>
    <n v="100"/>
    <n v="900"/>
  </r>
  <r>
    <n v="9036"/>
    <s v="Alojz"/>
    <s v="Dobrota"/>
    <s v="Telgart"/>
    <x v="3"/>
    <s v="Kingston 4GB DDR3 CL9 STD0"/>
    <n v="14"/>
    <d v="2012-01-22T00:00:00"/>
    <x v="2"/>
    <n v="88"/>
    <n v="1232"/>
  </r>
  <r>
    <n v="9037"/>
    <s v="Anabela"/>
    <s v="Peniakova"/>
    <s v="Snina"/>
    <x v="0"/>
    <s v="Segate SV35.5 500GB"/>
    <n v="2"/>
    <d v="2012-02-15T00:00:00"/>
    <x v="3"/>
    <n v="80"/>
    <n v="160"/>
  </r>
  <r>
    <n v="9038"/>
    <s v="Natasa"/>
    <s v="Molotaova"/>
    <s v="Svit"/>
    <x v="2"/>
    <s v="Intel 330 120GB"/>
    <n v="5"/>
    <d v="2012-10-08T00:00:00"/>
    <x v="1"/>
    <n v="96"/>
    <n v="480"/>
  </r>
  <r>
    <n v="9039"/>
    <s v="Kristian"/>
    <s v="Habovcik"/>
    <s v="Bojnice"/>
    <x v="2"/>
    <s v="Intel 330 120GB"/>
    <n v="2"/>
    <d v="2012-04-13T00:00:00"/>
    <x v="0"/>
    <n v="79"/>
    <n v="158"/>
  </r>
  <r>
    <n v="9040"/>
    <s v="Irma"/>
    <s v="Petrasova"/>
    <s v="Vrbove"/>
    <x v="1"/>
    <s v="SanDisk Cruzer Fit"/>
    <n v="1"/>
    <d v="2012-08-25T00:00:00"/>
    <x v="3"/>
    <n v="87"/>
    <n v="87"/>
  </r>
  <r>
    <n v="9041"/>
    <s v="Zlatica"/>
    <s v="Piliarkinova"/>
    <s v="Banska Stiavnica"/>
    <x v="2"/>
    <s v="ADATA S511E 60GB"/>
    <n v="3"/>
    <d v="2012-03-14T00:00:00"/>
    <x v="3"/>
    <n v="96"/>
    <n v="288"/>
  </r>
  <r>
    <n v="9042"/>
    <s v="Prokop"/>
    <s v="Huska"/>
    <s v="Zohor"/>
    <x v="2"/>
    <s v="OCZ Vertex 3 Low Profile Series 60GB"/>
    <n v="3"/>
    <d v="2012-04-01T00:00:00"/>
    <x v="5"/>
    <n v="99"/>
    <n v="297"/>
  </r>
  <r>
    <n v="9043"/>
    <s v="Zora"/>
    <s v="Ondrasikova"/>
    <s v="Bratislava"/>
    <x v="3"/>
    <s v="Kingston 4GB DDR3 CL9 STD0"/>
    <n v="4"/>
    <d v="2012-05-21T00:00:00"/>
    <x v="1"/>
    <n v="88"/>
    <n v="352"/>
  </r>
  <r>
    <n v="9044"/>
    <s v="Fedor"/>
    <s v="Dordik"/>
    <s v="Bardejov"/>
    <x v="1"/>
    <s v="ADATA UV100"/>
    <n v="7"/>
    <d v="2012-01-26T00:00:00"/>
    <x v="3"/>
    <n v="100"/>
    <n v="700"/>
  </r>
  <r>
    <n v="9045"/>
    <s v="Bohdan"/>
    <s v="Grakalskis"/>
    <s v="Nitra"/>
    <x v="0"/>
    <s v="Segate Barracuda XT 2000GB"/>
    <n v="10"/>
    <d v="2012-03-27T00:00:00"/>
    <x v="0"/>
    <n v="97"/>
    <n v="970"/>
  </r>
  <r>
    <n v="9046"/>
    <s v="Andrej"/>
    <s v="Fasko"/>
    <s v="Svit"/>
    <x v="1"/>
    <s v="ADATA S107"/>
    <n v="2"/>
    <d v="2012-12-14T00:00:00"/>
    <x v="1"/>
    <n v="83"/>
    <n v="166"/>
  </r>
  <r>
    <n v="9047"/>
    <s v="Jolana"/>
    <s v="Kuntzlerova"/>
    <s v="Modra"/>
    <x v="3"/>
    <s v="Corsair 8GB DDR3 CL9 XMS3"/>
    <n v="13"/>
    <d v="2012-12-20T00:00:00"/>
    <x v="4"/>
    <n v="92"/>
    <n v="1196"/>
  </r>
  <r>
    <n v="9048"/>
    <s v="Radovan"/>
    <s v="Komora"/>
    <s v="Prievidza"/>
    <x v="1"/>
    <s v="Sandisk Cruzer Retail"/>
    <n v="9"/>
    <d v="2012-01-28T00:00:00"/>
    <x v="3"/>
    <n v="78"/>
    <n v="702"/>
  </r>
  <r>
    <n v="9049"/>
    <s v="Filip"/>
    <s v="Gilla"/>
    <s v="Krompachy"/>
    <x v="0"/>
    <s v="Western Digital Caviar Black 500GB"/>
    <n v="8"/>
    <d v="2012-09-15T00:00:00"/>
    <x v="2"/>
    <n v="89"/>
    <n v="712"/>
  </r>
  <r>
    <n v="9050"/>
    <s v="Koloman"/>
    <s v="Kardos"/>
    <s v="Tornala"/>
    <x v="3"/>
    <s v="ADATA 8GB DDR CL9"/>
    <n v="2"/>
    <d v="2012-08-08T00:00:00"/>
    <x v="2"/>
    <n v="89"/>
    <n v="178"/>
  </r>
  <r>
    <n v="9051"/>
    <s v="Karina"/>
    <s v="Malatinecova"/>
    <s v="Telgart"/>
    <x v="3"/>
    <s v="Kingston 4GB DDR3 CL9 EEC"/>
    <n v="8"/>
    <d v="2012-10-11T00:00:00"/>
    <x v="2"/>
    <n v="94"/>
    <n v="752"/>
  </r>
  <r>
    <n v="9052"/>
    <s v="Paulina"/>
    <s v="Mihalaova"/>
    <s v="Leopoldov"/>
    <x v="1"/>
    <s v="SanDisk Cruzer Blade"/>
    <n v="11"/>
    <d v="2012-08-22T00:00:00"/>
    <x v="2"/>
    <n v="95"/>
    <n v="1045"/>
  </r>
  <r>
    <n v="9053"/>
    <s v="Darina"/>
    <s v="Mikloskoova"/>
    <s v="Trencin"/>
    <x v="2"/>
    <s v="OCZ Vertex 3 MAX IOPS Series 240GB"/>
    <n v="9"/>
    <d v="2012-07-27T00:00:00"/>
    <x v="2"/>
    <n v="93"/>
    <n v="837"/>
  </r>
  <r>
    <n v="9054"/>
    <s v="Ondrej"/>
    <s v="Harter"/>
    <s v="Snina"/>
    <x v="0"/>
    <s v="Segate Constellation ES 1000GB"/>
    <n v="12"/>
    <d v="2012-10-14T00:00:00"/>
    <x v="1"/>
    <n v="77"/>
    <n v="924"/>
  </r>
  <r>
    <n v="9055"/>
    <s v="Arpad"/>
    <s v="Cmelik"/>
    <s v="Namestovo"/>
    <x v="0"/>
    <s v="Segate Pipeline HD 1000GB"/>
    <n v="7"/>
    <d v="2012-03-25T00:00:00"/>
    <x v="0"/>
    <n v="86"/>
    <n v="602"/>
  </r>
  <r>
    <n v="9056"/>
    <s v="Lesana"/>
    <s v="Pohancanikova"/>
    <s v="Giraltovce"/>
    <x v="0"/>
    <s v="Western Digital Caviar Green 2000GB"/>
    <n v="3"/>
    <d v="2012-09-23T00:00:00"/>
    <x v="5"/>
    <n v="87"/>
    <n v="261"/>
  </r>
  <r>
    <n v="9057"/>
    <s v="Ondrej"/>
    <s v="Cibula"/>
    <s v="Tvrdosin"/>
    <x v="1"/>
    <s v="SanDisk Cruzer Edge"/>
    <n v="10"/>
    <d v="2012-03-05T00:00:00"/>
    <x v="5"/>
    <n v="97"/>
    <n v="970"/>
  </r>
  <r>
    <n v="9058"/>
    <s v="Vaclav"/>
    <s v="Beranek"/>
    <s v="Trstena"/>
    <x v="0"/>
    <s v="Western Digital Red 1000GB"/>
    <n v="14"/>
    <d v="2012-02-22T00:00:00"/>
    <x v="2"/>
    <n v="88"/>
    <n v="1232"/>
  </r>
  <r>
    <n v="9059"/>
    <s v="Metod"/>
    <s v="Jokl"/>
    <s v="Dobsina"/>
    <x v="2"/>
    <s v="OCZ Vertex 4 Series 64GB"/>
    <n v="10"/>
    <d v="2012-06-06T00:00:00"/>
    <x v="1"/>
    <n v="95"/>
    <n v="950"/>
  </r>
  <r>
    <n v="9060"/>
    <s v="Kornel"/>
    <s v="Grlicky"/>
    <s v="Tvrdosin"/>
    <x v="3"/>
    <s v="Patriot 4GB DDR3 Signature Line"/>
    <n v="6"/>
    <d v="2012-01-29T00:00:00"/>
    <x v="3"/>
    <n v="83"/>
    <n v="498"/>
  </r>
  <r>
    <n v="9061"/>
    <s v="Zelmira"/>
    <s v="Malgaova"/>
    <s v="Zilina"/>
    <x v="2"/>
    <s v="OCZ Vertex 3 MAX IOPS Series 240GB"/>
    <n v="12"/>
    <d v="2012-09-28T00:00:00"/>
    <x v="1"/>
    <n v="84"/>
    <n v="1008"/>
  </r>
  <r>
    <n v="9062"/>
    <s v="Nikola"/>
    <s v="Ondruskaova"/>
    <s v="Telgart"/>
    <x v="0"/>
    <s v="Western Digital RE Raid Edition 4000GB"/>
    <n v="15"/>
    <d v="2012-01-18T00:00:00"/>
    <x v="4"/>
    <n v="80"/>
    <n v="1200"/>
  </r>
  <r>
    <n v="9063"/>
    <s v="Alexander"/>
    <s v="Dobrota"/>
    <s v="Holic"/>
    <x v="2"/>
    <s v="Intel 520 120GB"/>
    <n v="7"/>
    <d v="2012-12-24T00:00:00"/>
    <x v="3"/>
    <n v="94"/>
    <n v="658"/>
  </r>
  <r>
    <n v="9064"/>
    <s v="Lubos"/>
    <s v="Altnau"/>
    <s v="Kosice"/>
    <x v="1"/>
    <s v="SanDisk Cruzer Edge"/>
    <n v="4"/>
    <d v="2012-07-04T00:00:00"/>
    <x v="0"/>
    <n v="86"/>
    <n v="344"/>
  </r>
  <r>
    <n v="9065"/>
    <s v="Radoslav"/>
    <s v="Dovala"/>
    <s v="Turcianske Teplice"/>
    <x v="1"/>
    <s v="SanDisk Cruzer Extreme"/>
    <n v="7"/>
    <d v="2012-02-18T00:00:00"/>
    <x v="0"/>
    <n v="87"/>
    <n v="609"/>
  </r>
  <r>
    <n v="9066"/>
    <s v="Stefan"/>
    <s v="Komora-Luptovciak"/>
    <s v="Modra"/>
    <x v="0"/>
    <s v="Segate SV35.5 500GB"/>
    <n v="6"/>
    <d v="2012-11-28T00:00:00"/>
    <x v="0"/>
    <n v="89"/>
    <n v="534"/>
  </r>
  <r>
    <n v="9067"/>
    <s v="Hermina"/>
    <s v="Maruskaova"/>
    <s v="Banska Stiavnica"/>
    <x v="1"/>
    <s v="ADATA S805"/>
    <n v="3"/>
    <d v="2012-12-01T00:00:00"/>
    <x v="1"/>
    <n v="83"/>
    <n v="249"/>
  </r>
  <r>
    <n v="9068"/>
    <s v="Stela"/>
    <s v="Lehockyova"/>
    <s v="Trencin"/>
    <x v="1"/>
    <s v="Kingston DataTraveler Elite"/>
    <n v="10"/>
    <d v="2012-08-19T00:00:00"/>
    <x v="0"/>
    <n v="84"/>
    <n v="840"/>
  </r>
  <r>
    <n v="9069"/>
    <s v="Svatopluk"/>
    <s v="Kaslik"/>
    <s v="Ilava"/>
    <x v="3"/>
    <s v="Patriot 4GB DDR3 CL9 Viper 3"/>
    <n v="1"/>
    <d v="2012-02-04T00:00:00"/>
    <x v="3"/>
    <n v="90"/>
    <n v="90"/>
  </r>
  <r>
    <n v="9070"/>
    <s v="Zuzana"/>
    <s v="Kridlova"/>
    <s v="Modry Kamen"/>
    <x v="3"/>
    <s v="Patriot 4GB DDR3 CL9 Viper 3"/>
    <n v="4"/>
    <d v="2012-07-11T00:00:00"/>
    <x v="5"/>
    <n v="98"/>
    <n v="392"/>
  </r>
  <r>
    <n v="9071"/>
    <s v="Estera"/>
    <s v="Petrinova"/>
    <s v="Puchov"/>
    <x v="3"/>
    <s v="Patriot 4GB DDR3 CL9 Viper 3"/>
    <n v="9"/>
    <d v="2012-03-13T00:00:00"/>
    <x v="5"/>
    <n v="97"/>
    <n v="873"/>
  </r>
  <r>
    <n v="9072"/>
    <s v="Florian"/>
    <s v="Gilla"/>
    <s v="Svaty Jur"/>
    <x v="0"/>
    <s v="Fujitsu 3.5 500GB"/>
    <n v="8"/>
    <d v="2012-12-06T00:00:00"/>
    <x v="3"/>
    <n v="86"/>
    <n v="688"/>
  </r>
  <r>
    <n v="9073"/>
    <s v="Dionyz"/>
    <s v="Kovacik"/>
    <s v="Zarnovica"/>
    <x v="2"/>
    <s v="Intel 520 240GB"/>
    <n v="9"/>
    <d v="2012-04-09T00:00:00"/>
    <x v="3"/>
    <n v="88"/>
    <n v="792"/>
  </r>
  <r>
    <n v="9074"/>
    <s v="Igor"/>
    <s v="Bosela"/>
    <s v="Poprad"/>
    <x v="2"/>
    <s v="OCZ Vertex 3 Low Profile Series 60GB"/>
    <n v="12"/>
    <d v="2012-02-04T00:00:00"/>
    <x v="2"/>
    <n v="88"/>
    <n v="1056"/>
  </r>
  <r>
    <n v="9075"/>
    <s v="Vladimira"/>
    <s v="Odelgaova"/>
    <s v="Poprad"/>
    <x v="3"/>
    <s v="Kingston 4GB DDR3 CL9 STD0"/>
    <n v="2"/>
    <d v="2012-01-21T00:00:00"/>
    <x v="2"/>
    <n v="93"/>
    <n v="186"/>
  </r>
  <r>
    <n v="9076"/>
    <s v="Bohumila"/>
    <s v="Novacekova"/>
    <s v="Piestany"/>
    <x v="1"/>
    <s v="Sandisk Cruzer Backup"/>
    <n v="13"/>
    <d v="2012-06-28T00:00:00"/>
    <x v="4"/>
    <n v="99"/>
    <n v="1287"/>
  </r>
  <r>
    <n v="9077"/>
    <s v="Alica"/>
    <s v="Pfenderova"/>
    <s v="Stupava"/>
    <x v="1"/>
    <s v="Verbatim Store n Go PinStripe"/>
    <n v="13"/>
    <d v="2012-01-12T00:00:00"/>
    <x v="3"/>
    <n v="76"/>
    <n v="988"/>
  </r>
  <r>
    <n v="9078"/>
    <s v="Daniela"/>
    <s v="Pavleckaova"/>
    <s v="Michalovce"/>
    <x v="0"/>
    <s v="Segate Constellation ES.2 2000GB"/>
    <n v="11"/>
    <d v="2012-12-17T00:00:00"/>
    <x v="5"/>
    <n v="84"/>
    <n v="924"/>
  </r>
  <r>
    <n v="9079"/>
    <s v="Linda"/>
    <s v="Lisyova"/>
    <s v="Poprad"/>
    <x v="1"/>
    <s v="ADATA UV100"/>
    <n v="6"/>
    <d v="2012-09-08T00:00:00"/>
    <x v="1"/>
    <n v="81"/>
    <n v="486"/>
  </r>
  <r>
    <n v="9080"/>
    <s v="Bohumir"/>
    <s v="Couturier"/>
    <s v="Holic"/>
    <x v="0"/>
    <s v="Fujitsu 3.5 1000 GB"/>
    <n v="8"/>
    <d v="2012-07-25T00:00:00"/>
    <x v="2"/>
    <n v="90"/>
    <n v="720"/>
  </r>
  <r>
    <n v="9081"/>
    <s v="Ilja"/>
    <s v="Janoskova"/>
    <s v="Telgart"/>
    <x v="0"/>
    <s v="Western Digital Caviar AV Green Power 2000GB"/>
    <n v="14"/>
    <d v="2012-09-01T00:00:00"/>
    <x v="4"/>
    <n v="85"/>
    <n v="1190"/>
  </r>
  <r>
    <n v="9082"/>
    <s v="Vilma"/>
    <s v="Mikloskoova"/>
    <s v="Myjava"/>
    <x v="0"/>
    <s v="Segate Barracuda 7200.12 2000GB"/>
    <n v="3"/>
    <d v="2012-12-15T00:00:00"/>
    <x v="2"/>
    <n v="81"/>
    <n v="243"/>
  </r>
  <r>
    <n v="9083"/>
    <s v="Dobroslav"/>
    <s v="Brozman"/>
    <s v="Bytca"/>
    <x v="0"/>
    <s v="Western Digital Caviar AV Green Power 2000GB"/>
    <n v="9"/>
    <d v="2012-08-23T00:00:00"/>
    <x v="0"/>
    <n v="83"/>
    <n v="747"/>
  </r>
  <r>
    <n v="9084"/>
    <s v="Radoslav"/>
    <s v="Dostal"/>
    <s v="Martin"/>
    <x v="3"/>
    <s v="Kingston 4GB DDR3 CL9 STD0"/>
    <n v="11"/>
    <d v="2012-07-03T00:00:00"/>
    <x v="4"/>
    <n v="95"/>
    <n v="1045"/>
  </r>
  <r>
    <n v="9085"/>
    <s v="Gabriela"/>
    <s v="Obrtanecova"/>
    <s v="Komarno"/>
    <x v="3"/>
    <s v="Patriot 8GB DDR3 CL10 Viper 3"/>
    <n v="9"/>
    <d v="2012-11-16T00:00:00"/>
    <x v="1"/>
    <n v="91"/>
    <n v="819"/>
  </r>
  <r>
    <n v="9086"/>
    <s v="Fridrich"/>
    <s v="Balat"/>
    <s v="Martin"/>
    <x v="3"/>
    <s v="Crucial 4GB DDR3 CL9"/>
    <n v="7"/>
    <d v="2012-07-02T00:00:00"/>
    <x v="2"/>
    <n v="85"/>
    <n v="595"/>
  </r>
  <r>
    <n v="9087"/>
    <s v="Jaromir"/>
    <s v="Brot"/>
    <s v="Revuca"/>
    <x v="0"/>
    <s v="Segate Constellation ES.2 2000GB"/>
    <n v="8"/>
    <d v="2012-09-23T00:00:00"/>
    <x v="3"/>
    <n v="83"/>
    <n v="664"/>
  </r>
  <r>
    <n v="9088"/>
    <s v="Sara"/>
    <s v="Michalcikova"/>
    <s v="Hurbanovo"/>
    <x v="0"/>
    <s v="Western Digital Caviar Green 500GB"/>
    <n v="11"/>
    <d v="2012-01-17T00:00:00"/>
    <x v="2"/>
    <n v="75"/>
    <n v="825"/>
  </r>
  <r>
    <n v="9089"/>
    <s v="Oldrich"/>
    <s v="Aina"/>
    <s v="Sered"/>
    <x v="0"/>
    <s v="Fujitsu 3.5 2000GB"/>
    <n v="1"/>
    <d v="2012-04-24T00:00:00"/>
    <x v="2"/>
    <n v="100"/>
    <n v="100"/>
  </r>
  <r>
    <n v="9090"/>
    <s v="Levoslav"/>
    <s v="Kaclik"/>
    <s v="Malacky"/>
    <x v="0"/>
    <s v="Western Digital Caviar Black 500GB"/>
    <n v="9"/>
    <d v="2012-04-21T00:00:00"/>
    <x v="5"/>
    <n v="95"/>
    <n v="855"/>
  </r>
  <r>
    <n v="9091"/>
    <s v="Alexandra"/>
    <s v="Lickoova"/>
    <s v="Humenne"/>
    <x v="1"/>
    <s v="ADATA S805"/>
    <n v="10"/>
    <d v="2012-02-14T00:00:00"/>
    <x v="2"/>
    <n v="82"/>
    <n v="820"/>
  </r>
  <r>
    <n v="9092"/>
    <s v="Albert"/>
    <s v="Hurdalek"/>
    <s v="Detva"/>
    <x v="0"/>
    <s v="Western Digital Red 2000GB"/>
    <n v="3"/>
    <d v="2012-02-29T00:00:00"/>
    <x v="4"/>
    <n v="87"/>
    <n v="261"/>
  </r>
  <r>
    <n v="9093"/>
    <s v="Ernest"/>
    <s v="Kabar"/>
    <s v="Novaky"/>
    <x v="0"/>
    <s v="Fujitsu 3.5 1000 GB"/>
    <n v="10"/>
    <d v="2012-07-01T00:00:00"/>
    <x v="4"/>
    <n v="89"/>
    <n v="890"/>
  </r>
  <r>
    <n v="9094"/>
    <s v="Ales"/>
    <s v="Cipciar"/>
    <s v="Holic"/>
    <x v="2"/>
    <s v="Kingston HyperX 3K SSD 120GB"/>
    <n v="8"/>
    <d v="2012-01-17T00:00:00"/>
    <x v="1"/>
    <n v="93"/>
    <n v="744"/>
  </r>
  <r>
    <n v="9095"/>
    <s v="Justina"/>
    <s v="Morhardova"/>
    <s v="Kuty"/>
    <x v="3"/>
    <s v="ZEPPELIN 8GB DDR3 GOLD"/>
    <n v="1"/>
    <d v="2012-04-27T00:00:00"/>
    <x v="5"/>
    <n v="87"/>
    <n v="87"/>
  </r>
  <r>
    <n v="9096"/>
    <s v="Roland"/>
    <s v="Dtuka"/>
    <s v="Sered"/>
    <x v="2"/>
    <s v="OCZ Agaility 3 Series 120GB"/>
    <n v="6"/>
    <d v="2012-05-29T00:00:00"/>
    <x v="4"/>
    <n v="76"/>
    <n v="456"/>
  </r>
  <r>
    <n v="9097"/>
    <s v="Alexandra"/>
    <s v="Nemcokova"/>
    <s v="Zohor"/>
    <x v="2"/>
    <s v="Kingston SSDNow V +200 240GB"/>
    <n v="3"/>
    <d v="2012-05-20T00:00:00"/>
    <x v="2"/>
    <n v="75"/>
    <n v="225"/>
  </r>
  <r>
    <n v="9098"/>
    <s v="Zuzana"/>
    <s v="Pierceova"/>
    <s v="Piestany"/>
    <x v="0"/>
    <s v="Western Digital Caviar Green 500GB"/>
    <n v="10"/>
    <d v="2012-11-26T00:00:00"/>
    <x v="1"/>
    <n v="84"/>
    <n v="840"/>
  </r>
  <r>
    <n v="9099"/>
    <s v="Alfred"/>
    <s v="Benc"/>
    <s v="Poltar"/>
    <x v="1"/>
    <s v="ADATA C008"/>
    <n v="11"/>
    <d v="2012-10-06T00:00:00"/>
    <x v="5"/>
    <n v="83"/>
    <n v="913"/>
  </r>
  <r>
    <n v="9100"/>
    <s v="Otilia"/>
    <s v="Petljanskaova"/>
    <s v="Rajec"/>
    <x v="2"/>
    <s v="OCZ Octane 128GB"/>
    <n v="6"/>
    <d v="2012-07-02T00:00:00"/>
    <x v="3"/>
    <n v="82"/>
    <n v="492"/>
  </r>
  <r>
    <n v="9101"/>
    <s v="Viktor"/>
    <s v="Bukovsky"/>
    <s v="Svit"/>
    <x v="0"/>
    <s v="Segate Constellation ES 1000GB"/>
    <n v="5"/>
    <d v="2012-02-12T00:00:00"/>
    <x v="0"/>
    <n v="99"/>
    <n v="495"/>
  </r>
  <r>
    <n v="9102"/>
    <s v="Raduz"/>
    <s v="Andreansky"/>
    <s v="Presov"/>
    <x v="0"/>
    <s v="Western Digital Red 1000GB"/>
    <n v="1"/>
    <d v="2012-01-23T00:00:00"/>
    <x v="5"/>
    <n v="76"/>
    <n v="76"/>
  </r>
  <r>
    <n v="9103"/>
    <s v="Matilda"/>
    <s v="Mangoldova"/>
    <s v="Hurbanovo"/>
    <x v="0"/>
    <s v="Segate Barracuda Green 1000GB"/>
    <n v="5"/>
    <d v="2012-06-21T00:00:00"/>
    <x v="5"/>
    <n v="78"/>
    <n v="390"/>
  </r>
  <r>
    <n v="9104"/>
    <s v="Vincent"/>
    <s v="Cipka"/>
    <s v="Telgart"/>
    <x v="3"/>
    <s v="Patriot 8GB DDR3 CL9 G2 Series"/>
    <n v="14"/>
    <d v="2012-12-16T00:00:00"/>
    <x v="2"/>
    <n v="95"/>
    <n v="1330"/>
  </r>
  <r>
    <n v="9105"/>
    <s v="Ema"/>
    <s v="Ocelova"/>
    <s v="Zarnovica"/>
    <x v="2"/>
    <s v="OCZ Petrol Series 64GB"/>
    <n v="9"/>
    <d v="2012-01-03T00:00:00"/>
    <x v="2"/>
    <n v="98"/>
    <n v="882"/>
  </r>
  <r>
    <n v="9106"/>
    <s v="Milota"/>
    <s v="Maculaova"/>
    <s v="Banska Stiavnica"/>
    <x v="0"/>
    <s v="Fujitsu 3.5 500GB"/>
    <n v="5"/>
    <d v="2012-09-20T00:00:00"/>
    <x v="0"/>
    <n v="92"/>
    <n v="460"/>
  </r>
  <r>
    <n v="9107"/>
    <s v="Vitazoslav"/>
    <s v="Anjel"/>
    <s v="Nemsova"/>
    <x v="1"/>
    <s v="ADATA S107"/>
    <n v="3"/>
    <d v="2012-08-06T00:00:00"/>
    <x v="5"/>
    <n v="77"/>
    <n v="231"/>
  </r>
  <r>
    <n v="9108"/>
    <s v="Vratko"/>
    <s v="Andreansky"/>
    <s v="Cierna nad Tisou"/>
    <x v="0"/>
    <s v="Segate Barracuda Green 1000GB"/>
    <n v="4"/>
    <d v="2012-07-18T00:00:00"/>
    <x v="2"/>
    <n v="76"/>
    <n v="304"/>
  </r>
  <r>
    <n v="9109"/>
    <s v="Alexandra"/>
    <s v="Moravcikova"/>
    <s v="Zvolen"/>
    <x v="1"/>
    <s v="ADATA C008"/>
    <n v="4"/>
    <d v="2012-03-24T00:00:00"/>
    <x v="0"/>
    <n v="78"/>
    <n v="312"/>
  </r>
  <r>
    <n v="9110"/>
    <s v="Vratislav"/>
    <s v="Kalasky"/>
    <s v="Zilina"/>
    <x v="3"/>
    <s v="Crucial 4GB DDR3 CL9"/>
    <n v="2"/>
    <d v="2012-07-16T00:00:00"/>
    <x v="4"/>
    <n v="100"/>
    <n v="200"/>
  </r>
  <r>
    <n v="9111"/>
    <s v="Hugo"/>
    <s v="Kodric"/>
    <s v="Zohor"/>
    <x v="1"/>
    <s v="ADATA S102 PRO"/>
    <n v="7"/>
    <d v="2012-06-29T00:00:00"/>
    <x v="4"/>
    <n v="99"/>
    <n v="693"/>
  </r>
  <r>
    <n v="9112"/>
    <s v="Albin"/>
    <s v="Bacusan"/>
    <s v="Krompachy"/>
    <x v="2"/>
    <s v="Intel 330 120GB"/>
    <n v="12"/>
    <d v="2012-09-29T00:00:00"/>
    <x v="3"/>
    <n v="88"/>
    <n v="1056"/>
  </r>
  <r>
    <n v="9113"/>
    <s v="Melania"/>
    <s v="Kristekova"/>
    <s v="Zvolen"/>
    <x v="3"/>
    <s v="Crucial 8GB DDR3 CL9 Ballistix"/>
    <n v="5"/>
    <d v="2012-08-01T00:00:00"/>
    <x v="4"/>
    <n v="76"/>
    <n v="380"/>
  </r>
  <r>
    <n v="9114"/>
    <s v="Alan"/>
    <s v="Duhan"/>
    <s v="Poprad"/>
    <x v="1"/>
    <s v="SanDisk Cruzer Extreme"/>
    <n v="14"/>
    <d v="2012-09-13T00:00:00"/>
    <x v="2"/>
    <n v="76"/>
    <n v="1064"/>
  </r>
  <r>
    <n v="9115"/>
    <s v="Alexandra"/>
    <s v="Kubosova"/>
    <s v="Komarno"/>
    <x v="1"/>
    <s v="Sandisk Cruzer Retail"/>
    <n v="4"/>
    <d v="2012-10-29T00:00:00"/>
    <x v="4"/>
    <n v="84"/>
    <n v="336"/>
  </r>
  <r>
    <n v="9116"/>
    <s v="Alfonz"/>
    <s v="Kovalik"/>
    <s v="Brezno"/>
    <x v="1"/>
    <s v="ADATA C008"/>
    <n v="2"/>
    <d v="2012-10-25T00:00:00"/>
    <x v="2"/>
    <n v="87"/>
    <n v="174"/>
  </r>
  <r>
    <n v="9117"/>
    <s v="Dasa"/>
    <s v="Marianekova"/>
    <s v="Telgart"/>
    <x v="0"/>
    <s v="Western Digital Red 2000GB"/>
    <n v="15"/>
    <d v="2012-03-09T00:00:00"/>
    <x v="3"/>
    <n v="94"/>
    <n v="1410"/>
  </r>
  <r>
    <n v="9118"/>
    <s v="Jan"/>
    <s v="Kosius"/>
    <s v="Nova Bana"/>
    <x v="3"/>
    <s v="Corsair 8GB DD3 CL10 Vengeance"/>
    <n v="12"/>
    <d v="2012-12-11T00:00:00"/>
    <x v="0"/>
    <n v="79"/>
    <n v="948"/>
  </r>
  <r>
    <n v="9119"/>
    <s v="Ida"/>
    <s v="Mindtakova"/>
    <s v="Stara Tura"/>
    <x v="3"/>
    <s v="ZEPPELIN 8GB DDR3 GOLD"/>
    <n v="8"/>
    <d v="2012-12-12T00:00:00"/>
    <x v="2"/>
    <n v="94"/>
    <n v="752"/>
  </r>
  <r>
    <n v="9120"/>
    <s v="Hortenzia"/>
    <s v="Medeova"/>
    <s v="Kuty"/>
    <x v="3"/>
    <s v="ADATA 8GB DDR CL9"/>
    <n v="2"/>
    <d v="2012-05-24T00:00:00"/>
    <x v="5"/>
    <n v="86"/>
    <n v="172"/>
  </r>
  <r>
    <n v="9121"/>
    <s v="Renata"/>
    <s v="Martinecova"/>
    <s v="Nemsova"/>
    <x v="3"/>
    <s v="Patriot 8GB DDR3 CL9 G2 Series"/>
    <n v="15"/>
    <d v="2012-09-26T00:00:00"/>
    <x v="2"/>
    <n v="92"/>
    <n v="1380"/>
  </r>
  <r>
    <n v="9122"/>
    <s v="Kristof"/>
    <s v="Kachnic"/>
    <s v="Kosice"/>
    <x v="0"/>
    <s v="Fujitsu 3.5 500GB"/>
    <n v="13"/>
    <d v="2012-11-21T00:00:00"/>
    <x v="1"/>
    <n v="91"/>
    <n v="1183"/>
  </r>
  <r>
    <n v="9123"/>
    <s v="Dominik"/>
    <s v="Haviar"/>
    <s v="Svidnik"/>
    <x v="3"/>
    <s v="Corsair 8GB DDR3 CL9 XMS3"/>
    <n v="7"/>
    <d v="2012-01-19T00:00:00"/>
    <x v="4"/>
    <n v="97"/>
    <n v="679"/>
  </r>
  <r>
    <n v="9124"/>
    <s v="Viera"/>
    <s v="Kubisova"/>
    <s v="Revuca"/>
    <x v="0"/>
    <s v="Segate SV35 2000GB"/>
    <n v="14"/>
    <d v="2012-03-18T00:00:00"/>
    <x v="3"/>
    <n v="95"/>
    <n v="1330"/>
  </r>
  <r>
    <n v="9125"/>
    <s v="Rozalia"/>
    <s v="Kuntzlerova"/>
    <s v="Stara Tura"/>
    <x v="1"/>
    <s v="Sandisk Cruzer Backup"/>
    <n v="11"/>
    <d v="2012-05-20T00:00:00"/>
    <x v="2"/>
    <n v="99"/>
    <n v="1089"/>
  </r>
  <r>
    <n v="9126"/>
    <s v="Andrej"/>
    <s v="Betka"/>
    <s v="Sered"/>
    <x v="3"/>
    <s v="Corsair 8GB DDR3 CL9 XMS3"/>
    <n v="12"/>
    <d v="2012-12-04T00:00:00"/>
    <x v="5"/>
    <n v="84"/>
    <n v="1008"/>
  </r>
  <r>
    <n v="9127"/>
    <s v="Petronela"/>
    <s v="Mlynarcikova"/>
    <s v="Bardejov"/>
    <x v="3"/>
    <s v="Patriot 4GB DDR3 Signature Line"/>
    <n v="6"/>
    <d v="2012-01-04T00:00:00"/>
    <x v="5"/>
    <n v="76"/>
    <n v="456"/>
  </r>
  <r>
    <n v="9128"/>
    <s v="Milena"/>
    <s v="Mikusova"/>
    <s v="Skalica"/>
    <x v="3"/>
    <s v="Patriot 4GB DDR3 CL9 Viper 3"/>
    <n v="10"/>
    <d v="2012-07-17T00:00:00"/>
    <x v="0"/>
    <n v="93"/>
    <n v="930"/>
  </r>
  <r>
    <n v="9129"/>
    <s v="Kornelia"/>
    <s v="Mindtakova"/>
    <s v="Dobsina"/>
    <x v="0"/>
    <s v="Segate Barracuda 7200.12 2000GB"/>
    <n v="11"/>
    <d v="2012-12-02T00:00:00"/>
    <x v="2"/>
    <n v="88"/>
    <n v="968"/>
  </r>
  <r>
    <n v="9130"/>
    <s v="Julia"/>
    <s v="Mitickyova"/>
    <s v="Gelnica"/>
    <x v="2"/>
    <s v="ADATA SX900 XPG 128GB"/>
    <n v="11"/>
    <d v="2012-04-29T00:00:00"/>
    <x v="3"/>
    <n v="75"/>
    <n v="825"/>
  </r>
  <r>
    <n v="9131"/>
    <s v="Ela"/>
    <s v="Kubosova"/>
    <s v="Rajec"/>
    <x v="0"/>
    <s v="Western Digital Caviar Black 500GB"/>
    <n v="8"/>
    <d v="2012-11-11T00:00:00"/>
    <x v="1"/>
    <n v="95"/>
    <n v="760"/>
  </r>
  <r>
    <n v="9132"/>
    <s v="Karolina"/>
    <s v="Lojkovicova"/>
    <s v="Novaky"/>
    <x v="3"/>
    <s v="Patriot 4GB DDR3 Signature Line"/>
    <n v="4"/>
    <d v="2012-06-13T00:00:00"/>
    <x v="0"/>
    <n v="88"/>
    <n v="352"/>
  </r>
  <r>
    <n v="9133"/>
    <s v="Magdalena"/>
    <s v="Pohorelecova"/>
    <s v="Rajec"/>
    <x v="0"/>
    <s v="Western Digital Caviar Green 2000GB"/>
    <n v="8"/>
    <d v="2012-02-29T00:00:00"/>
    <x v="5"/>
    <n v="79"/>
    <n v="632"/>
  </r>
  <r>
    <n v="9134"/>
    <s v="Karolina"/>
    <s v="Novacekova"/>
    <s v="Tornala"/>
    <x v="3"/>
    <s v="ZEPPELIN 8GB DDR3 GOLD"/>
    <n v="1"/>
    <d v="2012-10-02T00:00:00"/>
    <x v="4"/>
    <n v="80"/>
    <n v="80"/>
  </r>
  <r>
    <n v="9135"/>
    <s v="Severin"/>
    <s v="Horvath"/>
    <s v="Liptovsky Mikulas"/>
    <x v="2"/>
    <s v="OCZ Agaility 3 Series 120GB"/>
    <n v="11"/>
    <d v="2012-08-08T00:00:00"/>
    <x v="2"/>
    <n v="85"/>
    <n v="935"/>
  </r>
  <r>
    <n v="9136"/>
    <s v="Ela"/>
    <s v="Okruhlicaova"/>
    <s v="Piestany"/>
    <x v="2"/>
    <s v="OCZ Synapse Cache 128GB"/>
    <n v="4"/>
    <d v="2012-12-14T00:00:00"/>
    <x v="2"/>
    <n v="84"/>
    <n v="336"/>
  </r>
  <r>
    <n v="9137"/>
    <s v="Richard"/>
    <s v="Korbel"/>
    <s v="Brezno"/>
    <x v="2"/>
    <s v="ADATA S511E 60GB"/>
    <n v="8"/>
    <d v="2012-02-04T00:00:00"/>
    <x v="3"/>
    <n v="92"/>
    <n v="736"/>
  </r>
  <r>
    <n v="9138"/>
    <s v="Natasa"/>
    <s v="Krenickyova"/>
    <s v="Stupava"/>
    <x v="0"/>
    <s v="Western Digital Caviar AV Green Power 2000GB"/>
    <n v="9"/>
    <d v="2012-07-09T00:00:00"/>
    <x v="0"/>
    <n v="94"/>
    <n v="846"/>
  </r>
  <r>
    <n v="9139"/>
    <s v="Kvetoslava"/>
    <s v="Nemethova"/>
    <s v="Cadca"/>
    <x v="2"/>
    <s v="OCZ Vertex 3 Series 120GB"/>
    <n v="5"/>
    <d v="2012-12-05T00:00:00"/>
    <x v="1"/>
    <n v="98"/>
    <n v="490"/>
  </r>
  <r>
    <n v="9140"/>
    <s v="Sergej"/>
    <s v="Juracek"/>
    <s v="Hlohovec"/>
    <x v="0"/>
    <s v="Western Digital Caviar Black 500GB"/>
    <n v="4"/>
    <d v="2012-08-05T00:00:00"/>
    <x v="4"/>
    <n v="84"/>
    <n v="336"/>
  </r>
  <r>
    <n v="9141"/>
    <s v="Norbert"/>
    <s v="Adamec"/>
    <s v="Prievidza"/>
    <x v="3"/>
    <s v="Patriot 8GB DDR3 CL10 Viper 3"/>
    <n v="5"/>
    <d v="2012-09-09T00:00:00"/>
    <x v="2"/>
    <n v="91"/>
    <n v="455"/>
  </r>
  <r>
    <n v="9142"/>
    <s v="Arpad"/>
    <s v="Bartek"/>
    <s v="Stara Tura"/>
    <x v="0"/>
    <s v="Western Digital Caviar Green 2000GB"/>
    <n v="14"/>
    <d v="2012-07-16T00:00:00"/>
    <x v="4"/>
    <n v="87"/>
    <n v="1218"/>
  </r>
  <r>
    <n v="9143"/>
    <s v="Juliana"/>
    <s v="Piliarkinova"/>
    <s v="Trnava"/>
    <x v="2"/>
    <s v="OCZ Petrol Series 64GB"/>
    <n v="3"/>
    <d v="2012-10-27T00:00:00"/>
    <x v="5"/>
    <n v="76"/>
    <n v="228"/>
  </r>
  <r>
    <n v="9144"/>
    <s v="Ignac"/>
    <s v="Bansky"/>
    <s v="Holic"/>
    <x v="2"/>
    <s v="OCZ Synapse Cache 128GB"/>
    <n v="7"/>
    <d v="2012-07-29T00:00:00"/>
    <x v="3"/>
    <n v="89"/>
    <n v="623"/>
  </r>
  <r>
    <n v="9145"/>
    <s v="Dionyz"/>
    <s v="Klein"/>
    <s v="Stupava"/>
    <x v="0"/>
    <s v="Fujitsu 3.5 1000 GB"/>
    <n v="2"/>
    <d v="2012-03-04T00:00:00"/>
    <x v="4"/>
    <n v="75"/>
    <n v="150"/>
  </r>
  <r>
    <n v="9146"/>
    <s v="Erik"/>
    <s v="Howard"/>
    <s v="Presov"/>
    <x v="1"/>
    <s v="SanDisk FlashPen-Cruzer Slice"/>
    <n v="10"/>
    <d v="2012-09-09T00:00:00"/>
    <x v="1"/>
    <n v="79"/>
    <n v="790"/>
  </r>
  <r>
    <n v="9147"/>
    <s v="Igor"/>
    <s v="Citmar"/>
    <s v="Malacky"/>
    <x v="1"/>
    <s v="ADATA S107"/>
    <n v="9"/>
    <d v="2012-03-26T00:00:00"/>
    <x v="5"/>
    <n v="92"/>
    <n v="828"/>
  </r>
  <r>
    <n v="9148"/>
    <s v="Stefania"/>
    <s v="Kubackyova"/>
    <s v="Poprad"/>
    <x v="1"/>
    <s v="ADATA UV100"/>
    <n v="2"/>
    <d v="2012-05-02T00:00:00"/>
    <x v="4"/>
    <n v="77"/>
    <n v="154"/>
  </r>
  <r>
    <n v="9149"/>
    <s v="Oldrich"/>
    <s v="Herman"/>
    <s v="Turcianske Teplice"/>
    <x v="0"/>
    <s v="Fujitsu 3.5 1000 GB"/>
    <n v="8"/>
    <d v="2012-07-21T00:00:00"/>
    <x v="1"/>
    <n v="78"/>
    <n v="624"/>
  </r>
  <r>
    <n v="9150"/>
    <s v="Blanka"/>
    <s v="Nahlovskyova"/>
    <s v="Bardejov"/>
    <x v="1"/>
    <s v="SanDisk Cruzer Blade"/>
    <n v="5"/>
    <d v="2012-02-25T00:00:00"/>
    <x v="1"/>
    <n v="94"/>
    <n v="470"/>
  </r>
  <r>
    <n v="9151"/>
    <s v="Bohuslav"/>
    <s v="Franzgreb"/>
    <s v="Sturovo"/>
    <x v="2"/>
    <s v="OCZ Synapse Cache 128GB"/>
    <n v="12"/>
    <d v="2012-11-25T00:00:00"/>
    <x v="1"/>
    <n v="90"/>
    <n v="1080"/>
  </r>
  <r>
    <n v="9152"/>
    <s v="Margita"/>
    <s v="Liptakova"/>
    <s v="Trstena"/>
    <x v="2"/>
    <s v="ADATA S511E 60GB"/>
    <n v="11"/>
    <d v="2012-09-09T00:00:00"/>
    <x v="3"/>
    <n v="88"/>
    <n v="968"/>
  </r>
  <r>
    <n v="9153"/>
    <s v="Olga"/>
    <s v="Mihalaova"/>
    <s v="Zohor"/>
    <x v="2"/>
    <s v="OCZ Vertex 3 MAX IOPS Series 240GB"/>
    <n v="15"/>
    <d v="2012-10-11T00:00:00"/>
    <x v="2"/>
    <n v="82"/>
    <n v="1230"/>
  </r>
  <r>
    <n v="9154"/>
    <s v="Beata"/>
    <s v="Kupcokova"/>
    <s v="Zohor"/>
    <x v="0"/>
    <s v="Western Digital Caviar Blue 1000GB"/>
    <n v="4"/>
    <d v="2012-09-21T00:00:00"/>
    <x v="0"/>
    <n v="90"/>
    <n v="360"/>
  </r>
  <r>
    <n v="9155"/>
    <s v="Kamil"/>
    <s v="Banik"/>
    <s v="Rajec"/>
    <x v="3"/>
    <s v="Patriot 8GB DDR3 CL9 G2 Series"/>
    <n v="7"/>
    <d v="2012-09-14T00:00:00"/>
    <x v="4"/>
    <n v="81"/>
    <n v="567"/>
  </r>
  <r>
    <n v="9156"/>
    <s v="Vaclav"/>
    <s v="Drga"/>
    <s v="Stara Tura"/>
    <x v="1"/>
    <s v="SanDisk Cruzer Blade"/>
    <n v="10"/>
    <d v="2012-08-23T00:00:00"/>
    <x v="4"/>
    <n v="99"/>
    <n v="990"/>
  </r>
  <r>
    <n v="9157"/>
    <s v="Zina"/>
    <s v="Pliestikova"/>
    <s v="Myjava"/>
    <x v="3"/>
    <s v="Crucial 8GB DDR3 CL9 Ballistix"/>
    <n v="12"/>
    <d v="2012-04-03T00:00:00"/>
    <x v="4"/>
    <n v="82"/>
    <n v="984"/>
  </r>
  <r>
    <n v="9158"/>
    <s v="Benjamin"/>
    <s v="Fasko"/>
    <s v="Detva"/>
    <x v="3"/>
    <s v="Kingston 4GB DDR3 CL9 EEC"/>
    <n v="7"/>
    <d v="2012-11-13T00:00:00"/>
    <x v="4"/>
    <n v="78"/>
    <n v="546"/>
  </r>
  <r>
    <n v="9159"/>
    <s v="Leonard"/>
    <s v="Bursa"/>
    <s v="Svit"/>
    <x v="1"/>
    <s v="ADATA C906"/>
    <n v="1"/>
    <d v="2012-02-05T00:00:00"/>
    <x v="0"/>
    <n v="83"/>
    <n v="83"/>
  </r>
  <r>
    <n v="9160"/>
    <s v="Zlatko"/>
    <s v="Kochan"/>
    <s v="Spisska Nova Ves"/>
    <x v="0"/>
    <s v="Western Digital Red 1000GB"/>
    <n v="6"/>
    <d v="2012-05-28T00:00:00"/>
    <x v="2"/>
    <n v="85"/>
    <n v="510"/>
  </r>
  <r>
    <n v="9161"/>
    <s v="Bohuslav"/>
    <s v="Knazik"/>
    <s v="Namestovo"/>
    <x v="3"/>
    <s v="Patriot 4GB DDR3 CL9 Viper 3"/>
    <n v="5"/>
    <d v="2012-12-02T00:00:00"/>
    <x v="3"/>
    <n v="87"/>
    <n v="435"/>
  </r>
  <r>
    <n v="9162"/>
    <s v="Miloslava"/>
    <s v="Nezbedova"/>
    <s v="Martin"/>
    <x v="3"/>
    <s v="Patriot 8GB DDR3 CL9 G2 Series"/>
    <n v="2"/>
    <d v="2012-12-07T00:00:00"/>
    <x v="5"/>
    <n v="97"/>
    <n v="194"/>
  </r>
  <r>
    <n v="9163"/>
    <s v="Eugen"/>
    <s v="Kotrik"/>
    <s v="Liptovsky Hradok"/>
    <x v="0"/>
    <s v="Western Digital VelociRaptor 1000GB"/>
    <n v="2"/>
    <d v="2012-01-03T00:00:00"/>
    <x v="1"/>
    <n v="82"/>
    <n v="164"/>
  </r>
  <r>
    <n v="9164"/>
    <s v="Bronislava"/>
    <s v="Luceova"/>
    <s v="Piestany"/>
    <x v="3"/>
    <s v="Kingston 4GB DDR3 CL9 STD0"/>
    <n v="13"/>
    <d v="2012-09-29T00:00:00"/>
    <x v="2"/>
    <n v="89"/>
    <n v="1157"/>
  </r>
  <r>
    <n v="9165"/>
    <s v="Henrieta"/>
    <s v="Patusova"/>
    <s v="Poprad"/>
    <x v="3"/>
    <s v="Crucial 8GB DDR3 CL9 Ballistix"/>
    <n v="9"/>
    <d v="2012-06-22T00:00:00"/>
    <x v="4"/>
    <n v="88"/>
    <n v="792"/>
  </r>
  <r>
    <n v="9166"/>
    <s v="Kristian"/>
    <s v="Javorsky"/>
    <s v="Kezmarok"/>
    <x v="3"/>
    <s v="Crucial 8GB DDR3 CL9 Ballistix"/>
    <n v="9"/>
    <d v="2012-08-29T00:00:00"/>
    <x v="0"/>
    <n v="90"/>
    <n v="810"/>
  </r>
  <r>
    <n v="9167"/>
    <s v="Julia"/>
    <s v="Gasperan"/>
    <s v="Hurbanovo"/>
    <x v="3"/>
    <s v="Kingston 4GB DDR3 CL9 STD0"/>
    <n v="4"/>
    <d v="2012-07-26T00:00:00"/>
    <x v="1"/>
    <n v="79"/>
    <n v="316"/>
  </r>
  <r>
    <n v="9168"/>
    <s v="Emil"/>
    <s v="Benus"/>
    <s v="Dobsina"/>
    <x v="3"/>
    <s v="Crucial 8GB DDR3 CL9 Ballistix"/>
    <n v="13"/>
    <d v="2012-12-15T00:00:00"/>
    <x v="5"/>
    <n v="96"/>
    <n v="1248"/>
  </r>
  <r>
    <n v="9169"/>
    <s v="Alena"/>
    <s v="Pilatova"/>
    <s v="Nitra"/>
    <x v="1"/>
    <s v="Sandisk Cruzer Retail"/>
    <n v="5"/>
    <d v="2012-04-29T00:00:00"/>
    <x v="3"/>
    <n v="88"/>
    <n v="440"/>
  </r>
  <r>
    <n v="9170"/>
    <s v="Natasa"/>
    <s v="Mikovinyova"/>
    <s v="Michalovce"/>
    <x v="0"/>
    <s v="Western Digital Caviar Green 1000GB"/>
    <n v="4"/>
    <d v="2012-06-17T00:00:00"/>
    <x v="4"/>
    <n v="89"/>
    <n v="356"/>
  </r>
  <r>
    <n v="9171"/>
    <s v="Patrik"/>
    <s v="Argesheimer"/>
    <s v="Novaky"/>
    <x v="3"/>
    <s v="Corsair 4GB DDR3 XMS3"/>
    <n v="10"/>
    <d v="2012-08-02T00:00:00"/>
    <x v="5"/>
    <n v="88"/>
    <n v="880"/>
  </r>
  <r>
    <n v="9172"/>
    <s v="Agnesa"/>
    <s v="Lojkovicova"/>
    <s v="Zohor"/>
    <x v="3"/>
    <s v="Corsair 4GB DDR3 XMS3"/>
    <n v="10"/>
    <d v="2012-05-25T00:00:00"/>
    <x v="0"/>
    <n v="88"/>
    <n v="880"/>
  </r>
  <r>
    <n v="9173"/>
    <s v="Elena"/>
    <s v="Kubizniakova"/>
    <s v="Hurbanovo"/>
    <x v="3"/>
    <s v="Crucial 4GB DDR3 CL9"/>
    <n v="4"/>
    <d v="2012-08-05T00:00:00"/>
    <x v="3"/>
    <n v="96"/>
    <n v="384"/>
  </r>
  <r>
    <n v="9174"/>
    <s v="Oto"/>
    <s v="Kadecky"/>
    <s v="Trstena"/>
    <x v="3"/>
    <s v="Crucial 4GB DDR3 CL9"/>
    <n v="5"/>
    <d v="2012-06-27T00:00:00"/>
    <x v="5"/>
    <n v="90"/>
    <n v="450"/>
  </r>
  <r>
    <n v="9175"/>
    <s v="Blazej"/>
    <s v="Brecka"/>
    <s v="Zarnovica"/>
    <x v="0"/>
    <s v="Segate Constellation ES.2 2000GB"/>
    <n v="7"/>
    <d v="2012-07-13T00:00:00"/>
    <x v="5"/>
    <n v="85"/>
    <n v="595"/>
  </r>
  <r>
    <n v="9176"/>
    <s v="Martin"/>
    <s v="Kosiciar"/>
    <s v="Bytca"/>
    <x v="3"/>
    <s v="Kingston 4GB DDR3 CL9 EEC"/>
    <n v="15"/>
    <d v="2012-05-15T00:00:00"/>
    <x v="1"/>
    <n v="88"/>
    <n v="1320"/>
  </r>
  <r>
    <n v="9177"/>
    <s v="Kazimir"/>
    <s v="Kieffer"/>
    <s v="Michalovce"/>
    <x v="0"/>
    <s v="Western Digital Red 1000GB"/>
    <n v="14"/>
    <d v="2012-10-28T00:00:00"/>
    <x v="4"/>
    <n v="97"/>
    <n v="1358"/>
  </r>
  <r>
    <n v="9178"/>
    <s v="Zoltan"/>
    <s v="Bandura"/>
    <s v="Banska Stiavnica"/>
    <x v="3"/>
    <s v="Patriot 4GB DDR3 CL9 Viper 3"/>
    <n v="5"/>
    <d v="2012-05-20T00:00:00"/>
    <x v="0"/>
    <n v="76"/>
    <n v="380"/>
  </r>
  <r>
    <n v="9179"/>
    <s v="Jan"/>
    <s v="Chamar"/>
    <s v="Revuca"/>
    <x v="1"/>
    <s v="ADATA S102 PRO"/>
    <n v="3"/>
    <d v="2012-01-02T00:00:00"/>
    <x v="1"/>
    <n v="81"/>
    <n v="243"/>
  </r>
  <r>
    <n v="9180"/>
    <s v="Sidonia"/>
    <s v="Kupcokova"/>
    <s v="Tornala"/>
    <x v="2"/>
    <s v="Intel 520 120GB"/>
    <n v="12"/>
    <d v="2012-03-12T00:00:00"/>
    <x v="4"/>
    <n v="90"/>
    <n v="1080"/>
  </r>
  <r>
    <n v="9181"/>
    <s v="Eliska"/>
    <s v="Noellnerova"/>
    <s v="Komarno"/>
    <x v="3"/>
    <s v="ADATA 8GB DDR CL9"/>
    <n v="2"/>
    <d v="2012-07-22T00:00:00"/>
    <x v="1"/>
    <n v="93"/>
    <n v="186"/>
  </r>
  <r>
    <n v="9182"/>
    <s v="Frantiska"/>
    <s v="Mitkoova"/>
    <s v="Liptovsky Hradok"/>
    <x v="2"/>
    <s v="Kingston SSDNow V +200 60GB"/>
    <n v="8"/>
    <d v="2012-11-22T00:00:00"/>
    <x v="5"/>
    <n v="80"/>
    <n v="640"/>
  </r>
  <r>
    <n v="9183"/>
    <s v="Agnesa"/>
    <s v="Mindtakova"/>
    <s v="Bytca"/>
    <x v="3"/>
    <s v="Patriot 8GB DDR3 CL9 G2 Series"/>
    <n v="12"/>
    <d v="2012-06-15T00:00:00"/>
    <x v="0"/>
    <n v="96"/>
    <n v="1152"/>
  </r>
  <r>
    <n v="9184"/>
    <s v="Laura"/>
    <s v="Mojcakova"/>
    <s v="Sturovo"/>
    <x v="3"/>
    <s v="ADATA 8GB DDR CL9"/>
    <n v="14"/>
    <d v="2012-01-20T00:00:00"/>
    <x v="2"/>
    <n v="83"/>
    <n v="1162"/>
  </r>
  <r>
    <n v="9185"/>
    <s v="Blazena"/>
    <s v="Mokosova"/>
    <s v="Leopoldov"/>
    <x v="2"/>
    <s v="OCZ Vertex 3 Series 120GB"/>
    <n v="9"/>
    <d v="2012-11-24T00:00:00"/>
    <x v="3"/>
    <n v="91"/>
    <n v="819"/>
  </r>
  <r>
    <n v="9186"/>
    <s v="Cyprian"/>
    <s v="Hosek"/>
    <s v="Sala"/>
    <x v="1"/>
    <s v="SanDisk Cruzer Extreme"/>
    <n v="8"/>
    <d v="2012-08-01T00:00:00"/>
    <x v="3"/>
    <n v="76"/>
    <n v="608"/>
  </r>
  <r>
    <n v="9187"/>
    <s v="Metod"/>
    <s v="Husenica"/>
    <s v="Malacky"/>
    <x v="2"/>
    <s v="OCZ Vertex 4 Series 64GB"/>
    <n v="14"/>
    <d v="2012-01-29T00:00:00"/>
    <x v="2"/>
    <n v="84"/>
    <n v="1176"/>
  </r>
  <r>
    <n v="9188"/>
    <s v="Marta"/>
    <s v="Oberhauserova"/>
    <s v="Zohor"/>
    <x v="2"/>
    <s v="OCZ Vertex 4 Series 64GB"/>
    <n v="15"/>
    <d v="2012-08-06T00:00:00"/>
    <x v="2"/>
    <n v="94"/>
    <n v="1410"/>
  </r>
  <r>
    <n v="9189"/>
    <s v="Alexandra"/>
    <s v="Pekarova"/>
    <s v="Stara Tura"/>
    <x v="3"/>
    <s v="Patriot 8GB DDR3 CL9 G2 Series"/>
    <n v="9"/>
    <d v="2012-10-03T00:00:00"/>
    <x v="2"/>
    <n v="88"/>
    <n v="792"/>
  </r>
  <r>
    <n v="9190"/>
    <s v="Oldrich"/>
    <s v="Gasparovic"/>
    <s v="Liptovsky Hradok"/>
    <x v="0"/>
    <s v="Segate Barracuda XT 2000GB"/>
    <n v="4"/>
    <d v="2012-11-06T00:00:00"/>
    <x v="1"/>
    <n v="79"/>
    <n v="316"/>
  </r>
  <r>
    <n v="9191"/>
    <s v="Diana"/>
    <s v="Nikolaidesova"/>
    <s v="Bratislava"/>
    <x v="2"/>
    <s v="Kingston SSDNow V +200 240GB"/>
    <n v="6"/>
    <d v="2012-02-09T00:00:00"/>
    <x v="4"/>
    <n v="99"/>
    <n v="594"/>
  </r>
  <r>
    <n v="9192"/>
    <s v="Veronika"/>
    <s v="Paffova"/>
    <s v="Turcianske Teplice"/>
    <x v="2"/>
    <s v="ADATA S510 60GB"/>
    <n v="5"/>
    <d v="2012-11-07T00:00:00"/>
    <x v="2"/>
    <n v="87"/>
    <n v="435"/>
  </r>
  <r>
    <n v="9193"/>
    <s v="Leonard"/>
    <s v="Ionadi"/>
    <s v="Piestany"/>
    <x v="1"/>
    <s v="Verbatim Store n Go Executive"/>
    <n v="6"/>
    <d v="2012-11-07T00:00:00"/>
    <x v="3"/>
    <n v="90"/>
    <n v="540"/>
  </r>
  <r>
    <n v="9194"/>
    <s v="Frederik"/>
    <s v="Kotyra"/>
    <s v="Holic"/>
    <x v="3"/>
    <s v="Corsair 8GB DDR3 CL9 XMS3"/>
    <n v="9"/>
    <d v="2012-01-11T00:00:00"/>
    <x v="5"/>
    <n v="85"/>
    <n v="765"/>
  </r>
  <r>
    <n v="9195"/>
    <s v="Emilia"/>
    <s v="Pampurikova"/>
    <s v="Modra"/>
    <x v="3"/>
    <s v="Corsair 4GB DDR3 XMS3"/>
    <n v="11"/>
    <d v="2012-07-06T00:00:00"/>
    <x v="2"/>
    <n v="97"/>
    <n v="1067"/>
  </r>
  <r>
    <n v="9196"/>
    <s v="Hubert"/>
    <s v="Gasperan"/>
    <s v="Zvolen"/>
    <x v="0"/>
    <s v="Segate SV35 2000GB"/>
    <n v="14"/>
    <d v="2012-08-25T00:00:00"/>
    <x v="0"/>
    <n v="86"/>
    <n v="1204"/>
  </r>
  <r>
    <n v="9197"/>
    <s v="Viera"/>
    <s v="Magicova"/>
    <s v="Poltar"/>
    <x v="1"/>
    <s v="ADATA S805"/>
    <n v="14"/>
    <d v="2012-06-12T00:00:00"/>
    <x v="3"/>
    <n v="82"/>
    <n v="1148"/>
  </r>
  <r>
    <n v="9198"/>
    <s v="Anezka"/>
    <s v="Maczova"/>
    <s v="Kosice"/>
    <x v="1"/>
    <s v="Kingston DataTraveler R500"/>
    <n v="5"/>
    <d v="2012-09-16T00:00:00"/>
    <x v="3"/>
    <n v="90"/>
    <n v="450"/>
  </r>
  <r>
    <n v="9199"/>
    <s v="Vieroslava"/>
    <s v="Libicova"/>
    <s v="Cierna nad Tisou"/>
    <x v="2"/>
    <s v="Kingston SSDNow V +200 60GB"/>
    <n v="8"/>
    <d v="2012-10-03T00:00:00"/>
    <x v="4"/>
    <n v="95"/>
    <n v="760"/>
  </r>
  <r>
    <n v="9200"/>
    <s v="Richard"/>
    <s v="Kozelnicky"/>
    <s v="Trstena"/>
    <x v="0"/>
    <s v="Western Digital Caviar Blue 1000GB"/>
    <n v="2"/>
    <d v="2012-12-06T00:00:00"/>
    <x v="2"/>
    <n v="86"/>
    <n v="172"/>
  </r>
  <r>
    <n v="9201"/>
    <s v="Alan"/>
    <s v="Karasek"/>
    <s v="Detva"/>
    <x v="1"/>
    <s v="ADATA C008"/>
    <n v="11"/>
    <d v="2012-05-21T00:00:00"/>
    <x v="3"/>
    <n v="78"/>
    <n v="858"/>
  </r>
  <r>
    <n v="9202"/>
    <s v="Terezia"/>
    <s v="Mihalova"/>
    <s v="Kezmarok"/>
    <x v="2"/>
    <s v="OCZ Vertex 3 MAX IOPS Series 240GB"/>
    <n v="2"/>
    <d v="2012-12-08T00:00:00"/>
    <x v="5"/>
    <n v="86"/>
    <n v="172"/>
  </r>
  <r>
    <n v="9203"/>
    <s v="Ludmila"/>
    <s v="Mikovinyova"/>
    <s v="Levoca"/>
    <x v="1"/>
    <s v="SanDisk Cruzer Extreme"/>
    <n v="9"/>
    <d v="2012-11-19T00:00:00"/>
    <x v="5"/>
    <n v="99"/>
    <n v="891"/>
  </r>
  <r>
    <n v="9204"/>
    <s v="Dobroslav"/>
    <s v="Kocprd"/>
    <s v="Holic"/>
    <x v="0"/>
    <s v="Western Digital Red 1000GB"/>
    <n v="15"/>
    <d v="2012-02-20T00:00:00"/>
    <x v="3"/>
    <n v="89"/>
    <n v="1335"/>
  </r>
  <r>
    <n v="9205"/>
    <s v="Drahomir"/>
    <s v="Hosko"/>
    <s v="Svit"/>
    <x v="2"/>
    <s v="Kingston SSDNow V +200 240GB"/>
    <n v="13"/>
    <d v="2012-06-07T00:00:00"/>
    <x v="4"/>
    <n v="75"/>
    <n v="975"/>
  </r>
  <r>
    <n v="9206"/>
    <s v="Lydia"/>
    <s v="Matusakova"/>
    <s v="Bratislava"/>
    <x v="0"/>
    <s v="Western Digital Caviar AV Green Power 2000GB"/>
    <n v="13"/>
    <d v="2012-06-03T00:00:00"/>
    <x v="5"/>
    <n v="82"/>
    <n v="1066"/>
  </r>
  <r>
    <n v="9207"/>
    <s v="Maximilian"/>
    <s v="Jagercik"/>
    <s v="Rajec"/>
    <x v="3"/>
    <s v="Corsair 4GB DDR3 XMS3"/>
    <n v="1"/>
    <d v="2012-08-09T00:00:00"/>
    <x v="2"/>
    <n v="75"/>
    <n v="75"/>
  </r>
  <r>
    <n v="9208"/>
    <s v="Silvester"/>
    <s v="Juracek"/>
    <s v="Galanta"/>
    <x v="2"/>
    <s v="Sandisk Extreme 120GB"/>
    <n v="15"/>
    <d v="2012-03-12T00:00:00"/>
    <x v="0"/>
    <n v="99"/>
    <n v="1485"/>
  </r>
  <r>
    <n v="9209"/>
    <s v="Oldrich"/>
    <s v="Cibulka"/>
    <s v="Nitra"/>
    <x v="3"/>
    <s v="Crucial 4GB DDR3 CL9"/>
    <n v="8"/>
    <d v="2012-05-16T00:00:00"/>
    <x v="0"/>
    <n v="78"/>
    <n v="624"/>
  </r>
  <r>
    <n v="9210"/>
    <s v="Maria"/>
    <s v="Kuntzlerova"/>
    <s v="Senec"/>
    <x v="1"/>
    <s v="SanDisk FlashPen-Cruzer Slice"/>
    <n v="13"/>
    <d v="2012-02-23T00:00:00"/>
    <x v="2"/>
    <n v="79"/>
    <n v="1027"/>
  </r>
  <r>
    <n v="9211"/>
    <s v="Lubor"/>
    <s v="Dobrota"/>
    <s v="Bratislava"/>
    <x v="2"/>
    <s v="Sandisk Extreme 120GB"/>
    <n v="14"/>
    <d v="2012-11-11T00:00:00"/>
    <x v="4"/>
    <n v="75"/>
    <n v="1050"/>
  </r>
  <r>
    <n v="9212"/>
    <s v="Regina"/>
    <s v="Kuriczova"/>
    <s v="Sala"/>
    <x v="0"/>
    <s v="Fujitsu 3.5 2000GB"/>
    <n v="4"/>
    <d v="2012-02-26T00:00:00"/>
    <x v="5"/>
    <n v="76"/>
    <n v="304"/>
  </r>
  <r>
    <n v="9213"/>
    <s v="Barbora"/>
    <s v="Pauliakova"/>
    <s v="Zarnovica"/>
    <x v="0"/>
    <s v="Western Digital Caviar Green 1000GB"/>
    <n v="11"/>
    <d v="2012-04-26T00:00:00"/>
    <x v="3"/>
    <n v="83"/>
    <n v="913"/>
  </r>
  <r>
    <n v="9214"/>
    <s v="Alfonz"/>
    <s v="Bacusan"/>
    <s v="Nova Bana"/>
    <x v="0"/>
    <s v="Segate SV35.5 500GB"/>
    <n v="12"/>
    <d v="2012-05-27T00:00:00"/>
    <x v="3"/>
    <n v="95"/>
    <n v="1140"/>
  </r>
  <r>
    <n v="9215"/>
    <s v="Simona"/>
    <s v="Marcinova"/>
    <s v="Dunajska Streda"/>
    <x v="3"/>
    <s v="Kingston 4GB DDR3 CL9 EEC"/>
    <n v="12"/>
    <d v="2012-12-03T00:00:00"/>
    <x v="4"/>
    <n v="93"/>
    <n v="1116"/>
  </r>
  <r>
    <n v="9216"/>
    <s v="Veronika"/>
    <s v="Piatekova"/>
    <s v="Giraltovce"/>
    <x v="2"/>
    <s v="ADATA Premier Pre SP900 64GB"/>
    <n v="4"/>
    <d v="2012-01-21T00:00:00"/>
    <x v="3"/>
    <n v="75"/>
    <n v="300"/>
  </r>
  <r>
    <n v="9217"/>
    <s v="Zoltan"/>
    <s v="Haviar"/>
    <s v="Levoca"/>
    <x v="3"/>
    <s v="Kingston 4GB DDR3 CL9 EEC"/>
    <n v="10"/>
    <d v="2012-12-19T00:00:00"/>
    <x v="2"/>
    <n v="97"/>
    <n v="970"/>
  </r>
  <r>
    <n v="9218"/>
    <s v="Rastislav"/>
    <s v="Caban"/>
    <s v="Lipany"/>
    <x v="1"/>
    <s v="ADATA S107"/>
    <n v="5"/>
    <d v="2012-02-09T00:00:00"/>
    <x v="5"/>
    <n v="82"/>
    <n v="410"/>
  </r>
  <r>
    <n v="9219"/>
    <s v="Marcel"/>
    <s v="Bacusan"/>
    <s v="Svidnik"/>
    <x v="3"/>
    <s v="ADATA 8GB DDR3 CL11"/>
    <n v="14"/>
    <d v="2012-08-08T00:00:00"/>
    <x v="4"/>
    <n v="95"/>
    <n v="1330"/>
  </r>
  <r>
    <n v="9220"/>
    <s v="Berta"/>
    <s v="Liptakova"/>
    <s v="Zilina"/>
    <x v="1"/>
    <s v="ADATA C906"/>
    <n v="4"/>
    <d v="2012-01-17T00:00:00"/>
    <x v="1"/>
    <n v="85"/>
    <n v="340"/>
  </r>
  <r>
    <n v="9221"/>
    <s v="Karolina"/>
    <s v="Lefkowitzova"/>
    <s v="Kosice"/>
    <x v="3"/>
    <s v="Crucial 4GB DDR3 CL9"/>
    <n v="11"/>
    <d v="2012-04-16T00:00:00"/>
    <x v="1"/>
    <n v="87"/>
    <n v="957"/>
  </r>
  <r>
    <n v="9222"/>
    <s v="Dusana"/>
    <s v="Kubizniakova"/>
    <s v="Ruzomberok"/>
    <x v="3"/>
    <s v="Patriot 4GB DDR3 CL9 Viper 3"/>
    <n v="1"/>
    <d v="2012-10-08T00:00:00"/>
    <x v="2"/>
    <n v="82"/>
    <n v="82"/>
  </r>
  <r>
    <n v="9223"/>
    <s v="Filip"/>
    <s v="Bese"/>
    <s v="Liptovsky Hradok"/>
    <x v="3"/>
    <s v="Patriot 8GB DDR3 CL9 G2 Series"/>
    <n v="10"/>
    <d v="2012-03-22T00:00:00"/>
    <x v="5"/>
    <n v="96"/>
    <n v="960"/>
  </r>
  <r>
    <n v="9224"/>
    <s v="Teodor"/>
    <s v="Jancik"/>
    <s v="Namestovo"/>
    <x v="0"/>
    <s v="Fujitsu 3.5 2000GB"/>
    <n v="13"/>
    <d v="2012-09-26T00:00:00"/>
    <x v="3"/>
    <n v="87"/>
    <n v="1131"/>
  </r>
  <r>
    <n v="9225"/>
    <s v="Alena"/>
    <s v="Macekova"/>
    <s v="Hlohovec"/>
    <x v="1"/>
    <s v="SanDisk Cruzer Edge"/>
    <n v="4"/>
    <d v="2012-06-28T00:00:00"/>
    <x v="2"/>
    <n v="100"/>
    <n v="400"/>
  </r>
  <r>
    <n v="9226"/>
    <s v="Bohumir"/>
    <s v="Kizek"/>
    <s v="Bojnice"/>
    <x v="2"/>
    <s v="Kingston SSDNow V +200 60GB"/>
    <n v="13"/>
    <d v="2012-05-23T00:00:00"/>
    <x v="0"/>
    <n v="95"/>
    <n v="1235"/>
  </r>
  <r>
    <n v="9227"/>
    <s v="Marian"/>
    <s v="Janoskova"/>
    <s v="Modry Kamen"/>
    <x v="3"/>
    <s v="Kingston 4GB DDR3 CL9 STD0"/>
    <n v="2"/>
    <d v="2012-12-21T00:00:00"/>
    <x v="4"/>
    <n v="82"/>
    <n v="164"/>
  </r>
  <r>
    <n v="9228"/>
    <s v="Marcel"/>
    <s v="Banik"/>
    <s v="Nova Bana"/>
    <x v="0"/>
    <s v="Segate Barracuda 7200.12 2000GB"/>
    <n v="10"/>
    <d v="2012-03-27T00:00:00"/>
    <x v="2"/>
    <n v="77"/>
    <n v="770"/>
  </r>
  <r>
    <n v="9229"/>
    <s v="Zita"/>
    <s v="Nociarova"/>
    <s v="Modry Kamen"/>
    <x v="1"/>
    <s v="ADATA C008"/>
    <n v="12"/>
    <d v="2012-11-01T00:00:00"/>
    <x v="1"/>
    <n v="82"/>
    <n v="984"/>
  </r>
  <r>
    <n v="9230"/>
    <s v="Ignac"/>
    <s v="Kozak"/>
    <s v="Dobsina"/>
    <x v="1"/>
    <s v="ADATA S805"/>
    <n v="5"/>
    <d v="2012-02-01T00:00:00"/>
    <x v="0"/>
    <n v="89"/>
    <n v="445"/>
  </r>
  <r>
    <n v="9231"/>
    <s v="Karolina"/>
    <s v="Pauliakova"/>
    <s v="Piestany"/>
    <x v="0"/>
    <s v="Segate Barracuda XT 2000GB"/>
    <n v="3"/>
    <d v="2012-05-18T00:00:00"/>
    <x v="1"/>
    <n v="92"/>
    <n v="276"/>
  </r>
  <r>
    <n v="9232"/>
    <s v="Petra"/>
    <s v="Meyerova"/>
    <s v="Rajecke Teplice"/>
    <x v="2"/>
    <s v="Kingston SSDNow V +200 60GB"/>
    <n v="1"/>
    <d v="2012-08-22T00:00:00"/>
    <x v="3"/>
    <n v="75"/>
    <n v="75"/>
  </r>
  <r>
    <n v="9233"/>
    <s v="Vladimira"/>
    <s v="Omastaova"/>
    <s v="Modry Kamen"/>
    <x v="1"/>
    <s v="Sandisk Cruzer Backup"/>
    <n v="10"/>
    <d v="2012-06-17T00:00:00"/>
    <x v="0"/>
    <n v="88"/>
    <n v="880"/>
  </r>
  <r>
    <n v="9234"/>
    <s v="Adolf"/>
    <s v="Hrno"/>
    <s v="Nitra"/>
    <x v="0"/>
    <s v="Western Digital RE Raid Edition 4000GB"/>
    <n v="11"/>
    <d v="2012-10-14T00:00:00"/>
    <x v="3"/>
    <n v="81"/>
    <n v="891"/>
  </r>
  <r>
    <n v="9235"/>
    <s v="Katarina"/>
    <s v="Pliestikova"/>
    <s v="Dunajska Streda"/>
    <x v="2"/>
    <s v="ADATA S511E 60GB"/>
    <n v="3"/>
    <d v="2012-11-18T00:00:00"/>
    <x v="4"/>
    <n v="78"/>
    <n v="234"/>
  </r>
  <r>
    <n v="9236"/>
    <s v="Benadik"/>
    <s v="Kotyra"/>
    <s v="Krompachy"/>
    <x v="0"/>
    <s v="Western Digital RE Raid Edition 4000GB"/>
    <n v="4"/>
    <d v="2012-07-04T00:00:00"/>
    <x v="0"/>
    <n v="92"/>
    <n v="368"/>
  </r>
  <r>
    <n v="9237"/>
    <s v="Irma"/>
    <s v="Lichvarova"/>
    <s v="Snina"/>
    <x v="0"/>
    <s v="Segate Barracuda Green 1000GB"/>
    <n v="11"/>
    <d v="2012-08-13T00:00:00"/>
    <x v="2"/>
    <n v="100"/>
    <n v="1100"/>
  </r>
  <r>
    <n v="9238"/>
    <s v="Regina"/>
    <s v="Morgensternova"/>
    <s v="Ruzomberok"/>
    <x v="0"/>
    <s v="Western Digital Caviar Green 1000GB"/>
    <n v="10"/>
    <d v="2012-09-16T00:00:00"/>
    <x v="1"/>
    <n v="97"/>
    <n v="970"/>
  </r>
  <r>
    <n v="9239"/>
    <s v="Milica"/>
    <s v="Mitkoova"/>
    <s v="Nemsova"/>
    <x v="2"/>
    <s v="OCZ Octane 128GB"/>
    <n v="11"/>
    <d v="2012-12-23T00:00:00"/>
    <x v="4"/>
    <n v="86"/>
    <n v="946"/>
  </r>
  <r>
    <n v="9240"/>
    <s v="Ales"/>
    <s v="Grlicky"/>
    <s v="Michalovce"/>
    <x v="0"/>
    <s v="Western Digital Red 1000GB"/>
    <n v="9"/>
    <d v="2012-09-22T00:00:00"/>
    <x v="4"/>
    <n v="91"/>
    <n v="819"/>
  </r>
  <r>
    <n v="9241"/>
    <s v="Ferdinand"/>
    <s v="Bohacik"/>
    <s v="Hurbanovo"/>
    <x v="0"/>
    <s v="Western Digital Caviar AV Green Power 2000GB"/>
    <n v="3"/>
    <d v="2012-05-12T00:00:00"/>
    <x v="4"/>
    <n v="91"/>
    <n v="273"/>
  </r>
  <r>
    <n v="9242"/>
    <s v="Kristian"/>
    <s v="Butora"/>
    <s v="Hlohovec"/>
    <x v="2"/>
    <s v="Kingston HyperX 3K SSD 120GB"/>
    <n v="7"/>
    <d v="2012-02-05T00:00:00"/>
    <x v="3"/>
    <n v="90"/>
    <n v="630"/>
  </r>
  <r>
    <n v="9243"/>
    <s v="Kamil"/>
    <s v="Eyrich"/>
    <s v="Stropkov"/>
    <x v="2"/>
    <s v="Intel 520 120GB"/>
    <n v="3"/>
    <d v="2012-04-21T00:00:00"/>
    <x v="3"/>
    <n v="83"/>
    <n v="249"/>
  </r>
  <r>
    <n v="9244"/>
    <s v="Agnesa"/>
    <s v="Langhoerigova"/>
    <s v="Hurbanovo"/>
    <x v="1"/>
    <s v="ADATA S805"/>
    <n v="9"/>
    <d v="2012-05-05T00:00:00"/>
    <x v="0"/>
    <n v="80"/>
    <n v="720"/>
  </r>
  <r>
    <n v="9245"/>
    <s v="Dusan"/>
    <s v="Kachnic"/>
    <s v="Snina"/>
    <x v="2"/>
    <s v="OCZ Vertex 3 Low Profile Series 60GB"/>
    <n v="13"/>
    <d v="2012-04-29T00:00:00"/>
    <x v="1"/>
    <n v="96"/>
    <n v="1248"/>
  </r>
  <r>
    <n v="9246"/>
    <s v="Vit"/>
    <s v="Barinek"/>
    <s v="Levoca"/>
    <x v="0"/>
    <s v="Western Digital Caviar Green 1000GB"/>
    <n v="8"/>
    <d v="2012-10-04T00:00:00"/>
    <x v="4"/>
    <n v="94"/>
    <n v="752"/>
  </r>
  <r>
    <n v="9247"/>
    <s v="Alojza"/>
    <s v="Kupecova"/>
    <s v="Liptovsky Hradok"/>
    <x v="0"/>
    <s v="Western Digital Caviar Green 2000GB"/>
    <n v="10"/>
    <d v="2012-07-28T00:00:00"/>
    <x v="3"/>
    <n v="95"/>
    <n v="950"/>
  </r>
  <r>
    <n v="9248"/>
    <s v="Alojza"/>
    <s v="Laurincova"/>
    <s v="Kuty"/>
    <x v="2"/>
    <s v="ADATA S510 60GB"/>
    <n v="11"/>
    <d v="2012-09-14T00:00:00"/>
    <x v="4"/>
    <n v="85"/>
    <n v="935"/>
  </r>
  <r>
    <n v="9249"/>
    <s v="Bibiana"/>
    <s v="Meyerova"/>
    <s v="Zarnovica"/>
    <x v="2"/>
    <s v="Kingston SSDNow V +200 240GB"/>
    <n v="5"/>
    <d v="2012-10-22T00:00:00"/>
    <x v="0"/>
    <n v="98"/>
    <n v="490"/>
  </r>
  <r>
    <n v="9250"/>
    <s v="Zuzana"/>
    <s v="Kubisova"/>
    <s v="Zohor"/>
    <x v="3"/>
    <s v="Corsair 8GB DDR3 CL9 XMS3"/>
    <n v="13"/>
    <d v="2012-09-03T00:00:00"/>
    <x v="2"/>
    <n v="96"/>
    <n v="1248"/>
  </r>
  <r>
    <n v="9251"/>
    <s v="Bohuslava"/>
    <s v="Pauliakova"/>
    <s v="Martin"/>
    <x v="2"/>
    <s v="OCZ Agaility 3 Series 120GB"/>
    <n v="7"/>
    <d v="2012-04-14T00:00:00"/>
    <x v="1"/>
    <n v="85"/>
    <n v="595"/>
  </r>
  <r>
    <n v="9252"/>
    <s v="Eugen"/>
    <s v="Beno"/>
    <s v="Telgart"/>
    <x v="2"/>
    <s v="OCZ Vertex 3 Low Profile Series 60GB"/>
    <n v="3"/>
    <d v="2012-02-01T00:00:00"/>
    <x v="3"/>
    <n v="79"/>
    <n v="237"/>
  </r>
  <r>
    <n v="9253"/>
    <s v="Terezia"/>
    <s v="Michelcikova"/>
    <s v="Stupava"/>
    <x v="1"/>
    <s v="ADATA C906"/>
    <n v="8"/>
    <d v="2012-06-22T00:00:00"/>
    <x v="2"/>
    <n v="75"/>
    <n v="600"/>
  </r>
  <r>
    <n v="9254"/>
    <s v="Medard"/>
    <s v="Kotyra"/>
    <s v="Rajecke Teplice"/>
    <x v="1"/>
    <s v="Kingston DataTraveler R500"/>
    <n v="12"/>
    <d v="2012-02-09T00:00:00"/>
    <x v="5"/>
    <n v="93"/>
    <n v="1116"/>
  </r>
  <r>
    <n v="9255"/>
    <s v="Marcel"/>
    <s v="Klafczynski"/>
    <s v="Dobsina"/>
    <x v="3"/>
    <s v="Crucial 8GB DDR3 CL9 Ballistix"/>
    <n v="1"/>
    <d v="2012-08-27T00:00:00"/>
    <x v="2"/>
    <n v="88"/>
    <n v="88"/>
  </r>
  <r>
    <n v="9256"/>
    <s v="Belo"/>
    <s v="Barhac"/>
    <s v="Poprad"/>
    <x v="3"/>
    <s v="Patriot 4GB DDR3 CL9 Viper 3"/>
    <n v="2"/>
    <d v="2012-03-05T00:00:00"/>
    <x v="5"/>
    <n v="78"/>
    <n v="156"/>
  </r>
  <r>
    <n v="9257"/>
    <s v="Galina"/>
    <s v="Lichvarova"/>
    <s v="Novaky"/>
    <x v="2"/>
    <s v="Intel 330 120GB"/>
    <n v="6"/>
    <d v="2012-09-14T00:00:00"/>
    <x v="3"/>
    <n v="100"/>
    <n v="600"/>
  </r>
  <r>
    <n v="9258"/>
    <s v="Adriana"/>
    <s v="Lehockyova"/>
    <s v="Levoca"/>
    <x v="0"/>
    <s v="Western Digital Red 2000GB"/>
    <n v="5"/>
    <d v="2012-01-06T00:00:00"/>
    <x v="4"/>
    <n v="92"/>
    <n v="460"/>
  </r>
  <r>
    <n v="9259"/>
    <s v="Ruzena"/>
    <s v="Noellnerova"/>
    <s v="Kezmarok"/>
    <x v="3"/>
    <s v="ZEPPELIN 8GB DDR3 GOLD"/>
    <n v="14"/>
    <d v="2012-10-05T00:00:00"/>
    <x v="1"/>
    <n v="99"/>
    <n v="1386"/>
  </r>
  <r>
    <n v="9260"/>
    <s v="Rudolf"/>
    <s v="Ivan"/>
    <s v="Brezno"/>
    <x v="0"/>
    <s v="Segate Constellation ES 1000GB"/>
    <n v="4"/>
    <d v="2012-02-01T00:00:00"/>
    <x v="0"/>
    <n v="99"/>
    <n v="396"/>
  </r>
  <r>
    <n v="9261"/>
    <s v="Viola"/>
    <s v="Ondrasikova"/>
    <s v="Brezno"/>
    <x v="1"/>
    <s v="ADATA C008"/>
    <n v="11"/>
    <d v="2012-07-01T00:00:00"/>
    <x v="5"/>
    <n v="77"/>
    <n v="847"/>
  </r>
  <r>
    <n v="9262"/>
    <s v="Zlatica"/>
    <s v="Meresova"/>
    <s v="Kosice"/>
    <x v="0"/>
    <s v="Western Digital Red 1000GB"/>
    <n v="5"/>
    <d v="2012-12-03T00:00:00"/>
    <x v="1"/>
    <n v="91"/>
    <n v="455"/>
  </r>
  <r>
    <n v="9263"/>
    <s v="Bohus"/>
    <s v="Kizek"/>
    <s v="Hurbanovo"/>
    <x v="1"/>
    <s v="SanDisk Cruzer Extreme"/>
    <n v="1"/>
    <d v="2012-03-06T00:00:00"/>
    <x v="2"/>
    <n v="80"/>
    <n v="80"/>
  </r>
  <r>
    <n v="9264"/>
    <s v="Karina"/>
    <s v="Mitterkaova"/>
    <s v="Gelnica"/>
    <x v="2"/>
    <s v="Intel 520 120GB"/>
    <n v="4"/>
    <d v="2012-03-12T00:00:00"/>
    <x v="1"/>
    <n v="99"/>
    <n v="396"/>
  </r>
  <r>
    <n v="9265"/>
    <s v="Regina"/>
    <s v="Mullerova"/>
    <s v="Krupina"/>
    <x v="2"/>
    <s v="Intel 330 120GB"/>
    <n v="1"/>
    <d v="2012-03-07T00:00:00"/>
    <x v="4"/>
    <n v="78"/>
    <n v="78"/>
  </r>
  <r>
    <n v="9266"/>
    <s v="Adam"/>
    <s v="Klesken"/>
    <s v="Banska Stiavnica"/>
    <x v="3"/>
    <s v="Corsair 8GB DDR3 CL9 XMS3"/>
    <n v="5"/>
    <d v="2012-01-03T00:00:00"/>
    <x v="0"/>
    <n v="83"/>
    <n v="415"/>
  </r>
  <r>
    <n v="9267"/>
    <s v="Albina"/>
    <s v="Nicholsova"/>
    <s v="Lipany"/>
    <x v="0"/>
    <s v="Segate Pipeline HD 1000GB"/>
    <n v="8"/>
    <d v="2012-11-10T00:00:00"/>
    <x v="5"/>
    <n v="86"/>
    <n v="688"/>
  </r>
  <r>
    <n v="9268"/>
    <s v="Milena"/>
    <s v="Madroova"/>
    <s v="Tornala"/>
    <x v="1"/>
    <s v="ADATA S805"/>
    <n v="14"/>
    <d v="2012-12-26T00:00:00"/>
    <x v="3"/>
    <n v="84"/>
    <n v="1176"/>
  </r>
  <r>
    <n v="9269"/>
    <s v="Lydia"/>
    <s v="Pampurikova"/>
    <s v="Stara Tura"/>
    <x v="3"/>
    <s v="ADATA 8GB DDR3 CL11"/>
    <n v="7"/>
    <d v="2012-10-09T00:00:00"/>
    <x v="4"/>
    <n v="93"/>
    <n v="651"/>
  </r>
  <r>
    <n v="9270"/>
    <s v="Lubos"/>
    <s v="Deppert"/>
    <s v="Dobsina"/>
    <x v="3"/>
    <s v="Patriot 8GB DDR3 CL9 G2 Series"/>
    <n v="7"/>
    <d v="2012-04-11T00:00:00"/>
    <x v="3"/>
    <n v="97"/>
    <n v="679"/>
  </r>
  <r>
    <n v="9271"/>
    <s v="Edmund"/>
    <s v="Kieborz"/>
    <s v="Banska Stiavnica"/>
    <x v="0"/>
    <s v="Western Digital Caviar Blue 1000GB"/>
    <n v="6"/>
    <d v="2012-05-23T00:00:00"/>
    <x v="4"/>
    <n v="84"/>
    <n v="504"/>
  </r>
  <r>
    <n v="9272"/>
    <s v="Petra"/>
    <s v="Pierceova"/>
    <s v="Novaky"/>
    <x v="0"/>
    <s v="Segate SV35.5 500GB"/>
    <n v="14"/>
    <d v="2012-07-03T00:00:00"/>
    <x v="4"/>
    <n v="97"/>
    <n v="1358"/>
  </r>
  <r>
    <n v="9273"/>
    <s v="Leopold"/>
    <s v="Havrila"/>
    <s v="Cadca"/>
    <x v="0"/>
    <s v="Western Digital VelociRaptor 1000GB"/>
    <n v="13"/>
    <d v="2012-12-16T00:00:00"/>
    <x v="4"/>
    <n v="92"/>
    <n v="1196"/>
  </r>
  <r>
    <n v="9274"/>
    <s v="Lubos"/>
    <s v="Komora-Luptovciak"/>
    <s v="Vrbove"/>
    <x v="0"/>
    <s v="Western Digital Red 1000GB"/>
    <n v="4"/>
    <d v="2012-07-29T00:00:00"/>
    <x v="2"/>
    <n v="94"/>
    <n v="376"/>
  </r>
  <r>
    <n v="9275"/>
    <s v="Martin"/>
    <s v="Gajdos"/>
    <s v="Piestany"/>
    <x v="1"/>
    <s v="SanDisk Cruzer Edge"/>
    <n v="2"/>
    <d v="2012-02-11T00:00:00"/>
    <x v="2"/>
    <n v="80"/>
    <n v="160"/>
  </r>
  <r>
    <n v="9276"/>
    <s v="Lesana"/>
    <s v="Matusakova"/>
    <s v="Detva"/>
    <x v="1"/>
    <s v="Kingston DataTraveler R500"/>
    <n v="2"/>
    <d v="2012-12-27T00:00:00"/>
    <x v="3"/>
    <n v="80"/>
    <n v="160"/>
  </r>
  <r>
    <n v="9277"/>
    <s v="Moric"/>
    <s v="Horvath"/>
    <s v="Stupava"/>
    <x v="2"/>
    <s v="ADATA S511E 60GB"/>
    <n v="4"/>
    <d v="2012-04-28T00:00:00"/>
    <x v="3"/>
    <n v="90"/>
    <n v="360"/>
  </r>
  <r>
    <n v="9278"/>
    <s v="Boris"/>
    <s v="Bendik"/>
    <s v="Skalica"/>
    <x v="0"/>
    <s v="Segate SV35.5 500GB"/>
    <n v="14"/>
    <d v="2012-12-19T00:00:00"/>
    <x v="0"/>
    <n v="79"/>
    <n v="1106"/>
  </r>
  <r>
    <n v="9279"/>
    <s v="Dalibor"/>
    <s v="Gasperan"/>
    <s v="Tvrdosin"/>
    <x v="2"/>
    <s v="Kingston HyperX 3K SSD 120GB"/>
    <n v="7"/>
    <d v="2012-10-01T00:00:00"/>
    <x v="5"/>
    <n v="85"/>
    <n v="595"/>
  </r>
  <r>
    <n v="9280"/>
    <s v="Ivan"/>
    <s v="Feher"/>
    <s v="Myjava"/>
    <x v="2"/>
    <s v="OCZ Octane 128GB"/>
    <n v="4"/>
    <d v="2012-04-07T00:00:00"/>
    <x v="4"/>
    <n v="82"/>
    <n v="328"/>
  </r>
  <r>
    <n v="9281"/>
    <s v="Blanka"/>
    <s v="Pauliakova"/>
    <s v="Galanta"/>
    <x v="0"/>
    <s v="Segate SV35 2000GB"/>
    <n v="10"/>
    <d v="2012-07-10T00:00:00"/>
    <x v="0"/>
    <n v="91"/>
    <n v="910"/>
  </r>
  <r>
    <n v="9282"/>
    <s v="Julius"/>
    <s v="Dunajsky"/>
    <s v="Galanta"/>
    <x v="0"/>
    <s v="Western Digital Red 2000GB"/>
    <n v="14"/>
    <d v="2012-11-14T00:00:00"/>
    <x v="1"/>
    <n v="87"/>
    <n v="1218"/>
  </r>
  <r>
    <n v="9283"/>
    <s v="Valeria"/>
    <s v="Mihalaova"/>
    <s v="Turcianske Teplice"/>
    <x v="1"/>
    <s v="ADATA C906"/>
    <n v="7"/>
    <d v="2012-04-25T00:00:00"/>
    <x v="2"/>
    <n v="98"/>
    <n v="686"/>
  </r>
  <r>
    <n v="9284"/>
    <s v="Edita"/>
    <s v="Kubischova"/>
    <s v="Prievidza"/>
    <x v="3"/>
    <s v="Patriot 4GB DDR3 CL9 Viper 3"/>
    <n v="5"/>
    <d v="2012-03-12T00:00:00"/>
    <x v="1"/>
    <n v="76"/>
    <n v="380"/>
  </r>
  <r>
    <n v="9285"/>
    <s v="Frantisek"/>
    <s v="Jokl"/>
    <s v="Liptovsky Hradok"/>
    <x v="1"/>
    <s v="ADATA UV100"/>
    <n v="5"/>
    <d v="2012-12-16T00:00:00"/>
    <x v="3"/>
    <n v="97"/>
    <n v="485"/>
  </r>
  <r>
    <n v="9286"/>
    <s v="Marcel"/>
    <s v="Acsai"/>
    <s v="Hurbanovo"/>
    <x v="0"/>
    <s v="Western Digital Caviar Blue 1000GB"/>
    <n v="3"/>
    <d v="2012-05-25T00:00:00"/>
    <x v="1"/>
    <n v="88"/>
    <n v="264"/>
  </r>
  <r>
    <n v="9287"/>
    <s v="Eva"/>
    <s v="Krammerova"/>
    <s v="Piestany"/>
    <x v="3"/>
    <s v="Patriot 8GB DDR3 CL10 Viper 3"/>
    <n v="4"/>
    <d v="2012-12-14T00:00:00"/>
    <x v="5"/>
    <n v="78"/>
    <n v="312"/>
  </r>
  <r>
    <n v="9288"/>
    <s v="Terezia"/>
    <s v="Palesova"/>
    <s v="Stropkov"/>
    <x v="2"/>
    <s v="OCZ Petrol Series 64GB"/>
    <n v="11"/>
    <d v="2012-09-10T00:00:00"/>
    <x v="3"/>
    <n v="89"/>
    <n v="979"/>
  </r>
  <r>
    <n v="9289"/>
    <s v="Florian"/>
    <s v="Horvath"/>
    <s v="Zarnovica"/>
    <x v="3"/>
    <s v="ADATA 8GB DDR CL9"/>
    <n v="7"/>
    <d v="2012-08-22T00:00:00"/>
    <x v="0"/>
    <n v="85"/>
    <n v="595"/>
  </r>
  <r>
    <n v="9290"/>
    <s v="Konstantin"/>
    <s v="Ferianc"/>
    <s v="Trnava"/>
    <x v="3"/>
    <s v="Corsair 8GB DDR3 CL9 XMS3"/>
    <n v="13"/>
    <d v="2012-10-20T00:00:00"/>
    <x v="2"/>
    <n v="98"/>
    <n v="1274"/>
  </r>
  <r>
    <n v="9291"/>
    <s v="Oliver"/>
    <s v="Dudas"/>
    <s v="Bojnice"/>
    <x v="0"/>
    <s v="Western Digital Caviar Black 500GB"/>
    <n v="1"/>
    <d v="2012-04-22T00:00:00"/>
    <x v="2"/>
    <n v="100"/>
    <n v="100"/>
  </r>
  <r>
    <n v="9292"/>
    <s v="Ingrida"/>
    <s v="Petrasova"/>
    <s v="Galanta"/>
    <x v="0"/>
    <s v="Segate SV35 2000GB"/>
    <n v="10"/>
    <d v="2012-09-09T00:00:00"/>
    <x v="3"/>
    <n v="94"/>
    <n v="940"/>
  </r>
  <r>
    <n v="9293"/>
    <s v="Klement"/>
    <s v="Dobrota"/>
    <s v="Turcianske Teplice"/>
    <x v="3"/>
    <s v="Crucial 4GB DDR3 CL9"/>
    <n v="11"/>
    <d v="2012-03-11T00:00:00"/>
    <x v="3"/>
    <n v="96"/>
    <n v="1056"/>
  </r>
  <r>
    <n v="9294"/>
    <s v="Bystrik"/>
    <s v="Jokl"/>
    <s v="Modry Kamen"/>
    <x v="2"/>
    <s v="Kingston HyperX 3K SSD 120GB"/>
    <n v="9"/>
    <d v="2012-01-06T00:00:00"/>
    <x v="3"/>
    <n v="88"/>
    <n v="792"/>
  </r>
  <r>
    <n v="9295"/>
    <s v="Zita"/>
    <s v="Lieova"/>
    <s v="Hurbanovo"/>
    <x v="3"/>
    <s v="ADATA 8GB DDR3 CL11"/>
    <n v="5"/>
    <d v="2012-06-14T00:00:00"/>
    <x v="3"/>
    <n v="79"/>
    <n v="395"/>
  </r>
  <r>
    <n v="9296"/>
    <s v="Nadezda"/>
    <s v="Mikulasiova"/>
    <s v="Revuca"/>
    <x v="1"/>
    <s v="Verbatim Store n Go Micro"/>
    <n v="2"/>
    <d v="2012-07-02T00:00:00"/>
    <x v="0"/>
    <n v="96"/>
    <n v="192"/>
  </r>
  <r>
    <n v="9297"/>
    <s v="Malvina"/>
    <s v="Palesova"/>
    <s v="Humenne"/>
    <x v="1"/>
    <s v="ADATA S107"/>
    <n v="12"/>
    <d v="2012-04-06T00:00:00"/>
    <x v="1"/>
    <n v="96"/>
    <n v="1152"/>
  </r>
  <r>
    <n v="9298"/>
    <s v="Adrian"/>
    <s v="Cech"/>
    <s v="Dobsina"/>
    <x v="3"/>
    <s v="Corsair 8GB DDR3 CL9 XMS3"/>
    <n v="4"/>
    <d v="2012-03-14T00:00:00"/>
    <x v="0"/>
    <n v="79"/>
    <n v="316"/>
  </r>
  <r>
    <n v="9299"/>
    <s v="Anton"/>
    <s v="Demian"/>
    <s v="Myjava"/>
    <x v="3"/>
    <s v="Patriot 4GB DDR3 CL9 Viper 3"/>
    <n v="9"/>
    <d v="2012-11-19T00:00:00"/>
    <x v="5"/>
    <n v="98"/>
    <n v="882"/>
  </r>
  <r>
    <n v="9300"/>
    <s v="Eugenia"/>
    <s v="Pltnikova"/>
    <s v="Galanta"/>
    <x v="3"/>
    <s v="Patriot 4GB DDR3 Signature Line"/>
    <n v="4"/>
    <d v="2012-09-04T00:00:00"/>
    <x v="0"/>
    <n v="87"/>
    <n v="348"/>
  </r>
  <r>
    <n v="9301"/>
    <s v="Vojtech"/>
    <s v="Dolinsky"/>
    <s v="Vrbove"/>
    <x v="0"/>
    <s v="Fujitsu 3.5 500GB"/>
    <n v="7"/>
    <d v="2012-04-10T00:00:00"/>
    <x v="3"/>
    <n v="97"/>
    <n v="679"/>
  </r>
  <r>
    <n v="9302"/>
    <s v="Oskar"/>
    <s v="Hutta"/>
    <s v="Modra"/>
    <x v="1"/>
    <s v="ADATA C906"/>
    <n v="9"/>
    <d v="2012-12-09T00:00:00"/>
    <x v="2"/>
    <n v="94"/>
    <n v="846"/>
  </r>
  <r>
    <n v="9303"/>
    <s v="Tichomir"/>
    <s v="Krajcovic"/>
    <s v="Zarnovica"/>
    <x v="0"/>
    <s v="Fujitsu 3.5 2000GB"/>
    <n v="10"/>
    <d v="2012-06-18T00:00:00"/>
    <x v="4"/>
    <n v="75"/>
    <n v="750"/>
  </r>
  <r>
    <n v="9304"/>
    <s v="Aurel"/>
    <s v="Engler"/>
    <s v="Malacky"/>
    <x v="1"/>
    <s v="Verbatim Store n Go PinStripe"/>
    <n v="1"/>
    <d v="2012-09-27T00:00:00"/>
    <x v="4"/>
    <n v="95"/>
    <n v="95"/>
  </r>
  <r>
    <n v="9305"/>
    <s v="Dionyz"/>
    <s v="Kocis"/>
    <s v="Cierna nad Tisou"/>
    <x v="1"/>
    <s v="ADATA S102 PRO"/>
    <n v="13"/>
    <d v="2012-07-20T00:00:00"/>
    <x v="2"/>
    <n v="95"/>
    <n v="1235"/>
  </r>
  <r>
    <n v="9306"/>
    <s v="Branislava"/>
    <s v="Nikelova"/>
    <s v="Stupava"/>
    <x v="3"/>
    <s v="Kingston 4GB DDR3 CL9 STD0"/>
    <n v="2"/>
    <d v="2012-11-15T00:00:00"/>
    <x v="0"/>
    <n v="98"/>
    <n v="196"/>
  </r>
  <r>
    <n v="9307"/>
    <s v="Servac"/>
    <s v="Giertli"/>
    <s v="Spisska Nova Ves"/>
    <x v="1"/>
    <s v="Sandisk Cruzer Backup"/>
    <n v="13"/>
    <d v="2012-12-17T00:00:00"/>
    <x v="0"/>
    <n v="87"/>
    <n v="1131"/>
  </r>
  <r>
    <n v="9308"/>
    <s v="Anna"/>
    <s v="Lojkovicova"/>
    <s v="Galanta"/>
    <x v="2"/>
    <s v="Intel 520 240GB"/>
    <n v="11"/>
    <d v="2012-03-07T00:00:00"/>
    <x v="1"/>
    <n v="90"/>
    <n v="990"/>
  </r>
  <r>
    <n v="9309"/>
    <s v="Frantisek"/>
    <s v="Feher"/>
    <s v="Hurbanovo"/>
    <x v="2"/>
    <s v="Kingston SSDNow V +200 60GB"/>
    <n v="11"/>
    <d v="2012-12-12T00:00:00"/>
    <x v="4"/>
    <n v="99"/>
    <n v="1089"/>
  </r>
  <r>
    <n v="9310"/>
    <s v="Zora"/>
    <s v="Mullerova"/>
    <s v="Michalovce"/>
    <x v="3"/>
    <s v="ADATA 8GB DDR CL9"/>
    <n v="15"/>
    <d v="2012-05-27T00:00:00"/>
    <x v="2"/>
    <n v="83"/>
    <n v="1245"/>
  </r>
  <r>
    <n v="9311"/>
    <s v="Oldrich"/>
    <s v="Filo"/>
    <s v="Ilava"/>
    <x v="1"/>
    <s v="ADATA N005 PRO"/>
    <n v="3"/>
    <d v="2012-04-05T00:00:00"/>
    <x v="3"/>
    <n v="82"/>
    <n v="246"/>
  </r>
  <r>
    <n v="9312"/>
    <s v="Viola"/>
    <s v="Kudelkaova"/>
    <s v="Kuty"/>
    <x v="3"/>
    <s v="Patriot 8GB DDR3 CL9 G2 Series"/>
    <n v="3"/>
    <d v="2012-08-27T00:00:00"/>
    <x v="1"/>
    <n v="86"/>
    <n v="258"/>
  </r>
  <r>
    <n v="9313"/>
    <s v="Berta"/>
    <s v="Murphyova"/>
    <s v="Liptovsky Mikulas"/>
    <x v="3"/>
    <s v="ADATA 8GB DDR3 CL11"/>
    <n v="2"/>
    <d v="2012-08-07T00:00:00"/>
    <x v="1"/>
    <n v="80"/>
    <n v="160"/>
  </r>
  <r>
    <n v="9314"/>
    <s v="Branislava"/>
    <s v="Krenickyova"/>
    <s v="Zohor"/>
    <x v="1"/>
    <s v="ADATA C906"/>
    <n v="1"/>
    <d v="2012-01-12T00:00:00"/>
    <x v="4"/>
    <n v="80"/>
    <n v="80"/>
  </r>
  <r>
    <n v="9315"/>
    <s v="Ales"/>
    <s v="Gafrik"/>
    <s v="Leopoldov"/>
    <x v="2"/>
    <s v="OCZ Vertex 4 Series 64GB"/>
    <n v="15"/>
    <d v="2012-11-16T00:00:00"/>
    <x v="0"/>
    <n v="97"/>
    <n v="1455"/>
  </r>
  <r>
    <n v="9316"/>
    <s v="Vratko"/>
    <s v="Ivanis"/>
    <s v="Cadca"/>
    <x v="3"/>
    <s v="Crucial 4GB DDR3 CL9"/>
    <n v="3"/>
    <d v="2012-04-10T00:00:00"/>
    <x v="2"/>
    <n v="76"/>
    <n v="228"/>
  </r>
  <r>
    <n v="9317"/>
    <s v="Hubert"/>
    <s v="Gronel"/>
    <s v="Svaty Jur"/>
    <x v="0"/>
    <s v="Fujitsu 3.5 2000GB"/>
    <n v="4"/>
    <d v="2012-10-25T00:00:00"/>
    <x v="0"/>
    <n v="77"/>
    <n v="308"/>
  </r>
  <r>
    <n v="9318"/>
    <s v="Ambroz"/>
    <s v="Fararik"/>
    <s v="Novaky"/>
    <x v="2"/>
    <s v="Kingston HyperX 3K SSD 120GB"/>
    <n v="11"/>
    <d v="2012-05-16T00:00:00"/>
    <x v="4"/>
    <n v="98"/>
    <n v="1078"/>
  </r>
  <r>
    <n v="9319"/>
    <s v="Dusan"/>
    <s v="Bursa"/>
    <s v="Telgart"/>
    <x v="0"/>
    <s v="Western Digital VelociRaptor 1000GB"/>
    <n v="8"/>
    <d v="2012-09-23T00:00:00"/>
    <x v="0"/>
    <n v="96"/>
    <n v="768"/>
  </r>
  <r>
    <n v="9320"/>
    <s v="Cecilia"/>
    <s v="Luptakova"/>
    <s v="Krupina"/>
    <x v="0"/>
    <s v="Western Digital Caviar Black 500GB"/>
    <n v="10"/>
    <d v="2012-07-02T00:00:00"/>
    <x v="5"/>
    <n v="97"/>
    <n v="970"/>
  </r>
  <r>
    <n v="9321"/>
    <s v="Etela"/>
    <s v="Ondrasikova"/>
    <s v="Hlohovec"/>
    <x v="3"/>
    <s v="Corsair 8GB DD3 CL10 Vengeance"/>
    <n v="8"/>
    <d v="2012-11-05T00:00:00"/>
    <x v="0"/>
    <n v="86"/>
    <n v="688"/>
  </r>
  <r>
    <n v="9322"/>
    <s v="Ctibor"/>
    <s v="Hrno"/>
    <s v="Trnava"/>
    <x v="2"/>
    <s v="Kingston SSDNow V +200 60GB"/>
    <n v="4"/>
    <d v="2012-10-19T00:00:00"/>
    <x v="5"/>
    <n v="79"/>
    <n v="316"/>
  </r>
  <r>
    <n v="9323"/>
    <s v="Miroslav"/>
    <s v="Ferencik"/>
    <s v="Liptovsky Hradok"/>
    <x v="2"/>
    <s v="OCZ Petrol Series 64GB"/>
    <n v="14"/>
    <d v="2012-10-04T00:00:00"/>
    <x v="3"/>
    <n v="76"/>
    <n v="1064"/>
  </r>
  <r>
    <n v="9324"/>
    <s v="Bronislava"/>
    <s v="Lauleova"/>
    <s v="Hlohovec"/>
    <x v="1"/>
    <s v="SanDisk Cruzer Blade"/>
    <n v="3"/>
    <d v="2012-08-29T00:00:00"/>
    <x v="0"/>
    <n v="86"/>
    <n v="258"/>
  </r>
  <r>
    <n v="9325"/>
    <s v="Emil"/>
    <s v="Corrado"/>
    <s v="Modra"/>
    <x v="2"/>
    <s v="ADATA S511E 60GB"/>
    <n v="2"/>
    <d v="2012-03-18T00:00:00"/>
    <x v="1"/>
    <n v="96"/>
    <n v="192"/>
  </r>
  <r>
    <n v="9326"/>
    <s v="Alan"/>
    <s v="Hojcus"/>
    <s v="Humenne"/>
    <x v="3"/>
    <s v="Patriot 4GB DDR3 CL9 Viper 3"/>
    <n v="2"/>
    <d v="2012-03-28T00:00:00"/>
    <x v="3"/>
    <n v="80"/>
    <n v="160"/>
  </r>
  <r>
    <n v="9327"/>
    <s v="Alexej"/>
    <s v="Kaslik"/>
    <s v="Rajec"/>
    <x v="2"/>
    <s v="OCZ Vertex 3 MAX IOPS Series 240GB"/>
    <n v="5"/>
    <d v="2012-09-02T00:00:00"/>
    <x v="3"/>
    <n v="75"/>
    <n v="375"/>
  </r>
  <r>
    <n v="9328"/>
    <s v="Bohuslav"/>
    <s v="Hais"/>
    <s v="Giraltovce"/>
    <x v="3"/>
    <s v="Patriot 4GB DDR3 Signature Line"/>
    <n v="8"/>
    <d v="2012-11-19T00:00:00"/>
    <x v="4"/>
    <n v="92"/>
    <n v="736"/>
  </r>
  <r>
    <n v="9329"/>
    <s v="Drahomira"/>
    <s v="Pilatova"/>
    <s v="Gelnica"/>
    <x v="1"/>
    <s v="Kingston DataTraveler 101 G2"/>
    <n v="6"/>
    <d v="2012-10-18T00:00:00"/>
    <x v="4"/>
    <n v="76"/>
    <n v="456"/>
  </r>
  <r>
    <n v="9330"/>
    <s v="Rozalia"/>
    <s v="Kridlova"/>
    <s v="Rajec"/>
    <x v="1"/>
    <s v="Verbatim Store n Go PinStripe"/>
    <n v="8"/>
    <d v="2012-06-27T00:00:00"/>
    <x v="4"/>
    <n v="92"/>
    <n v="736"/>
  </r>
  <r>
    <n v="9331"/>
    <s v="Alan"/>
    <s v="Havlicek"/>
    <s v="Presov"/>
    <x v="0"/>
    <s v="Western Digital Caviar AV Green Power 2000GB"/>
    <n v="12"/>
    <d v="2012-10-07T00:00:00"/>
    <x v="0"/>
    <n v="75"/>
    <n v="900"/>
  </r>
  <r>
    <n v="9332"/>
    <s v="Branislava"/>
    <s v="Majercikova"/>
    <s v="Svaty Jur"/>
    <x v="2"/>
    <s v="OCZ Vertex 3 Low Profile Series 60GB"/>
    <n v="10"/>
    <d v="2012-10-07T00:00:00"/>
    <x v="5"/>
    <n v="95"/>
    <n v="950"/>
  </r>
  <r>
    <n v="9333"/>
    <s v="Nadezda"/>
    <s v="Malloyova"/>
    <s v="Kezmarok"/>
    <x v="3"/>
    <s v="Patriot 8GB DDR3 CL10 Viper 3"/>
    <n v="15"/>
    <d v="2012-06-06T00:00:00"/>
    <x v="4"/>
    <n v="79"/>
    <n v="1185"/>
  </r>
  <r>
    <n v="9334"/>
    <s v="Vasil"/>
    <s v="Kadecky"/>
    <s v="Leopoldov"/>
    <x v="2"/>
    <s v="OCZ Vertex 3 Low Profile Series 60GB"/>
    <n v="11"/>
    <d v="2012-11-04T00:00:00"/>
    <x v="0"/>
    <n v="89"/>
    <n v="979"/>
  </r>
  <r>
    <n v="9335"/>
    <s v="Eduard"/>
    <s v="Horsky"/>
    <s v="Banska Stiavnica"/>
    <x v="0"/>
    <s v="Segate SV35.5 500GB"/>
    <n v="9"/>
    <d v="2012-06-04T00:00:00"/>
    <x v="3"/>
    <n v="92"/>
    <n v="828"/>
  </r>
  <r>
    <n v="9336"/>
    <s v="Zoltan"/>
    <s v="Harter"/>
    <s v="Michalovce"/>
    <x v="3"/>
    <s v="Kingston 4GB DDR3 CL9 STD0"/>
    <n v="12"/>
    <d v="2012-03-01T00:00:00"/>
    <x v="1"/>
    <n v="88"/>
    <n v="1056"/>
  </r>
  <r>
    <n v="9337"/>
    <s v="Ludomil"/>
    <s v="Klavko"/>
    <s v="Snina"/>
    <x v="2"/>
    <s v="OCZ Petrol Series 64GB"/>
    <n v="2"/>
    <d v="2012-02-10T00:00:00"/>
    <x v="2"/>
    <n v="81"/>
    <n v="162"/>
  </r>
  <r>
    <n v="9338"/>
    <s v="Konstantin"/>
    <s v="Klavko"/>
    <s v="Svidnik"/>
    <x v="1"/>
    <s v="Kingston DataTraveler Elite"/>
    <n v="2"/>
    <d v="2012-12-01T00:00:00"/>
    <x v="1"/>
    <n v="75"/>
    <n v="150"/>
  </r>
  <r>
    <n v="9339"/>
    <s v="Olympia"/>
    <s v="Kubosova"/>
    <s v="Zvolen"/>
    <x v="3"/>
    <s v="Kingston 4GB DDR3 CL9 STD0"/>
    <n v="14"/>
    <d v="2012-09-25T00:00:00"/>
    <x v="5"/>
    <n v="91"/>
    <n v="1274"/>
  </r>
  <r>
    <n v="9340"/>
    <s v="Patrik"/>
    <s v="Brief"/>
    <s v="Hurbanovo"/>
    <x v="2"/>
    <s v="OCZ Vertex 3 Low Profile Series 60GB"/>
    <n v="8"/>
    <d v="2012-02-22T00:00:00"/>
    <x v="5"/>
    <n v="98"/>
    <n v="784"/>
  </r>
  <r>
    <n v="9341"/>
    <s v="Vlastimil"/>
    <s v="Knosko"/>
    <s v="Bytca"/>
    <x v="3"/>
    <s v="Crucial 8GB DDR3 CL9 Ballistix"/>
    <n v="4"/>
    <d v="2012-12-14T00:00:00"/>
    <x v="5"/>
    <n v="99"/>
    <n v="396"/>
  </r>
  <r>
    <n v="9342"/>
    <s v="Antonia"/>
    <s v="Mihalaova"/>
    <s v="Hlohovec"/>
    <x v="1"/>
    <s v="Kingston DataTraveler Elite"/>
    <n v="10"/>
    <d v="2012-02-06T00:00:00"/>
    <x v="4"/>
    <n v="77"/>
    <n v="770"/>
  </r>
  <r>
    <n v="9343"/>
    <s v="Radovan"/>
    <s v="Kantoris"/>
    <s v="Vrbove"/>
    <x v="3"/>
    <s v="Patriot 8GB DDR3 CL10 Viper 3"/>
    <n v="4"/>
    <d v="2012-03-27T00:00:00"/>
    <x v="0"/>
    <n v="83"/>
    <n v="332"/>
  </r>
  <r>
    <n v="9344"/>
    <s v="Benjamin"/>
    <s v="Kieffer"/>
    <s v="Piestany"/>
    <x v="1"/>
    <s v="ADATA C008"/>
    <n v="9"/>
    <d v="2012-04-02T00:00:00"/>
    <x v="1"/>
    <n v="93"/>
    <n v="837"/>
  </r>
  <r>
    <n v="9345"/>
    <s v="Samuel"/>
    <s v="Gilla"/>
    <s v="Presov"/>
    <x v="0"/>
    <s v="Segate SV35 2000GB"/>
    <n v="13"/>
    <d v="2012-09-10T00:00:00"/>
    <x v="1"/>
    <n v="96"/>
    <n v="1248"/>
  </r>
  <r>
    <n v="9346"/>
    <s v="Michal"/>
    <s v="Burdy"/>
    <s v="Brezno"/>
    <x v="2"/>
    <s v="Intel 520 240GB"/>
    <n v="13"/>
    <d v="2012-08-06T00:00:00"/>
    <x v="2"/>
    <n v="89"/>
    <n v="1157"/>
  </r>
  <r>
    <n v="9347"/>
    <s v="Slavka"/>
    <s v="Murphyova"/>
    <s v="Hurbanovo"/>
    <x v="0"/>
    <s v="Segate Barracuda Green 1000GB"/>
    <n v="3"/>
    <d v="2012-03-01T00:00:00"/>
    <x v="0"/>
    <n v="97"/>
    <n v="291"/>
  </r>
  <r>
    <n v="9348"/>
    <s v="Michal"/>
    <s v="Bendik"/>
    <s v="Bytca"/>
    <x v="0"/>
    <s v="Segate Pipeline HD 1000GB"/>
    <n v="11"/>
    <d v="2012-05-03T00:00:00"/>
    <x v="1"/>
    <n v="80"/>
    <n v="880"/>
  </r>
  <r>
    <n v="9349"/>
    <s v="Justina"/>
    <s v="Oberhauserova"/>
    <s v="Poprad"/>
    <x v="0"/>
    <s v="Western Digital Caviar Green 1000GB"/>
    <n v="1"/>
    <d v="2012-05-06T00:00:00"/>
    <x v="3"/>
    <n v="86"/>
    <n v="86"/>
  </r>
  <r>
    <n v="9350"/>
    <s v="Tatiana"/>
    <s v="Matejovicova"/>
    <s v="Liptovsky Hradok"/>
    <x v="2"/>
    <s v="OCZ Vertex 4 Series 64GB"/>
    <n v="6"/>
    <d v="2012-12-10T00:00:00"/>
    <x v="3"/>
    <n v="94"/>
    <n v="564"/>
  </r>
  <r>
    <n v="9351"/>
    <s v="Peter"/>
    <s v="Gaturik"/>
    <s v="Rajecke Teplice"/>
    <x v="0"/>
    <s v="Western Digital VelociRaptor 1000GB"/>
    <n v="4"/>
    <d v="2012-10-21T00:00:00"/>
    <x v="4"/>
    <n v="91"/>
    <n v="364"/>
  </r>
  <r>
    <n v="9352"/>
    <s v="Moric"/>
    <s v="Cerveny"/>
    <s v="Sturovo"/>
    <x v="0"/>
    <s v="Western Digital Caviar Blue 1000GB"/>
    <n v="9"/>
    <d v="2012-01-01T00:00:00"/>
    <x v="5"/>
    <n v="85"/>
    <n v="765"/>
  </r>
  <r>
    <n v="9353"/>
    <s v="Tomas"/>
    <s v="Kotyra"/>
    <s v="Komarno"/>
    <x v="0"/>
    <s v="Western Digital VelociRaptor 1000GB"/>
    <n v="4"/>
    <d v="2012-11-01T00:00:00"/>
    <x v="0"/>
    <n v="87"/>
    <n v="348"/>
  </r>
  <r>
    <n v="9354"/>
    <s v="Zaneta"/>
    <s v="Luptovciakova"/>
    <s v="Lipany"/>
    <x v="1"/>
    <s v="Verbatim Store n Go Micro"/>
    <n v="2"/>
    <d v="2012-07-04T00:00:00"/>
    <x v="3"/>
    <n v="81"/>
    <n v="162"/>
  </r>
  <r>
    <n v="9355"/>
    <s v="Sidonia"/>
    <s v="Ludvikova"/>
    <s v="Brezno"/>
    <x v="1"/>
    <s v="Kingston DataTraveler 101 G2"/>
    <n v="11"/>
    <d v="2012-03-03T00:00:00"/>
    <x v="1"/>
    <n v="85"/>
    <n v="935"/>
  </r>
  <r>
    <n v="9356"/>
    <s v="Florian"/>
    <s v="Amri"/>
    <s v="Levice"/>
    <x v="1"/>
    <s v="Verbatim Store n Go PinStripe"/>
    <n v="3"/>
    <d v="2012-03-19T00:00:00"/>
    <x v="4"/>
    <n v="86"/>
    <n v="258"/>
  </r>
  <r>
    <n v="9357"/>
    <s v="Vladimira"/>
    <s v="Podholska"/>
    <s v="Senec"/>
    <x v="2"/>
    <s v="OCZ Vertex 3 Series 120GB"/>
    <n v="10"/>
    <d v="2012-03-09T00:00:00"/>
    <x v="2"/>
    <n v="86"/>
    <n v="860"/>
  </r>
  <r>
    <n v="9358"/>
    <s v="Livia"/>
    <s v="Pohancanikova"/>
    <s v="Detva"/>
    <x v="1"/>
    <s v="Kingston DataTraveler 101 G2"/>
    <n v="2"/>
    <d v="2012-08-23T00:00:00"/>
    <x v="1"/>
    <n v="77"/>
    <n v="154"/>
  </r>
  <r>
    <n v="9359"/>
    <s v="Simona"/>
    <s v="Kubicaova"/>
    <s v="Telgart"/>
    <x v="3"/>
    <s v="Corsair 8GB DD3 CL10 Vengeance"/>
    <n v="11"/>
    <d v="2012-11-05T00:00:00"/>
    <x v="0"/>
    <n v="99"/>
    <n v="1089"/>
  </r>
  <r>
    <n v="9360"/>
    <s v="Iveta"/>
    <s v="Majercikova"/>
    <s v="Martin"/>
    <x v="0"/>
    <s v="Fujitsu 3.5 500GB"/>
    <n v="14"/>
    <d v="2012-07-09T00:00:00"/>
    <x v="0"/>
    <n v="81"/>
    <n v="1134"/>
  </r>
  <r>
    <n v="9361"/>
    <s v="Eduard"/>
    <s v="Antl"/>
    <s v="Trencin"/>
    <x v="2"/>
    <s v="OCZ Vertex 3 Low Profile Series 60GB"/>
    <n v="9"/>
    <d v="2012-11-12T00:00:00"/>
    <x v="0"/>
    <n v="81"/>
    <n v="729"/>
  </r>
  <r>
    <n v="9362"/>
    <s v="Zelmira"/>
    <s v="Mikulasiova"/>
    <s v="Banska Stiavnica"/>
    <x v="0"/>
    <s v="Western Digital Caviar Green 1000GB"/>
    <n v="3"/>
    <d v="2012-12-14T00:00:00"/>
    <x v="5"/>
    <n v="78"/>
    <n v="234"/>
  </r>
  <r>
    <n v="9363"/>
    <s v="Eleonora"/>
    <s v="Pobotnyova"/>
    <s v="Zarnovica"/>
    <x v="2"/>
    <s v="OCZ Vertex 4 Series 64GB"/>
    <n v="3"/>
    <d v="2012-06-26T00:00:00"/>
    <x v="3"/>
    <n v="88"/>
    <n v="264"/>
  </r>
  <r>
    <n v="9364"/>
    <s v="Bohumil"/>
    <s v="Haviar"/>
    <s v="Martin"/>
    <x v="3"/>
    <s v="Kingston 4GB DDR3 CL9 STD0"/>
    <n v="13"/>
    <d v="2012-07-23T00:00:00"/>
    <x v="0"/>
    <n v="82"/>
    <n v="1066"/>
  </r>
  <r>
    <n v="9365"/>
    <s v="Andrea"/>
    <s v="Laurincova"/>
    <s v="Presov"/>
    <x v="2"/>
    <s v="Intel 520 240GB"/>
    <n v="6"/>
    <d v="2012-09-01T00:00:00"/>
    <x v="5"/>
    <n v="91"/>
    <n v="546"/>
  </r>
  <r>
    <n v="9366"/>
    <s v="Izabela"/>
    <s v="Litvaova"/>
    <s v="Giraltovce"/>
    <x v="1"/>
    <s v="Kingston DataTraveler Elite"/>
    <n v="4"/>
    <d v="2012-07-29T00:00:00"/>
    <x v="1"/>
    <n v="78"/>
    <n v="312"/>
  </r>
  <r>
    <n v="9367"/>
    <s v="Sara"/>
    <s v="Pavloveova"/>
    <s v="Rajec"/>
    <x v="0"/>
    <s v="Segate SV35.5 500GB"/>
    <n v="11"/>
    <d v="2012-03-08T00:00:00"/>
    <x v="2"/>
    <n v="84"/>
    <n v="924"/>
  </r>
  <r>
    <n v="9368"/>
    <s v="Vratislav"/>
    <s v="Kamensky"/>
    <s v="Ruzomberok"/>
    <x v="2"/>
    <s v="OCZ Vertex 4 Series 64GB"/>
    <n v="12"/>
    <d v="2012-12-25T00:00:00"/>
    <x v="0"/>
    <n v="98"/>
    <n v="1176"/>
  </r>
  <r>
    <n v="9369"/>
    <s v="Robert"/>
    <s v="Habovcik"/>
    <s v="Zilina"/>
    <x v="2"/>
    <s v="ADATA SX900 XPG 128GB"/>
    <n v="1"/>
    <d v="2012-09-09T00:00:00"/>
    <x v="5"/>
    <n v="82"/>
    <n v="82"/>
  </r>
  <r>
    <n v="9370"/>
    <s v="Igor"/>
    <s v="Doncsiak"/>
    <s v="Stara Tura"/>
    <x v="2"/>
    <s v="Sandisk Extreme 120GB"/>
    <n v="8"/>
    <d v="2012-12-22T00:00:00"/>
    <x v="3"/>
    <n v="77"/>
    <n v="616"/>
  </r>
  <r>
    <n v="9371"/>
    <s v="Cyprian"/>
    <s v="Giablo"/>
    <s v="Stara Tura"/>
    <x v="1"/>
    <s v="Sandisk Cruzer Retail"/>
    <n v="8"/>
    <d v="2012-11-27T00:00:00"/>
    <x v="3"/>
    <n v="91"/>
    <n v="728"/>
  </r>
  <r>
    <n v="9372"/>
    <s v="Nikola"/>
    <s v="Makoviniova"/>
    <s v="Svidnik"/>
    <x v="3"/>
    <s v="Patriot 4GB DDR3 Signature Line"/>
    <n v="11"/>
    <d v="2012-09-23T00:00:00"/>
    <x v="1"/>
    <n v="83"/>
    <n v="913"/>
  </r>
  <r>
    <n v="9373"/>
    <s v="Lubomira"/>
    <s v="Mayhewova"/>
    <s v="Sered"/>
    <x v="3"/>
    <s v="Corsair 4GB DDR3 XMS3"/>
    <n v="7"/>
    <d v="2012-12-25T00:00:00"/>
    <x v="5"/>
    <n v="75"/>
    <n v="525"/>
  </r>
  <r>
    <n v="9374"/>
    <s v="Miloslava"/>
    <s v="Pohancanikova"/>
    <s v="Leopoldov"/>
    <x v="2"/>
    <s v="Kingston SSDNow V +200 240GB"/>
    <n v="2"/>
    <d v="2012-04-18T00:00:00"/>
    <x v="0"/>
    <n v="77"/>
    <n v="154"/>
  </r>
  <r>
    <n v="9375"/>
    <s v="Zofia"/>
    <s v="Kubickaova"/>
    <s v="Krompachy"/>
    <x v="3"/>
    <s v="Patriot 8GB DDR3 CL9 G2 Series"/>
    <n v="10"/>
    <d v="2012-06-09T00:00:00"/>
    <x v="4"/>
    <n v="92"/>
    <n v="920"/>
  </r>
  <r>
    <n v="9376"/>
    <s v="Natalia"/>
    <s v="Mihalaova"/>
    <s v="Banska Stiavnica"/>
    <x v="1"/>
    <s v="ADATA S107"/>
    <n v="2"/>
    <d v="2012-04-08T00:00:00"/>
    <x v="4"/>
    <n v="76"/>
    <n v="152"/>
  </r>
  <r>
    <n v="9377"/>
    <s v="Dorota"/>
    <s v="Papaiova"/>
    <s v="Svaty Jur"/>
    <x v="1"/>
    <s v="ADATA S107"/>
    <n v="6"/>
    <d v="2012-10-19T00:00:00"/>
    <x v="1"/>
    <n v="100"/>
    <n v="600"/>
  </r>
  <r>
    <n v="9378"/>
    <s v="Patricia"/>
    <s v="Lehotskyova"/>
    <s v="Bojnice"/>
    <x v="1"/>
    <s v="ADATA S107"/>
    <n v="8"/>
    <d v="2012-06-23T00:00:00"/>
    <x v="5"/>
    <n v="79"/>
    <n v="632"/>
  </r>
  <r>
    <n v="9379"/>
    <s v="Ludomila"/>
    <s v="Lepkoova"/>
    <s v="Malacky"/>
    <x v="2"/>
    <s v="ADATA S510 60GB"/>
    <n v="2"/>
    <d v="2012-03-01T00:00:00"/>
    <x v="2"/>
    <n v="93"/>
    <n v="186"/>
  </r>
  <r>
    <n v="9380"/>
    <s v="Benadik"/>
    <s v="Drga"/>
    <s v="Martin"/>
    <x v="2"/>
    <s v="Sandisk Extreme 120GB"/>
    <n v="13"/>
    <d v="2012-06-21T00:00:00"/>
    <x v="1"/>
    <n v="97"/>
    <n v="1261"/>
  </r>
  <r>
    <n v="9381"/>
    <s v="Estera"/>
    <s v="Matinecova"/>
    <s v="Levoca"/>
    <x v="3"/>
    <s v="ADATA 8GB DDR3 CL11"/>
    <n v="10"/>
    <d v="2012-11-16T00:00:00"/>
    <x v="4"/>
    <n v="99"/>
    <n v="990"/>
  </r>
  <r>
    <n v="9382"/>
    <s v="Nina"/>
    <s v="Leitnerova"/>
    <s v="Spisska Nova Ves"/>
    <x v="3"/>
    <s v="Patriot 4GB DDR3 CL9 Viper 3"/>
    <n v="15"/>
    <d v="2012-11-24T00:00:00"/>
    <x v="0"/>
    <n v="80"/>
    <n v="1200"/>
  </r>
  <r>
    <n v="9383"/>
    <s v="Bohuslava"/>
    <s v="Lojkova"/>
    <s v="Stropkov"/>
    <x v="1"/>
    <s v="ADATA S107"/>
    <n v="13"/>
    <d v="2012-02-02T00:00:00"/>
    <x v="4"/>
    <n v="90"/>
    <n v="1170"/>
  </r>
  <r>
    <n v="9384"/>
    <s v="Nora"/>
    <s v="Pikulaova"/>
    <s v="Komarno"/>
    <x v="3"/>
    <s v="Patriot 8GB DDR3 CL9 G2 Series"/>
    <n v="3"/>
    <d v="2012-02-17T00:00:00"/>
    <x v="5"/>
    <n v="95"/>
    <n v="285"/>
  </r>
  <r>
    <n v="9385"/>
    <s v="Brigita"/>
    <s v="Nociarova"/>
    <s v="Zvolen"/>
    <x v="2"/>
    <s v="Kingston SSDNow V +200 60GB"/>
    <n v="15"/>
    <d v="2012-06-07T00:00:00"/>
    <x v="1"/>
    <n v="79"/>
    <n v="1185"/>
  </r>
  <r>
    <n v="9386"/>
    <s v="Slavomir"/>
    <s v="Hosek"/>
    <s v="Trnava"/>
    <x v="3"/>
    <s v="Kingston 4GB DDR3 CL9 EEC"/>
    <n v="11"/>
    <d v="2012-11-15T00:00:00"/>
    <x v="0"/>
    <n v="89"/>
    <n v="979"/>
  </r>
  <r>
    <n v="9387"/>
    <s v="Zlatica"/>
    <s v="Kruszynskiova"/>
    <s v="Detva"/>
    <x v="2"/>
    <s v="ADATA S511E 60GB"/>
    <n v="10"/>
    <d v="2012-05-13T00:00:00"/>
    <x v="2"/>
    <n v="77"/>
    <n v="770"/>
  </r>
  <r>
    <n v="9388"/>
    <s v="Aurel"/>
    <s v="Knapcok"/>
    <s v="Piestany"/>
    <x v="0"/>
    <s v="Western Digital Caviar Green 1000GB"/>
    <n v="8"/>
    <d v="2012-10-22T00:00:00"/>
    <x v="5"/>
    <n v="96"/>
    <n v="768"/>
  </r>
  <r>
    <n v="9389"/>
    <s v="Marianna"/>
    <s v="Lestakova"/>
    <s v="Cadca"/>
    <x v="2"/>
    <s v="Kingston SSDNow V +200 240GB"/>
    <n v="3"/>
    <d v="2012-04-20T00:00:00"/>
    <x v="4"/>
    <n v="83"/>
    <n v="249"/>
  </r>
  <r>
    <n v="9390"/>
    <s v="Gejza"/>
    <s v="Kostka"/>
    <s v="Levoca"/>
    <x v="1"/>
    <s v="SanDisk Cruzer Edge"/>
    <n v="12"/>
    <d v="2012-06-29T00:00:00"/>
    <x v="5"/>
    <n v="82"/>
    <n v="984"/>
  </r>
  <r>
    <n v="9391"/>
    <s v="Adolf"/>
    <s v="Golian"/>
    <s v="Modry Kamen"/>
    <x v="3"/>
    <s v="Corsair 8GB DDR3 CL9 XMS3"/>
    <n v="6"/>
    <d v="2012-10-24T00:00:00"/>
    <x v="4"/>
    <n v="96"/>
    <n v="576"/>
  </r>
  <r>
    <n v="9392"/>
    <s v="Miloslav"/>
    <s v="Buncsek"/>
    <s v="Sturovo"/>
    <x v="2"/>
    <s v="Intel 330 120GB"/>
    <n v="6"/>
    <d v="2012-07-11T00:00:00"/>
    <x v="0"/>
    <n v="90"/>
    <n v="540"/>
  </r>
  <r>
    <n v="9393"/>
    <s v="Irma"/>
    <s v="Pipisova"/>
    <s v="Tvrdosin"/>
    <x v="0"/>
    <s v="Segate Barracuda XT 2000GB"/>
    <n v="4"/>
    <d v="2012-12-26T00:00:00"/>
    <x v="0"/>
    <n v="90"/>
    <n v="360"/>
  </r>
  <r>
    <n v="9394"/>
    <s v="Milena"/>
    <s v="Meyerova"/>
    <s v="Senec"/>
    <x v="3"/>
    <s v="Patriot 4GB DDR3 CL9 Viper 3"/>
    <n v="3"/>
    <d v="2012-07-20T00:00:00"/>
    <x v="5"/>
    <n v="87"/>
    <n v="261"/>
  </r>
  <r>
    <n v="9395"/>
    <s v="Milan"/>
    <s v="Kodric"/>
    <s v="Trstena"/>
    <x v="2"/>
    <s v="ADATA S511E 60GB"/>
    <n v="15"/>
    <d v="2012-02-19T00:00:00"/>
    <x v="2"/>
    <n v="81"/>
    <n v="1215"/>
  </r>
  <r>
    <n v="9396"/>
    <s v="Milica"/>
    <s v="Mayhewova"/>
    <s v="Holic"/>
    <x v="0"/>
    <s v="Western Digital Red 2000GB"/>
    <n v="1"/>
    <d v="2012-03-20T00:00:00"/>
    <x v="2"/>
    <n v="80"/>
    <n v="80"/>
  </r>
  <r>
    <n v="9397"/>
    <s v="Alan"/>
    <s v="Balkovic"/>
    <s v="Giraltovce"/>
    <x v="1"/>
    <s v="Kingston DataTraveler 100 G2"/>
    <n v="5"/>
    <d v="2012-07-05T00:00:00"/>
    <x v="2"/>
    <n v="97"/>
    <n v="485"/>
  </r>
  <r>
    <n v="9398"/>
    <s v="Demeter"/>
    <s v="Klimo"/>
    <s v="Brezno"/>
    <x v="1"/>
    <s v="SanDisk Cruzer Edge"/>
    <n v="6"/>
    <d v="2012-06-11T00:00:00"/>
    <x v="5"/>
    <n v="87"/>
    <n v="522"/>
  </r>
  <r>
    <n v="9399"/>
    <s v="Oleg"/>
    <s v="Karasek"/>
    <s v="Levice"/>
    <x v="1"/>
    <s v="ADATA S805"/>
    <n v="14"/>
    <d v="2012-04-09T00:00:00"/>
    <x v="3"/>
    <n v="91"/>
    <n v="1274"/>
  </r>
  <r>
    <n v="9400"/>
    <s v="Dusan"/>
    <s v="Herman"/>
    <s v="Martin"/>
    <x v="1"/>
    <s v="SanDisk Cruzer Fit"/>
    <n v="9"/>
    <d v="2012-06-10T00:00:00"/>
    <x v="1"/>
    <n v="97"/>
    <n v="873"/>
  </r>
  <r>
    <n v="9401"/>
    <s v="Ursula"/>
    <s v="Mikusova"/>
    <s v="Kezmarok"/>
    <x v="0"/>
    <s v="Western Digital Caviar Black 500GB"/>
    <n v="4"/>
    <d v="2012-04-23T00:00:00"/>
    <x v="3"/>
    <n v="84"/>
    <n v="336"/>
  </r>
  <r>
    <n v="9402"/>
    <s v="Sara"/>
    <s v="Pierceova"/>
    <s v="Namestovo"/>
    <x v="1"/>
    <s v="SanDisk FlashPen-Cruzer Slice"/>
    <n v="5"/>
    <d v="2012-04-07T00:00:00"/>
    <x v="5"/>
    <n v="81"/>
    <n v="405"/>
  </r>
  <r>
    <n v="9403"/>
    <s v="Jaroslava"/>
    <s v="Kudorova"/>
    <s v="Leopoldov"/>
    <x v="0"/>
    <s v="Western Digital Caviar Green 1000GB"/>
    <n v="14"/>
    <d v="2012-09-08T00:00:00"/>
    <x v="0"/>
    <n v="94"/>
    <n v="1316"/>
  </r>
  <r>
    <n v="9404"/>
    <s v="Vaclav"/>
    <s v="Kotrik"/>
    <s v="Zohor"/>
    <x v="1"/>
    <s v="ADATA S805"/>
    <n v="5"/>
    <d v="2012-12-25T00:00:00"/>
    <x v="2"/>
    <n v="99"/>
    <n v="495"/>
  </r>
  <r>
    <n v="9405"/>
    <s v="Bohumir"/>
    <s v="Karasek"/>
    <s v="Levice"/>
    <x v="0"/>
    <s v="Segate SV35 2000GB"/>
    <n v="3"/>
    <d v="2012-05-19T00:00:00"/>
    <x v="0"/>
    <n v="91"/>
    <n v="273"/>
  </r>
  <r>
    <n v="9406"/>
    <s v="Ambroz"/>
    <s v="Figlus"/>
    <s v="Dobsina"/>
    <x v="1"/>
    <s v="Sandisk Cruzer Retail"/>
    <n v="15"/>
    <d v="2012-09-24T00:00:00"/>
    <x v="3"/>
    <n v="78"/>
    <n v="1170"/>
  </r>
  <r>
    <n v="9407"/>
    <s v="Julius"/>
    <s v="Balat"/>
    <s v="Dunajska Streda"/>
    <x v="1"/>
    <s v="Sandisk Cruzer Backup"/>
    <n v="11"/>
    <d v="2012-08-05T00:00:00"/>
    <x v="1"/>
    <n v="86"/>
    <n v="946"/>
  </r>
  <r>
    <n v="9408"/>
    <s v="Rastislav"/>
    <s v="Hrno"/>
    <s v="Liptovsky Mikulas"/>
    <x v="1"/>
    <s v="ADATA UV100"/>
    <n v="6"/>
    <d v="2012-08-22T00:00:00"/>
    <x v="1"/>
    <n v="83"/>
    <n v="498"/>
  </r>
  <r>
    <n v="9409"/>
    <s v="Valentina"/>
    <s v="Maczova"/>
    <s v="Nova Bana"/>
    <x v="0"/>
    <s v="Western Digital Caviar Blue 1000GB"/>
    <n v="12"/>
    <d v="2012-11-15T00:00:00"/>
    <x v="0"/>
    <n v="92"/>
    <n v="1104"/>
  </r>
  <r>
    <n v="9410"/>
    <s v="Marian"/>
    <s v="Betka"/>
    <s v="Liptovsky Mikulas"/>
    <x v="0"/>
    <s v="Segate Barracuda XT 2000GB"/>
    <n v="2"/>
    <d v="2012-09-18T00:00:00"/>
    <x v="2"/>
    <n v="98"/>
    <n v="196"/>
  </r>
  <r>
    <n v="9411"/>
    <s v="Zofia"/>
    <s v="Pipisova"/>
    <s v="Poltar"/>
    <x v="2"/>
    <s v="OCZ Vertex 4 Series 64GB"/>
    <n v="6"/>
    <d v="2012-02-08T00:00:00"/>
    <x v="1"/>
    <n v="79"/>
    <n v="474"/>
  </r>
  <r>
    <n v="9412"/>
    <s v="Dana"/>
    <s v="Pajtinkaova"/>
    <s v="Cierna nad Tisou"/>
    <x v="3"/>
    <s v="Patriot 4GB DDR3 Signature Line"/>
    <n v="7"/>
    <d v="2012-11-29T00:00:00"/>
    <x v="5"/>
    <n v="93"/>
    <n v="651"/>
  </r>
  <r>
    <n v="9413"/>
    <s v="Vincent"/>
    <s v="Hrnciarik"/>
    <s v="Skalica"/>
    <x v="0"/>
    <s v="Segate Constellation ES.2 2000GB"/>
    <n v="11"/>
    <d v="2012-05-03T00:00:00"/>
    <x v="3"/>
    <n v="86"/>
    <n v="946"/>
  </r>
  <r>
    <n v="9414"/>
    <s v="Silvester"/>
    <s v="Glasmacher"/>
    <s v="Presov"/>
    <x v="1"/>
    <s v="Kingston DataTraveler 101 G2"/>
    <n v="12"/>
    <d v="2012-07-19T00:00:00"/>
    <x v="4"/>
    <n v="95"/>
    <n v="1140"/>
  </r>
  <r>
    <n v="9415"/>
    <s v="Gabriel"/>
    <s v="Brady"/>
    <s v="Levoca"/>
    <x v="3"/>
    <s v="Corsair 8GB DD3 CL10 Vengeance"/>
    <n v="15"/>
    <d v="2012-11-12T00:00:00"/>
    <x v="5"/>
    <n v="95"/>
    <n v="1425"/>
  </r>
  <r>
    <n v="9416"/>
    <s v="Lubor"/>
    <s v="Janoskova"/>
    <s v="Hurbanovo"/>
    <x v="0"/>
    <s v="Western Digital Caviar AV Green Power 2000GB"/>
    <n v="13"/>
    <d v="2012-12-11T00:00:00"/>
    <x v="2"/>
    <n v="91"/>
    <n v="1183"/>
  </r>
  <r>
    <n v="9417"/>
    <s v="Bozidara"/>
    <s v="Laniova"/>
    <s v="Leopoldov"/>
    <x v="2"/>
    <s v="Kingston HyperX 3K SSD 120GB"/>
    <n v="3"/>
    <d v="2012-09-25T00:00:00"/>
    <x v="0"/>
    <n v="91"/>
    <n v="273"/>
  </r>
  <r>
    <n v="9418"/>
    <s v="Valeria"/>
    <s v="Molcanova"/>
    <s v="Sered"/>
    <x v="3"/>
    <s v="Patriot 4GB DDR3 CL9 Viper 3"/>
    <n v="9"/>
    <d v="2012-08-28T00:00:00"/>
    <x v="0"/>
    <n v="95"/>
    <n v="855"/>
  </r>
  <r>
    <n v="9419"/>
    <s v="Vratko"/>
    <s v="Demian"/>
    <s v="Bytca"/>
    <x v="3"/>
    <s v="Patriot 4GB DDR3 CL9 Viper 3"/>
    <n v="13"/>
    <d v="2012-07-17T00:00:00"/>
    <x v="2"/>
    <n v="88"/>
    <n v="1144"/>
  </r>
  <r>
    <n v="9420"/>
    <s v="Oleg"/>
    <s v="Kozak"/>
    <s v="Zarnovica"/>
    <x v="1"/>
    <s v="ADATA S107"/>
    <n v="14"/>
    <d v="2012-12-16T00:00:00"/>
    <x v="0"/>
    <n v="98"/>
    <n v="1372"/>
  </r>
  <r>
    <n v="9421"/>
    <s v="Denisa"/>
    <s v="Mikulikova"/>
    <s v="Turcianske Teplice"/>
    <x v="3"/>
    <s v="ZEPPELIN 8GB DDR3 GOLD"/>
    <n v="2"/>
    <d v="2012-04-11T00:00:00"/>
    <x v="2"/>
    <n v="95"/>
    <n v="190"/>
  </r>
  <r>
    <n v="9422"/>
    <s v="Dorota"/>
    <s v="Petrinova"/>
    <s v="Rajecke Teplice"/>
    <x v="3"/>
    <s v="Patriot 8GB DDR3 CL9 G2 Series"/>
    <n v="3"/>
    <d v="2012-07-20T00:00:00"/>
    <x v="5"/>
    <n v="98"/>
    <n v="294"/>
  </r>
  <r>
    <n v="9423"/>
    <s v="Romana"/>
    <s v="Olsiakova"/>
    <s v="Telgart"/>
    <x v="0"/>
    <s v="Segate Barracuda 7200.12 2000GB"/>
    <n v="3"/>
    <d v="2012-01-04T00:00:00"/>
    <x v="1"/>
    <n v="88"/>
    <n v="264"/>
  </r>
  <r>
    <n v="9424"/>
    <s v="Ervin"/>
    <s v="Demuth"/>
    <s v="Giraltovce"/>
    <x v="1"/>
    <s v="ADATA S107"/>
    <n v="4"/>
    <d v="2012-03-20T00:00:00"/>
    <x v="4"/>
    <n v="88"/>
    <n v="352"/>
  </r>
  <r>
    <n v="9425"/>
    <s v="Marian"/>
    <s v="Klesken"/>
    <s v="Liptovsky Hradok"/>
    <x v="1"/>
    <s v="ADATA S107"/>
    <n v="1"/>
    <d v="2012-01-20T00:00:00"/>
    <x v="1"/>
    <n v="99"/>
    <n v="99"/>
  </r>
  <r>
    <n v="9426"/>
    <s v="Aurel"/>
    <s v="Kaslik"/>
    <s v="Bytca"/>
    <x v="1"/>
    <s v="ADATA S102 PRO"/>
    <n v="12"/>
    <d v="2012-05-29T00:00:00"/>
    <x v="4"/>
    <n v="98"/>
    <n v="1176"/>
  </r>
  <r>
    <n v="9427"/>
    <s v="Radovan"/>
    <s v="Bese"/>
    <s v="Zilina"/>
    <x v="1"/>
    <s v="ADATA C008"/>
    <n v="2"/>
    <d v="2012-05-29T00:00:00"/>
    <x v="0"/>
    <n v="87"/>
    <n v="174"/>
  </r>
  <r>
    <n v="9428"/>
    <s v="Alica"/>
    <s v="Pohancanikova"/>
    <s v="Spisska Nova Ves"/>
    <x v="2"/>
    <s v="OCZ Vertex 3 Series 120GB"/>
    <n v="8"/>
    <d v="2012-04-27T00:00:00"/>
    <x v="0"/>
    <n v="76"/>
    <n v="608"/>
  </r>
  <r>
    <n v="9429"/>
    <s v="Tadeas"/>
    <s v="Brozman"/>
    <s v="Hurbanovo"/>
    <x v="0"/>
    <s v="Segate Barracuda 7200.12 2000GB"/>
    <n v="13"/>
    <d v="2012-01-23T00:00:00"/>
    <x v="1"/>
    <n v="88"/>
    <n v="1144"/>
  </r>
  <r>
    <n v="9430"/>
    <s v="Rozalia"/>
    <s v="Nagelova"/>
    <s v="Levoca"/>
    <x v="3"/>
    <s v="Kingston 4GB DDR3 CL9 STD0"/>
    <n v="2"/>
    <d v="2012-02-19T00:00:00"/>
    <x v="1"/>
    <n v="90"/>
    <n v="180"/>
  </r>
  <r>
    <n v="9431"/>
    <s v="Jaroslav"/>
    <s v="Fassco"/>
    <s v="Banska Bystrica"/>
    <x v="2"/>
    <s v="Intel 330 120GB"/>
    <n v="15"/>
    <d v="2012-08-14T00:00:00"/>
    <x v="0"/>
    <n v="93"/>
    <n v="1395"/>
  </r>
  <r>
    <n v="9432"/>
    <s v="Bozena"/>
    <s v="Lisyova"/>
    <s v="Cierna nad Tisou"/>
    <x v="2"/>
    <s v="OCZ Synapse Cache 128GB"/>
    <n v="3"/>
    <d v="2012-04-26T00:00:00"/>
    <x v="1"/>
    <n v="77"/>
    <n v="231"/>
  </r>
  <r>
    <n v="9433"/>
    <s v="Tadeas"/>
    <s v="Fedor"/>
    <s v="Ilava"/>
    <x v="3"/>
    <s v="Crucial 8GB DDR3 CL9 Ballistix"/>
    <n v="14"/>
    <d v="2012-12-26T00:00:00"/>
    <x v="3"/>
    <n v="88"/>
    <n v="1232"/>
  </r>
  <r>
    <n v="9434"/>
    <s v="Diana"/>
    <s v="Peskoova"/>
    <s v="Zarnovica"/>
    <x v="0"/>
    <s v="Segate Barracuda XT 2000GB"/>
    <n v="13"/>
    <d v="2012-05-03T00:00:00"/>
    <x v="3"/>
    <n v="84"/>
    <n v="1092"/>
  </r>
  <r>
    <n v="9435"/>
    <s v="Ingrida"/>
    <s v="Krejciova"/>
    <s v="Banska Bystrica"/>
    <x v="1"/>
    <s v="Sandisk Cruzer Retail"/>
    <n v="2"/>
    <d v="2012-02-15T00:00:00"/>
    <x v="3"/>
    <n v="93"/>
    <n v="186"/>
  </r>
  <r>
    <n v="9436"/>
    <s v="Silvester"/>
    <s v="Evanoff"/>
    <s v="Hurbanovo"/>
    <x v="1"/>
    <s v="ADATA S805"/>
    <n v="10"/>
    <d v="2012-07-15T00:00:00"/>
    <x v="4"/>
    <n v="86"/>
    <n v="860"/>
  </r>
  <r>
    <n v="9437"/>
    <s v="Zoltan"/>
    <s v="Brecka"/>
    <s v="Namestovo"/>
    <x v="1"/>
    <s v="SanDisk Cruzer Fit"/>
    <n v="1"/>
    <d v="2012-01-25T00:00:00"/>
    <x v="2"/>
    <n v="97"/>
    <n v="97"/>
  </r>
  <r>
    <n v="9438"/>
    <s v="Klement"/>
    <s v="Gasparovic"/>
    <s v="Vrbove"/>
    <x v="2"/>
    <s v="OCZ Vertex 3 Low Profile Series 60GB"/>
    <n v="2"/>
    <d v="2012-07-27T00:00:00"/>
    <x v="2"/>
    <n v="75"/>
    <n v="150"/>
  </r>
  <r>
    <n v="9439"/>
    <s v="Silvia"/>
    <s v="Moorcroftova"/>
    <s v="Giraltovce"/>
    <x v="3"/>
    <s v="Patriot 4GB DDR3 CL9 Viper 3"/>
    <n v="15"/>
    <d v="2012-07-06T00:00:00"/>
    <x v="3"/>
    <n v="87"/>
    <n v="1305"/>
  </r>
  <r>
    <n v="9440"/>
    <s v="Matej"/>
    <s v="Grakalskis"/>
    <s v="Prievidza"/>
    <x v="2"/>
    <s v="Sandisk Extreme 120GB"/>
    <n v="3"/>
    <d v="2012-08-03T00:00:00"/>
    <x v="0"/>
    <n v="80"/>
    <n v="240"/>
  </r>
  <r>
    <n v="9441"/>
    <s v="Vincent"/>
    <s v="Dovala"/>
    <s v="Svit"/>
    <x v="3"/>
    <s v="ADATA 8GB DDR CL9"/>
    <n v="1"/>
    <d v="2012-09-04T00:00:00"/>
    <x v="2"/>
    <n v="80"/>
    <n v="80"/>
  </r>
  <r>
    <n v="9442"/>
    <s v="Lubor"/>
    <s v="Giertl"/>
    <s v="Kuty"/>
    <x v="2"/>
    <s v="Intel 520 240GB"/>
    <n v="6"/>
    <d v="2012-03-09T00:00:00"/>
    <x v="0"/>
    <n v="86"/>
    <n v="516"/>
  </r>
  <r>
    <n v="9443"/>
    <s v="Arnold"/>
    <s v="Kotyra"/>
    <s v="Zvolen"/>
    <x v="2"/>
    <s v="Intel 330 120GB"/>
    <n v="11"/>
    <d v="2012-02-07T00:00:00"/>
    <x v="4"/>
    <n v="81"/>
    <n v="891"/>
  </r>
  <r>
    <n v="9444"/>
    <s v="Matej"/>
    <s v="Benc"/>
    <s v="Levoca"/>
    <x v="0"/>
    <s v="Western Digital Caviar Black 500GB"/>
    <n v="6"/>
    <d v="2012-04-19T00:00:00"/>
    <x v="0"/>
    <n v="97"/>
    <n v="582"/>
  </r>
  <r>
    <n v="9445"/>
    <s v="Tomas"/>
    <s v="Fitkomides"/>
    <s v="Michalovce"/>
    <x v="0"/>
    <s v="Western Digital Red 2000GB"/>
    <n v="7"/>
    <d v="2012-11-13T00:00:00"/>
    <x v="0"/>
    <n v="85"/>
    <n v="595"/>
  </r>
  <r>
    <n v="9446"/>
    <s v="Zdenko"/>
    <s v="Babarik"/>
    <s v="Rajecke Teplice"/>
    <x v="0"/>
    <s v="Western Digital Caviar Green 1000GB"/>
    <n v="7"/>
    <d v="2012-02-03T00:00:00"/>
    <x v="5"/>
    <n v="100"/>
    <n v="700"/>
  </r>
  <r>
    <n v="9447"/>
    <s v="Olympia"/>
    <s v="Pajtinkaova"/>
    <s v="Spisska Nova Ves"/>
    <x v="2"/>
    <s v="OCZ Octane 128GB"/>
    <n v="13"/>
    <d v="2012-08-20T00:00:00"/>
    <x v="2"/>
    <n v="97"/>
    <n v="1261"/>
  </r>
  <r>
    <n v="9448"/>
    <s v="Lukas"/>
    <s v="Kolaj"/>
    <s v="Gelnica"/>
    <x v="3"/>
    <s v="Patriot 4GB DDR3 CL9 Viper 3"/>
    <n v="7"/>
    <d v="2012-06-29T00:00:00"/>
    <x v="2"/>
    <n v="83"/>
    <n v="581"/>
  </r>
  <r>
    <n v="9449"/>
    <s v="Livia"/>
    <s v="Marzecova"/>
    <s v="Levice"/>
    <x v="1"/>
    <s v="Sandisk Cruzer Retail"/>
    <n v="12"/>
    <d v="2012-08-06T00:00:00"/>
    <x v="4"/>
    <n v="93"/>
    <n v="1116"/>
  </r>
  <r>
    <n v="9450"/>
    <s v="Amalia"/>
    <s v="Lenarthova"/>
    <s v="Vrable"/>
    <x v="0"/>
    <s v="Segate Barracuda 7200.12 2000GB"/>
    <n v="15"/>
    <d v="2012-12-16T00:00:00"/>
    <x v="5"/>
    <n v="94"/>
    <n v="1410"/>
  </r>
  <r>
    <n v="9451"/>
    <s v="Pravoslav"/>
    <s v="Gasperan"/>
    <s v="Tvrdosin"/>
    <x v="0"/>
    <s v="Western Digital Red 2000GB"/>
    <n v="13"/>
    <d v="2012-12-24T00:00:00"/>
    <x v="0"/>
    <n v="78"/>
    <n v="1014"/>
  </r>
  <r>
    <n v="9452"/>
    <s v="Emanuel"/>
    <s v="Antl"/>
    <s v="Humenne"/>
    <x v="0"/>
    <s v="Segate Barracuda Green 1000GB"/>
    <n v="13"/>
    <d v="2012-07-06T00:00:00"/>
    <x v="5"/>
    <n v="92"/>
    <n v="1196"/>
  </r>
  <r>
    <n v="9453"/>
    <s v="Martina"/>
    <s v="Pavciakova"/>
    <s v="Trnava"/>
    <x v="2"/>
    <s v="Kingston SSDNow V +200 60GB"/>
    <n v="2"/>
    <d v="2012-04-25T00:00:00"/>
    <x v="0"/>
    <n v="76"/>
    <n v="152"/>
  </r>
  <r>
    <n v="9454"/>
    <s v="Luboslava"/>
    <s v="Lickoova"/>
    <s v="Galanta"/>
    <x v="2"/>
    <s v="OCZ Petrol Series 64GB"/>
    <n v="6"/>
    <d v="2012-12-17T00:00:00"/>
    <x v="1"/>
    <n v="93"/>
    <n v="558"/>
  </r>
  <r>
    <n v="9455"/>
    <s v="Henrieta"/>
    <s v="Kuhnsmanova"/>
    <s v="Lipany"/>
    <x v="0"/>
    <s v="Segate Constellation ES.2 2000GB"/>
    <n v="2"/>
    <d v="2012-03-03T00:00:00"/>
    <x v="5"/>
    <n v="98"/>
    <n v="196"/>
  </r>
  <r>
    <n v="9456"/>
    <s v="Mojmir"/>
    <s v="Bercik"/>
    <s v="Revuca"/>
    <x v="3"/>
    <s v="Crucial 8GB DDR3 CL9 Ballistix"/>
    <n v="5"/>
    <d v="2012-11-29T00:00:00"/>
    <x v="4"/>
    <n v="91"/>
    <n v="455"/>
  </r>
  <r>
    <n v="9457"/>
    <s v="Viktor"/>
    <s v="Komora"/>
    <s v="Rajec"/>
    <x v="0"/>
    <s v="Western Digital RE Raid Edition 4000GB"/>
    <n v="8"/>
    <d v="2012-10-17T00:00:00"/>
    <x v="2"/>
    <n v="91"/>
    <n v="728"/>
  </r>
  <r>
    <n v="9458"/>
    <s v="Vratko"/>
    <s v="Kotiak"/>
    <s v="Bratislava"/>
    <x v="2"/>
    <s v="ADATA S511E 60GB"/>
    <n v="3"/>
    <d v="2012-03-19T00:00:00"/>
    <x v="0"/>
    <n v="85"/>
    <n v="255"/>
  </r>
  <r>
    <n v="9459"/>
    <s v="Ambroz"/>
    <s v="Feher"/>
    <s v="Nove Mesto nad Vahom"/>
    <x v="1"/>
    <s v="ADATA UV100"/>
    <n v="4"/>
    <d v="2012-09-29T00:00:00"/>
    <x v="5"/>
    <n v="90"/>
    <n v="360"/>
  </r>
  <r>
    <n v="9460"/>
    <s v="Lesana"/>
    <s v="Malova"/>
    <s v="Zohor"/>
    <x v="3"/>
    <s v="Patriot 4GB DDR3 CL9 Viper 3"/>
    <n v="8"/>
    <d v="2012-09-16T00:00:00"/>
    <x v="5"/>
    <n v="90"/>
    <n v="720"/>
  </r>
  <r>
    <n v="9461"/>
    <s v="Jaromir"/>
    <s v="Dovala"/>
    <s v="Namestovo"/>
    <x v="3"/>
    <s v="Corsair 8GB DD3 CL10 Vengeance"/>
    <n v="4"/>
    <d v="2012-03-14T00:00:00"/>
    <x v="2"/>
    <n v="81"/>
    <n v="324"/>
  </r>
  <r>
    <n v="9462"/>
    <s v="Ervin"/>
    <s v="Kozelnicky"/>
    <s v="Bytca"/>
    <x v="1"/>
    <s v="Kingston DataTraveler Elite"/>
    <n v="4"/>
    <d v="2012-05-29T00:00:00"/>
    <x v="4"/>
    <n v="94"/>
    <n v="376"/>
  </r>
  <r>
    <n v="9463"/>
    <s v="Vieroslava"/>
    <s v="Mikloskoova"/>
    <s v="Stupava"/>
    <x v="0"/>
    <s v="Segate Barracuda Green 1000GB"/>
    <n v="12"/>
    <d v="2012-09-22T00:00:00"/>
    <x v="0"/>
    <n v="95"/>
    <n v="1140"/>
  </r>
  <r>
    <n v="9464"/>
    <s v="Katarina"/>
    <s v="Patusova"/>
    <s v="Detva"/>
    <x v="1"/>
    <s v="ADATA S805"/>
    <n v="6"/>
    <d v="2012-06-12T00:00:00"/>
    <x v="4"/>
    <n v="92"/>
    <n v="552"/>
  </r>
  <r>
    <n v="9465"/>
    <s v="Juliana"/>
    <s v="Podholska"/>
    <s v="Svidnik"/>
    <x v="3"/>
    <s v="Patriot 8GB DDR3 CL9 G2 Series"/>
    <n v="8"/>
    <d v="2012-11-15T00:00:00"/>
    <x v="3"/>
    <n v="83"/>
    <n v="664"/>
  </r>
  <r>
    <n v="9466"/>
    <s v="Demeter"/>
    <s v="Hrbek"/>
    <s v="Dobsina"/>
    <x v="1"/>
    <s v="Verbatim Store n Go Micro"/>
    <n v="8"/>
    <d v="2012-01-25T00:00:00"/>
    <x v="1"/>
    <n v="90"/>
    <n v="720"/>
  </r>
  <r>
    <n v="9467"/>
    <s v="Roman"/>
    <s v="Cicmanec"/>
    <s v="Detva"/>
    <x v="2"/>
    <s v="ADATA SX900 XPG 128GB"/>
    <n v="14"/>
    <d v="2012-04-08T00:00:00"/>
    <x v="3"/>
    <n v="98"/>
    <n v="1372"/>
  </r>
  <r>
    <n v="9468"/>
    <s v="Sona"/>
    <s v="Kriegerova"/>
    <s v="Kosice"/>
    <x v="3"/>
    <s v="ADATA 8GB DDR CL9"/>
    <n v="4"/>
    <d v="2012-10-07T00:00:00"/>
    <x v="5"/>
    <n v="89"/>
    <n v="356"/>
  </r>
  <r>
    <n v="9469"/>
    <s v="Bibiana"/>
    <s v="Marinkova"/>
    <s v="Malacky"/>
    <x v="1"/>
    <s v="Sandisk Cruzer Ultra"/>
    <n v="3"/>
    <d v="2012-09-21T00:00:00"/>
    <x v="1"/>
    <n v="89"/>
    <n v="267"/>
  </r>
  <r>
    <n v="9470"/>
    <s v="Lubica"/>
    <s v="Panigajova"/>
    <s v="Bojnice"/>
    <x v="2"/>
    <s v="Intel 520 240GB"/>
    <n v="5"/>
    <d v="2012-04-16T00:00:00"/>
    <x v="1"/>
    <n v="84"/>
    <n v="420"/>
  </r>
  <r>
    <n v="9471"/>
    <s v="Albert"/>
    <s v="Kalasky"/>
    <s v="Puchov"/>
    <x v="1"/>
    <s v="SanDisk Cruzer Fit"/>
    <n v="2"/>
    <d v="2012-10-26T00:00:00"/>
    <x v="2"/>
    <n v="82"/>
    <n v="164"/>
  </r>
  <r>
    <n v="9472"/>
    <s v="Igor"/>
    <s v="Dunajsky"/>
    <s v="Krupina"/>
    <x v="2"/>
    <s v="OCZ Petrol Series 64GB"/>
    <n v="7"/>
    <d v="2012-12-19T00:00:00"/>
    <x v="4"/>
    <n v="86"/>
    <n v="602"/>
  </r>
  <r>
    <n v="9473"/>
    <s v="Ferdinand"/>
    <s v="Banik"/>
    <s v="Brezno"/>
    <x v="0"/>
    <s v="Western Digital Caviar Black 500GB"/>
    <n v="5"/>
    <d v="2012-10-10T00:00:00"/>
    <x v="3"/>
    <n v="93"/>
    <n v="465"/>
  </r>
  <r>
    <n v="9474"/>
    <s v="Paulina"/>
    <s v="Palazzoova"/>
    <s v="Levice"/>
    <x v="2"/>
    <s v="Sandisk Extreme 120GB"/>
    <n v="4"/>
    <d v="2012-10-24T00:00:00"/>
    <x v="1"/>
    <n v="83"/>
    <n v="332"/>
  </r>
  <r>
    <n v="9475"/>
    <s v="Ela"/>
    <s v="Novacekova"/>
    <s v="Detva"/>
    <x v="0"/>
    <s v="Fujitsu 3.5 500GB"/>
    <n v="1"/>
    <d v="2012-02-02T00:00:00"/>
    <x v="5"/>
    <n v="89"/>
    <n v="89"/>
  </r>
  <r>
    <n v="9476"/>
    <s v="Zita"/>
    <s v="Pierceova"/>
    <s v="Turcianske Teplice"/>
    <x v="3"/>
    <s v="Corsair 8GB DD3 CL10 Vengeance"/>
    <n v="9"/>
    <d v="2012-05-11T00:00:00"/>
    <x v="3"/>
    <n v="96"/>
    <n v="864"/>
  </r>
  <r>
    <n v="9477"/>
    <s v="Dobroslava"/>
    <s v="Litvaova"/>
    <s v="Spisska Nova Ves"/>
    <x v="0"/>
    <s v="Western Digital Caviar AV Green Power 2000GB"/>
    <n v="8"/>
    <d v="2012-09-22T00:00:00"/>
    <x v="4"/>
    <n v="97"/>
    <n v="776"/>
  </r>
  <r>
    <n v="9478"/>
    <s v="Rebeka"/>
    <s v="Mullerova"/>
    <s v="Zarnovica"/>
    <x v="2"/>
    <s v="OCZ Vertex 3 Series 120GB"/>
    <n v="4"/>
    <d v="2012-02-23T00:00:00"/>
    <x v="3"/>
    <n v="77"/>
    <n v="308"/>
  </r>
  <r>
    <n v="9479"/>
    <s v="Lucia"/>
    <s v="Kridlova"/>
    <s v="Zvolen"/>
    <x v="1"/>
    <s v="SanDisk Cruzer Fit"/>
    <n v="15"/>
    <d v="2012-05-07T00:00:00"/>
    <x v="5"/>
    <n v="95"/>
    <n v="1425"/>
  </r>
  <r>
    <n v="9480"/>
    <s v="Luboslava"/>
    <s v="Panigajova"/>
    <s v="Stara Tura"/>
    <x v="1"/>
    <s v="Kingston DataTraveler 100 G2"/>
    <n v="3"/>
    <d v="2012-12-07T00:00:00"/>
    <x v="2"/>
    <n v="75"/>
    <n v="225"/>
  </r>
  <r>
    <n v="9481"/>
    <s v="Dusan"/>
    <s v="Gronell"/>
    <s v="Piestany"/>
    <x v="2"/>
    <s v="ADATA Premier Pre SP900 64GB"/>
    <n v="12"/>
    <d v="2012-07-28T00:00:00"/>
    <x v="2"/>
    <n v="76"/>
    <n v="912"/>
  </r>
  <r>
    <n v="9482"/>
    <s v="Rastislav"/>
    <s v="Bubeliny"/>
    <s v="Michalovce"/>
    <x v="3"/>
    <s v="ADATA 8GB DDR3 CL11"/>
    <n v="1"/>
    <d v="2012-08-28T00:00:00"/>
    <x v="2"/>
    <n v="99"/>
    <n v="99"/>
  </r>
  <r>
    <n v="9483"/>
    <s v="Iveta"/>
    <s v="Peniakova"/>
    <s v="Humenne"/>
    <x v="3"/>
    <s v="Corsair 8GB DD3 CL10 Vengeance"/>
    <n v="6"/>
    <d v="2012-10-15T00:00:00"/>
    <x v="3"/>
    <n v="81"/>
    <n v="486"/>
  </r>
  <r>
    <n v="9484"/>
    <s v="Edita"/>
    <s v="Krystosikova"/>
    <s v="Zarnovica"/>
    <x v="3"/>
    <s v="Patriot 4GB DDR3 Signature Line"/>
    <n v="1"/>
    <d v="2012-02-11T00:00:00"/>
    <x v="4"/>
    <n v="86"/>
    <n v="86"/>
  </r>
  <r>
    <n v="9485"/>
    <s v="Matej"/>
    <s v="Juhasz"/>
    <s v="Turcianske Teplice"/>
    <x v="2"/>
    <s v="OCZ Vertex 3 MAX IOPS Series 240GB"/>
    <n v="4"/>
    <d v="2012-12-23T00:00:00"/>
    <x v="1"/>
    <n v="80"/>
    <n v="320"/>
  </r>
  <r>
    <n v="9486"/>
    <s v="Romana"/>
    <s v="Kriegerova"/>
    <s v="Turcianske Teplice"/>
    <x v="1"/>
    <s v="ADATA N005 PRO"/>
    <n v="11"/>
    <d v="2012-06-09T00:00:00"/>
    <x v="0"/>
    <n v="99"/>
    <n v="1089"/>
  </r>
  <r>
    <n v="9487"/>
    <s v="Milada"/>
    <s v="Kubackyova"/>
    <s v="Dobsina"/>
    <x v="0"/>
    <s v="Western Digital Caviar Green 500GB"/>
    <n v="13"/>
    <d v="2012-10-01T00:00:00"/>
    <x v="2"/>
    <n v="90"/>
    <n v="1170"/>
  </r>
  <r>
    <n v="9488"/>
    <s v="Romana"/>
    <s v="Multanova"/>
    <s v="Dunajska Streda"/>
    <x v="0"/>
    <s v="Segate Constellation ES.2 2000GB"/>
    <n v="11"/>
    <d v="2012-03-11T00:00:00"/>
    <x v="1"/>
    <n v="95"/>
    <n v="1045"/>
  </r>
  <r>
    <n v="9489"/>
    <s v="Alexandra"/>
    <s v="Pekarova"/>
    <s v="Ruzomberok"/>
    <x v="3"/>
    <s v="ADATA 8GB DDR3 CL11"/>
    <n v="13"/>
    <d v="2012-03-13T00:00:00"/>
    <x v="2"/>
    <n v="90"/>
    <n v="1170"/>
  </r>
  <r>
    <n v="9490"/>
    <s v="Branislav"/>
    <s v="Kohut"/>
    <s v="Sala"/>
    <x v="2"/>
    <s v="Kingston HyperX 3K SSD 120GB"/>
    <n v="13"/>
    <d v="2012-02-15T00:00:00"/>
    <x v="4"/>
    <n v="75"/>
    <n v="975"/>
  </r>
  <r>
    <n v="9491"/>
    <s v="Milan"/>
    <s v="Kosiciar"/>
    <s v="Nove Mesto nad Vahom"/>
    <x v="1"/>
    <s v="ADATA N005 PRO"/>
    <n v="9"/>
    <d v="2012-01-16T00:00:00"/>
    <x v="3"/>
    <n v="83"/>
    <n v="747"/>
  </r>
  <r>
    <n v="9492"/>
    <s v="Kristina"/>
    <s v="Pindiakova"/>
    <s v="Kuty"/>
    <x v="1"/>
    <s v="Kingston DataTraveler Micro"/>
    <n v="13"/>
    <d v="2012-06-10T00:00:00"/>
    <x v="4"/>
    <n v="84"/>
    <n v="1092"/>
  </r>
  <r>
    <n v="9493"/>
    <s v="Amalia"/>
    <s v="Patusova"/>
    <s v="Humenne"/>
    <x v="0"/>
    <s v="Fujitsu 3.5 1000 GB"/>
    <n v="6"/>
    <d v="2012-05-06T00:00:00"/>
    <x v="4"/>
    <n v="78"/>
    <n v="468"/>
  </r>
  <r>
    <n v="9494"/>
    <s v="Maria"/>
    <s v="Mihalaova"/>
    <s v="Ruzomberok"/>
    <x v="1"/>
    <s v="SanDisk Cruzer Edge"/>
    <n v="2"/>
    <d v="2012-12-06T00:00:00"/>
    <x v="2"/>
    <n v="97"/>
    <n v="194"/>
  </r>
  <r>
    <n v="9495"/>
    <s v="Zofia"/>
    <s v="Kupcokova"/>
    <s v="Ruzomberok"/>
    <x v="3"/>
    <s v="ZEPPELIN 8GB DDR3 GOLD"/>
    <n v="13"/>
    <d v="2012-02-13T00:00:00"/>
    <x v="0"/>
    <n v="75"/>
    <n v="975"/>
  </r>
  <r>
    <n v="9496"/>
    <s v="Vratko"/>
    <s v="Koprda"/>
    <s v="Holic"/>
    <x v="0"/>
    <s v="Western Digital Red 2000GB"/>
    <n v="10"/>
    <d v="2012-04-21T00:00:00"/>
    <x v="0"/>
    <n v="86"/>
    <n v="860"/>
  </r>
  <r>
    <n v="9497"/>
    <s v="Slavka"/>
    <s v="Kruszynskiova"/>
    <s v="Krupina"/>
    <x v="0"/>
    <s v="Western Digital Caviar Blue 1000GB"/>
    <n v="1"/>
    <d v="2012-10-03T00:00:00"/>
    <x v="4"/>
    <n v="83"/>
    <n v="83"/>
  </r>
  <r>
    <n v="9498"/>
    <s v="Vratislav"/>
    <s v="Bansky"/>
    <s v="Bratislava"/>
    <x v="1"/>
    <s v="ADATA S107"/>
    <n v="11"/>
    <d v="2012-10-16T00:00:00"/>
    <x v="4"/>
    <n v="77"/>
    <n v="847"/>
  </r>
  <r>
    <n v="9499"/>
    <s v="Adolf"/>
    <s v="Dtuka"/>
    <s v="Spisska Nova Ves"/>
    <x v="0"/>
    <s v="Segate Barracuda 7200.12 2000GB"/>
    <n v="14"/>
    <d v="2012-02-06T00:00:00"/>
    <x v="4"/>
    <n v="100"/>
    <n v="1400"/>
  </r>
  <r>
    <n v="9500"/>
    <s v="Gregor"/>
    <s v="Komora"/>
    <s v="Turcianske Teplice"/>
    <x v="2"/>
    <s v="OCZ Vertex 4 Series 64GB"/>
    <n v="9"/>
    <d v="2012-09-21T00:00:00"/>
    <x v="4"/>
    <n v="82"/>
    <n v="738"/>
  </r>
  <r>
    <n v="9501"/>
    <s v="Valentina"/>
    <s v="Pltnikova"/>
    <s v="Liptovsky Hradok"/>
    <x v="2"/>
    <s v="Kingston SSDNow V +200 60GB"/>
    <n v="8"/>
    <d v="2012-05-25T00:00:00"/>
    <x v="5"/>
    <n v="76"/>
    <n v="608"/>
  </r>
  <r>
    <n v="9502"/>
    <s v="Jaromir"/>
    <s v="Alt"/>
    <s v="Trstena"/>
    <x v="2"/>
    <s v="ADATA SX900 XPG 128GB"/>
    <n v="13"/>
    <d v="2012-06-06T00:00:00"/>
    <x v="2"/>
    <n v="84"/>
    <n v="1092"/>
  </r>
  <r>
    <n v="9503"/>
    <s v="Kornel"/>
    <s v="Gronell"/>
    <s v="Galanta"/>
    <x v="0"/>
    <s v="Western Digital Caviar AV Green Power 2000GB"/>
    <n v="7"/>
    <d v="2012-12-10T00:00:00"/>
    <x v="5"/>
    <n v="90"/>
    <n v="630"/>
  </r>
  <r>
    <n v="9504"/>
    <s v="Eugen"/>
    <s v="Gilla"/>
    <s v="Brezno"/>
    <x v="0"/>
    <s v="Western Digital Caviar Black 500GB"/>
    <n v="9"/>
    <d v="2012-04-07T00:00:00"/>
    <x v="0"/>
    <n v="93"/>
    <n v="837"/>
  </r>
  <r>
    <n v="9505"/>
    <s v="Eugenia"/>
    <s v="Pekarova"/>
    <s v="Snina"/>
    <x v="0"/>
    <s v="Segate Pipeline HD 1000GB"/>
    <n v="13"/>
    <d v="2012-11-22T00:00:00"/>
    <x v="3"/>
    <n v="86"/>
    <n v="1118"/>
  </r>
  <r>
    <n v="9506"/>
    <s v="Kvetoslava"/>
    <s v="Letkoova"/>
    <s v="Sered"/>
    <x v="2"/>
    <s v="OCZ Petrol Series 64GB"/>
    <n v="1"/>
    <d v="2012-12-06T00:00:00"/>
    <x v="3"/>
    <n v="87"/>
    <n v="87"/>
  </r>
  <r>
    <n v="9507"/>
    <s v="Nadezda"/>
    <s v="Mikusova"/>
    <s v="Nitra"/>
    <x v="2"/>
    <s v="ADATA Premier Pre SP900 64GB"/>
    <n v="8"/>
    <d v="2012-05-12T00:00:00"/>
    <x v="1"/>
    <n v="94"/>
    <n v="752"/>
  </r>
  <r>
    <n v="9508"/>
    <s v="Adrian"/>
    <s v="Kovalik"/>
    <s v="Hurbanovo"/>
    <x v="0"/>
    <s v="Segate Pipeline HD 1000GB"/>
    <n v="5"/>
    <d v="2012-10-01T00:00:00"/>
    <x v="4"/>
    <n v="89"/>
    <n v="445"/>
  </r>
  <r>
    <n v="9509"/>
    <s v="Agata"/>
    <s v="Nagelova"/>
    <s v="Vrbove"/>
    <x v="1"/>
    <s v="Sandisk Cruzer Ultra"/>
    <n v="15"/>
    <d v="2012-03-24T00:00:00"/>
    <x v="2"/>
    <n v="75"/>
    <n v="1125"/>
  </r>
  <r>
    <n v="9510"/>
    <s v="Konstantin"/>
    <s v="Gronell"/>
    <s v="Snina"/>
    <x v="1"/>
    <s v="Kingston DataTraveler 100 G2"/>
    <n v="14"/>
    <d v="2012-05-12T00:00:00"/>
    <x v="0"/>
    <n v="97"/>
    <n v="1358"/>
  </r>
  <r>
    <n v="9511"/>
    <s v="Bohumil"/>
    <s v="Kovalik"/>
    <s v="Hlohovec"/>
    <x v="3"/>
    <s v="Crucial 4GB DDR3 CL9"/>
    <n v="8"/>
    <d v="2012-01-28T00:00:00"/>
    <x v="0"/>
    <n v="87"/>
    <n v="696"/>
  </r>
  <r>
    <n v="9512"/>
    <s v="Tamara"/>
    <s v="Mangoldova"/>
    <s v="Skalica"/>
    <x v="3"/>
    <s v="Kingston 4GB DDR3 CL9 EEC"/>
    <n v="10"/>
    <d v="2012-06-11T00:00:00"/>
    <x v="1"/>
    <n v="82"/>
    <n v="820"/>
  </r>
  <r>
    <n v="9513"/>
    <s v="Nikola"/>
    <s v="Odelgaova"/>
    <s v="Modry Kamen"/>
    <x v="0"/>
    <s v="Segate Constellation ES.2 2000GB"/>
    <n v="2"/>
    <d v="2012-07-04T00:00:00"/>
    <x v="3"/>
    <n v="93"/>
    <n v="186"/>
  </r>
  <r>
    <n v="9514"/>
    <s v="Ignac"/>
    <s v="Cvanga"/>
    <s v="Senec"/>
    <x v="3"/>
    <s v="Corsair 8GB DDR3 CL9 XMS3"/>
    <n v="1"/>
    <d v="2012-01-20T00:00:00"/>
    <x v="3"/>
    <n v="95"/>
    <n v="95"/>
  </r>
  <r>
    <n v="9515"/>
    <s v="Antonia"/>
    <s v="Petrinova"/>
    <s v="Kosice"/>
    <x v="0"/>
    <s v="Western Digital Caviar Green 2000GB"/>
    <n v="4"/>
    <d v="2012-04-27T00:00:00"/>
    <x v="3"/>
    <n v="83"/>
    <n v="332"/>
  </r>
  <r>
    <n v="9516"/>
    <s v="Valeria"/>
    <s v="Molcanova"/>
    <s v="Cierna nad Tisou"/>
    <x v="1"/>
    <s v="Kingston DataTraveler R3.0"/>
    <n v="3"/>
    <d v="2012-01-14T00:00:00"/>
    <x v="5"/>
    <n v="98"/>
    <n v="294"/>
  </r>
  <r>
    <n v="9517"/>
    <s v="Vratko"/>
    <s v="Buncsek"/>
    <s v="Liptovsky Hradok"/>
    <x v="3"/>
    <s v="Crucial 4GB DDR3 CL9"/>
    <n v="11"/>
    <d v="2012-12-23T00:00:00"/>
    <x v="3"/>
    <n v="85"/>
    <n v="935"/>
  </r>
  <r>
    <n v="9518"/>
    <s v="Kamila"/>
    <s v="Mazanecova"/>
    <s v="Hurbanovo"/>
    <x v="3"/>
    <s v="ADATA 8GB DDR3 CL11"/>
    <n v="11"/>
    <d v="2012-03-21T00:00:00"/>
    <x v="5"/>
    <n v="91"/>
    <n v="1001"/>
  </r>
  <r>
    <n v="9519"/>
    <s v="Arnold"/>
    <s v="Filo"/>
    <s v="Bardejov"/>
    <x v="3"/>
    <s v="Crucial 4GB DDR3 CL9"/>
    <n v="11"/>
    <d v="2012-05-18T00:00:00"/>
    <x v="2"/>
    <n v="78"/>
    <n v="858"/>
  </r>
  <r>
    <n v="9520"/>
    <s v="Alena"/>
    <s v="Kudorova"/>
    <s v="Tornala"/>
    <x v="0"/>
    <s v="Western Digital Caviar Green 1000GB"/>
    <n v="11"/>
    <d v="2012-03-24T00:00:00"/>
    <x v="4"/>
    <n v="96"/>
    <n v="1056"/>
  </r>
  <r>
    <n v="9521"/>
    <s v="Adam"/>
    <s v="Christ"/>
    <s v="Vrable"/>
    <x v="0"/>
    <s v="Western Digital Caviar Black 500GB"/>
    <n v="12"/>
    <d v="2012-05-12T00:00:00"/>
    <x v="2"/>
    <n v="93"/>
    <n v="1116"/>
  </r>
  <r>
    <n v="9522"/>
    <s v="Rudolf"/>
    <s v="Bosela"/>
    <s v="Detva"/>
    <x v="3"/>
    <s v="Crucial 8GB DDR3 CL9 Ballistix"/>
    <n v="5"/>
    <d v="2012-12-10T00:00:00"/>
    <x v="5"/>
    <n v="77"/>
    <n v="385"/>
  </r>
  <r>
    <n v="9523"/>
    <s v="Kvetoslava"/>
    <s v="Nikelova"/>
    <s v="Trstena"/>
    <x v="0"/>
    <s v="Western Digital Caviar Green 1000GB"/>
    <n v="13"/>
    <d v="2012-08-18T00:00:00"/>
    <x v="1"/>
    <n v="88"/>
    <n v="1144"/>
  </r>
  <r>
    <n v="9524"/>
    <s v="Albert"/>
    <s v="Javorsky"/>
    <s v="Trnava"/>
    <x v="2"/>
    <s v="Intel 330 120GB"/>
    <n v="15"/>
    <d v="2012-03-06T00:00:00"/>
    <x v="3"/>
    <n v="95"/>
    <n v="1425"/>
  </r>
  <r>
    <n v="9525"/>
    <s v="Diana"/>
    <s v="Matejovicova"/>
    <s v="Sala"/>
    <x v="3"/>
    <s v="Patriot 8GB DDR3 CL9 G2 Series"/>
    <n v="8"/>
    <d v="2012-12-23T00:00:00"/>
    <x v="5"/>
    <n v="93"/>
    <n v="744"/>
  </r>
  <r>
    <n v="9526"/>
    <s v="Marian"/>
    <s v="Burdy"/>
    <s v="Senec"/>
    <x v="2"/>
    <s v="OCZ Petrol Series 64GB"/>
    <n v="2"/>
    <d v="2012-04-04T00:00:00"/>
    <x v="5"/>
    <n v="89"/>
    <n v="178"/>
  </r>
  <r>
    <n v="9527"/>
    <s v="Vanesa"/>
    <s v="Lihanova"/>
    <s v="Martin"/>
    <x v="0"/>
    <s v="Western Digital Caviar Green 2000GB"/>
    <n v="15"/>
    <d v="2012-11-22T00:00:00"/>
    <x v="3"/>
    <n v="89"/>
    <n v="1335"/>
  </r>
  <r>
    <n v="9528"/>
    <s v="Miroslava"/>
    <s v="Laurincova"/>
    <s v="Hurbanovo"/>
    <x v="0"/>
    <s v="Western Digital Caviar Green 1000GB"/>
    <n v="14"/>
    <d v="2012-02-28T00:00:00"/>
    <x v="5"/>
    <n v="76"/>
    <n v="1064"/>
  </r>
  <r>
    <n v="9529"/>
    <s v="Paulina"/>
    <s v="Pipisova"/>
    <s v="Levoca"/>
    <x v="2"/>
    <s v="OCZ Octane 128GB"/>
    <n v="7"/>
    <d v="2012-09-15T00:00:00"/>
    <x v="1"/>
    <n v="86"/>
    <n v="602"/>
  </r>
  <r>
    <n v="9530"/>
    <s v="Silvester"/>
    <s v="Blistan"/>
    <s v="Levoca"/>
    <x v="1"/>
    <s v="ADATA C008"/>
    <n v="6"/>
    <d v="2012-02-11T00:00:00"/>
    <x v="5"/>
    <n v="100"/>
    <n v="600"/>
  </r>
  <r>
    <n v="9531"/>
    <s v="Boris"/>
    <s v="Kolaj"/>
    <s v="Kezmarok"/>
    <x v="3"/>
    <s v="ADATA 8GB DDR CL9"/>
    <n v="5"/>
    <d v="2012-03-26T00:00:00"/>
    <x v="5"/>
    <n v="98"/>
    <n v="490"/>
  </r>
  <r>
    <n v="9532"/>
    <s v="Martin"/>
    <s v="Havrila"/>
    <s v="Levice"/>
    <x v="2"/>
    <s v="OCZ Petrol Series 64GB"/>
    <n v="10"/>
    <d v="2012-04-12T00:00:00"/>
    <x v="4"/>
    <n v="79"/>
    <n v="790"/>
  </r>
  <r>
    <n v="9533"/>
    <s v="Valeria"/>
    <s v="Liptakova"/>
    <s v="Levoca"/>
    <x v="2"/>
    <s v="OCZ Petrol Series 64GB"/>
    <n v="10"/>
    <d v="2012-05-14T00:00:00"/>
    <x v="0"/>
    <n v="100"/>
    <n v="1000"/>
  </r>
  <r>
    <n v="9534"/>
    <s v="Magdalena"/>
    <s v="Pobotnyova"/>
    <s v="Telgart"/>
    <x v="1"/>
    <s v="ADATA S107"/>
    <n v="15"/>
    <d v="2012-07-14T00:00:00"/>
    <x v="2"/>
    <n v="85"/>
    <n v="1275"/>
  </r>
  <r>
    <n v="9535"/>
    <s v="Zuzana"/>
    <s v="Mikloskoova"/>
    <s v="Krompachy"/>
    <x v="2"/>
    <s v="Intel 330 120GB"/>
    <n v="5"/>
    <d v="2012-11-10T00:00:00"/>
    <x v="1"/>
    <n v="79"/>
    <n v="395"/>
  </r>
  <r>
    <n v="9536"/>
    <s v="Miloslav"/>
    <s v="Beranek"/>
    <s v="Poltar"/>
    <x v="0"/>
    <s v="Western Digital Caviar Blue 1000GB"/>
    <n v="11"/>
    <d v="2012-12-06T00:00:00"/>
    <x v="0"/>
    <n v="75"/>
    <n v="825"/>
  </r>
  <r>
    <n v="9537"/>
    <s v="Marina"/>
    <s v="Krutliakova"/>
    <s v="Vrbove"/>
    <x v="2"/>
    <s v="OCZ Synapse Cache 128GB"/>
    <n v="13"/>
    <d v="2012-12-11T00:00:00"/>
    <x v="5"/>
    <n v="79"/>
    <n v="1027"/>
  </r>
  <r>
    <n v="9538"/>
    <s v="Vaclav"/>
    <s v="Glasmacher"/>
    <s v="Hlohovec"/>
    <x v="1"/>
    <s v="SanDisk Cruzer Edge"/>
    <n v="8"/>
    <d v="2012-10-16T00:00:00"/>
    <x v="2"/>
    <n v="87"/>
    <n v="696"/>
  </r>
  <r>
    <n v="9539"/>
    <s v="Daniela"/>
    <s v="Kubisova"/>
    <s v="Detva"/>
    <x v="0"/>
    <s v="Western Digital RE Raid Edition 4000GB"/>
    <n v="4"/>
    <d v="2012-05-16T00:00:00"/>
    <x v="0"/>
    <n v="77"/>
    <n v="308"/>
  </r>
  <r>
    <n v="9540"/>
    <s v="Mikulas"/>
    <s v="Havlicek"/>
    <s v="Nitra"/>
    <x v="0"/>
    <s v="Segate Constellation ES 1000GB"/>
    <n v="4"/>
    <d v="2012-07-19T00:00:00"/>
    <x v="5"/>
    <n v="90"/>
    <n v="360"/>
  </r>
  <r>
    <n v="9541"/>
    <s v="Drahomir"/>
    <s v="Klajban"/>
    <s v="Kezmarok"/>
    <x v="3"/>
    <s v="Corsair 4GB DDR3 XMS3"/>
    <n v="1"/>
    <d v="2012-02-02T00:00:00"/>
    <x v="4"/>
    <n v="95"/>
    <n v="95"/>
  </r>
  <r>
    <n v="9542"/>
    <s v="Filomena"/>
    <s v="Podholska"/>
    <s v="Presov"/>
    <x v="0"/>
    <s v="Segate Barracuda 7200.12 2000GB"/>
    <n v="11"/>
    <d v="2012-09-16T00:00:00"/>
    <x v="5"/>
    <n v="89"/>
    <n v="979"/>
  </r>
  <r>
    <n v="9543"/>
    <s v="Julia"/>
    <s v="Kubaskyova"/>
    <s v="Sala"/>
    <x v="0"/>
    <s v="Western Digital RE Raid Edition 4000GB"/>
    <n v="5"/>
    <d v="2012-10-16T00:00:00"/>
    <x v="4"/>
    <n v="94"/>
    <n v="470"/>
  </r>
  <r>
    <n v="9544"/>
    <s v="Adriana"/>
    <s v="Papajova"/>
    <s v="Levice"/>
    <x v="3"/>
    <s v="Patriot 8GB DDR3 CL10 Viper 3"/>
    <n v="11"/>
    <d v="2012-08-05T00:00:00"/>
    <x v="1"/>
    <n v="82"/>
    <n v="902"/>
  </r>
  <r>
    <n v="9545"/>
    <s v="Lubos"/>
    <s v="Hutka"/>
    <s v="Nove Mesto nad Vahom"/>
    <x v="2"/>
    <s v="OCZ Vertex 3 MAX IOPS Series 240GB"/>
    <n v="4"/>
    <d v="2012-06-21T00:00:00"/>
    <x v="3"/>
    <n v="88"/>
    <n v="352"/>
  </r>
  <r>
    <n v="9546"/>
    <s v="Ivan"/>
    <s v="Havran"/>
    <s v="Stropkov"/>
    <x v="1"/>
    <s v="ADATA S107"/>
    <n v="12"/>
    <d v="2012-05-16T00:00:00"/>
    <x v="1"/>
    <n v="77"/>
    <n v="924"/>
  </r>
  <r>
    <n v="9547"/>
    <s v="Patricia"/>
    <s v="Olsbyova"/>
    <s v="Komarno"/>
    <x v="1"/>
    <s v="Kingston DataTraveler 101 G2"/>
    <n v="4"/>
    <d v="2012-01-17T00:00:00"/>
    <x v="1"/>
    <n v="80"/>
    <n v="320"/>
  </r>
  <r>
    <n v="9548"/>
    <s v="Filomena"/>
    <s v="Kresakova"/>
    <s v="Presov"/>
    <x v="0"/>
    <s v="Western Digital Red 1000GB"/>
    <n v="2"/>
    <d v="2012-12-25T00:00:00"/>
    <x v="0"/>
    <n v="91"/>
    <n v="182"/>
  </r>
  <r>
    <n v="9549"/>
    <s v="Ivica"/>
    <s v="Pohancanikova"/>
    <s v="Levoca"/>
    <x v="3"/>
    <s v="ADATA 8GB DDR CL9"/>
    <n v="4"/>
    <d v="2012-08-04T00:00:00"/>
    <x v="1"/>
    <n v="86"/>
    <n v="344"/>
  </r>
  <r>
    <n v="9550"/>
    <s v="Regina"/>
    <s v="Mullerova"/>
    <s v="Namestovo"/>
    <x v="0"/>
    <s v="Western Digital Caviar Blue 1000GB"/>
    <n v="2"/>
    <d v="2012-01-12T00:00:00"/>
    <x v="3"/>
    <n v="78"/>
    <n v="156"/>
  </r>
  <r>
    <n v="9551"/>
    <s v="Estera"/>
    <s v="Novysedlakova"/>
    <s v="Piestany"/>
    <x v="1"/>
    <s v="Kingston DataTraveler 101 G2"/>
    <n v="1"/>
    <d v="2012-11-18T00:00:00"/>
    <x v="0"/>
    <n v="99"/>
    <n v="99"/>
  </r>
  <r>
    <n v="9552"/>
    <s v="Gabriela"/>
    <s v="Molotaova"/>
    <s v="Bojnice"/>
    <x v="0"/>
    <s v="Western Digital VelociRaptor 1000GB"/>
    <n v="14"/>
    <d v="2012-11-29T00:00:00"/>
    <x v="0"/>
    <n v="85"/>
    <n v="1190"/>
  </r>
  <r>
    <n v="9553"/>
    <s v="Romana"/>
    <s v="Loveckyova"/>
    <s v="Michalovce"/>
    <x v="1"/>
    <s v="Kingston DataTraveler 100 G2"/>
    <n v="11"/>
    <d v="2012-10-01T00:00:00"/>
    <x v="5"/>
    <n v="90"/>
    <n v="990"/>
  </r>
  <r>
    <n v="9554"/>
    <s v="Ladislav"/>
    <s v="Divok"/>
    <s v="Tvrdosin"/>
    <x v="3"/>
    <s v="ADATA 8GB DDR3 CL11"/>
    <n v="6"/>
    <d v="2012-03-20T00:00:00"/>
    <x v="2"/>
    <n v="77"/>
    <n v="462"/>
  </r>
  <r>
    <n v="9555"/>
    <s v="Margareta"/>
    <s v="Magicova"/>
    <s v="Leopoldov"/>
    <x v="3"/>
    <s v="ADATA 8GB DDR CL9"/>
    <n v="4"/>
    <d v="2012-08-10T00:00:00"/>
    <x v="3"/>
    <n v="79"/>
    <n v="316"/>
  </r>
  <r>
    <n v="9556"/>
    <s v="Ervin"/>
    <s v="Klafczynski"/>
    <s v="Ilava"/>
    <x v="2"/>
    <s v="Kingston SSDNow V +200 240GB"/>
    <n v="2"/>
    <d v="2012-08-05T00:00:00"/>
    <x v="3"/>
    <n v="95"/>
    <n v="190"/>
  </r>
  <r>
    <n v="9557"/>
    <s v="Ondrej"/>
    <s v="Acsai"/>
    <s v="Telgart"/>
    <x v="0"/>
    <s v="Western Digital Caviar Blue 1000GB"/>
    <n v="13"/>
    <d v="2012-06-20T00:00:00"/>
    <x v="1"/>
    <n v="93"/>
    <n v="1209"/>
  </r>
  <r>
    <n v="9558"/>
    <s v="Alojz"/>
    <s v="Bowman"/>
    <s v="Snina"/>
    <x v="0"/>
    <s v="Fujitsu 3.5 2000GB"/>
    <n v="4"/>
    <d v="2012-11-16T00:00:00"/>
    <x v="4"/>
    <n v="92"/>
    <n v="368"/>
  </r>
  <r>
    <n v="9559"/>
    <s v="Igor"/>
    <s v="Istvan"/>
    <s v="Hlohovec"/>
    <x v="1"/>
    <s v="SanDisk FlashPen-Cruzer Slice"/>
    <n v="14"/>
    <d v="2012-03-01T00:00:00"/>
    <x v="2"/>
    <n v="75"/>
    <n v="1050"/>
  </r>
  <r>
    <n v="9560"/>
    <s v="Melinda"/>
    <s v="Novacekova"/>
    <s v="Poltar"/>
    <x v="0"/>
    <s v="Western Digital Red 2000GB"/>
    <n v="11"/>
    <d v="2012-08-11T00:00:00"/>
    <x v="3"/>
    <n v="93"/>
    <n v="1023"/>
  </r>
  <r>
    <n v="9561"/>
    <s v="Pankrac"/>
    <s v="Chovan"/>
    <s v="Brezno"/>
    <x v="0"/>
    <s v="Western Digital Caviar Green 2000GB"/>
    <n v="6"/>
    <d v="2012-12-07T00:00:00"/>
    <x v="1"/>
    <n v="79"/>
    <n v="474"/>
  </r>
  <r>
    <n v="9562"/>
    <s v="Radovan"/>
    <s v="Anjel"/>
    <s v="Zohor"/>
    <x v="3"/>
    <s v="Patriot 4GB DDR3 Signature Line"/>
    <n v="15"/>
    <d v="2012-10-10T00:00:00"/>
    <x v="2"/>
    <n v="97"/>
    <n v="1455"/>
  </r>
  <r>
    <n v="9563"/>
    <s v="Mikulas"/>
    <s v="Fasko"/>
    <s v="Modra"/>
    <x v="3"/>
    <s v="Corsair 4GB DDR3 XMS3"/>
    <n v="10"/>
    <d v="2012-01-18T00:00:00"/>
    <x v="5"/>
    <n v="94"/>
    <n v="940"/>
  </r>
  <r>
    <n v="9564"/>
    <s v="Rastislav"/>
    <s v="Blistan"/>
    <s v="Telgart"/>
    <x v="0"/>
    <s v="Western Digital Caviar Black 500GB"/>
    <n v="3"/>
    <d v="2012-03-28T00:00:00"/>
    <x v="2"/>
    <n v="91"/>
    <n v="273"/>
  </r>
  <r>
    <n v="9565"/>
    <s v="Matilda"/>
    <s v="Mayhewova"/>
    <s v="Poltar"/>
    <x v="3"/>
    <s v="Patriot 8GB DDR3 CL9 G2 Series"/>
    <n v="8"/>
    <d v="2012-02-15T00:00:00"/>
    <x v="3"/>
    <n v="91"/>
    <n v="728"/>
  </r>
  <r>
    <n v="9566"/>
    <s v="Eduard"/>
    <s v="Bruchac"/>
    <s v="Dobsina"/>
    <x v="0"/>
    <s v="Segate Constellation ES 1000GB"/>
    <n v="11"/>
    <d v="2012-12-17T00:00:00"/>
    <x v="4"/>
    <n v="78"/>
    <n v="858"/>
  </r>
  <r>
    <n v="9567"/>
    <s v="Martin"/>
    <s v="Korim"/>
    <s v="Nove Mesto nad Vahom"/>
    <x v="1"/>
    <s v="ADATA UV100"/>
    <n v="15"/>
    <d v="2012-10-28T00:00:00"/>
    <x v="0"/>
    <n v="78"/>
    <n v="1170"/>
  </r>
  <r>
    <n v="9568"/>
    <s v="Bohus"/>
    <s v="Kliment"/>
    <s v="Senec"/>
    <x v="0"/>
    <s v="Western Digital Caviar AV Green Power 2000GB"/>
    <n v="3"/>
    <d v="2012-12-20T00:00:00"/>
    <x v="4"/>
    <n v="89"/>
    <n v="267"/>
  </r>
  <r>
    <n v="9569"/>
    <s v="Sona"/>
    <s v="Lojkova"/>
    <s v="Zarnovica"/>
    <x v="2"/>
    <s v="Intel 520 120GB"/>
    <n v="14"/>
    <d v="2012-05-07T00:00:00"/>
    <x v="2"/>
    <n v="85"/>
    <n v="1190"/>
  </r>
  <r>
    <n v="9570"/>
    <s v="Tadeas"/>
    <s v="Brecka"/>
    <s v="Modry Kamen"/>
    <x v="0"/>
    <s v="Segate Barracuda Green 1000GB"/>
    <n v="3"/>
    <d v="2012-09-12T00:00:00"/>
    <x v="3"/>
    <n v="91"/>
    <n v="273"/>
  </r>
  <r>
    <n v="9571"/>
    <s v="Arnold"/>
    <s v="Haraburda"/>
    <s v="Gelnica"/>
    <x v="3"/>
    <s v="Corsair 4GB DDR3 XMS3"/>
    <n v="5"/>
    <d v="2012-01-13T00:00:00"/>
    <x v="2"/>
    <n v="99"/>
    <n v="495"/>
  </r>
  <r>
    <n v="9572"/>
    <s v="Zigmund"/>
    <s v="Gloner"/>
    <s v="Zvolen"/>
    <x v="1"/>
    <s v="Kingston DataTraveler Micro"/>
    <n v="2"/>
    <d v="2012-08-14T00:00:00"/>
    <x v="1"/>
    <n v="100"/>
    <n v="200"/>
  </r>
  <r>
    <n v="9573"/>
    <s v="Branislav"/>
    <s v="Gronel"/>
    <s v="Bojnice"/>
    <x v="3"/>
    <s v="Crucial 8GB DDR3 CL9 Ballistix"/>
    <n v="13"/>
    <d v="2012-04-05T00:00:00"/>
    <x v="5"/>
    <n v="93"/>
    <n v="1209"/>
  </r>
  <r>
    <n v="9574"/>
    <s v="Silvester"/>
    <s v="Chovanec"/>
    <s v="Trstena"/>
    <x v="3"/>
    <s v="Corsair 8GB DDR3 CL9 XMS3"/>
    <n v="8"/>
    <d v="2012-04-17T00:00:00"/>
    <x v="3"/>
    <n v="80"/>
    <n v="640"/>
  </r>
  <r>
    <n v="9575"/>
    <s v="Prokop"/>
    <s v="Jankovic"/>
    <s v="Michalovce"/>
    <x v="1"/>
    <s v="Verbatim Store n Go PinStripe"/>
    <n v="2"/>
    <d v="2012-11-12T00:00:00"/>
    <x v="4"/>
    <n v="92"/>
    <n v="184"/>
  </r>
  <r>
    <n v="9576"/>
    <s v="Ruzena"/>
    <s v="Pancikova"/>
    <s v="Myjava"/>
    <x v="1"/>
    <s v="Kingston DataTraveler 100 G2"/>
    <n v="1"/>
    <d v="2012-10-25T00:00:00"/>
    <x v="0"/>
    <n v="84"/>
    <n v="84"/>
  </r>
  <r>
    <n v="9577"/>
    <s v="David"/>
    <s v="Hrmelar"/>
    <s v="Skalica"/>
    <x v="2"/>
    <s v="Intel 520 120GB"/>
    <n v="14"/>
    <d v="2012-05-04T00:00:00"/>
    <x v="3"/>
    <n v="94"/>
    <n v="1316"/>
  </r>
  <r>
    <n v="9578"/>
    <s v="Marta"/>
    <s v="Mojcakova"/>
    <s v="Sala"/>
    <x v="1"/>
    <s v="ADATA S102 PRO"/>
    <n v="9"/>
    <d v="2012-06-16T00:00:00"/>
    <x v="0"/>
    <n v="88"/>
    <n v="792"/>
  </r>
  <r>
    <n v="9579"/>
    <s v="Linda"/>
    <s v="Leitmanova"/>
    <s v="Poltar"/>
    <x v="1"/>
    <s v="Kingston DataTraveler Elite"/>
    <n v="15"/>
    <d v="2012-03-26T00:00:00"/>
    <x v="3"/>
    <n v="81"/>
    <n v="1215"/>
  </r>
  <r>
    <n v="9580"/>
    <s v="Hermina"/>
    <s v="Nemcokova"/>
    <s v="Rajecke Teplice"/>
    <x v="1"/>
    <s v="Kingston DataTraveler 101 G2"/>
    <n v="4"/>
    <d v="2012-07-10T00:00:00"/>
    <x v="2"/>
    <n v="79"/>
    <n v="316"/>
  </r>
  <r>
    <n v="9581"/>
    <s v="Julius"/>
    <s v="Hrban"/>
    <s v="Dobsina"/>
    <x v="0"/>
    <s v="Segate Constellation ES.2 2000GB"/>
    <n v="6"/>
    <d v="2012-01-29T00:00:00"/>
    <x v="2"/>
    <n v="90"/>
    <n v="540"/>
  </r>
  <r>
    <n v="9582"/>
    <s v="Irena"/>
    <s v="Macekova"/>
    <s v="Poltar"/>
    <x v="1"/>
    <s v="Kingston DataTraveler Elite"/>
    <n v="1"/>
    <d v="2012-02-06T00:00:00"/>
    <x v="0"/>
    <n v="82"/>
    <n v="82"/>
  </r>
  <r>
    <n v="9583"/>
    <s v="Dusan"/>
    <s v="Kliment"/>
    <s v="Liptovsky Hradok"/>
    <x v="1"/>
    <s v="SanDisk Cruzer Fit"/>
    <n v="2"/>
    <d v="2012-06-04T00:00:00"/>
    <x v="0"/>
    <n v="100"/>
    <n v="200"/>
  </r>
  <r>
    <n v="9584"/>
    <s v="Ambroz"/>
    <s v="Bulla"/>
    <s v="Novaky"/>
    <x v="3"/>
    <s v="Corsair 8GB DDR3 CL9 XMS3"/>
    <n v="12"/>
    <d v="2012-07-04T00:00:00"/>
    <x v="0"/>
    <n v="86"/>
    <n v="1032"/>
  </r>
  <r>
    <n v="9585"/>
    <s v="Izabela"/>
    <s v="Petljanskaova"/>
    <s v="Modra"/>
    <x v="1"/>
    <s v="ADATA S102 PRO"/>
    <n v="11"/>
    <d v="2012-11-22T00:00:00"/>
    <x v="3"/>
    <n v="75"/>
    <n v="825"/>
  </r>
  <r>
    <n v="9586"/>
    <s v="Vladimira"/>
    <s v="Lestakova"/>
    <s v="Cadca"/>
    <x v="3"/>
    <s v="Crucial 4GB DDR3 CL9"/>
    <n v="7"/>
    <d v="2012-09-13T00:00:00"/>
    <x v="0"/>
    <n v="86"/>
    <n v="60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s v="HDD"/>
    <s v="Segate Constellation ES.2 2000GB"/>
    <n v="14"/>
    <d v="2012-02-04T00:00:00"/>
    <x v="0"/>
    <n v="91"/>
    <n v="1274"/>
  </r>
  <r>
    <n v="7549"/>
    <s v="Roman"/>
    <s v="Datko"/>
    <s v="Liptovsky Mikulas"/>
    <s v="FLASH"/>
    <s v="ADATA S805"/>
    <n v="6"/>
    <d v="2012-10-22T00:00:00"/>
    <x v="1"/>
    <n v="84"/>
    <n v="504"/>
  </r>
  <r>
    <n v="7550"/>
    <s v="Milena"/>
    <s v="Pavloveova"/>
    <s v="Holic"/>
    <s v="FLASH"/>
    <s v="ADATA S805"/>
    <n v="14"/>
    <d v="2012-11-24T00:00:00"/>
    <x v="2"/>
    <n v="78"/>
    <n v="1092"/>
  </r>
  <r>
    <n v="7551"/>
    <s v="Blahoslav"/>
    <s v="Kolesar"/>
    <s v="Bojnice"/>
    <s v="SSD"/>
    <s v="OCZ Agaility 3 Series 120GB"/>
    <n v="11"/>
    <d v="2012-09-10T00:00:00"/>
    <x v="3"/>
    <n v="91"/>
    <n v="1001"/>
  </r>
  <r>
    <n v="7552"/>
    <s v="Ignac"/>
    <s v="Gatura"/>
    <s v="Liptovsky Mikulas"/>
    <s v="RAM"/>
    <s v="Corsair 8GB DDR3 CL9 XMS3"/>
    <n v="2"/>
    <d v="2012-04-23T00:00:00"/>
    <x v="2"/>
    <n v="95"/>
    <n v="190"/>
  </r>
  <r>
    <n v="7553"/>
    <s v="Marina"/>
    <s v="Kubischova"/>
    <s v="Nove Mesto nad Vahom"/>
    <s v="FLASH"/>
    <s v="Sandisk Cruzer Backup"/>
    <n v="5"/>
    <d v="2012-03-25T00:00:00"/>
    <x v="2"/>
    <n v="80"/>
    <n v="400"/>
  </r>
  <r>
    <n v="7554"/>
    <s v="Fridrich"/>
    <s v="Buvala"/>
    <s v="Zarnovica"/>
    <s v="FLASH"/>
    <s v="Sandisk Cruzer Retail"/>
    <n v="13"/>
    <d v="2012-12-29T00:00:00"/>
    <x v="4"/>
    <n v="83"/>
    <n v="1079"/>
  </r>
  <r>
    <n v="7555"/>
    <s v="Terezia"/>
    <s v="Nuotaova"/>
    <s v="Dunajska Streda"/>
    <s v="FLASH"/>
    <s v="SanDisk Cruzer Extreme"/>
    <n v="12"/>
    <d v="2012-01-03T00:00:00"/>
    <x v="3"/>
    <n v="94"/>
    <n v="1128"/>
  </r>
  <r>
    <n v="7556"/>
    <s v="Bystrik"/>
    <s v="Cvanga"/>
    <s v="Revuca"/>
    <s v="HDD"/>
    <s v="Segate Pipeline HD 1000GB"/>
    <n v="9"/>
    <d v="2012-05-16T00:00:00"/>
    <x v="5"/>
    <n v="79"/>
    <n v="711"/>
  </r>
  <r>
    <n v="7557"/>
    <s v="Juraj"/>
    <s v="Kotkuliak"/>
    <s v="Liptovsky Hradok"/>
    <s v="SSD"/>
    <s v="OCZ Vertex 4 Series 64GB"/>
    <n v="1"/>
    <d v="2012-11-18T00:00:00"/>
    <x v="1"/>
    <n v="82"/>
    <n v="82"/>
  </r>
  <r>
    <n v="7558"/>
    <s v="Gabriel"/>
    <s v="Fasko"/>
    <s v="Krompachy"/>
    <s v="SSD"/>
    <s v="OCZ Vertex 3 Low Profile Series 60GB"/>
    <n v="4"/>
    <d v="2012-08-14T00:00:00"/>
    <x v="0"/>
    <n v="97"/>
    <n v="388"/>
  </r>
  <r>
    <n v="7559"/>
    <s v="Marcel"/>
    <s v="Kabar"/>
    <s v="Snina"/>
    <s v="RAM"/>
    <s v="Patriot 4GB DDR3 Signature Line"/>
    <n v="11"/>
    <d v="2012-08-19T00:00:00"/>
    <x v="2"/>
    <n v="93"/>
    <n v="1023"/>
  </r>
  <r>
    <n v="7560"/>
    <s v="Ctibor"/>
    <s v="Jankovic"/>
    <s v="Hurbanovo"/>
    <s v="FLASH"/>
    <s v="Kingston DataTraveler Micro"/>
    <n v="9"/>
    <d v="2012-05-20T00:00:00"/>
    <x v="0"/>
    <n v="90"/>
    <n v="810"/>
  </r>
  <r>
    <n v="7561"/>
    <s v="Albert"/>
    <s v="Kappler"/>
    <s v="Levoca"/>
    <s v="SSD"/>
    <s v="OCZ Octane 128GB"/>
    <n v="3"/>
    <d v="2012-01-20T00:00:00"/>
    <x v="3"/>
    <n v="82"/>
    <n v="246"/>
  </r>
  <r>
    <n v="7562"/>
    <s v="Karina"/>
    <s v="Pohancanikova"/>
    <s v="Detva"/>
    <s v="SSD"/>
    <s v="OCZ Vertex 3 Series 120GB"/>
    <n v="6"/>
    <d v="2012-03-28T00:00:00"/>
    <x v="0"/>
    <n v="94"/>
    <n v="564"/>
  </r>
  <r>
    <n v="7563"/>
    <s v="Stanislav"/>
    <s v="Klajban"/>
    <s v="Svidnik"/>
    <s v="HDD"/>
    <s v="Western Digital Caviar AV Green Power 2000GB"/>
    <n v="7"/>
    <d v="2012-09-28T00:00:00"/>
    <x v="3"/>
    <n v="78"/>
    <n v="546"/>
  </r>
  <r>
    <n v="7564"/>
    <s v="Lea"/>
    <s v="Michelcikova"/>
    <s v="Vrable"/>
    <s v="HDD"/>
    <s v="Western Digital Caviar Green 500GB"/>
    <n v="13"/>
    <d v="2012-07-12T00:00:00"/>
    <x v="0"/>
    <n v="90"/>
    <n v="1170"/>
  </r>
  <r>
    <n v="7565"/>
    <s v="Matus"/>
    <s v="Kieffer"/>
    <s v="Sala"/>
    <s v="RAM"/>
    <s v="Kingston 4GB DDR3 CL9 EEC"/>
    <n v="15"/>
    <d v="2012-02-17T00:00:00"/>
    <x v="0"/>
    <n v="86"/>
    <n v="1290"/>
  </r>
  <r>
    <n v="7566"/>
    <s v="Ernest"/>
    <s v="Kohut"/>
    <s v="Nitra"/>
    <s v="RAM"/>
    <s v="Patriot 4GB DDR3 Signature Line"/>
    <n v="8"/>
    <d v="2012-08-03T00:00:00"/>
    <x v="3"/>
    <n v="86"/>
    <n v="688"/>
  </r>
  <r>
    <n v="7567"/>
    <s v="Julius"/>
    <s v="Hosek"/>
    <s v="Trnava"/>
    <s v="HDD"/>
    <s v="Western Digital VelociRaptor 1000GB"/>
    <n v="1"/>
    <d v="2012-05-20T00:00:00"/>
    <x v="5"/>
    <n v="96"/>
    <n v="96"/>
  </r>
  <r>
    <n v="7568"/>
    <s v="Nina"/>
    <s v="Palazzoova"/>
    <s v="Sturovo"/>
    <s v="SSD"/>
    <s v="Kingston SSDNow V +200 60GB"/>
    <n v="9"/>
    <d v="2012-03-19T00:00:00"/>
    <x v="2"/>
    <n v="77"/>
    <n v="693"/>
  </r>
  <r>
    <n v="7569"/>
    <s v="Gregor"/>
    <s v="Cesnak"/>
    <s v="Novaky"/>
    <s v="FLASH"/>
    <s v="Kingston DataTraveler Micro"/>
    <n v="12"/>
    <d v="2012-05-02T00:00:00"/>
    <x v="2"/>
    <n v="84"/>
    <n v="1008"/>
  </r>
  <r>
    <n v="7570"/>
    <s v="Eugenia"/>
    <s v="Pavleckaova"/>
    <s v="Sala"/>
    <s v="SSD"/>
    <s v="ADATA S510 60GB"/>
    <n v="11"/>
    <d v="2012-08-21T00:00:00"/>
    <x v="1"/>
    <n v="93"/>
    <n v="1023"/>
  </r>
  <r>
    <n v="7571"/>
    <s v="Alena"/>
    <s v="Morhardova"/>
    <s v="Malacky"/>
    <s v="HDD"/>
    <s v="Western Digital Caviar Green 1000GB"/>
    <n v="4"/>
    <d v="2012-04-06T00:00:00"/>
    <x v="1"/>
    <n v="76"/>
    <n v="304"/>
  </r>
  <r>
    <n v="7572"/>
    <s v="Zita"/>
    <s v="Mitkoova"/>
    <s v="Trencin"/>
    <s v="HDD"/>
    <s v="Segate Constellation ES.2 2000GB"/>
    <n v="4"/>
    <d v="2012-07-09T00:00:00"/>
    <x v="3"/>
    <n v="80"/>
    <n v="320"/>
  </r>
  <r>
    <n v="7573"/>
    <s v="Helena"/>
    <s v="Moravcikova"/>
    <s v="Telgart"/>
    <s v="RAM"/>
    <s v="ADATA 8GB DDR CL9"/>
    <n v="8"/>
    <d v="2012-11-23T00:00:00"/>
    <x v="3"/>
    <n v="78"/>
    <n v="624"/>
  </r>
  <r>
    <n v="7574"/>
    <s v="Vavrinec"/>
    <s v="Haas"/>
    <s v="Nitra"/>
    <s v="RAM"/>
    <s v="Crucial 8GB DDR3 CL9 Ballistix"/>
    <n v="4"/>
    <d v="2012-07-11T00:00:00"/>
    <x v="2"/>
    <n v="78"/>
    <n v="312"/>
  </r>
  <r>
    <n v="7575"/>
    <s v="Kamila"/>
    <s v="Lehockyova"/>
    <s v="Humenne"/>
    <s v="RAM"/>
    <s v="Patriot 8GB DDR3 CL9 G2 Series"/>
    <n v="2"/>
    <d v="2012-09-13T00:00:00"/>
    <x v="4"/>
    <n v="92"/>
    <n v="184"/>
  </r>
  <r>
    <n v="7576"/>
    <s v="Eleonora"/>
    <s v="Mitickyova"/>
    <s v="Humenne"/>
    <s v="HDD"/>
    <s v="Western Digital Caviar Blue 1000GB"/>
    <n v="4"/>
    <d v="2012-09-17T00:00:00"/>
    <x v="2"/>
    <n v="96"/>
    <n v="384"/>
  </r>
  <r>
    <n v="7577"/>
    <s v="Peter"/>
    <s v="Benus"/>
    <s v="Turcianske Teplice"/>
    <s v="HDD"/>
    <s v="Segate Barracuda 7200.12 2000GB"/>
    <n v="12"/>
    <d v="2012-11-01T00:00:00"/>
    <x v="4"/>
    <n v="76"/>
    <n v="912"/>
  </r>
  <r>
    <n v="7578"/>
    <s v="Elvira"/>
    <s v="Pobotnyova"/>
    <s v="Krupina"/>
    <s v="SSD"/>
    <s v="OCZ Synapse Cache 128GB"/>
    <n v="14"/>
    <d v="2012-04-13T00:00:00"/>
    <x v="1"/>
    <n v="88"/>
    <n v="1232"/>
  </r>
  <r>
    <n v="7579"/>
    <s v="Alexander"/>
    <s v="Gaturik"/>
    <s v="Svit"/>
    <s v="FLASH"/>
    <s v="Kingston DataTraveler 101 G2"/>
    <n v="9"/>
    <d v="2012-09-02T00:00:00"/>
    <x v="2"/>
    <n v="100"/>
    <n v="900"/>
  </r>
  <r>
    <n v="7580"/>
    <s v="Lubica"/>
    <s v="Krejciova"/>
    <s v="Michalovce"/>
    <s v="RAM"/>
    <s v="Kingston 4GB DDR3 CL9 EEC"/>
    <n v="5"/>
    <d v="2012-05-20T00:00:00"/>
    <x v="5"/>
    <n v="88"/>
    <n v="440"/>
  </r>
  <r>
    <n v="7581"/>
    <s v="Henrich"/>
    <s v="Fasko-Kaclik"/>
    <s v="Martin"/>
    <s v="FLASH"/>
    <s v="ADATA UV100"/>
    <n v="9"/>
    <d v="2012-03-24T00:00:00"/>
    <x v="4"/>
    <n v="97"/>
    <n v="873"/>
  </r>
  <r>
    <n v="7582"/>
    <s v="Alfred"/>
    <s v="Adamec"/>
    <s v="Tvrdosin"/>
    <s v="HDD"/>
    <s v="Segate Constellation ES 1000GB"/>
    <n v="4"/>
    <d v="2012-04-22T00:00:00"/>
    <x v="5"/>
    <n v="79"/>
    <n v="316"/>
  </r>
  <r>
    <n v="7583"/>
    <s v="Stefan"/>
    <s v="Klavko"/>
    <s v="Vrbove"/>
    <s v="FLASH"/>
    <s v="ADATA N005 PRO"/>
    <n v="12"/>
    <d v="2012-04-17T00:00:00"/>
    <x v="5"/>
    <n v="77"/>
    <n v="924"/>
  </r>
  <r>
    <n v="7584"/>
    <s v="Hermina"/>
    <s v="Moorcroftova"/>
    <s v="Levoca"/>
    <s v="HDD"/>
    <s v="Fujitsu 3.5 2000GB"/>
    <n v="4"/>
    <d v="2012-04-15T00:00:00"/>
    <x v="5"/>
    <n v="87"/>
    <n v="348"/>
  </r>
  <r>
    <n v="7585"/>
    <s v="Blanka"/>
    <s v="Nemethova"/>
    <s v="Bytca"/>
    <s v="RAM"/>
    <s v="Patriot 8GB DDR3 CL10 Viper 3"/>
    <n v="1"/>
    <d v="2012-08-29T00:00:00"/>
    <x v="5"/>
    <n v="79"/>
    <n v="79"/>
  </r>
  <r>
    <n v="7586"/>
    <s v="Henrieta"/>
    <s v="Podholska"/>
    <s v="Rajec"/>
    <s v="HDD"/>
    <s v="Western Digital Red 1000GB"/>
    <n v="4"/>
    <d v="2012-06-15T00:00:00"/>
    <x v="4"/>
    <n v="95"/>
    <n v="380"/>
  </r>
  <r>
    <n v="7587"/>
    <s v="Albina"/>
    <s v="Pancikova"/>
    <s v="Dunajska Streda"/>
    <s v="HDD"/>
    <s v="Segate SV35 2000GB"/>
    <n v="5"/>
    <d v="2012-05-20T00:00:00"/>
    <x v="4"/>
    <n v="78"/>
    <n v="390"/>
  </r>
  <r>
    <n v="7588"/>
    <s v="Fridrich"/>
    <s v="Hoska"/>
    <s v="Levoca"/>
    <s v="RAM"/>
    <s v="Kingston 4GB DDR3 CL9 EEC"/>
    <n v="11"/>
    <d v="2012-06-10T00:00:00"/>
    <x v="5"/>
    <n v="82"/>
    <n v="902"/>
  </r>
  <r>
    <n v="7589"/>
    <s v="Dorota"/>
    <s v="Olsiakova"/>
    <s v="Zilina"/>
    <s v="SSD"/>
    <s v="OCZ Vertex 3 Low Profile Series 60GB"/>
    <n v="1"/>
    <d v="2012-09-19T00:00:00"/>
    <x v="3"/>
    <n v="95"/>
    <n v="95"/>
  </r>
  <r>
    <n v="7590"/>
    <s v="Vladimir"/>
    <s v="Kaclik"/>
    <s v="Nitra"/>
    <s v="FLASH"/>
    <s v="Sandisk Cruzer Ultra"/>
    <n v="8"/>
    <d v="2012-12-19T00:00:00"/>
    <x v="2"/>
    <n v="88"/>
    <n v="704"/>
  </r>
  <r>
    <n v="7591"/>
    <s v="Alan"/>
    <s v="Kappler"/>
    <s v="Rajec"/>
    <s v="FLASH"/>
    <s v="Verbatim Store n Go Micro"/>
    <n v="6"/>
    <d v="2012-01-09T00:00:00"/>
    <x v="2"/>
    <n v="88"/>
    <n v="528"/>
  </r>
  <r>
    <n v="7592"/>
    <s v="Servac"/>
    <s v="Demian"/>
    <s v="Nemsova"/>
    <s v="RAM"/>
    <s v="Crucial 8GB DDR3 CL9 Ballistix"/>
    <n v="15"/>
    <d v="2012-03-20T00:00:00"/>
    <x v="0"/>
    <n v="76"/>
    <n v="1140"/>
  </r>
  <r>
    <n v="7593"/>
    <s v="Milena"/>
    <s v="Leitnerova"/>
    <s v="Bratislava"/>
    <s v="FLASH"/>
    <s v="Sandisk Cruzer Backup"/>
    <n v="13"/>
    <d v="2012-04-24T00:00:00"/>
    <x v="5"/>
    <n v="85"/>
    <n v="1105"/>
  </r>
  <r>
    <n v="7594"/>
    <s v="Timotej"/>
    <s v="Belopotocky"/>
    <s v="Giraltovce"/>
    <s v="HDD"/>
    <s v="Segate SV35 2000GB"/>
    <n v="9"/>
    <d v="2012-07-10T00:00:00"/>
    <x v="5"/>
    <n v="88"/>
    <n v="792"/>
  </r>
  <r>
    <n v="7595"/>
    <s v="Viola"/>
    <s v="Marconiova"/>
    <s v="Senec"/>
    <s v="HDD"/>
    <s v="Fujitsu 3.5 500GB"/>
    <n v="11"/>
    <d v="2012-03-16T00:00:00"/>
    <x v="0"/>
    <n v="84"/>
    <n v="924"/>
  </r>
  <r>
    <n v="7596"/>
    <s v="Jergus"/>
    <s v="Hajdusik"/>
    <s v="Ilava"/>
    <s v="SSD"/>
    <s v="OCZ Agaility 3 Series 120GB"/>
    <n v="7"/>
    <d v="2012-06-18T00:00:00"/>
    <x v="0"/>
    <n v="90"/>
    <n v="630"/>
  </r>
  <r>
    <n v="7597"/>
    <s v="Leonard"/>
    <s v="Klavko"/>
    <s v="Bytca"/>
    <s v="HDD"/>
    <s v="Segate Pipeline HD 1000GB"/>
    <n v="7"/>
    <d v="2012-02-29T00:00:00"/>
    <x v="3"/>
    <n v="97"/>
    <n v="679"/>
  </r>
  <r>
    <n v="7598"/>
    <s v="Hubert"/>
    <s v="Haraburda"/>
    <s v="Spisska Nova Ves"/>
    <s v="FLASH"/>
    <s v="SanDisk Cruzer Blade"/>
    <n v="3"/>
    <d v="2012-02-12T00:00:00"/>
    <x v="0"/>
    <n v="79"/>
    <n v="237"/>
  </r>
  <r>
    <n v="7599"/>
    <s v="Frantiska"/>
    <s v="Laitmanova"/>
    <s v="Cadca"/>
    <s v="HDD"/>
    <s v="Western Digital Caviar Green 2000GB"/>
    <n v="14"/>
    <d v="2012-04-15T00:00:00"/>
    <x v="5"/>
    <n v="75"/>
    <n v="1050"/>
  </r>
  <r>
    <n v="7600"/>
    <s v="Ludmila"/>
    <s v="Mikusova"/>
    <s v="Prievidza"/>
    <s v="RAM"/>
    <s v="ADATA 8GB DDR3 CL11"/>
    <n v="3"/>
    <d v="2012-03-03T00:00:00"/>
    <x v="3"/>
    <n v="96"/>
    <n v="288"/>
  </r>
  <r>
    <n v="7601"/>
    <s v="Melinda"/>
    <s v="Marekova"/>
    <s v="Cadca"/>
    <s v="RAM"/>
    <s v="Crucial 8GB DDR3 CL9 Ballistix"/>
    <n v="5"/>
    <d v="2012-02-17T00:00:00"/>
    <x v="5"/>
    <n v="96"/>
    <n v="480"/>
  </r>
  <r>
    <n v="7602"/>
    <s v="Nikola"/>
    <s v="Marzecova"/>
    <s v="Trnava"/>
    <s v="FLASH"/>
    <s v="SanDisk FlashPen-Cruzer Slice"/>
    <n v="8"/>
    <d v="2012-11-15T00:00:00"/>
    <x v="0"/>
    <n v="90"/>
    <n v="720"/>
  </r>
  <r>
    <n v="7603"/>
    <s v="Patricia"/>
    <s v="Kruszynskiova"/>
    <s v="Tornala"/>
    <s v="HDD"/>
    <s v="Western Digital Caviar AV Green Power 2000GB"/>
    <n v="9"/>
    <d v="2012-04-16T00:00:00"/>
    <x v="4"/>
    <n v="85"/>
    <n v="765"/>
  </r>
  <r>
    <n v="7604"/>
    <s v="Julius"/>
    <s v="Dubeci"/>
    <s v="Poprad"/>
    <s v="HDD"/>
    <s v="Segate Constellation ES 1000GB"/>
    <n v="2"/>
    <d v="2012-04-01T00:00:00"/>
    <x v="1"/>
    <n v="100"/>
    <n v="200"/>
  </r>
  <r>
    <n v="7605"/>
    <s v="Martin"/>
    <s v="Hrynda"/>
    <s v="Turcianske Teplice"/>
    <s v="FLASH"/>
    <s v="SanDisk FlashPen-Cruzer Slice"/>
    <n v="12"/>
    <d v="2012-05-16T00:00:00"/>
    <x v="0"/>
    <n v="93"/>
    <n v="1116"/>
  </r>
  <r>
    <n v="7606"/>
    <s v="Eugenia"/>
    <s v="Marconiova"/>
    <s v="Rajecke Teplice"/>
    <s v="HDD"/>
    <s v="Segate Pipeline HD 1000GB"/>
    <n v="1"/>
    <d v="2012-06-10T00:00:00"/>
    <x v="0"/>
    <n v="90"/>
    <n v="90"/>
  </r>
  <r>
    <n v="7607"/>
    <s v="Zelmira"/>
    <s v="Lefkowitzova"/>
    <s v="Zarnovica"/>
    <s v="SSD"/>
    <s v="OCZ Vertex 4 Series 64GB"/>
    <n v="12"/>
    <d v="2012-02-22T00:00:00"/>
    <x v="4"/>
    <n v="91"/>
    <n v="1092"/>
  </r>
  <r>
    <n v="7608"/>
    <s v="Kamila"/>
    <s v="Petljanskaova"/>
    <s v="Detva"/>
    <s v="HDD"/>
    <s v="Western Digital Red 2000GB"/>
    <n v="6"/>
    <d v="2012-11-06T00:00:00"/>
    <x v="3"/>
    <n v="75"/>
    <n v="450"/>
  </r>
  <r>
    <n v="7609"/>
    <s v="Miloslav"/>
    <s v="Barhac"/>
    <s v="Poltar"/>
    <s v="SSD"/>
    <s v="Intel 520 120GB"/>
    <n v="4"/>
    <d v="2012-11-21T00:00:00"/>
    <x v="0"/>
    <n v="91"/>
    <n v="364"/>
  </r>
  <r>
    <n v="7610"/>
    <s v="Dominik"/>
    <s v="Altnau"/>
    <s v="Trencin"/>
    <s v="RAM"/>
    <s v="Patriot 4GB DDR3 CL9 Viper 3"/>
    <n v="1"/>
    <d v="2012-01-10T00:00:00"/>
    <x v="1"/>
    <n v="81"/>
    <n v="81"/>
  </r>
  <r>
    <n v="7611"/>
    <s v="Mikulas"/>
    <s v="Cambel"/>
    <s v="Modra"/>
    <s v="SSD"/>
    <s v="ADATA S510 60GB"/>
    <n v="13"/>
    <d v="2012-11-12T00:00:00"/>
    <x v="3"/>
    <n v="88"/>
    <n v="1144"/>
  </r>
  <r>
    <n v="7612"/>
    <s v="Ambroz"/>
    <s v="Klajban"/>
    <s v="Galanta"/>
    <s v="FLASH"/>
    <s v="ADATA C906"/>
    <n v="1"/>
    <d v="2012-04-10T00:00:00"/>
    <x v="4"/>
    <n v="85"/>
    <n v="85"/>
  </r>
  <r>
    <n v="7613"/>
    <s v="Silvester"/>
    <s v="Hajdusik"/>
    <s v="Poprad"/>
    <s v="FLASH"/>
    <s v="ADATA C906"/>
    <n v="6"/>
    <d v="2012-07-05T00:00:00"/>
    <x v="2"/>
    <n v="78"/>
    <n v="468"/>
  </r>
  <r>
    <n v="7614"/>
    <s v="Zaneta"/>
    <s v="Mauritzova"/>
    <s v="Brezno"/>
    <s v="SSD"/>
    <s v="OCZ Vertex 3 Series 120GB"/>
    <n v="15"/>
    <d v="2012-01-16T00:00:00"/>
    <x v="4"/>
    <n v="75"/>
    <n v="1125"/>
  </r>
  <r>
    <n v="7615"/>
    <s v="Ferdinand"/>
    <s v="Ballinger"/>
    <s v="Cierna nad Tisou"/>
    <s v="HDD"/>
    <s v="Western Digital RE Raid Edition 4000GB"/>
    <n v="11"/>
    <d v="2012-10-18T00:00:00"/>
    <x v="5"/>
    <n v="96"/>
    <n v="1056"/>
  </r>
  <r>
    <n v="7616"/>
    <s v="Perla"/>
    <s v="Muhlova"/>
    <s v="Zohor"/>
    <s v="FLASH"/>
    <s v="SanDisk FlashPen-Cruzer Slice"/>
    <n v="13"/>
    <d v="2012-08-04T00:00:00"/>
    <x v="3"/>
    <n v="100"/>
    <n v="1300"/>
  </r>
  <r>
    <n v="7617"/>
    <s v="Alfred"/>
    <s v="Cech"/>
    <s v="Kosice"/>
    <s v="SSD"/>
    <s v="OCZ Octane 128GB"/>
    <n v="4"/>
    <d v="2012-10-09T00:00:00"/>
    <x v="2"/>
    <n v="93"/>
    <n v="372"/>
  </r>
  <r>
    <n v="7618"/>
    <s v="Norbert"/>
    <s v="Korim"/>
    <s v="Liptovsky Mikulas"/>
    <s v="HDD"/>
    <s v="Western Digital VelociRaptor 1000GB"/>
    <n v="13"/>
    <d v="2012-09-27T00:00:00"/>
    <x v="1"/>
    <n v="88"/>
    <n v="1144"/>
  </r>
  <r>
    <n v="7619"/>
    <s v="Paulina"/>
    <s v="Oberhauserova"/>
    <s v="Vrable"/>
    <s v="HDD"/>
    <s v="Segate Barracuda Green 1000GB"/>
    <n v="12"/>
    <d v="2012-09-19T00:00:00"/>
    <x v="2"/>
    <n v="79"/>
    <n v="948"/>
  </r>
  <r>
    <n v="7620"/>
    <s v="Vasil"/>
    <s v="Dolnan"/>
    <s v="Gelnica"/>
    <s v="FLASH"/>
    <s v="Kingston DataTraveler 101 G2"/>
    <n v="9"/>
    <d v="2012-03-08T00:00:00"/>
    <x v="0"/>
    <n v="97"/>
    <n v="873"/>
  </r>
  <r>
    <n v="7621"/>
    <s v="Vendelin"/>
    <s v="Beranek"/>
    <s v="Trnava"/>
    <s v="HDD"/>
    <s v="Western Digital Red 1000GB"/>
    <n v="9"/>
    <d v="2012-07-09T00:00:00"/>
    <x v="1"/>
    <n v="98"/>
    <n v="882"/>
  </r>
  <r>
    <n v="7622"/>
    <s v="Igor"/>
    <s v="Hais"/>
    <s v="Tornala"/>
    <s v="FLASH"/>
    <s v="ADATA N005 PRO"/>
    <n v="14"/>
    <d v="2012-11-09T00:00:00"/>
    <x v="3"/>
    <n v="77"/>
    <n v="1078"/>
  </r>
  <r>
    <n v="7623"/>
    <s v="Elvira"/>
    <s v="Peniakova"/>
    <s v="Levoca"/>
    <s v="HDD"/>
    <s v="Western Digital Red 1000GB"/>
    <n v="3"/>
    <d v="2012-05-20T00:00:00"/>
    <x v="1"/>
    <n v="89"/>
    <n v="267"/>
  </r>
  <r>
    <n v="7624"/>
    <s v="Denisa"/>
    <s v="Kuntzlerova"/>
    <s v="Sturovo"/>
    <s v="HDD"/>
    <s v="Western Digital Caviar Green 500GB"/>
    <n v="10"/>
    <d v="2012-01-06T00:00:00"/>
    <x v="4"/>
    <n v="83"/>
    <n v="830"/>
  </r>
  <r>
    <n v="7625"/>
    <s v="Metod"/>
    <s v="Gilla"/>
    <s v="Nemsova"/>
    <s v="RAM"/>
    <s v="Crucial 4GB DDR3 CL9"/>
    <n v="2"/>
    <d v="2012-07-02T00:00:00"/>
    <x v="2"/>
    <n v="75"/>
    <n v="150"/>
  </r>
  <r>
    <n v="7626"/>
    <s v="Cyprian"/>
    <s v="Fabricius"/>
    <s v="Hlohovec"/>
    <s v="SSD"/>
    <s v="ADATA S510 60GB"/>
    <n v="10"/>
    <d v="2012-04-23T00:00:00"/>
    <x v="3"/>
    <n v="94"/>
    <n v="940"/>
  </r>
  <r>
    <n v="7627"/>
    <s v="Klara"/>
    <s v="Pauliakova"/>
    <s v="Sered"/>
    <s v="FLASH"/>
    <s v="Kingston DataTraveler 101 G2"/>
    <n v="6"/>
    <d v="2012-01-07T00:00:00"/>
    <x v="1"/>
    <n v="89"/>
    <n v="534"/>
  </r>
  <r>
    <n v="7628"/>
    <s v="Nora"/>
    <s v="Muhlova"/>
    <s v="Hurbanovo"/>
    <s v="HDD"/>
    <s v="Western Digital VelociRaptor 1000GB"/>
    <n v="4"/>
    <d v="2012-09-05T00:00:00"/>
    <x v="2"/>
    <n v="94"/>
    <n v="376"/>
  </r>
  <r>
    <n v="7629"/>
    <s v="Zofia"/>
    <s v="Pecienkaova"/>
    <s v="Leopoldov"/>
    <s v="HDD"/>
    <s v="Segate Constellation ES 1000GB"/>
    <n v="10"/>
    <d v="2012-06-09T00:00:00"/>
    <x v="1"/>
    <n v="77"/>
    <n v="770"/>
  </r>
  <r>
    <n v="7630"/>
    <s v="Zdenka"/>
    <s v="Kriegerova"/>
    <s v="Rajecke Teplice"/>
    <s v="RAM"/>
    <s v="Kingston 4GB DDR3 CL9 STD0"/>
    <n v="9"/>
    <d v="2012-03-07T00:00:00"/>
    <x v="1"/>
    <n v="82"/>
    <n v="738"/>
  </r>
  <r>
    <n v="7631"/>
    <s v="Xenia"/>
    <s v="Kuceraova"/>
    <s v="Modra"/>
    <s v="HDD"/>
    <s v="Western Digital Caviar AV Green Power 2000GB"/>
    <n v="11"/>
    <d v="2012-07-26T00:00:00"/>
    <x v="2"/>
    <n v="77"/>
    <n v="847"/>
  </r>
  <r>
    <n v="7632"/>
    <s v="Imrich"/>
    <s v="Kizek"/>
    <s v="Bardejov"/>
    <s v="RAM"/>
    <s v="Crucial 4GB DDR3 CL9"/>
    <n v="5"/>
    <d v="2012-07-14T00:00:00"/>
    <x v="5"/>
    <n v="92"/>
    <n v="460"/>
  </r>
  <r>
    <n v="7633"/>
    <s v="Otilia"/>
    <s v="Marekova"/>
    <s v="Bytca"/>
    <s v="FLASH"/>
    <s v="Kingston DataTraveler 101 G2"/>
    <n v="4"/>
    <d v="2012-11-03T00:00:00"/>
    <x v="4"/>
    <n v="94"/>
    <n v="376"/>
  </r>
  <r>
    <n v="7634"/>
    <s v="Melania"/>
    <s v="Pierceova"/>
    <s v="Martin"/>
    <s v="RAM"/>
    <s v="Corsair 8GB DDR3 CL9 XMS3"/>
    <n v="8"/>
    <d v="2012-01-01T00:00:00"/>
    <x v="3"/>
    <n v="84"/>
    <n v="672"/>
  </r>
  <r>
    <n v="7635"/>
    <s v="Rudolf"/>
    <s v="Hrnciarik"/>
    <s v="Poprad"/>
    <s v="SSD"/>
    <s v="ADATA S510 60GB"/>
    <n v="3"/>
    <d v="2012-07-04T00:00:00"/>
    <x v="2"/>
    <n v="76"/>
    <n v="228"/>
  </r>
  <r>
    <n v="7636"/>
    <s v="Andrea"/>
    <s v="Nagelova"/>
    <s v="Rajecke Teplice"/>
    <s v="RAM"/>
    <s v="Patriot 8GB DDR3 CL10 Viper 3"/>
    <n v="2"/>
    <d v="2012-01-19T00:00:00"/>
    <x v="3"/>
    <n v="99"/>
    <n v="198"/>
  </r>
  <r>
    <n v="7637"/>
    <s v="Ursula"/>
    <s v="Kuntzlerova"/>
    <s v="Stupava"/>
    <s v="FLASH"/>
    <s v="ADATA C906"/>
    <n v="12"/>
    <d v="2012-11-28T00:00:00"/>
    <x v="5"/>
    <n v="81"/>
    <n v="972"/>
  </r>
  <r>
    <n v="7638"/>
    <s v="Zoltan"/>
    <s v="Kordulic"/>
    <s v="Tornala"/>
    <s v="SSD"/>
    <s v="OCZ Vertex 3 MAX IOPS Series 240GB"/>
    <n v="3"/>
    <d v="2012-02-25T00:00:00"/>
    <x v="0"/>
    <n v="83"/>
    <n v="249"/>
  </r>
  <r>
    <n v="7639"/>
    <s v="Julia"/>
    <s v="Dobrota"/>
    <s v="Bojnice"/>
    <s v="SSD"/>
    <s v="Intel 330 120GB"/>
    <n v="5"/>
    <d v="2012-11-11T00:00:00"/>
    <x v="5"/>
    <n v="100"/>
    <n v="500"/>
  </r>
  <r>
    <n v="7640"/>
    <s v="Stefania"/>
    <s v="Nociarova"/>
    <s v="Dobsina"/>
    <s v="FLASH"/>
    <s v="Verbatim Store n Go PinStripe"/>
    <n v="2"/>
    <d v="2012-04-14T00:00:00"/>
    <x v="2"/>
    <n v="86"/>
    <n v="172"/>
  </r>
  <r>
    <n v="7641"/>
    <s v="Drahomir"/>
    <s v="Kostial"/>
    <s v="Leopoldov"/>
    <s v="HDD"/>
    <s v="Segate Barracuda XT 2000GB"/>
    <n v="5"/>
    <d v="2012-02-23T00:00:00"/>
    <x v="4"/>
    <n v="79"/>
    <n v="395"/>
  </r>
  <r>
    <n v="7642"/>
    <s v="Milan"/>
    <s v="Farmer"/>
    <s v="Sala"/>
    <s v="FLASH"/>
    <s v="ADATA S107"/>
    <n v="3"/>
    <d v="2012-01-12T00:00:00"/>
    <x v="1"/>
    <n v="77"/>
    <n v="231"/>
  </r>
  <r>
    <n v="7643"/>
    <s v="Amalia"/>
    <s v="Pobotnyova"/>
    <s v="Brezno"/>
    <s v="HDD"/>
    <s v="Western Digital VelociRaptor 1000GB"/>
    <n v="9"/>
    <d v="2012-09-09T00:00:00"/>
    <x v="0"/>
    <n v="89"/>
    <n v="801"/>
  </r>
  <r>
    <n v="7644"/>
    <s v="Barbora"/>
    <s v="Mitterkaova"/>
    <s v="Svit"/>
    <s v="FLASH"/>
    <s v="ADATA C008"/>
    <n v="2"/>
    <d v="2012-03-16T00:00:00"/>
    <x v="5"/>
    <n v="77"/>
    <n v="154"/>
  </r>
  <r>
    <n v="7645"/>
    <s v="Diana"/>
    <s v="Pampurikova"/>
    <s v="Ruzomberok"/>
    <s v="SSD"/>
    <s v="OCZ Octane 128GB"/>
    <n v="7"/>
    <d v="2012-11-21T00:00:00"/>
    <x v="4"/>
    <n v="78"/>
    <n v="546"/>
  </r>
  <r>
    <n v="7646"/>
    <s v="Blazej"/>
    <s v="Krajcovic"/>
    <s v="Liptovsky Hradok"/>
    <s v="HDD"/>
    <s v="Segate SV35.5 500GB"/>
    <n v="10"/>
    <d v="2012-07-15T00:00:00"/>
    <x v="4"/>
    <n v="98"/>
    <n v="980"/>
  </r>
  <r>
    <n v="7647"/>
    <s v="Bruno"/>
    <s v="Citterberg"/>
    <s v="Sturovo"/>
    <s v="HDD"/>
    <s v="Western Digital Caviar Black 500GB"/>
    <n v="15"/>
    <d v="2012-05-12T00:00:00"/>
    <x v="4"/>
    <n v="78"/>
    <n v="1170"/>
  </r>
  <r>
    <n v="7648"/>
    <s v="Svatopluk"/>
    <s v="Kovacik"/>
    <s v="Rajec"/>
    <s v="SSD"/>
    <s v="Intel 520 240GB"/>
    <n v="2"/>
    <d v="2012-04-11T00:00:00"/>
    <x v="2"/>
    <n v="86"/>
    <n v="172"/>
  </r>
  <r>
    <n v="7649"/>
    <s v="Oliver"/>
    <s v="Donoval"/>
    <s v="Levice"/>
    <s v="SSD"/>
    <s v="Sandisk Extreme 120GB"/>
    <n v="2"/>
    <d v="2012-07-01T00:00:00"/>
    <x v="1"/>
    <n v="83"/>
    <n v="166"/>
  </r>
  <r>
    <n v="7650"/>
    <s v="Ludmila"/>
    <s v="Pancikova"/>
    <s v="Dobsina"/>
    <s v="SSD"/>
    <s v="OCZ Octane 128GB"/>
    <n v="1"/>
    <d v="2012-11-10T00:00:00"/>
    <x v="5"/>
    <n v="85"/>
    <n v="85"/>
  </r>
  <r>
    <n v="7651"/>
    <s v="Petra"/>
    <s v="Mikovinyova"/>
    <s v="Rajec"/>
    <s v="HDD"/>
    <s v="Western Digital RE Raid Edition 4000GB"/>
    <n v="1"/>
    <d v="2012-12-08T00:00:00"/>
    <x v="5"/>
    <n v="79"/>
    <n v="79"/>
  </r>
  <r>
    <n v="7652"/>
    <s v="Oto"/>
    <s v="Hoska"/>
    <s v="Tvrdosin"/>
    <s v="SSD"/>
    <s v="OCZ Vertex 4 Series 64GB"/>
    <n v="10"/>
    <d v="2012-04-11T00:00:00"/>
    <x v="2"/>
    <n v="83"/>
    <n v="830"/>
  </r>
  <r>
    <n v="7653"/>
    <s v="Maria"/>
    <s v="Nemcokova"/>
    <s v="Modra"/>
    <s v="SSD"/>
    <s v="OCZ Vertex 3 Series 120GB"/>
    <n v="3"/>
    <d v="2012-01-13T00:00:00"/>
    <x v="3"/>
    <n v="86"/>
    <n v="258"/>
  </r>
  <r>
    <n v="7654"/>
    <s v="Nikola"/>
    <s v="Matusakova"/>
    <s v="Krupina"/>
    <s v="HDD"/>
    <s v="Western Digital Caviar Green 2000GB"/>
    <n v="12"/>
    <d v="2012-06-09T00:00:00"/>
    <x v="4"/>
    <n v="83"/>
    <n v="996"/>
  </r>
  <r>
    <n v="7655"/>
    <s v="Valer"/>
    <s v="Combrink"/>
    <s v="Spisska Nova Ves"/>
    <s v="HDD"/>
    <s v="Western Digital Red 1000GB"/>
    <n v="9"/>
    <d v="2012-06-22T00:00:00"/>
    <x v="4"/>
    <n v="88"/>
    <n v="792"/>
  </r>
  <r>
    <n v="7656"/>
    <s v="Miroslava"/>
    <s v="Luptovciakova"/>
    <s v="Gelnica"/>
    <s v="SSD"/>
    <s v="OCZ Vertex 3 Low Profile Series 60GB"/>
    <n v="1"/>
    <d v="2012-10-13T00:00:00"/>
    <x v="4"/>
    <n v="83"/>
    <n v="83"/>
  </r>
  <r>
    <n v="7657"/>
    <s v="Bohdana"/>
    <s v="Matejovicova"/>
    <s v="Holic"/>
    <s v="SSD"/>
    <s v="OCZ Vertex 3 Series 120GB"/>
    <n v="6"/>
    <d v="2012-06-23T00:00:00"/>
    <x v="5"/>
    <n v="96"/>
    <n v="576"/>
  </r>
  <r>
    <n v="7658"/>
    <s v="Leopold"/>
    <s v="Evanoff"/>
    <s v="Krompachy"/>
    <s v="RAM"/>
    <s v="Corsair 8GB DD3 CL10 Vengeance"/>
    <n v="14"/>
    <d v="2012-08-12T00:00:00"/>
    <x v="0"/>
    <n v="91"/>
    <n v="1274"/>
  </r>
  <r>
    <n v="7659"/>
    <s v="Agnesa"/>
    <s v="Palesova"/>
    <s v="Galanta"/>
    <s v="HDD"/>
    <s v="Fujitsu 3.5 1000 GB"/>
    <n v="7"/>
    <d v="2012-10-16T00:00:00"/>
    <x v="3"/>
    <n v="80"/>
    <n v="560"/>
  </r>
  <r>
    <n v="7660"/>
    <s v="Dalibor"/>
    <s v="Klimo"/>
    <s v="Prievidza"/>
    <s v="FLASH"/>
    <s v="SanDisk Cruzer Fit"/>
    <n v="4"/>
    <d v="2012-04-29T00:00:00"/>
    <x v="4"/>
    <n v="100"/>
    <n v="400"/>
  </r>
  <r>
    <n v="7661"/>
    <s v="Roman"/>
    <s v="Kolaj"/>
    <s v="Nemsova"/>
    <s v="FLASH"/>
    <s v="SanDisk FlashPen-Cruzer Slice"/>
    <n v="7"/>
    <d v="2012-02-22T00:00:00"/>
    <x v="5"/>
    <n v="77"/>
    <n v="539"/>
  </r>
  <r>
    <n v="7662"/>
    <s v="Daniela"/>
    <s v="Kubickaova"/>
    <s v="Modry Kamen"/>
    <s v="RAM"/>
    <s v="Patriot 4GB DDR3 Signature Line"/>
    <n v="2"/>
    <d v="2012-05-26T00:00:00"/>
    <x v="5"/>
    <n v="97"/>
    <n v="194"/>
  </r>
  <r>
    <n v="7663"/>
    <s v="Kamil"/>
    <s v="Juracek"/>
    <s v="Namestovo"/>
    <s v="RAM"/>
    <s v="Patriot 8GB DDR3 CL10 Viper 3"/>
    <n v="15"/>
    <d v="2012-09-01T00:00:00"/>
    <x v="0"/>
    <n v="85"/>
    <n v="1275"/>
  </r>
  <r>
    <n v="7664"/>
    <s v="Dominika"/>
    <s v="Piliarkinova"/>
    <s v="Cadca"/>
    <s v="HDD"/>
    <s v="Western Digital Caviar AV Green Power 2000GB"/>
    <n v="9"/>
    <d v="2012-07-04T00:00:00"/>
    <x v="3"/>
    <n v="98"/>
    <n v="882"/>
  </r>
  <r>
    <n v="7665"/>
    <s v="Matej"/>
    <s v="Cibulka"/>
    <s v="Rajecke Teplice"/>
    <s v="SSD"/>
    <s v="Kingston SSDNow V +200 240GB"/>
    <n v="8"/>
    <d v="2012-12-26T00:00:00"/>
    <x v="0"/>
    <n v="99"/>
    <n v="792"/>
  </r>
  <r>
    <n v="7666"/>
    <s v="Cecilia"/>
    <s v="Liptakova"/>
    <s v="Senec"/>
    <s v="FLASH"/>
    <s v="Sandisk Cruzer Retail"/>
    <n v="3"/>
    <d v="2012-12-08T00:00:00"/>
    <x v="5"/>
    <n v="75"/>
    <n v="225"/>
  </r>
  <r>
    <n v="7667"/>
    <s v="Bohumila"/>
    <s v="Kupecova"/>
    <s v="Svidnik"/>
    <s v="HDD"/>
    <s v="Segate Constellation ES.2 2000GB"/>
    <n v="14"/>
    <d v="2012-11-24T00:00:00"/>
    <x v="4"/>
    <n v="81"/>
    <n v="1134"/>
  </r>
  <r>
    <n v="7668"/>
    <s v="Stanislav"/>
    <s v="Giertl"/>
    <s v="Snina"/>
    <s v="FLASH"/>
    <s v="Sandisk Cruzer Backup"/>
    <n v="1"/>
    <d v="2012-01-28T00:00:00"/>
    <x v="1"/>
    <n v="91"/>
    <n v="91"/>
  </r>
  <r>
    <n v="7669"/>
    <s v="Darina"/>
    <s v="Lefkowitzova"/>
    <s v="Nova Bana"/>
    <s v="SSD"/>
    <s v="Sandisk Extreme 120GB"/>
    <n v="3"/>
    <d v="2012-01-04T00:00:00"/>
    <x v="4"/>
    <n v="91"/>
    <n v="273"/>
  </r>
  <r>
    <n v="7670"/>
    <s v="Miloslav"/>
    <s v="Klavko"/>
    <s v="Snina"/>
    <s v="SSD"/>
    <s v="Kingston HyperX 3K SSD 120GB"/>
    <n v="11"/>
    <d v="2012-01-20T00:00:00"/>
    <x v="5"/>
    <n v="76"/>
    <n v="836"/>
  </r>
  <r>
    <n v="7671"/>
    <s v="Tatiana"/>
    <s v="Oravskyova"/>
    <s v="Sala"/>
    <s v="SSD"/>
    <s v="Intel 520 120GB"/>
    <n v="7"/>
    <d v="2012-11-04T00:00:00"/>
    <x v="2"/>
    <n v="98"/>
    <n v="686"/>
  </r>
  <r>
    <n v="7672"/>
    <s v="Rozalia"/>
    <s v="Pavloveova"/>
    <s v="Hlohovec"/>
    <s v="RAM"/>
    <s v="Crucial 4GB DDR3 CL9"/>
    <n v="9"/>
    <d v="2012-10-10T00:00:00"/>
    <x v="2"/>
    <n v="92"/>
    <n v="828"/>
  </r>
  <r>
    <n v="7673"/>
    <s v="Lea"/>
    <s v="Pauliakova"/>
    <s v="Humenne"/>
    <s v="RAM"/>
    <s v="Patriot 4GB DDR3 CL9 Viper 3"/>
    <n v="3"/>
    <d v="2012-09-19T00:00:00"/>
    <x v="4"/>
    <n v="79"/>
    <n v="237"/>
  </r>
  <r>
    <n v="7674"/>
    <s v="Albin"/>
    <s v="Korenacka"/>
    <s v="Skalica"/>
    <s v="FLASH"/>
    <s v="Sandisk Cruzer Backup"/>
    <n v="3"/>
    <d v="2012-05-11T00:00:00"/>
    <x v="2"/>
    <n v="99"/>
    <n v="297"/>
  </r>
  <r>
    <n v="7675"/>
    <s v="Milica"/>
    <s v="Mikusova"/>
    <s v="Malacky"/>
    <s v="FLASH"/>
    <s v="Verbatim Store n Go PinStripe"/>
    <n v="7"/>
    <d v="2012-02-22T00:00:00"/>
    <x v="0"/>
    <n v="91"/>
    <n v="637"/>
  </r>
  <r>
    <n v="7676"/>
    <s v="Brigita"/>
    <s v="Krystosikova"/>
    <s v="Cierna nad Tisou"/>
    <s v="FLASH"/>
    <s v="ADATA N005 PRO"/>
    <n v="5"/>
    <d v="2012-02-20T00:00:00"/>
    <x v="0"/>
    <n v="81"/>
    <n v="405"/>
  </r>
  <r>
    <n v="7677"/>
    <s v="Miriama"/>
    <s v="Laubertova"/>
    <s v="Kosice"/>
    <s v="FLASH"/>
    <s v="Sandisk Cruzer Backup"/>
    <n v="6"/>
    <d v="2012-11-23T00:00:00"/>
    <x v="5"/>
    <n v="100"/>
    <n v="600"/>
  </r>
  <r>
    <n v="7678"/>
    <s v="David"/>
    <s v="Hutka"/>
    <s v="Myjava"/>
    <s v="FLASH"/>
    <s v="Kingston DataTraveler R500"/>
    <n v="4"/>
    <d v="2012-04-25T00:00:00"/>
    <x v="5"/>
    <n v="82"/>
    <n v="328"/>
  </r>
  <r>
    <n v="7679"/>
    <s v="Aurelia"/>
    <s v="Marekova"/>
    <s v="Bardejov"/>
    <s v="SSD"/>
    <s v="OCZ Vertex 3 MAX IOPS Series 240GB"/>
    <n v="11"/>
    <d v="2012-12-09T00:00:00"/>
    <x v="1"/>
    <n v="77"/>
    <n v="847"/>
  </r>
  <r>
    <n v="7680"/>
    <s v="Gaspar"/>
    <s v="Klesken"/>
    <s v="Modry Kamen"/>
    <s v="HDD"/>
    <s v="Segate SV35.5 500GB"/>
    <n v="4"/>
    <d v="2012-08-10T00:00:00"/>
    <x v="2"/>
    <n v="91"/>
    <n v="364"/>
  </r>
  <r>
    <n v="7681"/>
    <s v="Vlastimil"/>
    <s v="Hoska"/>
    <s v="Kosice"/>
    <s v="SSD"/>
    <s v="Intel 520 120GB"/>
    <n v="4"/>
    <d v="2012-08-22T00:00:00"/>
    <x v="4"/>
    <n v="89"/>
    <n v="356"/>
  </r>
  <r>
    <n v="7682"/>
    <s v="Brigita"/>
    <s v="Majercikova"/>
    <s v="Cadca"/>
    <s v="HDD"/>
    <s v="Western Digital VelociRaptor 1000GB"/>
    <n v="5"/>
    <d v="2012-02-14T00:00:00"/>
    <x v="3"/>
    <n v="83"/>
    <n v="415"/>
  </r>
  <r>
    <n v="7683"/>
    <s v="Martina"/>
    <s v="Murphyova"/>
    <s v="Revuca"/>
    <s v="FLASH"/>
    <s v="ADATA C906"/>
    <n v="3"/>
    <d v="2012-04-12T00:00:00"/>
    <x v="4"/>
    <n v="92"/>
    <n v="276"/>
  </r>
  <r>
    <n v="7684"/>
    <s v="Marcela"/>
    <s v="Noellnerova"/>
    <s v="Trnava"/>
    <s v="HDD"/>
    <s v="Segate Constellation ES 1000GB"/>
    <n v="3"/>
    <d v="2012-01-18T00:00:00"/>
    <x v="1"/>
    <n v="99"/>
    <n v="297"/>
  </r>
  <r>
    <n v="7685"/>
    <s v="Melania"/>
    <s v="Kubackyova"/>
    <s v="Stara Tura"/>
    <s v="HDD"/>
    <s v="Segate SV35.5 500GB"/>
    <n v="6"/>
    <d v="2012-07-03T00:00:00"/>
    <x v="3"/>
    <n v="87"/>
    <n v="522"/>
  </r>
  <r>
    <n v="7686"/>
    <s v="Andrea"/>
    <s v="Novacekova"/>
    <s v="Nitra"/>
    <s v="HDD"/>
    <s v="Western Digital Caviar AV Green Power 2000GB"/>
    <n v="4"/>
    <d v="2012-10-22T00:00:00"/>
    <x v="0"/>
    <n v="84"/>
    <n v="336"/>
  </r>
  <r>
    <n v="7687"/>
    <s v="Bohus"/>
    <s v="Giertli"/>
    <s v="Michalovce"/>
    <s v="FLASH"/>
    <s v="ADATA UV100"/>
    <n v="5"/>
    <d v="2012-03-03T00:00:00"/>
    <x v="4"/>
    <n v="92"/>
    <n v="460"/>
  </r>
  <r>
    <n v="7688"/>
    <s v="Stanislav"/>
    <s v="Alt"/>
    <s v="Sered"/>
    <s v="FLASH"/>
    <s v="ADATA S805"/>
    <n v="10"/>
    <d v="2012-08-11T00:00:00"/>
    <x v="4"/>
    <n v="86"/>
    <n v="860"/>
  </r>
  <r>
    <n v="7689"/>
    <s v="Dalibor"/>
    <s v="Cesnak"/>
    <s v="Cierna nad Tisou"/>
    <s v="FLASH"/>
    <s v="Kingston DataTraveler 101 G2"/>
    <n v="6"/>
    <d v="2012-10-07T00:00:00"/>
    <x v="1"/>
    <n v="89"/>
    <n v="534"/>
  </r>
  <r>
    <n v="7690"/>
    <s v="Jarolim"/>
    <s v="Banik"/>
    <s v="Svaty Jur"/>
    <s v="SSD"/>
    <s v="ADATA SX900 XPG 128GB"/>
    <n v="9"/>
    <d v="2012-05-03T00:00:00"/>
    <x v="4"/>
    <n v="98"/>
    <n v="882"/>
  </r>
  <r>
    <n v="7691"/>
    <s v="Lubomira"/>
    <s v="Paffova"/>
    <s v="Cierna nad Tisou"/>
    <s v="SSD"/>
    <s v="Kingston SSDNow V +200 60GB"/>
    <n v="1"/>
    <d v="2012-04-05T00:00:00"/>
    <x v="4"/>
    <n v="79"/>
    <n v="79"/>
  </r>
  <r>
    <n v="7692"/>
    <s v="Jana"/>
    <s v="Madroova"/>
    <s v="Michalovce"/>
    <s v="RAM"/>
    <s v="Kingston 4GB DDR3 CL9 STD0"/>
    <n v="2"/>
    <d v="2012-10-02T00:00:00"/>
    <x v="3"/>
    <n v="98"/>
    <n v="196"/>
  </r>
  <r>
    <n v="7693"/>
    <s v="Petra"/>
    <s v="Nelsonova"/>
    <s v="Stropkov"/>
    <s v="FLASH"/>
    <s v="Kingston DataTraveler R500"/>
    <n v="10"/>
    <d v="2012-06-22T00:00:00"/>
    <x v="2"/>
    <n v="82"/>
    <n v="820"/>
  </r>
  <r>
    <n v="7694"/>
    <s v="Sergej"/>
    <s v="Knosko"/>
    <s v="Spisska Nova Ves"/>
    <s v="SSD"/>
    <s v="OCZ Agaility 3 Series 120GB"/>
    <n v="4"/>
    <d v="2012-10-06T00:00:00"/>
    <x v="5"/>
    <n v="92"/>
    <n v="368"/>
  </r>
  <r>
    <n v="7695"/>
    <s v="Barbora"/>
    <s v="Pavelkova"/>
    <s v="Svaty Jur"/>
    <s v="RAM"/>
    <s v="Corsair 8GB DDR3 CL9 XMS3"/>
    <n v="13"/>
    <d v="2012-08-09T00:00:00"/>
    <x v="0"/>
    <n v="82"/>
    <n v="1066"/>
  </r>
  <r>
    <n v="7696"/>
    <s v="Gertruda"/>
    <s v="Martonova"/>
    <s v="Krompachy"/>
    <s v="HDD"/>
    <s v="Segate Pipeline HD 1000GB"/>
    <n v="2"/>
    <d v="2012-03-18T00:00:00"/>
    <x v="2"/>
    <n v="87"/>
    <n v="174"/>
  </r>
  <r>
    <n v="7697"/>
    <s v="Patricia"/>
    <s v="Michelcikova"/>
    <s v="Piestany"/>
    <s v="RAM"/>
    <s v="ZEPPELIN 8GB DDR3 GOLD"/>
    <n v="11"/>
    <d v="2012-06-23T00:00:00"/>
    <x v="4"/>
    <n v="89"/>
    <n v="979"/>
  </r>
  <r>
    <n v="7698"/>
    <s v="Rudolf"/>
    <s v="Hutka"/>
    <s v="Sala"/>
    <s v="RAM"/>
    <s v="Patriot 8GB DDR3 CL10 Viper 3"/>
    <n v="6"/>
    <d v="2012-06-20T00:00:00"/>
    <x v="2"/>
    <n v="99"/>
    <n v="594"/>
  </r>
  <r>
    <n v="7699"/>
    <s v="Jaroslav"/>
    <s v="Kalasky"/>
    <s v="Galanta"/>
    <s v="SSD"/>
    <s v="Intel 330 120GB"/>
    <n v="1"/>
    <d v="2012-11-15T00:00:00"/>
    <x v="1"/>
    <n v="87"/>
    <n v="87"/>
  </r>
  <r>
    <n v="7700"/>
    <s v="Malvina"/>
    <s v="Marcinova"/>
    <s v="Hlohovec"/>
    <s v="FLASH"/>
    <s v="Verbatim Store n Go Executive"/>
    <n v="5"/>
    <d v="2012-06-07T00:00:00"/>
    <x v="5"/>
    <n v="85"/>
    <n v="425"/>
  </r>
  <r>
    <n v="7701"/>
    <s v="Silvester"/>
    <s v="Jergus"/>
    <s v="Tornala"/>
    <s v="RAM"/>
    <s v="Patriot 8GB DDR3 CL9 G2 Series"/>
    <n v="13"/>
    <d v="2012-04-25T00:00:00"/>
    <x v="2"/>
    <n v="87"/>
    <n v="1131"/>
  </r>
  <r>
    <n v="7702"/>
    <s v="Tatiana"/>
    <s v="Kralikova"/>
    <s v="Hurbanovo"/>
    <s v="RAM"/>
    <s v="ADATA 8GB DDR3 CL11"/>
    <n v="9"/>
    <d v="2012-01-24T00:00:00"/>
    <x v="4"/>
    <n v="83"/>
    <n v="747"/>
  </r>
  <r>
    <n v="7703"/>
    <s v="Iveta"/>
    <s v="Krnacova"/>
    <s v="Banska Bystrica"/>
    <s v="FLASH"/>
    <s v="ADATA C906"/>
    <n v="3"/>
    <d v="2012-04-24T00:00:00"/>
    <x v="5"/>
    <n v="96"/>
    <n v="288"/>
  </r>
  <r>
    <n v="7704"/>
    <s v="Helena"/>
    <s v="Laurincova"/>
    <s v="Trnava"/>
    <s v="HDD"/>
    <s v="Western Digital Caviar Green 2000GB"/>
    <n v="15"/>
    <d v="2012-04-27T00:00:00"/>
    <x v="2"/>
    <n v="80"/>
    <n v="1200"/>
  </r>
  <r>
    <n v="7705"/>
    <s v="Anastazia"/>
    <s v="Panigajova"/>
    <s v="Liptovsky Mikulas"/>
    <s v="RAM"/>
    <s v="Crucial 4GB DDR3 CL9"/>
    <n v="4"/>
    <d v="2012-04-01T00:00:00"/>
    <x v="2"/>
    <n v="84"/>
    <n v="336"/>
  </r>
  <r>
    <n v="7706"/>
    <s v="Urban"/>
    <s v="Demian"/>
    <s v="Stropkov"/>
    <s v="RAM"/>
    <s v="Patriot 8GB DDR3 CL9 G2 Series"/>
    <n v="8"/>
    <d v="2012-02-17T00:00:00"/>
    <x v="2"/>
    <n v="90"/>
    <n v="720"/>
  </r>
  <r>
    <n v="7707"/>
    <s v="Natalia"/>
    <s v="Kriegerova"/>
    <s v="Banska Bystrica"/>
    <s v="HDD"/>
    <s v="Segate SV35 2000GB"/>
    <n v="12"/>
    <d v="2012-12-14T00:00:00"/>
    <x v="5"/>
    <n v="97"/>
    <n v="1164"/>
  </r>
  <r>
    <n v="7708"/>
    <s v="Lubomira"/>
    <s v="Paffova"/>
    <s v="Hurbanovo"/>
    <s v="HDD"/>
    <s v="Western Digital Caviar Green 2000GB"/>
    <n v="8"/>
    <d v="2012-09-26T00:00:00"/>
    <x v="5"/>
    <n v="78"/>
    <n v="624"/>
  </r>
  <r>
    <n v="7709"/>
    <s v="Julius"/>
    <s v="Cibula"/>
    <s v="Brezno"/>
    <s v="FLASH"/>
    <s v="SanDisk FlashPen-Cruzer Slice"/>
    <n v="2"/>
    <d v="2012-03-29T00:00:00"/>
    <x v="0"/>
    <n v="94"/>
    <n v="188"/>
  </r>
  <r>
    <n v="7710"/>
    <s v="Milada"/>
    <s v="Krejciova"/>
    <s v="Galanta"/>
    <s v="RAM"/>
    <s v="Corsair 4GB DDR3 XMS3"/>
    <n v="7"/>
    <d v="2012-10-25T00:00:00"/>
    <x v="4"/>
    <n v="99"/>
    <n v="693"/>
  </r>
  <r>
    <n v="7711"/>
    <s v="Julia"/>
    <s v="Pazarova"/>
    <s v="Bardejov"/>
    <s v="HDD"/>
    <s v="Segate Barracuda XT 2000GB"/>
    <n v="14"/>
    <d v="2012-10-26T00:00:00"/>
    <x v="1"/>
    <n v="77"/>
    <n v="1078"/>
  </r>
  <r>
    <n v="7712"/>
    <s v="Ervin"/>
    <s v="Herman"/>
    <s v="Svit"/>
    <s v="RAM"/>
    <s v="ADATA 8GB DDR CL9"/>
    <n v="8"/>
    <d v="2012-12-18T00:00:00"/>
    <x v="3"/>
    <n v="79"/>
    <n v="632"/>
  </r>
  <r>
    <n v="7713"/>
    <s v="Bonifac"/>
    <s v="Christ"/>
    <s v="Dunajska Streda"/>
    <s v="FLASH"/>
    <s v="Kingston DataTraveler Micro"/>
    <n v="11"/>
    <d v="2012-09-05T00:00:00"/>
    <x v="1"/>
    <n v="81"/>
    <n v="891"/>
  </r>
  <r>
    <n v="7714"/>
    <s v="Katarina"/>
    <s v="Mikloskoova"/>
    <s v="Nitra"/>
    <s v="RAM"/>
    <s v="Patriot 4GB DDR3 CL9 Viper 3"/>
    <n v="7"/>
    <d v="2012-12-12T00:00:00"/>
    <x v="4"/>
    <n v="80"/>
    <n v="560"/>
  </r>
  <r>
    <n v="7715"/>
    <s v="Rene"/>
    <s v="Dubensky"/>
    <s v="Krompachy"/>
    <s v="FLASH"/>
    <s v="ADATA N005 PRO"/>
    <n v="7"/>
    <d v="2012-04-04T00:00:00"/>
    <x v="3"/>
    <n v="95"/>
    <n v="665"/>
  </r>
  <r>
    <n v="7716"/>
    <s v="Adriana"/>
    <s v="Mitterkaova"/>
    <s v="Kosice"/>
    <s v="RAM"/>
    <s v="Crucial 4GB DDR3 CL9"/>
    <n v="3"/>
    <d v="2012-02-13T00:00:00"/>
    <x v="5"/>
    <n v="90"/>
    <n v="270"/>
  </r>
  <r>
    <n v="7717"/>
    <s v="Lubomira"/>
    <s v="Lukacova"/>
    <s v="Namestovo"/>
    <s v="RAM"/>
    <s v="Crucial 4GB DDR3 CL9"/>
    <n v="2"/>
    <d v="2012-02-08T00:00:00"/>
    <x v="4"/>
    <n v="92"/>
    <n v="184"/>
  </r>
  <r>
    <n v="7718"/>
    <s v="Kazimir"/>
    <s v="Barbirik"/>
    <s v="Gelnica"/>
    <s v="SSD"/>
    <s v="OCZ Synapse Cache 128GB"/>
    <n v="2"/>
    <d v="2012-09-27T00:00:00"/>
    <x v="5"/>
    <n v="83"/>
    <n v="166"/>
  </r>
  <r>
    <n v="7719"/>
    <s v="Leonard"/>
    <s v="Kizek"/>
    <s v="Zohor"/>
    <s v="HDD"/>
    <s v="Western Digital Red 1000GB"/>
    <n v="10"/>
    <d v="2012-07-05T00:00:00"/>
    <x v="2"/>
    <n v="92"/>
    <n v="920"/>
  </r>
  <r>
    <n v="7720"/>
    <s v="Vratislav"/>
    <s v="Couturier"/>
    <s v="Tornala"/>
    <s v="FLASH"/>
    <s v="Verbatim Store n Go PinStripe"/>
    <n v="1"/>
    <d v="2012-02-13T00:00:00"/>
    <x v="4"/>
    <n v="95"/>
    <n v="95"/>
  </r>
  <r>
    <n v="7721"/>
    <s v="Eva"/>
    <s v="Pauliakova"/>
    <s v="Gelnica"/>
    <s v="RAM"/>
    <s v="Patriot 4GB DDR3 CL9 Viper 3"/>
    <n v="7"/>
    <d v="2012-01-08T00:00:00"/>
    <x v="1"/>
    <n v="76"/>
    <n v="532"/>
  </r>
  <r>
    <n v="7722"/>
    <s v="Florian"/>
    <s v="Kapusta"/>
    <s v="Ruzomberok"/>
    <s v="FLASH"/>
    <s v="Kingston DataTraveler R3.0"/>
    <n v="13"/>
    <d v="2012-05-06T00:00:00"/>
    <x v="3"/>
    <n v="98"/>
    <n v="1274"/>
  </r>
  <r>
    <n v="7723"/>
    <s v="Natalia"/>
    <s v="Murphyova"/>
    <s v="Humenne"/>
    <s v="HDD"/>
    <s v="Western Digital Red 1000GB"/>
    <n v="11"/>
    <d v="2012-10-03T00:00:00"/>
    <x v="4"/>
    <n v="92"/>
    <n v="1012"/>
  </r>
  <r>
    <n v="7724"/>
    <s v="Jozefina"/>
    <s v="Matosova"/>
    <s v="Levoca"/>
    <s v="SSD"/>
    <s v="Intel 520 240GB"/>
    <n v="4"/>
    <d v="2012-01-08T00:00:00"/>
    <x v="4"/>
    <n v="96"/>
    <n v="384"/>
  </r>
  <r>
    <n v="7725"/>
    <s v="Emanuel"/>
    <s v="Hajdusik"/>
    <s v="Bytca"/>
    <s v="SSD"/>
    <s v="ADATA Premier Pre SP900 64GB"/>
    <n v="15"/>
    <d v="2012-06-15T00:00:00"/>
    <x v="1"/>
    <n v="91"/>
    <n v="1365"/>
  </r>
  <r>
    <n v="7726"/>
    <s v="Agata"/>
    <s v="Lopusnyova"/>
    <s v="Snina"/>
    <s v="SSD"/>
    <s v="Kingston SSDNow V +200 240GB"/>
    <n v="13"/>
    <d v="2012-07-26T00:00:00"/>
    <x v="4"/>
    <n v="88"/>
    <n v="1144"/>
  </r>
  <r>
    <n v="7727"/>
    <s v="Eugen"/>
    <s v="Faschko"/>
    <s v="Trencin"/>
    <s v="SSD"/>
    <s v="ADATA Premier Pre SP900 64GB"/>
    <n v="2"/>
    <d v="2012-07-04T00:00:00"/>
    <x v="1"/>
    <n v="83"/>
    <n v="166"/>
  </r>
  <r>
    <n v="7728"/>
    <s v="Berta"/>
    <s v="Pavloveova"/>
    <s v="Senec"/>
    <s v="RAM"/>
    <s v="Kingston 4GB DDR3 CL9 STD0"/>
    <n v="8"/>
    <d v="2012-07-28T00:00:00"/>
    <x v="3"/>
    <n v="81"/>
    <n v="648"/>
  </r>
  <r>
    <n v="7729"/>
    <s v="Ambroz"/>
    <s v="Ferencik"/>
    <s v="Sered"/>
    <s v="FLASH"/>
    <s v="SanDisk FlashPen-Cruzer Slice"/>
    <n v="1"/>
    <d v="2012-03-01T00:00:00"/>
    <x v="1"/>
    <n v="79"/>
    <n v="79"/>
  </r>
  <r>
    <n v="7730"/>
    <s v="Eva"/>
    <s v="Matosova"/>
    <s v="Gelnica"/>
    <s v="RAM"/>
    <s v="Crucial 8GB DDR3 CL9 Ballistix"/>
    <n v="9"/>
    <d v="2012-08-07T00:00:00"/>
    <x v="4"/>
    <n v="97"/>
    <n v="873"/>
  </r>
  <r>
    <n v="7731"/>
    <s v="Blahoslav"/>
    <s v="Demian"/>
    <s v="Sala"/>
    <s v="RAM"/>
    <s v="ADATA 8GB DDR CL9"/>
    <n v="8"/>
    <d v="2012-10-01T00:00:00"/>
    <x v="2"/>
    <n v="94"/>
    <n v="752"/>
  </r>
  <r>
    <n v="7732"/>
    <s v="Livia"/>
    <s v="Pavlikova"/>
    <s v="Leopoldov"/>
    <s v="HDD"/>
    <s v="Segate Barracuda Green 1000GB"/>
    <n v="12"/>
    <d v="2012-11-15T00:00:00"/>
    <x v="4"/>
    <n v="84"/>
    <n v="1008"/>
  </r>
  <r>
    <n v="7733"/>
    <s v="Sara"/>
    <s v="Kristalova"/>
    <s v="Spisska Nova Ves"/>
    <s v="HDD"/>
    <s v="Fujitsu 3.5 1000 GB"/>
    <n v="2"/>
    <d v="2012-10-29T00:00:00"/>
    <x v="0"/>
    <n v="80"/>
    <n v="160"/>
  </r>
  <r>
    <n v="7734"/>
    <s v="Tichomir"/>
    <s v="Klimo"/>
    <s v="Zvolen"/>
    <s v="HDD"/>
    <s v="Western Digital Red 2000GB"/>
    <n v="6"/>
    <d v="2012-04-08T00:00:00"/>
    <x v="0"/>
    <n v="84"/>
    <n v="504"/>
  </r>
  <r>
    <n v="7735"/>
    <s v="Ursula"/>
    <s v="Lojkova"/>
    <s v="Kosice"/>
    <s v="SSD"/>
    <s v="ADATA S510 60GB"/>
    <n v="2"/>
    <d v="2012-05-15T00:00:00"/>
    <x v="4"/>
    <n v="80"/>
    <n v="160"/>
  </r>
  <r>
    <n v="7736"/>
    <s v="Vilma"/>
    <s v="Panigajova"/>
    <s v="Zvolen"/>
    <s v="SSD"/>
    <s v="OCZ Petrol Series 64GB"/>
    <n v="1"/>
    <d v="2012-06-17T00:00:00"/>
    <x v="0"/>
    <n v="96"/>
    <n v="96"/>
  </r>
  <r>
    <n v="7737"/>
    <s v="Blanka"/>
    <s v="Nemethova"/>
    <s v="Senec"/>
    <s v="HDD"/>
    <s v="Western Digital Caviar Green 500GB"/>
    <n v="13"/>
    <d v="2012-11-19T00:00:00"/>
    <x v="2"/>
    <n v="90"/>
    <n v="1170"/>
  </r>
  <r>
    <n v="7738"/>
    <s v="Valentin"/>
    <s v="Dubeci"/>
    <s v="Zvolen"/>
    <s v="FLASH"/>
    <s v="Kingston DataTraveler R500"/>
    <n v="13"/>
    <d v="2012-06-16T00:00:00"/>
    <x v="4"/>
    <n v="76"/>
    <n v="988"/>
  </r>
  <r>
    <n v="7739"/>
    <s v="Drahomira"/>
    <s v="Petrinova"/>
    <s v="Martin"/>
    <s v="RAM"/>
    <s v="Corsair 8GB DD3 CL10 Vengeance"/>
    <n v="13"/>
    <d v="2012-06-10T00:00:00"/>
    <x v="1"/>
    <n v="75"/>
    <n v="975"/>
  </r>
  <r>
    <n v="7740"/>
    <s v="Richard"/>
    <s v="Giertl"/>
    <s v="Detva"/>
    <s v="FLASH"/>
    <s v="Verbatim Store n Go Executive"/>
    <n v="9"/>
    <d v="2012-04-07T00:00:00"/>
    <x v="0"/>
    <n v="81"/>
    <n v="729"/>
  </r>
  <r>
    <n v="7741"/>
    <s v="Patrik"/>
    <s v="Kozma"/>
    <s v="Sered"/>
    <s v="SSD"/>
    <s v="Kingston SSDNow V +200 240GB"/>
    <n v="1"/>
    <d v="2012-08-20T00:00:00"/>
    <x v="3"/>
    <n v="94"/>
    <n v="94"/>
  </r>
  <r>
    <n v="7742"/>
    <s v="Marcela"/>
    <s v="Muhlova"/>
    <s v="Liptovsky Mikulas"/>
    <s v="HDD"/>
    <s v="Western Digital Red 2000GB"/>
    <n v="8"/>
    <d v="2012-03-12T00:00:00"/>
    <x v="4"/>
    <n v="95"/>
    <n v="760"/>
  </r>
  <r>
    <n v="7743"/>
    <s v="Tibor"/>
    <s v="Dudas"/>
    <s v="Nova Bana"/>
    <s v="FLASH"/>
    <s v="Verbatim Store n Go Executive"/>
    <n v="4"/>
    <d v="2012-01-06T00:00:00"/>
    <x v="2"/>
    <n v="98"/>
    <n v="392"/>
  </r>
  <r>
    <n v="7744"/>
    <s v="Kornel"/>
    <s v="Citmar"/>
    <s v="Turcianske Teplice"/>
    <s v="HDD"/>
    <s v="Segate Constellation ES 1000GB"/>
    <n v="14"/>
    <d v="2012-08-16T00:00:00"/>
    <x v="3"/>
    <n v="87"/>
    <n v="1218"/>
  </r>
  <r>
    <n v="7745"/>
    <s v="Monika"/>
    <s v="Liskayova"/>
    <s v="Sered"/>
    <s v="SSD"/>
    <s v="OCZ Agaility 3 Series 120GB"/>
    <n v="9"/>
    <d v="2012-10-21T00:00:00"/>
    <x v="1"/>
    <n v="95"/>
    <n v="855"/>
  </r>
  <r>
    <n v="7746"/>
    <s v="Melinda"/>
    <s v="Luceova"/>
    <s v="Sered"/>
    <s v="FLASH"/>
    <s v="Kingston DataTraveler 100 G2"/>
    <n v="14"/>
    <d v="2012-11-24T00:00:00"/>
    <x v="0"/>
    <n v="99"/>
    <n v="1386"/>
  </r>
  <r>
    <n v="7747"/>
    <s v="Dezider"/>
    <s v="Dubeci"/>
    <s v="Cadca"/>
    <s v="HDD"/>
    <s v="Segate Constellation ES.2 2000GB"/>
    <n v="8"/>
    <d v="2012-07-19T00:00:00"/>
    <x v="3"/>
    <n v="79"/>
    <n v="632"/>
  </r>
  <r>
    <n v="7748"/>
    <s v="Teodor"/>
    <s v="Cibulka"/>
    <s v="Levoca"/>
    <s v="SSD"/>
    <s v="OCZ Vertex 3 Series 120GB"/>
    <n v="13"/>
    <d v="2012-03-23T00:00:00"/>
    <x v="0"/>
    <n v="84"/>
    <n v="1092"/>
  </r>
  <r>
    <n v="7749"/>
    <s v="Emil"/>
    <s v="Green"/>
    <s v="Stropkov"/>
    <s v="SSD"/>
    <s v="OCZ Agaility 3 Series 120GB"/>
    <n v="7"/>
    <d v="2012-08-05T00:00:00"/>
    <x v="5"/>
    <n v="87"/>
    <n v="609"/>
  </r>
  <r>
    <n v="7750"/>
    <s v="Benjamin"/>
    <s v="Gonda"/>
    <s v="Vrable"/>
    <s v="RAM"/>
    <s v="ZEPPELIN 8GB DDR3 GOLD"/>
    <n v="9"/>
    <d v="2012-05-18T00:00:00"/>
    <x v="0"/>
    <n v="97"/>
    <n v="873"/>
  </r>
  <r>
    <n v="7751"/>
    <s v="Angela"/>
    <s v="Murinova"/>
    <s v="Trnava"/>
    <s v="SSD"/>
    <s v="Sandisk Extreme 120GB"/>
    <n v="11"/>
    <d v="2012-04-15T00:00:00"/>
    <x v="3"/>
    <n v="78"/>
    <n v="858"/>
  </r>
  <r>
    <n v="7752"/>
    <s v="Amalia"/>
    <s v="Liskayova"/>
    <s v="Zilina"/>
    <s v="SSD"/>
    <s v="OCZ Vertex 4 Series 64GB"/>
    <n v="13"/>
    <d v="2012-08-09T00:00:00"/>
    <x v="2"/>
    <n v="85"/>
    <n v="1105"/>
  </r>
  <r>
    <n v="7753"/>
    <s v="Denisa"/>
    <s v="Krutliakova"/>
    <s v="Puchov"/>
    <s v="SSD"/>
    <s v="OCZ Vertex 3 Low Profile Series 60GB"/>
    <n v="15"/>
    <d v="2012-12-08T00:00:00"/>
    <x v="1"/>
    <n v="90"/>
    <n v="1350"/>
  </r>
  <r>
    <n v="7754"/>
    <s v="Bohdan"/>
    <s v="Giablo"/>
    <s v="Stupava"/>
    <s v="HDD"/>
    <s v="Western Digital VelociRaptor 1000GB"/>
    <n v="7"/>
    <d v="2012-05-17T00:00:00"/>
    <x v="5"/>
    <n v="85"/>
    <n v="595"/>
  </r>
  <r>
    <n v="7755"/>
    <s v="Eugenia"/>
    <s v="Mikulasiova"/>
    <s v="Kezmarok"/>
    <s v="SSD"/>
    <s v="OCZ Agaility 3 Series 120GB"/>
    <n v="8"/>
    <d v="2012-03-29T00:00:00"/>
    <x v="2"/>
    <n v="96"/>
    <n v="768"/>
  </r>
  <r>
    <n v="7756"/>
    <s v="Marian"/>
    <s v="Bandura"/>
    <s v="Prievidza"/>
    <s v="HDD"/>
    <s v="Western Digital Caviar Black 500GB"/>
    <n v="3"/>
    <d v="2012-08-16T00:00:00"/>
    <x v="5"/>
    <n v="84"/>
    <n v="252"/>
  </r>
  <r>
    <n v="7757"/>
    <s v="David"/>
    <s v="Javorcik"/>
    <s v="Humenne"/>
    <s v="RAM"/>
    <s v="Kingston 4GB DDR3 CL9 EEC"/>
    <n v="1"/>
    <d v="2012-07-23T00:00:00"/>
    <x v="2"/>
    <n v="79"/>
    <n v="79"/>
  </r>
  <r>
    <n v="7758"/>
    <s v="Emilia"/>
    <s v="Mindtakova"/>
    <s v="Liptovsky Hradok"/>
    <s v="SSD"/>
    <s v="Intel 330 120GB"/>
    <n v="9"/>
    <d v="2012-09-14T00:00:00"/>
    <x v="4"/>
    <n v="92"/>
    <n v="828"/>
  </r>
  <r>
    <n v="7759"/>
    <s v="Albina"/>
    <s v="Nagelova"/>
    <s v="Trencin"/>
    <s v="RAM"/>
    <s v="Patriot 8GB DDR3 CL9 G2 Series"/>
    <n v="6"/>
    <d v="2012-09-12T00:00:00"/>
    <x v="3"/>
    <n v="92"/>
    <n v="552"/>
  </r>
  <r>
    <n v="7760"/>
    <s v="Dorota"/>
    <s v="Lihanova"/>
    <s v="Bardejov"/>
    <s v="FLASH"/>
    <s v="Kingston DataTraveler 101 G2"/>
    <n v="1"/>
    <d v="2012-11-04T00:00:00"/>
    <x v="5"/>
    <n v="97"/>
    <n v="97"/>
  </r>
  <r>
    <n v="7761"/>
    <s v="Daniel"/>
    <s v="Kolaj"/>
    <s v="Revuca"/>
    <s v="SSD"/>
    <s v="Sandisk Extreme 120GB"/>
    <n v="14"/>
    <d v="2012-08-14T00:00:00"/>
    <x v="1"/>
    <n v="88"/>
    <n v="1232"/>
  </r>
  <r>
    <n v="7762"/>
    <s v="Viera"/>
    <s v="Marconiova"/>
    <s v="Tvrdosin"/>
    <s v="RAM"/>
    <s v="Corsair 8GB DD3 CL10 Vengeance"/>
    <n v="13"/>
    <d v="2012-11-02T00:00:00"/>
    <x v="1"/>
    <n v="78"/>
    <n v="1014"/>
  </r>
  <r>
    <n v="7763"/>
    <s v="Renata"/>
    <s v="Mayhewova"/>
    <s v="Zohor"/>
    <s v="RAM"/>
    <s v="ZEPPELIN 8GB DDR3 GOLD"/>
    <n v="9"/>
    <d v="2012-10-13T00:00:00"/>
    <x v="4"/>
    <n v="96"/>
    <n v="864"/>
  </r>
  <r>
    <n v="7764"/>
    <s v="Jozef"/>
    <s v="Klimo"/>
    <s v="Novaky"/>
    <s v="HDD"/>
    <s v="Segate SV35.5 500GB"/>
    <n v="10"/>
    <d v="2012-08-22T00:00:00"/>
    <x v="4"/>
    <n v="89"/>
    <n v="890"/>
  </r>
  <r>
    <n v="7765"/>
    <s v="Servac"/>
    <s v="Gasperan"/>
    <s v="Lipany"/>
    <s v="SSD"/>
    <s v="OCZ Petrol Series 64GB"/>
    <n v="4"/>
    <d v="2012-12-09T00:00:00"/>
    <x v="3"/>
    <n v="82"/>
    <n v="328"/>
  </r>
  <r>
    <n v="7766"/>
    <s v="Zita"/>
    <s v="Michelcikova"/>
    <s v="Hurbanovo"/>
    <s v="FLASH"/>
    <s v="ADATA UV100"/>
    <n v="10"/>
    <d v="2012-07-21T00:00:00"/>
    <x v="3"/>
    <n v="77"/>
    <n v="770"/>
  </r>
  <r>
    <n v="7767"/>
    <s v="Galina"/>
    <s v="Maruskaova"/>
    <s v="Banska Stiavnica"/>
    <s v="FLASH"/>
    <s v="Sandisk Cruzer Retail"/>
    <n v="14"/>
    <d v="2012-01-14T00:00:00"/>
    <x v="1"/>
    <n v="84"/>
    <n v="1176"/>
  </r>
  <r>
    <n v="7768"/>
    <s v="Beata"/>
    <s v="Nemcokova"/>
    <s v="Nove Mesto nad Vahom"/>
    <s v="SSD"/>
    <s v="OCZ Vertex 3 Series 120GB"/>
    <n v="12"/>
    <d v="2012-04-12T00:00:00"/>
    <x v="0"/>
    <n v="77"/>
    <n v="924"/>
  </r>
  <r>
    <n v="7769"/>
    <s v="Cyprian"/>
    <s v="Kan"/>
    <s v="Bojnice"/>
    <s v="FLASH"/>
    <s v="Verbatim Store n Go PinStripe"/>
    <n v="1"/>
    <d v="2012-06-27T00:00:00"/>
    <x v="5"/>
    <n v="95"/>
    <n v="95"/>
  </r>
  <r>
    <n v="7770"/>
    <s v="Petronela"/>
    <s v="Morhardova"/>
    <s v="Rajecke Teplice"/>
    <s v="SSD"/>
    <s v="OCZ Petrol Series 64GB"/>
    <n v="12"/>
    <d v="2012-03-01T00:00:00"/>
    <x v="4"/>
    <n v="100"/>
    <n v="1200"/>
  </r>
  <r>
    <n v="7771"/>
    <s v="Oskar"/>
    <s v="Haviar"/>
    <s v="Sered"/>
    <s v="HDD"/>
    <s v="Western Digital Caviar AV Green Power 2000GB"/>
    <n v="13"/>
    <d v="2012-07-14T00:00:00"/>
    <x v="1"/>
    <n v="86"/>
    <n v="1118"/>
  </r>
  <r>
    <n v="7772"/>
    <s v="Miriama"/>
    <s v="Kudelkaova"/>
    <s v="Cierna nad Tisou"/>
    <s v="SSD"/>
    <s v="OCZ Vertex 3 Series 120GB"/>
    <n v="4"/>
    <d v="2012-07-16T00:00:00"/>
    <x v="4"/>
    <n v="80"/>
    <n v="320"/>
  </r>
  <r>
    <n v="7773"/>
    <s v="Demeter"/>
    <s v="Barhac"/>
    <s v="Vrable"/>
    <s v="FLASH"/>
    <s v="ADATA C008"/>
    <n v="4"/>
    <d v="2012-08-13T00:00:00"/>
    <x v="3"/>
    <n v="100"/>
    <n v="400"/>
  </r>
  <r>
    <n v="7774"/>
    <s v="Oldrich"/>
    <s v="Brady"/>
    <s v="Hlohovec"/>
    <s v="RAM"/>
    <s v="Kingston 4GB DDR3 CL9 EEC"/>
    <n v="1"/>
    <d v="2012-09-14T00:00:00"/>
    <x v="3"/>
    <n v="84"/>
    <n v="84"/>
  </r>
  <r>
    <n v="7775"/>
    <s v="Jergus"/>
    <s v="Barhac"/>
    <s v="Revuca"/>
    <s v="RAM"/>
    <s v="Patriot 4GB DDR3 Signature Line"/>
    <n v="11"/>
    <d v="2012-04-25T00:00:00"/>
    <x v="3"/>
    <n v="91"/>
    <n v="1001"/>
  </r>
  <r>
    <n v="7776"/>
    <s v="Mojmir"/>
    <s v="Kosegi"/>
    <s v="Poltar"/>
    <s v="SSD"/>
    <s v="ADATA SX900 XPG 128GB"/>
    <n v="12"/>
    <d v="2012-12-12T00:00:00"/>
    <x v="2"/>
    <n v="80"/>
    <n v="960"/>
  </r>
  <r>
    <n v="7777"/>
    <s v="Bozena"/>
    <s v="Marekova"/>
    <s v="Piestany"/>
    <s v="RAM"/>
    <s v="Patriot 4GB DDR3 CL9 Viper 3"/>
    <n v="7"/>
    <d v="2012-12-04T00:00:00"/>
    <x v="1"/>
    <n v="93"/>
    <n v="651"/>
  </r>
  <r>
    <n v="7778"/>
    <s v="Juraj"/>
    <s v="Ivan"/>
    <s v="Telgart"/>
    <s v="FLASH"/>
    <s v="Verbatim Store n Go Micro"/>
    <n v="5"/>
    <d v="2012-09-06T00:00:00"/>
    <x v="0"/>
    <n v="84"/>
    <n v="420"/>
  </r>
  <r>
    <n v="7779"/>
    <s v="Levoslav"/>
    <s v="Hurdalek"/>
    <s v="Bratislava"/>
    <s v="RAM"/>
    <s v="Corsair 4GB DDR3 XMS3"/>
    <n v="6"/>
    <d v="2012-03-13T00:00:00"/>
    <x v="4"/>
    <n v="98"/>
    <n v="588"/>
  </r>
  <r>
    <n v="7780"/>
    <s v="Anabela"/>
    <s v="Kriegerova"/>
    <s v="Poprad"/>
    <s v="HDD"/>
    <s v="Segate Constellation ES 1000GB"/>
    <n v="8"/>
    <d v="2012-12-02T00:00:00"/>
    <x v="3"/>
    <n v="84"/>
    <n v="672"/>
  </r>
  <r>
    <n v="7781"/>
    <s v="Regina"/>
    <s v="Kralikova"/>
    <s v="Presov"/>
    <s v="FLASH"/>
    <s v="Verbatim Store n Go PinStripe"/>
    <n v="1"/>
    <d v="2012-10-06T00:00:00"/>
    <x v="1"/>
    <n v="86"/>
    <n v="86"/>
  </r>
  <r>
    <n v="7782"/>
    <s v="Igor"/>
    <s v="Fillo"/>
    <s v="Vrbove"/>
    <s v="RAM"/>
    <s v="Kingston 4GB DDR3 CL9 EEC"/>
    <n v="4"/>
    <d v="2012-12-02T00:00:00"/>
    <x v="0"/>
    <n v="80"/>
    <n v="320"/>
  </r>
  <r>
    <n v="7783"/>
    <s v="Vojtech"/>
    <s v="Gajdosik"/>
    <s v="Holic"/>
    <s v="FLASH"/>
    <s v="Verbatim Store n Go PinStripe"/>
    <n v="6"/>
    <d v="2012-01-06T00:00:00"/>
    <x v="5"/>
    <n v="94"/>
    <n v="564"/>
  </r>
  <r>
    <n v="7784"/>
    <s v="Ilja"/>
    <s v="Degul"/>
    <s v="Stropkov"/>
    <s v="HDD"/>
    <s v="Western Digital Caviar AV Green Power 2000GB"/>
    <n v="8"/>
    <d v="2012-10-11T00:00:00"/>
    <x v="2"/>
    <n v="95"/>
    <n v="760"/>
  </r>
  <r>
    <n v="7785"/>
    <s v="Mojmir"/>
    <s v="Blistan"/>
    <s v="Telgart"/>
    <s v="RAM"/>
    <s v="ZEPPELIN 8GB DDR3 GOLD"/>
    <n v="10"/>
    <d v="2012-03-08T00:00:00"/>
    <x v="4"/>
    <n v="76"/>
    <n v="760"/>
  </r>
  <r>
    <n v="7786"/>
    <s v="Rastislav"/>
    <s v="Fasko"/>
    <s v="Modry Kamen"/>
    <s v="HDD"/>
    <s v="Western Digital Red 2000GB"/>
    <n v="11"/>
    <d v="2012-02-21T00:00:00"/>
    <x v="3"/>
    <n v="86"/>
    <n v="946"/>
  </r>
  <r>
    <n v="7787"/>
    <s v="Patrik"/>
    <s v="Hrno"/>
    <s v="Kuty"/>
    <s v="SSD"/>
    <s v="OCZ Vertex 3 MAX IOPS Series 240GB"/>
    <n v="6"/>
    <d v="2012-01-06T00:00:00"/>
    <x v="0"/>
    <n v="75"/>
    <n v="450"/>
  </r>
  <r>
    <n v="7788"/>
    <s v="Andrej"/>
    <s v="Dtuka"/>
    <s v="Nemsova"/>
    <s v="FLASH"/>
    <s v="Verbatim Store n Go Micro"/>
    <n v="5"/>
    <d v="2012-07-06T00:00:00"/>
    <x v="4"/>
    <n v="79"/>
    <n v="395"/>
  </r>
  <r>
    <n v="7789"/>
    <s v="Julia"/>
    <s v="Hojcus"/>
    <s v="Revuca"/>
    <s v="FLASH"/>
    <s v="Kingston DataTraveler Elite"/>
    <n v="14"/>
    <d v="2012-07-01T00:00:00"/>
    <x v="1"/>
    <n v="77"/>
    <n v="1078"/>
  </r>
  <r>
    <n v="7790"/>
    <s v="Radoslav"/>
    <s v="Juracek"/>
    <s v="Holic"/>
    <s v="RAM"/>
    <s v="Crucial 8GB DDR3 CL9 Ballistix"/>
    <n v="5"/>
    <d v="2012-06-19T00:00:00"/>
    <x v="2"/>
    <n v="96"/>
    <n v="480"/>
  </r>
  <r>
    <n v="7791"/>
    <s v="Zina"/>
    <s v="Mitkoova"/>
    <s v="Novaky"/>
    <s v="RAM"/>
    <s v="Patriot 8GB DDR3 CL10 Viper 3"/>
    <n v="15"/>
    <d v="2012-04-13T00:00:00"/>
    <x v="3"/>
    <n v="95"/>
    <n v="1425"/>
  </r>
  <r>
    <n v="7792"/>
    <s v="Zigmund"/>
    <s v="Figlus"/>
    <s v="Novaky"/>
    <s v="RAM"/>
    <s v="Patriot 4GB DDR3 Signature Line"/>
    <n v="2"/>
    <d v="2012-07-25T00:00:00"/>
    <x v="5"/>
    <n v="96"/>
    <n v="192"/>
  </r>
  <r>
    <n v="7793"/>
    <s v="Hermina"/>
    <s v="Michelcikova"/>
    <s v="Zilina"/>
    <s v="HDD"/>
    <s v="Segate Constellation ES 1000GB"/>
    <n v="12"/>
    <d v="2012-01-23T00:00:00"/>
    <x v="4"/>
    <n v="97"/>
    <n v="1164"/>
  </r>
  <r>
    <n v="7794"/>
    <s v="Margareta"/>
    <s v="Paulovicova"/>
    <s v="Stara Tura"/>
    <s v="SSD"/>
    <s v="ADATA S511E 60GB"/>
    <n v="8"/>
    <d v="2012-09-24T00:00:00"/>
    <x v="2"/>
    <n v="76"/>
    <n v="608"/>
  </r>
  <r>
    <n v="7795"/>
    <s v="Libusa"/>
    <s v="Lepkoova"/>
    <s v="Trnava"/>
    <s v="RAM"/>
    <s v="ADATA 8GB DDR CL9"/>
    <n v="7"/>
    <d v="2012-02-08T00:00:00"/>
    <x v="0"/>
    <n v="88"/>
    <n v="616"/>
  </r>
  <r>
    <n v="7796"/>
    <s v="Zaneta"/>
    <s v="Kridlova"/>
    <s v="Cierna nad Tisou"/>
    <s v="RAM"/>
    <s v="Patriot 4GB DDR3 Signature Line"/>
    <n v="14"/>
    <d v="2012-05-12T00:00:00"/>
    <x v="3"/>
    <n v="82"/>
    <n v="1148"/>
  </r>
  <r>
    <n v="7797"/>
    <s v="Levoslav"/>
    <s v="Kappler"/>
    <s v="Michalovce"/>
    <s v="HDD"/>
    <s v="Segate Pipeline HD 1000GB"/>
    <n v="13"/>
    <d v="2012-06-08T00:00:00"/>
    <x v="2"/>
    <n v="85"/>
    <n v="1105"/>
  </r>
  <r>
    <n v="7798"/>
    <s v="Jergus"/>
    <s v="Juhasz"/>
    <s v="Modry Kamen"/>
    <s v="HDD"/>
    <s v="Western Digital Caviar Green 2000GB"/>
    <n v="4"/>
    <d v="2012-07-17T00:00:00"/>
    <x v="3"/>
    <n v="90"/>
    <n v="360"/>
  </r>
  <r>
    <n v="7799"/>
    <s v="Erika"/>
    <s v="Lickoova"/>
    <s v="Brezno"/>
    <s v="FLASH"/>
    <s v="Kingston DataTraveler R3.0"/>
    <n v="4"/>
    <d v="2012-10-06T00:00:00"/>
    <x v="0"/>
    <n v="77"/>
    <n v="308"/>
  </r>
  <r>
    <n v="7800"/>
    <s v="Levoslav"/>
    <s v="Harmata"/>
    <s v="Cadca"/>
    <s v="HDD"/>
    <s v="Western Digital Caviar AV Green Power 2000GB"/>
    <n v="5"/>
    <d v="2012-10-13T00:00:00"/>
    <x v="4"/>
    <n v="98"/>
    <n v="490"/>
  </r>
  <r>
    <n v="7801"/>
    <s v="Robert"/>
    <s v="Habovcik"/>
    <s v="Ilava"/>
    <s v="FLASH"/>
    <s v="Kingston DataTraveler 100 G2"/>
    <n v="6"/>
    <d v="2012-10-06T00:00:00"/>
    <x v="3"/>
    <n v="75"/>
    <n v="450"/>
  </r>
  <r>
    <n v="7802"/>
    <s v="Erik"/>
    <s v="Auxt"/>
    <s v="Zvolen"/>
    <s v="HDD"/>
    <s v="Segate Barracuda XT 2000GB"/>
    <n v="8"/>
    <d v="2012-07-20T00:00:00"/>
    <x v="5"/>
    <n v="98"/>
    <n v="784"/>
  </r>
  <r>
    <n v="7803"/>
    <s v="Zuzana"/>
    <s v="Kubizniakova"/>
    <s v="Hlohovec"/>
    <s v="HDD"/>
    <s v="Western Digital Caviar AV Green Power 2000GB"/>
    <n v="7"/>
    <d v="2012-01-24T00:00:00"/>
    <x v="3"/>
    <n v="95"/>
    <n v="665"/>
  </r>
  <r>
    <n v="7804"/>
    <s v="Lubica"/>
    <s v="Lehockyova"/>
    <s v="Kosice"/>
    <s v="FLASH"/>
    <s v="SanDisk Cruzer Extreme"/>
    <n v="13"/>
    <d v="2012-10-25T00:00:00"/>
    <x v="5"/>
    <n v="82"/>
    <n v="1066"/>
  </r>
  <r>
    <n v="7805"/>
    <s v="Sidonia"/>
    <s v="Meyerova"/>
    <s v="Cadca"/>
    <s v="FLASH"/>
    <s v="Kingston DataTraveler Micro"/>
    <n v="13"/>
    <d v="2012-08-28T00:00:00"/>
    <x v="0"/>
    <n v="91"/>
    <n v="1183"/>
  </r>
  <r>
    <n v="7806"/>
    <s v="Eva"/>
    <s v="Pierceova"/>
    <s v="Galanta"/>
    <s v="SSD"/>
    <s v="Kingston HyperX 3K SSD 120GB"/>
    <n v="12"/>
    <d v="2012-10-11T00:00:00"/>
    <x v="5"/>
    <n v="78"/>
    <n v="936"/>
  </r>
  <r>
    <n v="7807"/>
    <s v="Agnesa"/>
    <s v="Nuotaova"/>
    <s v="Liptovsky Mikulas"/>
    <s v="HDD"/>
    <s v="Fujitsu 3.5 500GB"/>
    <n v="2"/>
    <d v="2012-06-09T00:00:00"/>
    <x v="3"/>
    <n v="99"/>
    <n v="198"/>
  </r>
  <r>
    <n v="7808"/>
    <s v="Irena"/>
    <s v="Olsiakova"/>
    <s v="Vrable"/>
    <s v="FLASH"/>
    <s v="SanDisk FlashPen-Cruzer Slice"/>
    <n v="4"/>
    <d v="2012-04-07T00:00:00"/>
    <x v="3"/>
    <n v="79"/>
    <n v="316"/>
  </r>
  <r>
    <n v="7809"/>
    <s v="Bernard"/>
    <s v="Howard"/>
    <s v="Puchov"/>
    <s v="HDD"/>
    <s v="Fujitsu 3.5 1000 GB"/>
    <n v="15"/>
    <d v="2012-01-24T00:00:00"/>
    <x v="1"/>
    <n v="83"/>
    <n v="1245"/>
  </r>
  <r>
    <n v="7810"/>
    <s v="Alexandra"/>
    <s v="Kuceraova"/>
    <s v="Sturovo"/>
    <s v="FLASH"/>
    <s v="ADATA C906"/>
    <n v="1"/>
    <d v="2012-07-14T00:00:00"/>
    <x v="2"/>
    <n v="84"/>
    <n v="84"/>
  </r>
  <r>
    <n v="7811"/>
    <s v="Milos"/>
    <s v="Kosik"/>
    <s v="Nitra"/>
    <s v="FLASH"/>
    <s v="Kingston DataTraveler 100 G2"/>
    <n v="4"/>
    <d v="2012-03-09T00:00:00"/>
    <x v="2"/>
    <n v="95"/>
    <n v="380"/>
  </r>
  <r>
    <n v="7812"/>
    <s v="Julia"/>
    <s v="Borovicka"/>
    <s v="Poltar"/>
    <s v="RAM"/>
    <s v="Corsair 8GB DD3 CL10 Vengeance"/>
    <n v="3"/>
    <d v="2012-09-26T00:00:00"/>
    <x v="1"/>
    <n v="93"/>
    <n v="279"/>
  </r>
  <r>
    <n v="7813"/>
    <s v="Bohumil"/>
    <s v="Ferrara"/>
    <s v="Svit"/>
    <s v="HDD"/>
    <s v="Segate Constellation ES.2 2000GB"/>
    <n v="12"/>
    <d v="2012-12-18T00:00:00"/>
    <x v="5"/>
    <n v="99"/>
    <n v="1188"/>
  </r>
  <r>
    <n v="7814"/>
    <s v="Blazej"/>
    <s v="Hoechstetter"/>
    <s v="Bratislava"/>
    <s v="FLASH"/>
    <s v="SanDisk FlashPen-Cruzer Slice"/>
    <n v="7"/>
    <d v="2012-12-01T00:00:00"/>
    <x v="2"/>
    <n v="84"/>
    <n v="588"/>
  </r>
  <r>
    <n v="7815"/>
    <s v="Luboslava"/>
    <s v="Krnacova"/>
    <s v="Levice"/>
    <s v="HDD"/>
    <s v="Western Digital Caviar Green 1000GB"/>
    <n v="14"/>
    <d v="2012-01-06T00:00:00"/>
    <x v="1"/>
    <n v="94"/>
    <n v="1316"/>
  </r>
  <r>
    <n v="7816"/>
    <s v="Elena"/>
    <s v="Lednaova"/>
    <s v="Nova Bana"/>
    <s v="FLASH"/>
    <s v="SanDisk Cruzer Blade"/>
    <n v="9"/>
    <d v="2012-08-13T00:00:00"/>
    <x v="3"/>
    <n v="91"/>
    <n v="819"/>
  </r>
  <r>
    <n v="7817"/>
    <s v="Karolina"/>
    <s v="Moorcroftova"/>
    <s v="Bardejov"/>
    <s v="FLASH"/>
    <s v="ADATA C008"/>
    <n v="8"/>
    <d v="2012-10-27T00:00:00"/>
    <x v="1"/>
    <n v="81"/>
    <n v="648"/>
  </r>
  <r>
    <n v="7818"/>
    <s v="Timotej"/>
    <s v="Celar"/>
    <s v="Zarnovica"/>
    <s v="SSD"/>
    <s v="OCZ Vertex 3 MAX IOPS Series 240GB"/>
    <n v="12"/>
    <d v="2012-10-05T00:00:00"/>
    <x v="1"/>
    <n v="85"/>
    <n v="1020"/>
  </r>
  <r>
    <n v="7819"/>
    <s v="Silvester"/>
    <s v="Gonda"/>
    <s v="Banska Stiavnica"/>
    <s v="HDD"/>
    <s v="Western Digital Caviar Blue 1000GB"/>
    <n v="4"/>
    <d v="2012-03-10T00:00:00"/>
    <x v="0"/>
    <n v="78"/>
    <n v="312"/>
  </r>
  <r>
    <n v="7820"/>
    <s v="Kornelia"/>
    <s v="Kristofova"/>
    <s v="Nove Mesto nad Vahom"/>
    <s v="FLASH"/>
    <s v="Kingston DataTraveler 101 G2"/>
    <n v="15"/>
    <d v="2012-06-25T00:00:00"/>
    <x v="5"/>
    <n v="83"/>
    <n v="1245"/>
  </r>
  <r>
    <n v="7821"/>
    <s v="Jakub"/>
    <s v="Doppler"/>
    <s v="Senec"/>
    <s v="FLASH"/>
    <s v="ADATA N005 PRO"/>
    <n v="4"/>
    <d v="2012-11-22T00:00:00"/>
    <x v="2"/>
    <n v="87"/>
    <n v="348"/>
  </r>
  <r>
    <n v="7822"/>
    <s v="Stela"/>
    <s v="Lanzova"/>
    <s v="Nove Mesto nad Vahom"/>
    <s v="RAM"/>
    <s v="Crucial 4GB DDR3 CL9"/>
    <n v="14"/>
    <d v="2012-08-26T00:00:00"/>
    <x v="0"/>
    <n v="90"/>
    <n v="1260"/>
  </r>
  <r>
    <n v="7823"/>
    <s v="Filip"/>
    <s v="Doncsiak"/>
    <s v="Brezno"/>
    <s v="HDD"/>
    <s v="Western Digital Caviar AV Green Power 2000GB"/>
    <n v="2"/>
    <d v="2012-11-08T00:00:00"/>
    <x v="3"/>
    <n v="97"/>
    <n v="194"/>
  </r>
  <r>
    <n v="7824"/>
    <s v="Branislava"/>
    <s v="Moorcroftova"/>
    <s v="Banska Stiavnica"/>
    <s v="FLASH"/>
    <s v="ADATA S107"/>
    <n v="1"/>
    <d v="2012-07-10T00:00:00"/>
    <x v="0"/>
    <n v="81"/>
    <n v="81"/>
  </r>
  <r>
    <n v="7825"/>
    <s v="Bohuslava"/>
    <s v="Pepichova"/>
    <s v="Poltar"/>
    <s v="FLASH"/>
    <s v="Verbatim Store n Go Executive"/>
    <n v="14"/>
    <d v="2012-02-13T00:00:00"/>
    <x v="1"/>
    <n v="89"/>
    <n v="1246"/>
  </r>
  <r>
    <n v="7826"/>
    <s v="Oleg"/>
    <s v="Engler"/>
    <s v="Modry Kamen"/>
    <s v="RAM"/>
    <s v="Patriot 4GB DDR3 Signature Line"/>
    <n v="8"/>
    <d v="2012-12-02T00:00:00"/>
    <x v="5"/>
    <n v="98"/>
    <n v="784"/>
  </r>
  <r>
    <n v="7827"/>
    <s v="Tamara"/>
    <s v="Papajova"/>
    <s v="Turcianske Teplice"/>
    <s v="HDD"/>
    <s v="Western Digital Red 1000GB"/>
    <n v="13"/>
    <d v="2012-05-02T00:00:00"/>
    <x v="3"/>
    <n v="86"/>
    <n v="1118"/>
  </r>
  <r>
    <n v="7828"/>
    <s v="Patrik"/>
    <s v="Borovicka"/>
    <s v="Skalica"/>
    <s v="SSD"/>
    <s v="OCZ Vertex 3 MAX IOPS Series 240GB"/>
    <n v="6"/>
    <d v="2012-06-04T00:00:00"/>
    <x v="4"/>
    <n v="77"/>
    <n v="462"/>
  </r>
  <r>
    <n v="7829"/>
    <s v="Leopold"/>
    <s v="Brady"/>
    <s v="Prievidza"/>
    <s v="SSD"/>
    <s v="OCZ Vertex 4 Series 64GB"/>
    <n v="6"/>
    <d v="2012-12-02T00:00:00"/>
    <x v="4"/>
    <n v="79"/>
    <n v="474"/>
  </r>
  <r>
    <n v="7830"/>
    <s v="Moric"/>
    <s v="Christ"/>
    <s v="Brezno"/>
    <s v="HDD"/>
    <s v="Western Digital Caviar Green 2000GB"/>
    <n v="5"/>
    <d v="2012-06-02T00:00:00"/>
    <x v="0"/>
    <n v="76"/>
    <n v="380"/>
  </r>
  <r>
    <n v="7831"/>
    <s v="Vasil"/>
    <s v="Gaturik"/>
    <s v="Nova Bana"/>
    <s v="FLASH"/>
    <s v="ADATA S805"/>
    <n v="4"/>
    <d v="2012-07-04T00:00:00"/>
    <x v="3"/>
    <n v="97"/>
    <n v="388"/>
  </r>
  <r>
    <n v="7832"/>
    <s v="Diana"/>
    <s v="Motykaova"/>
    <s v="Trnava"/>
    <s v="HDD"/>
    <s v="Western Digital RE Raid Edition 4000GB"/>
    <n v="14"/>
    <d v="2012-04-14T00:00:00"/>
    <x v="0"/>
    <n v="93"/>
    <n v="1302"/>
  </r>
  <r>
    <n v="7833"/>
    <s v="Adriana"/>
    <s v="Mindekova"/>
    <s v="Holic"/>
    <s v="FLASH"/>
    <s v="ADATA C008"/>
    <n v="2"/>
    <d v="2012-09-17T00:00:00"/>
    <x v="3"/>
    <n v="75"/>
    <n v="150"/>
  </r>
  <r>
    <n v="7834"/>
    <s v="Slavka"/>
    <s v="Kubackyova"/>
    <s v="Lipany"/>
    <s v="FLASH"/>
    <s v="Verbatim Store n Go PinStripe"/>
    <n v="9"/>
    <d v="2012-08-02T00:00:00"/>
    <x v="5"/>
    <n v="83"/>
    <n v="747"/>
  </r>
  <r>
    <n v="7835"/>
    <s v="Edmund"/>
    <s v="Kelvany"/>
    <s v="Senec"/>
    <s v="SSD"/>
    <s v="OCZ Vertex 3 Series 120GB"/>
    <n v="1"/>
    <d v="2012-07-01T00:00:00"/>
    <x v="0"/>
    <n v="86"/>
    <n v="86"/>
  </r>
  <r>
    <n v="7836"/>
    <s v="Ingrida"/>
    <s v="Petrusova"/>
    <s v="Prievidza"/>
    <s v="SSD"/>
    <s v="ADATA Premier Pre SP900 64GB"/>
    <n v="7"/>
    <d v="2012-05-20T00:00:00"/>
    <x v="4"/>
    <n v="88"/>
    <n v="616"/>
  </r>
  <r>
    <n v="7837"/>
    <s v="Hugo"/>
    <s v="Docekal"/>
    <s v="Zvolen"/>
    <s v="SSD"/>
    <s v="OCZ Octane 128GB"/>
    <n v="3"/>
    <d v="2012-12-15T00:00:00"/>
    <x v="3"/>
    <n v="94"/>
    <n v="282"/>
  </r>
  <r>
    <n v="7838"/>
    <s v="Andrej"/>
    <s v="Hruska"/>
    <s v="Zvolen"/>
    <s v="HDD"/>
    <s v="Segate Barracuda Green 1000GB"/>
    <n v="9"/>
    <d v="2012-03-01T00:00:00"/>
    <x v="1"/>
    <n v="86"/>
    <n v="774"/>
  </r>
  <r>
    <n v="7839"/>
    <s v="Jela"/>
    <s v="Lojkova"/>
    <s v="Novaky"/>
    <s v="HDD"/>
    <s v="Western Digital Red 1000GB"/>
    <n v="5"/>
    <d v="2012-01-23T00:00:00"/>
    <x v="0"/>
    <n v="80"/>
    <n v="400"/>
  </r>
  <r>
    <n v="7840"/>
    <s v="Sona"/>
    <s v="Mitterkaova"/>
    <s v="Zilina"/>
    <s v="HDD"/>
    <s v="Western Digital Caviar Green 2000GB"/>
    <n v="6"/>
    <d v="2012-04-29T00:00:00"/>
    <x v="4"/>
    <n v="83"/>
    <n v="498"/>
  </r>
  <r>
    <n v="7841"/>
    <s v="Radomir"/>
    <s v="Brady"/>
    <s v="Hlohovec"/>
    <s v="RAM"/>
    <s v="Crucial 4GB DDR3 CL9"/>
    <n v="9"/>
    <d v="2012-10-04T00:00:00"/>
    <x v="2"/>
    <n v="83"/>
    <n v="747"/>
  </r>
  <r>
    <n v="7842"/>
    <s v="Jozefina"/>
    <s v="Pavloveova"/>
    <s v="Tornala"/>
    <s v="RAM"/>
    <s v="Patriot 4GB DDR3 Signature Line"/>
    <n v="5"/>
    <d v="2012-10-16T00:00:00"/>
    <x v="5"/>
    <n v="75"/>
    <n v="375"/>
  </r>
  <r>
    <n v="7843"/>
    <s v="Petra"/>
    <s v="Marcinova"/>
    <s v="Hurbanovo"/>
    <s v="FLASH"/>
    <s v="Sandisk Cruzer Backup"/>
    <n v="5"/>
    <d v="2012-06-25T00:00:00"/>
    <x v="5"/>
    <n v="92"/>
    <n v="460"/>
  </r>
  <r>
    <n v="7844"/>
    <s v="Imrich"/>
    <s v="Hudec"/>
    <s v="Nova Bana"/>
    <s v="FLASH"/>
    <s v="ADATA UV100"/>
    <n v="10"/>
    <d v="2012-02-11T00:00:00"/>
    <x v="2"/>
    <n v="98"/>
    <n v="980"/>
  </r>
  <r>
    <n v="7845"/>
    <s v="Jaromir"/>
    <s v="Javorcik-Frntol"/>
    <s v="Levice"/>
    <s v="RAM"/>
    <s v="Patriot 4GB DDR3 Signature Line"/>
    <n v="2"/>
    <d v="2012-02-02T00:00:00"/>
    <x v="0"/>
    <n v="93"/>
    <n v="186"/>
  </r>
  <r>
    <n v="7846"/>
    <s v="Beata"/>
    <s v="Papajova"/>
    <s v="Levice"/>
    <s v="FLASH"/>
    <s v="ADATA C906"/>
    <n v="11"/>
    <d v="2012-03-26T00:00:00"/>
    <x v="2"/>
    <n v="88"/>
    <n v="968"/>
  </r>
  <r>
    <n v="7847"/>
    <s v="Marta"/>
    <s v="Lichvarova"/>
    <s v="Bratislava"/>
    <s v="HDD"/>
    <s v="Western Digital Caviar Green 500GB"/>
    <n v="7"/>
    <d v="2012-02-26T00:00:00"/>
    <x v="1"/>
    <n v="100"/>
    <n v="700"/>
  </r>
  <r>
    <n v="7848"/>
    <s v="Ladislav"/>
    <s v="Dolinsky"/>
    <s v="Humenne"/>
    <s v="FLASH"/>
    <s v="ADATA S107"/>
    <n v="6"/>
    <d v="2012-10-26T00:00:00"/>
    <x v="5"/>
    <n v="90"/>
    <n v="540"/>
  </r>
  <r>
    <n v="7849"/>
    <s v="Lukas"/>
    <s v="Brenkus"/>
    <s v="Svit"/>
    <s v="RAM"/>
    <s v="ZEPPELIN 8GB DDR3 GOLD"/>
    <n v="4"/>
    <d v="2012-05-03T00:00:00"/>
    <x v="1"/>
    <n v="89"/>
    <n v="356"/>
  </r>
  <r>
    <n v="7850"/>
    <s v="Julia"/>
    <s v="Klein"/>
    <s v="Komarno"/>
    <s v="FLASH"/>
    <s v="SanDisk Cruzer Edge"/>
    <n v="13"/>
    <d v="2012-11-19T00:00:00"/>
    <x v="4"/>
    <n v="78"/>
    <n v="1014"/>
  </r>
  <r>
    <n v="7851"/>
    <s v="Maros"/>
    <s v="Belko"/>
    <s v="Poprad"/>
    <s v="HDD"/>
    <s v="Western Digital RE Raid Edition 4000GB"/>
    <n v="6"/>
    <d v="2012-04-23T00:00:00"/>
    <x v="5"/>
    <n v="79"/>
    <n v="474"/>
  </r>
  <r>
    <n v="7852"/>
    <s v="Regina"/>
    <s v="Maculaova"/>
    <s v="Senec"/>
    <s v="FLASH"/>
    <s v="SanDisk Cruzer Fit"/>
    <n v="2"/>
    <d v="2012-05-02T00:00:00"/>
    <x v="0"/>
    <n v="76"/>
    <n v="152"/>
  </r>
  <r>
    <n v="7853"/>
    <s v="Vladimira"/>
    <s v="Kralikova"/>
    <s v="Zilina"/>
    <s v="RAM"/>
    <s v="Patriot 4GB DDR3 CL9 Viper 3"/>
    <n v="7"/>
    <d v="2012-11-16T00:00:00"/>
    <x v="0"/>
    <n v="97"/>
    <n v="679"/>
  </r>
  <r>
    <n v="7854"/>
    <s v="Alica"/>
    <s v="Nikelova"/>
    <s v="Trencin"/>
    <s v="SSD"/>
    <s v="Intel 520 120GB"/>
    <n v="1"/>
    <d v="2012-09-09T00:00:00"/>
    <x v="1"/>
    <n v="93"/>
    <n v="93"/>
  </r>
  <r>
    <n v="7855"/>
    <s v="David"/>
    <s v="Gazdik"/>
    <s v="Sturovo"/>
    <s v="HDD"/>
    <s v="Fujitsu 3.5 2000GB"/>
    <n v="9"/>
    <d v="2012-05-28T00:00:00"/>
    <x v="1"/>
    <n v="94"/>
    <n v="846"/>
  </r>
  <r>
    <n v="7856"/>
    <s v="Blazej"/>
    <s v="Ballinger"/>
    <s v="Namestovo"/>
    <s v="HDD"/>
    <s v="Western Digital Caviar Black 500GB"/>
    <n v="13"/>
    <d v="2012-07-08T00:00:00"/>
    <x v="0"/>
    <n v="90"/>
    <n v="1170"/>
  </r>
  <r>
    <n v="7857"/>
    <s v="Medard"/>
    <s v="Ferrara"/>
    <s v="Poltar"/>
    <s v="RAM"/>
    <s v="Corsair 8GB DDR3 CL9 XMS3"/>
    <n v="7"/>
    <d v="2012-07-10T00:00:00"/>
    <x v="2"/>
    <n v="85"/>
    <n v="595"/>
  </r>
  <r>
    <n v="7858"/>
    <s v="Livia"/>
    <s v="Kubosova"/>
    <s v="Bojnice"/>
    <s v="FLASH"/>
    <s v="Kingston DataTraveler R500"/>
    <n v="6"/>
    <d v="2012-10-20T00:00:00"/>
    <x v="4"/>
    <n v="75"/>
    <n v="450"/>
  </r>
  <r>
    <n v="7859"/>
    <s v="Olympia"/>
    <s v="Kriegerova"/>
    <s v="Bytca"/>
    <s v="RAM"/>
    <s v="ZEPPELIN 8GB DDR3 GOLD"/>
    <n v="6"/>
    <d v="2012-09-01T00:00:00"/>
    <x v="4"/>
    <n v="81"/>
    <n v="486"/>
  </r>
  <r>
    <n v="7860"/>
    <s v="Marta"/>
    <s v="Malgaova"/>
    <s v="Nova Bana"/>
    <s v="RAM"/>
    <s v="Corsair 4GB DDR3 XMS3"/>
    <n v="1"/>
    <d v="2012-07-10T00:00:00"/>
    <x v="2"/>
    <n v="94"/>
    <n v="94"/>
  </r>
  <r>
    <n v="7861"/>
    <s v="Ladislav"/>
    <s v="Bosela"/>
    <s v="Liptovsky Mikulas"/>
    <s v="RAM"/>
    <s v="Crucial 8GB DDR3 CL9 Ballistix"/>
    <n v="3"/>
    <d v="2012-02-22T00:00:00"/>
    <x v="2"/>
    <n v="79"/>
    <n v="237"/>
  </r>
  <r>
    <n v="7862"/>
    <s v="Eva"/>
    <s v="Morgensternova"/>
    <s v="Cierna nad Tisou"/>
    <s v="SSD"/>
    <s v="ADATA SX900 XPG 128GB"/>
    <n v="3"/>
    <d v="2012-06-13T00:00:00"/>
    <x v="3"/>
    <n v="94"/>
    <n v="282"/>
  </r>
  <r>
    <n v="7863"/>
    <s v="Dionyz"/>
    <s v="Hajdusik"/>
    <s v="Banska Bystrica"/>
    <s v="RAM"/>
    <s v="Crucial 4GB DDR3 CL9"/>
    <n v="3"/>
    <d v="2012-07-05T00:00:00"/>
    <x v="5"/>
    <n v="90"/>
    <n v="270"/>
  </r>
  <r>
    <n v="7864"/>
    <s v="Drahoslava"/>
    <s v="Lopusnyova"/>
    <s v="Poltar"/>
    <s v="SSD"/>
    <s v="OCZ Petrol Series 64GB"/>
    <n v="1"/>
    <d v="2012-06-15T00:00:00"/>
    <x v="4"/>
    <n v="96"/>
    <n v="96"/>
  </r>
  <r>
    <n v="7865"/>
    <s v="Bozena"/>
    <s v="Kuntzlerova"/>
    <s v="Turcianske Teplice"/>
    <s v="SSD"/>
    <s v="OCZ Vertex 3 MAX IOPS Series 240GB"/>
    <n v="3"/>
    <d v="2012-08-13T00:00:00"/>
    <x v="3"/>
    <n v="89"/>
    <n v="267"/>
  </r>
  <r>
    <n v="7866"/>
    <s v="Michal"/>
    <s v="Kantarik"/>
    <s v="Myjava"/>
    <s v="SSD"/>
    <s v="OCZ Vertex 3 Series 120GB"/>
    <n v="8"/>
    <d v="2012-08-28T00:00:00"/>
    <x v="5"/>
    <n v="88"/>
    <n v="704"/>
  </r>
  <r>
    <n v="7867"/>
    <s v="Darina"/>
    <s v="Malova"/>
    <s v="Michalovce"/>
    <s v="HDD"/>
    <s v="Segate Pipeline HD 1000GB"/>
    <n v="11"/>
    <d v="2012-04-16T00:00:00"/>
    <x v="1"/>
    <n v="82"/>
    <n v="902"/>
  </r>
  <r>
    <n v="7868"/>
    <s v="Bohumir"/>
    <s v="Gramla"/>
    <s v="Zohor"/>
    <s v="FLASH"/>
    <s v="SanDisk FlashPen-Cruzer Slice"/>
    <n v="13"/>
    <d v="2012-04-14T00:00:00"/>
    <x v="3"/>
    <n v="81"/>
    <n v="1053"/>
  </r>
  <r>
    <n v="7869"/>
    <s v="Felix"/>
    <s v="Kelvany"/>
    <s v="Malacky"/>
    <s v="FLASH"/>
    <s v="Kingston DataTraveler Elite"/>
    <n v="11"/>
    <d v="2012-04-24T00:00:00"/>
    <x v="4"/>
    <n v="89"/>
    <n v="979"/>
  </r>
  <r>
    <n v="7870"/>
    <s v="Oldrich"/>
    <s v="Kotrik"/>
    <s v="Poltar"/>
    <s v="RAM"/>
    <s v="Patriot 8GB DDR3 CL9 G2 Series"/>
    <n v="13"/>
    <d v="2012-01-29T00:00:00"/>
    <x v="3"/>
    <n v="92"/>
    <n v="1196"/>
  </r>
  <r>
    <n v="7871"/>
    <s v="Hermina"/>
    <s v="Paulovicova"/>
    <s v="Komarno"/>
    <s v="SSD"/>
    <s v="OCZ Vertex 3 MAX IOPS Series 240GB"/>
    <n v="2"/>
    <d v="2012-12-29T00:00:00"/>
    <x v="0"/>
    <n v="94"/>
    <n v="188"/>
  </r>
  <r>
    <n v="7872"/>
    <s v="Liana"/>
    <s v="Lopusnyova"/>
    <s v="Modry Kamen"/>
    <s v="SSD"/>
    <s v="OCZ Synapse Cache 128GB"/>
    <n v="2"/>
    <d v="2012-04-20T00:00:00"/>
    <x v="1"/>
    <n v="91"/>
    <n v="182"/>
  </r>
  <r>
    <n v="7873"/>
    <s v="Kornelia"/>
    <s v="Mikusova"/>
    <s v="Bratislava"/>
    <s v="HDD"/>
    <s v="Western Digital Caviar Green 2000GB"/>
    <n v="2"/>
    <d v="2012-11-05T00:00:00"/>
    <x v="5"/>
    <n v="89"/>
    <n v="178"/>
  </r>
  <r>
    <n v="7874"/>
    <s v="Miroslava"/>
    <s v="Palazzoova"/>
    <s v="Banska Stiavnica"/>
    <s v="RAM"/>
    <s v="Patriot 4GB DDR3 CL9 Viper 3"/>
    <n v="3"/>
    <d v="2012-08-01T00:00:00"/>
    <x v="1"/>
    <n v="86"/>
    <n v="258"/>
  </r>
  <r>
    <n v="7875"/>
    <s v="Lenka"/>
    <s v="Marianekova"/>
    <s v="Skalica"/>
    <s v="SSD"/>
    <s v="Kingston SSDNow V +200 60GB"/>
    <n v="3"/>
    <d v="2012-10-23T00:00:00"/>
    <x v="0"/>
    <n v="88"/>
    <n v="264"/>
  </r>
  <r>
    <n v="7876"/>
    <s v="Julia"/>
    <s v="Kostial"/>
    <s v="Presov"/>
    <s v="HDD"/>
    <s v="Western Digital Caviar Blue 1000GB"/>
    <n v="12"/>
    <d v="2012-11-16T00:00:00"/>
    <x v="4"/>
    <n v="91"/>
    <n v="1092"/>
  </r>
  <r>
    <n v="7877"/>
    <s v="Denis"/>
    <s v="Dolinsky"/>
    <s v="Banska Bystrica"/>
    <s v="FLASH"/>
    <s v="SanDisk Cruzer Fit"/>
    <n v="11"/>
    <d v="2012-12-09T00:00:00"/>
    <x v="1"/>
    <n v="98"/>
    <n v="1078"/>
  </r>
  <r>
    <n v="7878"/>
    <s v="Kamil"/>
    <s v="Futas"/>
    <s v="Snina"/>
    <s v="HDD"/>
    <s v="Western Digital VelociRaptor 1000GB"/>
    <n v="10"/>
    <d v="2012-06-11T00:00:00"/>
    <x v="1"/>
    <n v="83"/>
    <n v="830"/>
  </r>
  <r>
    <n v="7879"/>
    <s v="Lubica"/>
    <s v="Mihalova"/>
    <s v="Giraltovce"/>
    <s v="RAM"/>
    <s v="Patriot 8GB DDR3 CL9 G2 Series"/>
    <n v="4"/>
    <d v="2012-07-27T00:00:00"/>
    <x v="4"/>
    <n v="93"/>
    <n v="372"/>
  </r>
  <r>
    <n v="7880"/>
    <s v="Adriana"/>
    <s v="Kupcokova"/>
    <s v="Vrable"/>
    <s v="RAM"/>
    <s v="Patriot 8GB DDR3 CL10 Viper 3"/>
    <n v="12"/>
    <d v="2012-12-22T00:00:00"/>
    <x v="3"/>
    <n v="88"/>
    <n v="1056"/>
  </r>
  <r>
    <n v="7881"/>
    <s v="Dasa"/>
    <s v="Malatinecova"/>
    <s v="Zohor"/>
    <s v="RAM"/>
    <s v="Patriot 4GB DDR3 CL9 Viper 3"/>
    <n v="3"/>
    <d v="2012-09-14T00:00:00"/>
    <x v="0"/>
    <n v="84"/>
    <n v="252"/>
  </r>
  <r>
    <n v="7882"/>
    <s v="Vendelin"/>
    <s v="Gilla"/>
    <s v="Levice"/>
    <s v="RAM"/>
    <s v="Crucial 4GB DDR3 CL9"/>
    <n v="3"/>
    <d v="2012-11-12T00:00:00"/>
    <x v="2"/>
    <n v="92"/>
    <n v="276"/>
  </r>
  <r>
    <n v="7883"/>
    <s v="Izabela"/>
    <s v="Kuhnsmanova"/>
    <s v="Sturovo"/>
    <s v="HDD"/>
    <s v="Segate SV35 2000GB"/>
    <n v="10"/>
    <d v="2012-02-17T00:00:00"/>
    <x v="1"/>
    <n v="94"/>
    <n v="940"/>
  </r>
  <r>
    <n v="7884"/>
    <s v="Vilma"/>
    <s v="Maculaova"/>
    <s v="Skalica"/>
    <s v="SSD"/>
    <s v="OCZ Petrol Series 64GB"/>
    <n v="14"/>
    <d v="2012-04-25T00:00:00"/>
    <x v="3"/>
    <n v="79"/>
    <n v="1106"/>
  </r>
  <r>
    <n v="7885"/>
    <s v="Darina"/>
    <s v="Nociarova"/>
    <s v="Levice"/>
    <s v="SSD"/>
    <s v="Kingston SSDNow V +200 240GB"/>
    <n v="12"/>
    <d v="2012-07-11T00:00:00"/>
    <x v="4"/>
    <n v="89"/>
    <n v="1068"/>
  </r>
  <r>
    <n v="7886"/>
    <s v="Benadik"/>
    <s v="Kieffer"/>
    <s v="Cadca"/>
    <s v="HDD"/>
    <s v="Western Digital RE Raid Edition 4000GB"/>
    <n v="6"/>
    <d v="2012-11-02T00:00:00"/>
    <x v="3"/>
    <n v="85"/>
    <n v="510"/>
  </r>
  <r>
    <n v="7887"/>
    <s v="Liana"/>
    <s v="Mayhewova"/>
    <s v="Prievidza"/>
    <s v="RAM"/>
    <s v="Kingston 4GB DDR3 CL9 STD0"/>
    <n v="7"/>
    <d v="2012-08-15T00:00:00"/>
    <x v="1"/>
    <n v="81"/>
    <n v="567"/>
  </r>
  <r>
    <n v="7888"/>
    <s v="Roman"/>
    <s v="Grlicky"/>
    <s v="Komarno"/>
    <s v="SSD"/>
    <s v="OCZ Vertex 3 Series 120GB"/>
    <n v="2"/>
    <d v="2012-03-21T00:00:00"/>
    <x v="0"/>
    <n v="95"/>
    <n v="190"/>
  </r>
  <r>
    <n v="7889"/>
    <s v="Adela"/>
    <s v="Pobotnyova"/>
    <s v="Rajecke Teplice"/>
    <s v="HDD"/>
    <s v="Western Digital Red 2000GB"/>
    <n v="1"/>
    <d v="2012-05-13T00:00:00"/>
    <x v="2"/>
    <n v="78"/>
    <n v="78"/>
  </r>
  <r>
    <n v="7890"/>
    <s v="Jozef"/>
    <s v="Koenig"/>
    <s v="Nitra"/>
    <s v="HDD"/>
    <s v="Western Digital RE Raid Edition 4000GB"/>
    <n v="10"/>
    <d v="2012-04-27T00:00:00"/>
    <x v="0"/>
    <n v="93"/>
    <n v="930"/>
  </r>
  <r>
    <n v="7891"/>
    <s v="Erik"/>
    <s v="Gajdosik"/>
    <s v="Telgart"/>
    <s v="RAM"/>
    <s v="Kingston 4GB DDR3 CL9 EEC"/>
    <n v="15"/>
    <d v="2012-05-18T00:00:00"/>
    <x v="4"/>
    <n v="96"/>
    <n v="1440"/>
  </r>
  <r>
    <n v="7892"/>
    <s v="Vendelin"/>
    <s v="Banik"/>
    <s v="Hurbanovo"/>
    <s v="SSD"/>
    <s v="Kingston SSDNow V +200 240GB"/>
    <n v="15"/>
    <d v="2012-12-19T00:00:00"/>
    <x v="4"/>
    <n v="81"/>
    <n v="1215"/>
  </r>
  <r>
    <n v="7893"/>
    <s v="Erik"/>
    <s v="Bansky"/>
    <s v="Trencin"/>
    <s v="FLASH"/>
    <s v="Kingston DataTraveler R500"/>
    <n v="14"/>
    <d v="2012-09-11T00:00:00"/>
    <x v="0"/>
    <n v="93"/>
    <n v="1302"/>
  </r>
  <r>
    <n v="7894"/>
    <s v="Raduz"/>
    <s v="Korim"/>
    <s v="Stupava"/>
    <s v="FLASH"/>
    <s v="Kingston DataTraveler 101 G2"/>
    <n v="9"/>
    <d v="2012-09-26T00:00:00"/>
    <x v="2"/>
    <n v="87"/>
    <n v="783"/>
  </r>
  <r>
    <n v="7895"/>
    <s v="Ruzena"/>
    <s v="Pampurikova"/>
    <s v="Nemsova"/>
    <s v="FLASH"/>
    <s v="SanDisk Cruzer Fit"/>
    <n v="15"/>
    <d v="2012-04-15T00:00:00"/>
    <x v="5"/>
    <n v="78"/>
    <n v="1170"/>
  </r>
  <r>
    <n v="7896"/>
    <s v="Zdenka"/>
    <s v="Mangoldova"/>
    <s v="Michalovce"/>
    <s v="HDD"/>
    <s v="Western Digital Caviar AV Green Power 2000GB"/>
    <n v="5"/>
    <d v="2012-08-01T00:00:00"/>
    <x v="1"/>
    <n v="77"/>
    <n v="385"/>
  </r>
  <r>
    <n v="7897"/>
    <s v="Bystrik"/>
    <s v="Alt"/>
    <s v="Senec"/>
    <s v="SSD"/>
    <s v="ADATA S510 60GB"/>
    <n v="13"/>
    <d v="2012-11-17T00:00:00"/>
    <x v="1"/>
    <n v="84"/>
    <n v="1092"/>
  </r>
  <r>
    <n v="7898"/>
    <s v="Ursula"/>
    <s v="Olsbyova"/>
    <s v="Sered"/>
    <s v="SSD"/>
    <s v="Intel 520 120GB"/>
    <n v="9"/>
    <d v="2012-04-18T00:00:00"/>
    <x v="0"/>
    <n v="81"/>
    <n v="729"/>
  </r>
  <r>
    <n v="7899"/>
    <s v="Vendelin"/>
    <s v="Kieffer"/>
    <s v="Nova Bana"/>
    <s v="FLASH"/>
    <s v="Kingston DataTraveler 101 G2"/>
    <n v="3"/>
    <d v="2012-06-26T00:00:00"/>
    <x v="5"/>
    <n v="79"/>
    <n v="237"/>
  </r>
  <r>
    <n v="7900"/>
    <s v="Gizela"/>
    <s v="Paulovicova"/>
    <s v="Lipany"/>
    <s v="SSD"/>
    <s v="Intel 520 120GB"/>
    <n v="8"/>
    <d v="2012-06-29T00:00:00"/>
    <x v="0"/>
    <n v="92"/>
    <n v="736"/>
  </r>
  <r>
    <n v="7901"/>
    <s v="Drahomir"/>
    <s v="Boros"/>
    <s v="Ruzomberok"/>
    <s v="RAM"/>
    <s v="ADATA 8GB DDR3 CL11"/>
    <n v="10"/>
    <d v="2012-12-25T00:00:00"/>
    <x v="2"/>
    <n v="77"/>
    <n v="770"/>
  </r>
  <r>
    <n v="7902"/>
    <s v="Vitazoslav"/>
    <s v="Havlicek"/>
    <s v="Cadca"/>
    <s v="RAM"/>
    <s v="Patriot 4GB DDR3 Signature Line"/>
    <n v="13"/>
    <d v="2012-10-10T00:00:00"/>
    <x v="2"/>
    <n v="83"/>
    <n v="1079"/>
  </r>
  <r>
    <n v="7903"/>
    <s v="Justina"/>
    <s v="Lenarthova"/>
    <s v="Svit"/>
    <s v="HDD"/>
    <s v="Fujitsu 3.5 500GB"/>
    <n v="9"/>
    <d v="2012-02-19T00:00:00"/>
    <x v="1"/>
    <n v="88"/>
    <n v="792"/>
  </r>
  <r>
    <n v="7904"/>
    <s v="Dominik"/>
    <s v="Juhasz"/>
    <s v="Dunajska Streda"/>
    <s v="RAM"/>
    <s v="ADATA 8GB DDR3 CL11"/>
    <n v="1"/>
    <d v="2012-08-07T00:00:00"/>
    <x v="4"/>
    <n v="93"/>
    <n v="93"/>
  </r>
  <r>
    <n v="7905"/>
    <s v="Irma"/>
    <s v="Marcinova"/>
    <s v="Bratislava"/>
    <s v="HDD"/>
    <s v="Western Digital Caviar Green 500GB"/>
    <n v="2"/>
    <d v="2012-04-01T00:00:00"/>
    <x v="2"/>
    <n v="81"/>
    <n v="162"/>
  </r>
  <r>
    <n v="7906"/>
    <s v="Vojtech"/>
    <s v="Jagercik"/>
    <s v="Poprad"/>
    <s v="RAM"/>
    <s v="Corsair 8GB DDR3 CL9 XMS3"/>
    <n v="8"/>
    <d v="2012-03-02T00:00:00"/>
    <x v="4"/>
    <n v="96"/>
    <n v="768"/>
  </r>
  <r>
    <n v="7907"/>
    <s v="Agata"/>
    <s v="Mitkoova"/>
    <s v="Svidnik"/>
    <s v="HDD"/>
    <s v="Fujitsu 3.5 2000GB"/>
    <n v="15"/>
    <d v="2012-10-12T00:00:00"/>
    <x v="3"/>
    <n v="96"/>
    <n v="1440"/>
  </r>
  <r>
    <n v="7908"/>
    <s v="Emilia"/>
    <s v="Kranerova"/>
    <s v="Krompachy"/>
    <s v="HDD"/>
    <s v="Segate Pipeline HD 1000GB"/>
    <n v="11"/>
    <d v="2012-03-14T00:00:00"/>
    <x v="2"/>
    <n v="84"/>
    <n v="924"/>
  </r>
  <r>
    <n v="7909"/>
    <s v="Svetlana"/>
    <s v="Pecienkaova"/>
    <s v="Galanta"/>
    <s v="RAM"/>
    <s v="Kingston 4GB DDR3 CL9 STD0"/>
    <n v="1"/>
    <d v="2012-03-15T00:00:00"/>
    <x v="3"/>
    <n v="92"/>
    <n v="92"/>
  </r>
  <r>
    <n v="7910"/>
    <s v="Patrik"/>
    <s v="Cambel"/>
    <s v="Zarnovica"/>
    <s v="RAM"/>
    <s v="Patriot 8GB DDR3 CL9 G2 Series"/>
    <n v="9"/>
    <d v="2012-02-03T00:00:00"/>
    <x v="2"/>
    <n v="100"/>
    <n v="900"/>
  </r>
  <r>
    <n v="7911"/>
    <s v="Vieroslava"/>
    <s v="Lepkoova"/>
    <s v="Tvrdosin"/>
    <s v="RAM"/>
    <s v="Crucial 8GB DDR3 CL9 Ballistix"/>
    <n v="14"/>
    <d v="2012-11-01T00:00:00"/>
    <x v="5"/>
    <n v="93"/>
    <n v="1302"/>
  </r>
  <r>
    <n v="7912"/>
    <s v="Dorota"/>
    <s v="Nagelova"/>
    <s v="Humenne"/>
    <s v="SSD"/>
    <s v="OCZ Synapse Cache 128GB"/>
    <n v="8"/>
    <d v="2012-02-16T00:00:00"/>
    <x v="5"/>
    <n v="76"/>
    <n v="608"/>
  </r>
  <r>
    <n v="7913"/>
    <s v="Samuel"/>
    <s v="Denesi"/>
    <s v="Galanta"/>
    <s v="SSD"/>
    <s v="OCZ Octane 128GB"/>
    <n v="4"/>
    <d v="2012-08-13T00:00:00"/>
    <x v="2"/>
    <n v="100"/>
    <n v="400"/>
  </r>
  <r>
    <n v="7914"/>
    <s v="Valentin"/>
    <s v="Gazdik"/>
    <s v="Novaky"/>
    <s v="SSD"/>
    <s v="Sandisk Extreme 120GB"/>
    <n v="4"/>
    <d v="2012-12-25T00:00:00"/>
    <x v="5"/>
    <n v="88"/>
    <n v="352"/>
  </r>
  <r>
    <n v="7915"/>
    <s v="Marek"/>
    <s v="Klesken"/>
    <s v="Levice"/>
    <s v="SSD"/>
    <s v="ADATA SX900 XPG 128GB"/>
    <n v="9"/>
    <d v="2012-08-21T00:00:00"/>
    <x v="0"/>
    <n v="95"/>
    <n v="855"/>
  </r>
  <r>
    <n v="7916"/>
    <s v="Konstantin"/>
    <s v="Bunciak"/>
    <s v="Spisska Nova Ves"/>
    <s v="FLASH"/>
    <s v="ADATA UV100"/>
    <n v="4"/>
    <d v="2012-07-22T00:00:00"/>
    <x v="1"/>
    <n v="99"/>
    <n v="396"/>
  </r>
  <r>
    <n v="7917"/>
    <s v="Viola"/>
    <s v="Mattaova"/>
    <s v="Humenne"/>
    <s v="FLASH"/>
    <s v="SanDisk Cruzer Blade"/>
    <n v="13"/>
    <d v="2012-07-07T00:00:00"/>
    <x v="2"/>
    <n v="99"/>
    <n v="1287"/>
  </r>
  <r>
    <n v="7918"/>
    <s v="Anastazia"/>
    <s v="Maruskinova"/>
    <s v="Svit"/>
    <s v="HDD"/>
    <s v="Western Digital Red 2000GB"/>
    <n v="8"/>
    <d v="2012-08-28T00:00:00"/>
    <x v="3"/>
    <n v="81"/>
    <n v="648"/>
  </r>
  <r>
    <n v="7919"/>
    <s v="Drahoslav"/>
    <s v="Kolaj"/>
    <s v="Modry Kamen"/>
    <s v="RAM"/>
    <s v="Crucial 8GB DDR3 CL9 Ballistix"/>
    <n v="9"/>
    <d v="2012-11-05T00:00:00"/>
    <x v="1"/>
    <n v="84"/>
    <n v="756"/>
  </r>
  <r>
    <n v="7920"/>
    <s v="Zaneta"/>
    <s v="Mihalova"/>
    <s v="Giraltovce"/>
    <s v="SSD"/>
    <s v="OCZ Synapse Cache 128GB"/>
    <n v="12"/>
    <d v="2012-07-18T00:00:00"/>
    <x v="1"/>
    <n v="87"/>
    <n v="1044"/>
  </r>
  <r>
    <n v="7921"/>
    <s v="Anna"/>
    <s v="Kubischova"/>
    <s v="Nove Mesto nad Vahom"/>
    <s v="RAM"/>
    <s v="Patriot 8GB DDR3 CL10 Viper 3"/>
    <n v="10"/>
    <d v="2012-10-02T00:00:00"/>
    <x v="3"/>
    <n v="94"/>
    <n v="940"/>
  </r>
  <r>
    <n v="7922"/>
    <s v="Rebeka"/>
    <s v="Pajtinkaova"/>
    <s v="Nove Mesto nad Vahom"/>
    <s v="SSD"/>
    <s v="OCZ Vertex 3 Low Profile Series 60GB"/>
    <n v="7"/>
    <d v="2012-11-11T00:00:00"/>
    <x v="1"/>
    <n v="87"/>
    <n v="609"/>
  </r>
  <r>
    <n v="7923"/>
    <s v="Kamila"/>
    <s v="Pltnikova"/>
    <s v="Humenne"/>
    <s v="RAM"/>
    <s v="Kingston 4GB DDR3 CL9 EEC"/>
    <n v="3"/>
    <d v="2012-12-29T00:00:00"/>
    <x v="3"/>
    <n v="81"/>
    <n v="243"/>
  </r>
  <r>
    <n v="7924"/>
    <s v="Ladislav"/>
    <s v="Andreansky"/>
    <s v="Piestany"/>
    <s v="FLASH"/>
    <s v="SanDisk FlashPen-Cruzer Slice"/>
    <n v="14"/>
    <d v="2012-05-26T00:00:00"/>
    <x v="3"/>
    <n v="88"/>
    <n v="1232"/>
  </r>
  <r>
    <n v="7925"/>
    <s v="Miroslava"/>
    <s v="Marzecova"/>
    <s v="Svit"/>
    <s v="FLASH"/>
    <s v="SanDisk Cruzer Fit"/>
    <n v="5"/>
    <d v="2012-03-26T00:00:00"/>
    <x v="2"/>
    <n v="93"/>
    <n v="465"/>
  </r>
  <r>
    <n v="7926"/>
    <s v="Kamila"/>
    <s v="Laurincova"/>
    <s v="Sala"/>
    <s v="HDD"/>
    <s v="Western Digital Caviar Blue 1000GB"/>
    <n v="13"/>
    <d v="2012-01-27T00:00:00"/>
    <x v="1"/>
    <n v="81"/>
    <n v="1053"/>
  </r>
  <r>
    <n v="7927"/>
    <s v="Vaclav"/>
    <s v="Belopotocky"/>
    <s v="Hlohovec"/>
    <s v="FLASH"/>
    <s v="ADATA S102 PRO"/>
    <n v="2"/>
    <d v="2012-09-09T00:00:00"/>
    <x v="4"/>
    <n v="95"/>
    <n v="190"/>
  </r>
  <r>
    <n v="7928"/>
    <s v="Tichomir"/>
    <s v="Brief"/>
    <s v="Trnava"/>
    <s v="SSD"/>
    <s v="Kingston HyperX 3K SSD 120GB"/>
    <n v="13"/>
    <d v="2012-06-13T00:00:00"/>
    <x v="0"/>
    <n v="90"/>
    <n v="1170"/>
  </r>
  <r>
    <n v="7929"/>
    <s v="Ivan"/>
    <s v="Howard"/>
    <s v="Modra"/>
    <s v="SSD"/>
    <s v="Kingston SSDNow V +200 60GB"/>
    <n v="5"/>
    <d v="2012-10-21T00:00:00"/>
    <x v="1"/>
    <n v="86"/>
    <n v="430"/>
  </r>
  <r>
    <n v="7930"/>
    <s v="Lubos"/>
    <s v="Ballinger"/>
    <s v="Nitra"/>
    <s v="HDD"/>
    <s v="Segate Barracuda XT 2000GB"/>
    <n v="4"/>
    <d v="2012-05-02T00:00:00"/>
    <x v="1"/>
    <n v="91"/>
    <n v="364"/>
  </r>
  <r>
    <n v="7931"/>
    <s v="Otilia"/>
    <s v="Makoviniova"/>
    <s v="Tvrdosin"/>
    <s v="HDD"/>
    <s v="Western Digital Red 2000GB"/>
    <n v="10"/>
    <d v="2012-08-06T00:00:00"/>
    <x v="0"/>
    <n v="81"/>
    <n v="810"/>
  </r>
  <r>
    <n v="7932"/>
    <s v="Medard"/>
    <s v="Evanoff"/>
    <s v="Zohor"/>
    <s v="HDD"/>
    <s v="Western Digital VelociRaptor 1000GB"/>
    <n v="10"/>
    <d v="2012-01-11T00:00:00"/>
    <x v="2"/>
    <n v="88"/>
    <n v="880"/>
  </r>
  <r>
    <n v="7933"/>
    <s v="Jan"/>
    <s v="Gasparovic"/>
    <s v="Banska Bystrica"/>
    <s v="FLASH"/>
    <s v="ADATA S107"/>
    <n v="13"/>
    <d v="2012-05-28T00:00:00"/>
    <x v="4"/>
    <n v="92"/>
    <n v="1196"/>
  </r>
  <r>
    <n v="7934"/>
    <s v="Zlatica"/>
    <s v="Martonova"/>
    <s v="Tornala"/>
    <s v="RAM"/>
    <s v="Corsair 4GB DDR3 XMS3"/>
    <n v="15"/>
    <d v="2012-08-01T00:00:00"/>
    <x v="1"/>
    <n v="98"/>
    <n v="1470"/>
  </r>
  <r>
    <n v="7935"/>
    <s v="Roland"/>
    <s v="Klafczynski"/>
    <s v="Vrable"/>
    <s v="SSD"/>
    <s v="ADATA Premier Pre SP900 64GB"/>
    <n v="3"/>
    <d v="2012-05-12T00:00:00"/>
    <x v="2"/>
    <n v="95"/>
    <n v="285"/>
  </r>
  <r>
    <n v="7936"/>
    <s v="Luboslava"/>
    <s v="Paulovicova"/>
    <s v="Stupava"/>
    <s v="RAM"/>
    <s v="Kingston 4GB DDR3 CL9 STD0"/>
    <n v="8"/>
    <d v="2012-12-15T00:00:00"/>
    <x v="4"/>
    <n v="75"/>
    <n v="600"/>
  </r>
  <r>
    <n v="7937"/>
    <s v="Rene"/>
    <s v="Hrbek"/>
    <s v="Kosice"/>
    <s v="SSD"/>
    <s v="ADATA SX900 XPG 128GB"/>
    <n v="9"/>
    <d v="2012-09-15T00:00:00"/>
    <x v="3"/>
    <n v="77"/>
    <n v="693"/>
  </r>
  <r>
    <n v="7938"/>
    <s v="Ema"/>
    <s v="Odelgaova"/>
    <s v="Leopoldov"/>
    <s v="FLASH"/>
    <s v="ADATA C906"/>
    <n v="8"/>
    <d v="2012-01-12T00:00:00"/>
    <x v="2"/>
    <n v="86"/>
    <n v="688"/>
  </r>
  <r>
    <n v="7939"/>
    <s v="Nora"/>
    <s v="Pilatova"/>
    <s v="Krupina"/>
    <s v="HDD"/>
    <s v="Western Digital Caviar Green 2000GB"/>
    <n v="8"/>
    <d v="2012-01-26T00:00:00"/>
    <x v="3"/>
    <n v="90"/>
    <n v="720"/>
  </r>
  <r>
    <n v="7940"/>
    <s v="Leonard"/>
    <s v="Ivan"/>
    <s v="Hurbanovo"/>
    <s v="SSD"/>
    <s v="Kingston SSDNow V +200 60GB"/>
    <n v="4"/>
    <d v="2012-12-13T00:00:00"/>
    <x v="3"/>
    <n v="85"/>
    <n v="340"/>
  </r>
  <r>
    <n v="7941"/>
    <s v="Hedviga"/>
    <s v="Kriegerova"/>
    <s v="Bojnice"/>
    <s v="FLASH"/>
    <s v="Verbatim Store n Go Micro"/>
    <n v="9"/>
    <d v="2012-01-06T00:00:00"/>
    <x v="4"/>
    <n v="85"/>
    <n v="765"/>
  </r>
  <r>
    <n v="7942"/>
    <s v="Frantiska"/>
    <s v="Ocelova"/>
    <s v="Hurbanovo"/>
    <s v="FLASH"/>
    <s v="Kingston DataTraveler Micro"/>
    <n v="6"/>
    <d v="2012-01-14T00:00:00"/>
    <x v="2"/>
    <n v="97"/>
    <n v="582"/>
  </r>
  <r>
    <n v="7943"/>
    <s v="Sara"/>
    <s v="Lauleova"/>
    <s v="Revuca"/>
    <s v="HDD"/>
    <s v="Western Digital Caviar Green 500GB"/>
    <n v="2"/>
    <d v="2012-12-03T00:00:00"/>
    <x v="5"/>
    <n v="82"/>
    <n v="164"/>
  </r>
  <r>
    <n v="7944"/>
    <s v="Amalia"/>
    <s v="Pohancanikova"/>
    <s v="Spisska Nova Ves"/>
    <s v="FLASH"/>
    <s v="SanDisk Cruzer Fit"/>
    <n v="3"/>
    <d v="2012-12-29T00:00:00"/>
    <x v="3"/>
    <n v="83"/>
    <n v="249"/>
  </r>
  <r>
    <n v="7945"/>
    <s v="Estera"/>
    <s v="Pliestikova"/>
    <s v="Kezmarok"/>
    <s v="SSD"/>
    <s v="OCZ Synapse Cache 128GB"/>
    <n v="2"/>
    <d v="2012-03-06T00:00:00"/>
    <x v="5"/>
    <n v="89"/>
    <n v="178"/>
  </r>
  <r>
    <n v="7946"/>
    <s v="Nora"/>
    <s v="Lopusnyova"/>
    <s v="Sala"/>
    <s v="SSD"/>
    <s v="ADATA Premier Pre SP900 64GB"/>
    <n v="10"/>
    <d v="2012-04-19T00:00:00"/>
    <x v="3"/>
    <n v="99"/>
    <n v="990"/>
  </r>
  <r>
    <n v="7947"/>
    <s v="Lucia"/>
    <s v="Mitkoova"/>
    <s v="Bardejov"/>
    <s v="FLASH"/>
    <s v="Kingston DataTraveler R500"/>
    <n v="14"/>
    <d v="2012-09-27T00:00:00"/>
    <x v="2"/>
    <n v="95"/>
    <n v="1330"/>
  </r>
  <r>
    <n v="7948"/>
    <s v="Danica"/>
    <s v="Mayhewova"/>
    <s v="Rajecke Teplice"/>
    <s v="SSD"/>
    <s v="ADATA S511E 60GB"/>
    <n v="8"/>
    <d v="2012-10-06T00:00:00"/>
    <x v="4"/>
    <n v="80"/>
    <n v="640"/>
  </r>
  <r>
    <n v="7949"/>
    <s v="Monika"/>
    <s v="Matinecova"/>
    <s v="Detva"/>
    <s v="FLASH"/>
    <s v="Verbatim Store n Go Micro"/>
    <n v="3"/>
    <d v="2012-04-25T00:00:00"/>
    <x v="4"/>
    <n v="100"/>
    <n v="300"/>
  </r>
  <r>
    <n v="7950"/>
    <s v="Andrea"/>
    <s v="Paulenkaova"/>
    <s v="Malacky"/>
    <s v="HDD"/>
    <s v="Western Digital Caviar Blue 1000GB"/>
    <n v="2"/>
    <d v="2012-09-20T00:00:00"/>
    <x v="4"/>
    <n v="99"/>
    <n v="198"/>
  </r>
  <r>
    <n v="7951"/>
    <s v="Dobromila"/>
    <s v="Liptakova"/>
    <s v="Telgart"/>
    <s v="HDD"/>
    <s v="Segate Pipeline HD 1000GB"/>
    <n v="9"/>
    <d v="2012-01-23T00:00:00"/>
    <x v="2"/>
    <n v="79"/>
    <n v="711"/>
  </r>
  <r>
    <n v="7952"/>
    <s v="Imrich"/>
    <s v="Dobrota"/>
    <s v="Bratislava"/>
    <s v="FLASH"/>
    <s v="SanDisk Cruzer Edge"/>
    <n v="9"/>
    <d v="2012-07-29T00:00:00"/>
    <x v="4"/>
    <n v="93"/>
    <n v="837"/>
  </r>
  <r>
    <n v="7953"/>
    <s v="Oldrich"/>
    <s v="Bandura"/>
    <s v="Banska Stiavnica"/>
    <s v="RAM"/>
    <s v="Kingston 4GB DDR3 CL9 EEC"/>
    <n v="2"/>
    <d v="2012-03-18T00:00:00"/>
    <x v="3"/>
    <n v="81"/>
    <n v="162"/>
  </r>
  <r>
    <n v="7954"/>
    <s v="Sara"/>
    <s v="Marcinova"/>
    <s v="Myjava"/>
    <s v="RAM"/>
    <s v="ZEPPELIN 8GB DDR3 GOLD"/>
    <n v="12"/>
    <d v="2012-05-28T00:00:00"/>
    <x v="3"/>
    <n v="87"/>
    <n v="1044"/>
  </r>
  <r>
    <n v="7955"/>
    <s v="Nina"/>
    <s v="Petrusova"/>
    <s v="Tvrdosin"/>
    <s v="HDD"/>
    <s v="Segate Constellation ES 1000GB"/>
    <n v="7"/>
    <d v="2012-08-03T00:00:00"/>
    <x v="1"/>
    <n v="99"/>
    <n v="693"/>
  </r>
  <r>
    <n v="7956"/>
    <s v="Vasil"/>
    <s v="Hosko"/>
    <s v="Bratislava"/>
    <s v="FLASH"/>
    <s v="Kingston DataTraveler 100 G2"/>
    <n v="8"/>
    <d v="2012-06-19T00:00:00"/>
    <x v="1"/>
    <n v="93"/>
    <n v="744"/>
  </r>
  <r>
    <n v="7957"/>
    <s v="Albin"/>
    <s v="Eckel"/>
    <s v="Hurbanovo"/>
    <s v="SSD"/>
    <s v="ADATA S510 60GB"/>
    <n v="14"/>
    <d v="2012-01-17T00:00:00"/>
    <x v="4"/>
    <n v="96"/>
    <n v="1344"/>
  </r>
  <r>
    <n v="7958"/>
    <s v="Miroslava"/>
    <s v="Moravcikova"/>
    <s v="Dunajska Streda"/>
    <s v="HDD"/>
    <s v="Segate Pipeline HD 1000GB"/>
    <n v="14"/>
    <d v="2012-04-04T00:00:00"/>
    <x v="1"/>
    <n v="81"/>
    <n v="1134"/>
  </r>
  <r>
    <n v="7959"/>
    <s v="Timotej"/>
    <s v="Hutka"/>
    <s v="Telgart"/>
    <s v="FLASH"/>
    <s v="Kingston DataTraveler 100 G2"/>
    <n v="15"/>
    <d v="2012-01-11T00:00:00"/>
    <x v="4"/>
    <n v="84"/>
    <n v="1260"/>
  </r>
  <r>
    <n v="7960"/>
    <s v="Dominika"/>
    <s v="Lojkova"/>
    <s v="Banska Bystrica"/>
    <s v="HDD"/>
    <s v="Western Digital Caviar Blue 1000GB"/>
    <n v="15"/>
    <d v="2012-04-06T00:00:00"/>
    <x v="0"/>
    <n v="82"/>
    <n v="1230"/>
  </r>
  <r>
    <n v="7961"/>
    <s v="Gabriel"/>
    <s v="Budaj"/>
    <s v="Presov"/>
    <s v="SSD"/>
    <s v="OCZ Vertex 4 Series 64GB"/>
    <n v="14"/>
    <d v="2012-10-18T00:00:00"/>
    <x v="1"/>
    <n v="83"/>
    <n v="1162"/>
  </r>
  <r>
    <n v="7962"/>
    <s v="Eugenia"/>
    <s v="Mikusova"/>
    <s v="Trencin"/>
    <s v="RAM"/>
    <s v="Patriot 8GB DDR3 CL10 Viper 3"/>
    <n v="12"/>
    <d v="2012-09-20T00:00:00"/>
    <x v="5"/>
    <n v="100"/>
    <n v="1200"/>
  </r>
  <r>
    <n v="7963"/>
    <s v="Brigita"/>
    <s v="Piliarkinova"/>
    <s v="Dobsina"/>
    <s v="SSD"/>
    <s v="ADATA S510 60GB"/>
    <n v="11"/>
    <d v="2012-09-14T00:00:00"/>
    <x v="4"/>
    <n v="75"/>
    <n v="825"/>
  </r>
  <r>
    <n v="7964"/>
    <s v="Jaromir"/>
    <s v="Bacusan"/>
    <s v="Revuca"/>
    <s v="RAM"/>
    <s v="Patriot 8GB DDR3 CL9 G2 Series"/>
    <n v="11"/>
    <d v="2012-04-23T00:00:00"/>
    <x v="4"/>
    <n v="87"/>
    <n v="957"/>
  </r>
  <r>
    <n v="7965"/>
    <s v="Bernard"/>
    <s v="Kaslik"/>
    <s v="Martin"/>
    <s v="SSD"/>
    <s v="Intel 520 240GB"/>
    <n v="9"/>
    <d v="2012-01-02T00:00:00"/>
    <x v="2"/>
    <n v="79"/>
    <n v="711"/>
  </r>
  <r>
    <n v="7966"/>
    <s v="Anezka"/>
    <s v="Krnacova"/>
    <s v="Levoca"/>
    <s v="RAM"/>
    <s v="Kingston 4GB DDR3 CL9 STD0"/>
    <n v="14"/>
    <d v="2012-01-27T00:00:00"/>
    <x v="0"/>
    <n v="92"/>
    <n v="1288"/>
  </r>
  <r>
    <n v="7967"/>
    <s v="Karolina"/>
    <s v="Mikulasiova"/>
    <s v="Stupava"/>
    <s v="RAM"/>
    <s v="Crucial 4GB DDR3 CL9"/>
    <n v="12"/>
    <d v="2012-04-10T00:00:00"/>
    <x v="2"/>
    <n v="79"/>
    <n v="948"/>
  </r>
  <r>
    <n v="7968"/>
    <s v="Estera"/>
    <s v="Lauleova"/>
    <s v="Levoca"/>
    <s v="SSD"/>
    <s v="Sandisk Extreme 120GB"/>
    <n v="13"/>
    <d v="2012-07-28T00:00:00"/>
    <x v="1"/>
    <n v="88"/>
    <n v="1144"/>
  </r>
  <r>
    <n v="7969"/>
    <s v="Florian"/>
    <s v="Altnau"/>
    <s v="Turcianske Teplice"/>
    <s v="RAM"/>
    <s v="Corsair 4GB DDR3 XMS3"/>
    <n v="7"/>
    <d v="2012-11-18T00:00:00"/>
    <x v="3"/>
    <n v="91"/>
    <n v="637"/>
  </r>
  <r>
    <n v="7970"/>
    <s v="Berta"/>
    <s v="Lepkoova"/>
    <s v="Tornala"/>
    <s v="HDD"/>
    <s v="Western Digital Red 2000GB"/>
    <n v="2"/>
    <d v="2012-08-26T00:00:00"/>
    <x v="3"/>
    <n v="79"/>
    <n v="158"/>
  </r>
  <r>
    <n v="7971"/>
    <s v="Rene"/>
    <s v="Komora-Luptovciak"/>
    <s v="Vrable"/>
    <s v="FLASH"/>
    <s v="Kingston DataTraveler 101 G2"/>
    <n v="11"/>
    <d v="2012-09-23T00:00:00"/>
    <x v="0"/>
    <n v="81"/>
    <n v="891"/>
  </r>
  <r>
    <n v="7972"/>
    <s v="Oskar"/>
    <s v="Kelvany"/>
    <s v="Piestany"/>
    <s v="RAM"/>
    <s v="ADATA 8GB DDR3 CL11"/>
    <n v="12"/>
    <d v="2012-05-27T00:00:00"/>
    <x v="4"/>
    <n v="77"/>
    <n v="924"/>
  </r>
  <r>
    <n v="7973"/>
    <s v="Matej"/>
    <s v="Haviar"/>
    <s v="Poltar"/>
    <s v="SSD"/>
    <s v="OCZ Vertex 3 Low Profile Series 60GB"/>
    <n v="2"/>
    <d v="2012-03-07T00:00:00"/>
    <x v="3"/>
    <n v="89"/>
    <n v="178"/>
  </r>
  <r>
    <n v="7974"/>
    <s v="Kornelia"/>
    <s v="Michalcikova"/>
    <s v="Holic"/>
    <s v="HDD"/>
    <s v="Fujitsu 3.5 500GB"/>
    <n v="11"/>
    <d v="2012-01-29T00:00:00"/>
    <x v="4"/>
    <n v="96"/>
    <n v="1056"/>
  </r>
  <r>
    <n v="7975"/>
    <s v="Gabriel"/>
    <s v="Gronell"/>
    <s v="Tornala"/>
    <s v="HDD"/>
    <s v="Western Digital Caviar Green 500GB"/>
    <n v="5"/>
    <d v="2012-09-10T00:00:00"/>
    <x v="3"/>
    <n v="82"/>
    <n v="410"/>
  </r>
  <r>
    <n v="7976"/>
    <s v="Vilma"/>
    <s v="Kriegerova"/>
    <s v="Hurbanovo"/>
    <s v="HDD"/>
    <s v="Segate Barracuda 7200.12 2000GB"/>
    <n v="4"/>
    <d v="2012-06-04T00:00:00"/>
    <x v="3"/>
    <n v="92"/>
    <n v="368"/>
  </r>
  <r>
    <n v="7977"/>
    <s v="Stanislava"/>
    <s v="Moravcikova"/>
    <s v="Trnava"/>
    <s v="SSD"/>
    <s v="Kingston SSDNow V +200 240GB"/>
    <n v="11"/>
    <d v="2012-02-11T00:00:00"/>
    <x v="2"/>
    <n v="91"/>
    <n v="1001"/>
  </r>
  <r>
    <n v="7978"/>
    <s v="Peter"/>
    <s v="Bosela"/>
    <s v="Spisska Nova Ves"/>
    <s v="SSD"/>
    <s v="OCZ Agaility 3 Series 120GB"/>
    <n v="7"/>
    <d v="2012-08-05T00:00:00"/>
    <x v="1"/>
    <n v="80"/>
    <n v="560"/>
  </r>
  <r>
    <n v="7979"/>
    <s v="Dobroslava"/>
    <s v="Libicova"/>
    <s v="Vrable"/>
    <s v="HDD"/>
    <s v="Western Digital Red 2000GB"/>
    <n v="2"/>
    <d v="2012-11-23T00:00:00"/>
    <x v="1"/>
    <n v="94"/>
    <n v="188"/>
  </r>
  <r>
    <n v="7980"/>
    <s v="Katarina"/>
    <s v="Palazzoova"/>
    <s v="Sered"/>
    <s v="SSD"/>
    <s v="OCZ Vertex 3 Series 120GB"/>
    <n v="5"/>
    <d v="2012-09-04T00:00:00"/>
    <x v="5"/>
    <n v="98"/>
    <n v="490"/>
  </r>
  <r>
    <n v="7981"/>
    <s v="Zuzana"/>
    <s v="Novakova"/>
    <s v="Vrable"/>
    <s v="FLASH"/>
    <s v="Kingston DataTraveler R3.0"/>
    <n v="5"/>
    <d v="2012-08-06T00:00:00"/>
    <x v="2"/>
    <n v="80"/>
    <n v="400"/>
  </r>
  <r>
    <n v="7982"/>
    <s v="Radomir"/>
    <s v="Bercik"/>
    <s v="Sturovo"/>
    <s v="FLASH"/>
    <s v="SanDisk Cruzer Edge"/>
    <n v="14"/>
    <d v="2012-07-26T00:00:00"/>
    <x v="5"/>
    <n v="92"/>
    <n v="1288"/>
  </r>
  <r>
    <n v="7983"/>
    <s v="Svetozar"/>
    <s v="Brenkus"/>
    <s v="Trstena"/>
    <s v="RAM"/>
    <s v="ADATA 8GB DDR CL9"/>
    <n v="9"/>
    <d v="2012-12-27T00:00:00"/>
    <x v="3"/>
    <n v="100"/>
    <n v="900"/>
  </r>
  <r>
    <n v="7984"/>
    <s v="Petronela"/>
    <s v="Murinova"/>
    <s v="Zohor"/>
    <s v="RAM"/>
    <s v="ADATA 8GB DDR3 CL11"/>
    <n v="15"/>
    <d v="2012-06-27T00:00:00"/>
    <x v="4"/>
    <n v="76"/>
    <n v="1140"/>
  </r>
  <r>
    <n v="7985"/>
    <s v="Miloslav"/>
    <s v="Giablo"/>
    <s v="Ilava"/>
    <s v="HDD"/>
    <s v="Western Digital Caviar Blue 1000GB"/>
    <n v="10"/>
    <d v="2012-12-24T00:00:00"/>
    <x v="2"/>
    <n v="78"/>
    <n v="780"/>
  </r>
  <r>
    <n v="7986"/>
    <s v="Radoslav"/>
    <s v="Juhasz"/>
    <s v="Brezno"/>
    <s v="FLASH"/>
    <s v="ADATA S102 PRO"/>
    <n v="5"/>
    <d v="2012-04-20T00:00:00"/>
    <x v="2"/>
    <n v="83"/>
    <n v="415"/>
  </r>
  <r>
    <n v="7987"/>
    <s v="Olympia"/>
    <s v="Pecienkaova"/>
    <s v="Kosice"/>
    <s v="HDD"/>
    <s v="Western Digital Caviar Green 1000GB"/>
    <n v="12"/>
    <d v="2012-04-02T00:00:00"/>
    <x v="1"/>
    <n v="97"/>
    <n v="1164"/>
  </r>
  <r>
    <n v="7988"/>
    <s v="Alzbeta"/>
    <s v="Kralikova"/>
    <s v="Poltar"/>
    <s v="FLASH"/>
    <s v="Kingston DataTraveler R3.0"/>
    <n v="5"/>
    <d v="2012-11-05T00:00:00"/>
    <x v="2"/>
    <n v="91"/>
    <n v="455"/>
  </r>
  <r>
    <n v="7989"/>
    <s v="Miriama"/>
    <s v="Mazanecova"/>
    <s v="Tornala"/>
    <s v="SSD"/>
    <s v="OCZ Vertex 3 Low Profile Series 60GB"/>
    <n v="11"/>
    <d v="2012-11-26T00:00:00"/>
    <x v="1"/>
    <n v="98"/>
    <n v="1078"/>
  </r>
  <r>
    <n v="7990"/>
    <s v="Alica"/>
    <s v="Nicholsova"/>
    <s v="Kosice"/>
    <s v="SSD"/>
    <s v="Kingston SSDNow V +200 240GB"/>
    <n v="10"/>
    <d v="2012-11-13T00:00:00"/>
    <x v="3"/>
    <n v="90"/>
    <n v="900"/>
  </r>
  <r>
    <n v="7991"/>
    <s v="Filip"/>
    <s v="Kochan"/>
    <s v="Lipany"/>
    <s v="FLASH"/>
    <s v="Verbatim Store n Go Executive"/>
    <n v="6"/>
    <d v="2012-02-21T00:00:00"/>
    <x v="1"/>
    <n v="80"/>
    <n v="480"/>
  </r>
  <r>
    <n v="7992"/>
    <s v="Karolina"/>
    <s v="Maculaova"/>
    <s v="Liptovsky Mikulas"/>
    <s v="HDD"/>
    <s v="Segate SV35.5 500GB"/>
    <n v="15"/>
    <d v="2012-10-28T00:00:00"/>
    <x v="1"/>
    <n v="93"/>
    <n v="1395"/>
  </r>
  <r>
    <n v="7993"/>
    <s v="Michal"/>
    <s v="Drga"/>
    <s v="Banska Bystrica"/>
    <s v="FLASH"/>
    <s v="SanDisk Cruzer Extreme"/>
    <n v="11"/>
    <d v="2012-05-01T00:00:00"/>
    <x v="0"/>
    <n v="98"/>
    <n v="1078"/>
  </r>
  <r>
    <n v="7994"/>
    <s v="Alexandra"/>
    <s v="Podholska"/>
    <s v="Sturovo"/>
    <s v="SSD"/>
    <s v="OCZ Vertex 4 Series 64GB"/>
    <n v="15"/>
    <d v="2012-10-22T00:00:00"/>
    <x v="3"/>
    <n v="89"/>
    <n v="1335"/>
  </r>
  <r>
    <n v="7995"/>
    <s v="Dana"/>
    <s v="Krnacova"/>
    <s v="Turcianske Teplice"/>
    <s v="FLASH"/>
    <s v="Sandisk Cruzer Backup"/>
    <n v="14"/>
    <d v="2012-03-24T00:00:00"/>
    <x v="3"/>
    <n v="96"/>
    <n v="1344"/>
  </r>
  <r>
    <n v="7996"/>
    <s v="Romana"/>
    <s v="Nezbedova"/>
    <s v="Poprad"/>
    <s v="SSD"/>
    <s v="ADATA Premier Pre SP900 64GB"/>
    <n v="11"/>
    <d v="2012-11-18T00:00:00"/>
    <x v="3"/>
    <n v="83"/>
    <n v="913"/>
  </r>
  <r>
    <n v="7997"/>
    <s v="Veronika"/>
    <s v="Kupcokova"/>
    <s v="Banska Bystrica"/>
    <s v="FLASH"/>
    <s v="SanDisk Cruzer Edge"/>
    <n v="10"/>
    <d v="2012-09-08T00:00:00"/>
    <x v="5"/>
    <n v="98"/>
    <n v="980"/>
  </r>
  <r>
    <n v="7998"/>
    <s v="Hugo"/>
    <s v="Burdy"/>
    <s v="Galanta"/>
    <s v="FLASH"/>
    <s v="ADATA C906"/>
    <n v="10"/>
    <d v="2012-10-04T00:00:00"/>
    <x v="5"/>
    <n v="88"/>
    <n v="880"/>
  </r>
  <r>
    <n v="7999"/>
    <s v="Sofia"/>
    <s v="Paulenkaova"/>
    <s v="Hurbanovo"/>
    <s v="HDD"/>
    <s v="Segate Barracuda 7200.12 2000GB"/>
    <n v="15"/>
    <d v="2012-06-02T00:00:00"/>
    <x v="3"/>
    <n v="86"/>
    <n v="1290"/>
  </r>
  <r>
    <n v="8000"/>
    <s v="Tamara"/>
    <s v="Medvedova"/>
    <s v="Bytca"/>
    <s v="HDD"/>
    <s v="Segate Barracuda Green 1000GB"/>
    <n v="8"/>
    <d v="2012-07-04T00:00:00"/>
    <x v="0"/>
    <n v="79"/>
    <n v="632"/>
  </r>
  <r>
    <n v="8001"/>
    <s v="Imrich"/>
    <s v="Kamensky"/>
    <s v="Humenne"/>
    <s v="FLASH"/>
    <s v="Kingston DataTraveler Micro"/>
    <n v="13"/>
    <d v="2012-04-03T00:00:00"/>
    <x v="3"/>
    <n v="96"/>
    <n v="1248"/>
  </r>
  <r>
    <n v="8002"/>
    <s v="Etela"/>
    <s v="Lickoova"/>
    <s v="Komarno"/>
    <s v="FLASH"/>
    <s v="ADATA C906"/>
    <n v="6"/>
    <d v="2012-06-23T00:00:00"/>
    <x v="3"/>
    <n v="96"/>
    <n v="576"/>
  </r>
  <r>
    <n v="8003"/>
    <s v="Dezider"/>
    <s v="Alt"/>
    <s v="Kosice"/>
    <s v="FLASH"/>
    <s v="Sandisk Cruzer Retail"/>
    <n v="4"/>
    <d v="2012-01-05T00:00:00"/>
    <x v="3"/>
    <n v="91"/>
    <n v="364"/>
  </r>
  <r>
    <n v="8004"/>
    <s v="Lenka"/>
    <s v="Kristekova"/>
    <s v="Prievidza"/>
    <s v="SSD"/>
    <s v="Intel 330 120GB"/>
    <n v="15"/>
    <d v="2012-10-10T00:00:00"/>
    <x v="5"/>
    <n v="97"/>
    <n v="1455"/>
  </r>
  <r>
    <n v="8005"/>
    <s v="Radomir"/>
    <s v="Helena"/>
    <s v="Trnava"/>
    <s v="FLASH"/>
    <s v="Kingston DataTraveler Elite"/>
    <n v="2"/>
    <d v="2012-01-01T00:00:00"/>
    <x v="0"/>
    <n v="82"/>
    <n v="164"/>
  </r>
  <r>
    <n v="8006"/>
    <s v="Valentin"/>
    <s v="Francik"/>
    <s v="Revuca"/>
    <s v="SSD"/>
    <s v="Intel 330 120GB"/>
    <n v="10"/>
    <d v="2012-08-17T00:00:00"/>
    <x v="4"/>
    <n v="98"/>
    <n v="980"/>
  </r>
  <r>
    <n v="8007"/>
    <s v="Branislav"/>
    <s v="Kliment"/>
    <s v="Komarno"/>
    <s v="SSD"/>
    <s v="OCZ Vertex 3 MAX IOPS Series 240GB"/>
    <n v="15"/>
    <d v="2012-01-02T00:00:00"/>
    <x v="4"/>
    <n v="88"/>
    <n v="1320"/>
  </r>
  <r>
    <n v="8008"/>
    <s v="Miriama"/>
    <s v="Kralikova"/>
    <s v="Komarno"/>
    <s v="RAM"/>
    <s v="Crucial 4GB DDR3 CL9"/>
    <n v="8"/>
    <d v="2012-04-24T00:00:00"/>
    <x v="5"/>
    <n v="83"/>
    <n v="664"/>
  </r>
  <r>
    <n v="8009"/>
    <s v="Bystrik"/>
    <s v="Kocprd"/>
    <s v="Ilava"/>
    <s v="RAM"/>
    <s v="Corsair 8GB DDR3 CL9 XMS3"/>
    <n v="7"/>
    <d v="2012-05-14T00:00:00"/>
    <x v="2"/>
    <n v="84"/>
    <n v="588"/>
  </r>
  <r>
    <n v="8010"/>
    <s v="Belo"/>
    <s v="Bohacik"/>
    <s v="Zarnovica"/>
    <s v="SSD"/>
    <s v="Kingston SSDNow V +200 60GB"/>
    <n v="4"/>
    <d v="2012-01-01T00:00:00"/>
    <x v="1"/>
    <n v="82"/>
    <n v="328"/>
  </r>
  <r>
    <n v="8011"/>
    <s v="Ctibor"/>
    <s v="Dunajsky"/>
    <s v="Modry Kamen"/>
    <s v="RAM"/>
    <s v="Patriot 8GB DDR3 CL10 Viper 3"/>
    <n v="6"/>
    <d v="2012-05-05T00:00:00"/>
    <x v="0"/>
    <n v="96"/>
    <n v="576"/>
  </r>
  <r>
    <n v="8012"/>
    <s v="Medard"/>
    <s v="Denesi"/>
    <s v="Telgart"/>
    <s v="SSD"/>
    <s v="Intel 520 120GB"/>
    <n v="6"/>
    <d v="2012-08-23T00:00:00"/>
    <x v="0"/>
    <n v="91"/>
    <n v="546"/>
  </r>
  <r>
    <n v="8013"/>
    <s v="Lubos"/>
    <s v="Hutka"/>
    <s v="Kuty"/>
    <s v="SSD"/>
    <s v="OCZ Synapse Cache 128GB"/>
    <n v="14"/>
    <d v="2012-04-18T00:00:00"/>
    <x v="4"/>
    <n v="85"/>
    <n v="1190"/>
  </r>
  <r>
    <n v="8014"/>
    <s v="Elvira"/>
    <s v="Kruszynskiova"/>
    <s v="Stupava"/>
    <s v="HDD"/>
    <s v="Western Digital Red 2000GB"/>
    <n v="15"/>
    <d v="2012-08-07T00:00:00"/>
    <x v="3"/>
    <n v="89"/>
    <n v="1335"/>
  </r>
  <r>
    <n v="8015"/>
    <s v="Milan"/>
    <s v="Kolesar"/>
    <s v="Ilava"/>
    <s v="FLASH"/>
    <s v="Kingston DataTraveler Micro"/>
    <n v="11"/>
    <d v="2012-03-12T00:00:00"/>
    <x v="3"/>
    <n v="96"/>
    <n v="1056"/>
  </r>
  <r>
    <n v="8016"/>
    <s v="Eduard"/>
    <s v="Dolinsky"/>
    <s v="Dobsina"/>
    <s v="FLASH"/>
    <s v="ADATA C906"/>
    <n v="3"/>
    <d v="2012-02-20T00:00:00"/>
    <x v="1"/>
    <n v="89"/>
    <n v="267"/>
  </r>
  <r>
    <n v="8017"/>
    <s v="Stefan"/>
    <s v="Duhan"/>
    <s v="Snina"/>
    <s v="HDD"/>
    <s v="Segate Barracuda XT 2000GB"/>
    <n v="9"/>
    <d v="2012-01-17T00:00:00"/>
    <x v="3"/>
    <n v="83"/>
    <n v="747"/>
  </r>
  <r>
    <n v="8018"/>
    <s v="Hilda"/>
    <s v="Noellnerova"/>
    <s v="Poprad"/>
    <s v="SSD"/>
    <s v="ADATA Premier Pre SP900 64GB"/>
    <n v="14"/>
    <d v="2012-10-21T00:00:00"/>
    <x v="1"/>
    <n v="97"/>
    <n v="1358"/>
  </r>
  <r>
    <n v="8019"/>
    <s v="Svetlana"/>
    <s v="Palazzoova"/>
    <s v="Bojnice"/>
    <s v="RAM"/>
    <s v="Patriot 8GB DDR3 CL10 Viper 3"/>
    <n v="14"/>
    <d v="2012-11-05T00:00:00"/>
    <x v="5"/>
    <n v="99"/>
    <n v="1386"/>
  </r>
  <r>
    <n v="8020"/>
    <s v="Libusa"/>
    <s v="Ondrasikova"/>
    <s v="Hlohovec"/>
    <s v="FLASH"/>
    <s v="ADATA S805"/>
    <n v="15"/>
    <d v="2012-12-08T00:00:00"/>
    <x v="0"/>
    <n v="86"/>
    <n v="1290"/>
  </r>
  <r>
    <n v="8021"/>
    <s v="Kristina"/>
    <s v="Letkoova"/>
    <s v="Cadca"/>
    <s v="RAM"/>
    <s v="Kingston 4GB DDR3 CL9 STD0"/>
    <n v="14"/>
    <d v="2012-05-23T00:00:00"/>
    <x v="3"/>
    <n v="99"/>
    <n v="1386"/>
  </r>
  <r>
    <n v="8022"/>
    <s v="Magdalena"/>
    <s v="Mikusova"/>
    <s v="Snina"/>
    <s v="HDD"/>
    <s v="Western Digital VelociRaptor 1000GB"/>
    <n v="10"/>
    <d v="2012-03-28T00:00:00"/>
    <x v="0"/>
    <n v="76"/>
    <n v="760"/>
  </r>
  <r>
    <n v="8023"/>
    <s v="Tomas"/>
    <s v="Belopotocky"/>
    <s v="Novaky"/>
    <s v="RAM"/>
    <s v="Patriot 4GB DDR3 Signature Line"/>
    <n v="3"/>
    <d v="2012-11-22T00:00:00"/>
    <x v="3"/>
    <n v="93"/>
    <n v="279"/>
  </r>
  <r>
    <n v="8024"/>
    <s v="Ladislav"/>
    <s v="Chovanec"/>
    <s v="Trencin"/>
    <s v="FLASH"/>
    <s v="Kingston DataTraveler Elite"/>
    <n v="11"/>
    <d v="2012-08-09T00:00:00"/>
    <x v="0"/>
    <n v="90"/>
    <n v="990"/>
  </r>
  <r>
    <n v="8025"/>
    <s v="Kornel"/>
    <s v="Dordik"/>
    <s v="Rajecke Teplice"/>
    <s v="RAM"/>
    <s v="Crucial 4GB DDR3 CL9"/>
    <n v="12"/>
    <d v="2012-12-12T00:00:00"/>
    <x v="1"/>
    <n v="86"/>
    <n v="1032"/>
  </r>
  <r>
    <n v="8026"/>
    <s v="Frantiska"/>
    <s v="Lichvarova"/>
    <s v="Hurbanovo"/>
    <s v="FLASH"/>
    <s v="Verbatim Store n Go Executive"/>
    <n v="5"/>
    <d v="2012-06-02T00:00:00"/>
    <x v="3"/>
    <n v="99"/>
    <n v="495"/>
  </r>
  <r>
    <n v="8027"/>
    <s v="Viera"/>
    <s v="Lehotskyova"/>
    <s v="Liptovsky Mikulas"/>
    <s v="SSD"/>
    <s v="OCZ Octane 128GB"/>
    <n v="5"/>
    <d v="2012-09-04T00:00:00"/>
    <x v="0"/>
    <n v="85"/>
    <n v="425"/>
  </r>
  <r>
    <n v="8028"/>
    <s v="Dusan"/>
    <s v="Caban"/>
    <s v="Nitra"/>
    <s v="HDD"/>
    <s v="Segate Barracuda 7200.12 2000GB"/>
    <n v="8"/>
    <d v="2012-10-05T00:00:00"/>
    <x v="4"/>
    <n v="98"/>
    <n v="784"/>
  </r>
  <r>
    <n v="8029"/>
    <s v="Ales"/>
    <s v="Butora"/>
    <s v="Krupina"/>
    <s v="RAM"/>
    <s v="Kingston 4GB DDR3 CL9 EEC"/>
    <n v="8"/>
    <d v="2012-05-27T00:00:00"/>
    <x v="4"/>
    <n v="88"/>
    <n v="704"/>
  </r>
  <r>
    <n v="8030"/>
    <s v="Dasa"/>
    <s v="Matusakova"/>
    <s v="Liptovsky Hradok"/>
    <s v="HDD"/>
    <s v="Segate Barracuda Green 1000GB"/>
    <n v="3"/>
    <d v="2012-12-06T00:00:00"/>
    <x v="5"/>
    <n v="87"/>
    <n v="261"/>
  </r>
  <r>
    <n v="8031"/>
    <s v="Vojtech"/>
    <s v="Fillo"/>
    <s v="Stupava"/>
    <s v="HDD"/>
    <s v="Segate SV35.5 500GB"/>
    <n v="10"/>
    <d v="2012-01-12T00:00:00"/>
    <x v="1"/>
    <n v="95"/>
    <n v="950"/>
  </r>
  <r>
    <n v="8032"/>
    <s v="Ignac"/>
    <s v="Komora-Luptovciak"/>
    <s v="Detva"/>
    <s v="SSD"/>
    <s v="OCZ Vertex 3 MAX IOPS Series 240GB"/>
    <n v="7"/>
    <d v="2012-11-18T00:00:00"/>
    <x v="4"/>
    <n v="75"/>
    <n v="525"/>
  </r>
  <r>
    <n v="8033"/>
    <s v="Branislava"/>
    <s v="Kubaskyova"/>
    <s v="Tvrdosin"/>
    <s v="HDD"/>
    <s v="Fujitsu 3.5 2000GB"/>
    <n v="10"/>
    <d v="2012-05-05T00:00:00"/>
    <x v="1"/>
    <n v="91"/>
    <n v="910"/>
  </r>
  <r>
    <n v="8034"/>
    <s v="Boris"/>
    <s v="Cicmanec"/>
    <s v="Revuca"/>
    <s v="RAM"/>
    <s v="Kingston 4GB DDR3 CL9 STD0"/>
    <n v="10"/>
    <d v="2012-04-02T00:00:00"/>
    <x v="1"/>
    <n v="77"/>
    <n v="770"/>
  </r>
  <r>
    <n v="8035"/>
    <s v="Fedor"/>
    <s v="Harvanka"/>
    <s v="Tvrdosin"/>
    <s v="FLASH"/>
    <s v="ADATA S107"/>
    <n v="14"/>
    <d v="2012-04-21T00:00:00"/>
    <x v="5"/>
    <n v="80"/>
    <n v="1120"/>
  </r>
  <r>
    <n v="8036"/>
    <s v="Ambroz"/>
    <s v="Auxt"/>
    <s v="Giraltovce"/>
    <s v="SSD"/>
    <s v="OCZ Vertex 3 Series 120GB"/>
    <n v="13"/>
    <d v="2012-03-20T00:00:00"/>
    <x v="1"/>
    <n v="97"/>
    <n v="1261"/>
  </r>
  <r>
    <n v="8037"/>
    <s v="Izabela"/>
    <s v="Mojcakova"/>
    <s v="Nemsova"/>
    <s v="SSD"/>
    <s v="Kingston SSDNow V +200 240GB"/>
    <n v="3"/>
    <d v="2012-11-17T00:00:00"/>
    <x v="5"/>
    <n v="81"/>
    <n v="243"/>
  </r>
  <r>
    <n v="8038"/>
    <s v="Maximilian"/>
    <s v="Kantarik"/>
    <s v="Ilava"/>
    <s v="FLASH"/>
    <s v="Verbatim Store n Go Executive"/>
    <n v="5"/>
    <d v="2012-08-12T00:00:00"/>
    <x v="5"/>
    <n v="100"/>
    <n v="500"/>
  </r>
  <r>
    <n v="8039"/>
    <s v="Radoslav"/>
    <s v="Kotrcka"/>
    <s v="Bytca"/>
    <s v="FLASH"/>
    <s v="SanDisk Cruzer Extreme"/>
    <n v="9"/>
    <d v="2012-02-27T00:00:00"/>
    <x v="0"/>
    <n v="77"/>
    <n v="693"/>
  </r>
  <r>
    <n v="8040"/>
    <s v="Oskar"/>
    <s v="Kieborz"/>
    <s v="Myjava"/>
    <s v="RAM"/>
    <s v="Crucial 8GB DDR3 CL9 Ballistix"/>
    <n v="6"/>
    <d v="2012-02-23T00:00:00"/>
    <x v="2"/>
    <n v="77"/>
    <n v="462"/>
  </r>
  <r>
    <n v="8041"/>
    <s v="Miroslav"/>
    <s v="Hrbek"/>
    <s v="Michalovce"/>
    <s v="FLASH"/>
    <s v="Verbatim Store n Go Micro"/>
    <n v="4"/>
    <d v="2012-12-16T00:00:00"/>
    <x v="3"/>
    <n v="81"/>
    <n v="324"/>
  </r>
  <r>
    <n v="8042"/>
    <s v="Roland"/>
    <s v="Kieborz"/>
    <s v="Namestovo"/>
    <s v="HDD"/>
    <s v="Western Digital Caviar Black 500GB"/>
    <n v="15"/>
    <d v="2012-05-01T00:00:00"/>
    <x v="3"/>
    <n v="90"/>
    <n v="1350"/>
  </r>
  <r>
    <n v="8043"/>
    <s v="Ludmila"/>
    <s v="Lojkovicova"/>
    <s v="Martin"/>
    <s v="SSD"/>
    <s v="Sandisk Extreme 120GB"/>
    <n v="1"/>
    <d v="2012-10-29T00:00:00"/>
    <x v="5"/>
    <n v="86"/>
    <n v="86"/>
  </r>
  <r>
    <n v="8044"/>
    <s v="Michal"/>
    <s v="Caban"/>
    <s v="Vrbove"/>
    <s v="SSD"/>
    <s v="OCZ Petrol Series 64GB"/>
    <n v="10"/>
    <d v="2012-07-15T00:00:00"/>
    <x v="5"/>
    <n v="83"/>
    <n v="830"/>
  </r>
  <r>
    <n v="8045"/>
    <s v="Lea"/>
    <s v="Lefkowitzova"/>
    <s v="Galanta"/>
    <s v="RAM"/>
    <s v="Kingston 4GB DDR3 CL9 STD0"/>
    <n v="5"/>
    <d v="2012-04-14T00:00:00"/>
    <x v="3"/>
    <n v="96"/>
    <n v="480"/>
  </r>
  <r>
    <n v="8046"/>
    <s v="Rozalia"/>
    <s v="Kruszynskiova"/>
    <s v="Turcianske Teplice"/>
    <s v="SSD"/>
    <s v="OCZ Vertex 3 MAX IOPS Series 240GB"/>
    <n v="5"/>
    <d v="2012-02-18T00:00:00"/>
    <x v="1"/>
    <n v="86"/>
    <n v="430"/>
  </r>
  <r>
    <n v="8047"/>
    <s v="Silvester"/>
    <s v="Kadecky"/>
    <s v="Nitra"/>
    <s v="HDD"/>
    <s v="Fujitsu 3.5 2000GB"/>
    <n v="7"/>
    <d v="2012-02-25T00:00:00"/>
    <x v="4"/>
    <n v="91"/>
    <n v="637"/>
  </r>
  <r>
    <n v="8048"/>
    <s v="Boris"/>
    <s v="Dunajsky"/>
    <s v="Liptovsky Hradok"/>
    <s v="RAM"/>
    <s v="Corsair 4GB DDR3 XMS3"/>
    <n v="15"/>
    <d v="2012-06-01T00:00:00"/>
    <x v="0"/>
    <n v="89"/>
    <n v="1335"/>
  </r>
  <r>
    <n v="8049"/>
    <s v="Tibor"/>
    <s v="Komora-Luptovciak"/>
    <s v="Nitra"/>
    <s v="SSD"/>
    <s v="ADATA S510 60GB"/>
    <n v="1"/>
    <d v="2012-03-17T00:00:00"/>
    <x v="4"/>
    <n v="86"/>
    <n v="86"/>
  </r>
  <r>
    <n v="8050"/>
    <s v="Vojtech"/>
    <s v="Docekal"/>
    <s v="Trstena"/>
    <s v="HDD"/>
    <s v="Segate SV35.5 500GB"/>
    <n v="10"/>
    <d v="2012-05-22T00:00:00"/>
    <x v="0"/>
    <n v="90"/>
    <n v="900"/>
  </r>
  <r>
    <n v="8051"/>
    <s v="Henrieta"/>
    <s v="Pipisova"/>
    <s v="Hlohovec"/>
    <s v="FLASH"/>
    <s v="ADATA S107"/>
    <n v="3"/>
    <d v="2012-03-07T00:00:00"/>
    <x v="2"/>
    <n v="85"/>
    <n v="255"/>
  </r>
  <r>
    <n v="8052"/>
    <s v="Olympia"/>
    <s v="Papajova"/>
    <s v="Sered"/>
    <s v="RAM"/>
    <s v="ZEPPELIN 8GB DDR3 GOLD"/>
    <n v="14"/>
    <d v="2012-01-18T00:00:00"/>
    <x v="3"/>
    <n v="94"/>
    <n v="1316"/>
  </r>
  <r>
    <n v="8053"/>
    <s v="Stefan"/>
    <s v="Chamar"/>
    <s v="Presov"/>
    <s v="SSD"/>
    <s v="Intel 520 120GB"/>
    <n v="9"/>
    <d v="2012-03-18T00:00:00"/>
    <x v="1"/>
    <n v="97"/>
    <n v="873"/>
  </r>
  <r>
    <n v="8054"/>
    <s v="Judita"/>
    <s v="Lauleova"/>
    <s v="Nove Mesto nad Vahom"/>
    <s v="SSD"/>
    <s v="OCZ Octane 128GB"/>
    <n v="5"/>
    <d v="2012-02-22T00:00:00"/>
    <x v="1"/>
    <n v="95"/>
    <n v="475"/>
  </r>
  <r>
    <n v="8055"/>
    <s v="Livia"/>
    <s v="Morgensternova"/>
    <s v="Holic"/>
    <s v="HDD"/>
    <s v="Fujitsu 3.5 500GB"/>
    <n v="2"/>
    <d v="2012-11-21T00:00:00"/>
    <x v="3"/>
    <n v="100"/>
    <n v="200"/>
  </r>
  <r>
    <n v="8056"/>
    <s v="Izabela"/>
    <s v="Mangoldova"/>
    <s v="Dunajska Streda"/>
    <s v="HDD"/>
    <s v="Western Digital Red 2000GB"/>
    <n v="2"/>
    <d v="2012-02-17T00:00:00"/>
    <x v="0"/>
    <n v="89"/>
    <n v="178"/>
  </r>
  <r>
    <n v="8057"/>
    <s v="Albina"/>
    <s v="Matusakova"/>
    <s v="Liptovsky Hradok"/>
    <s v="HDD"/>
    <s v="Segate Barracuda 7200.12 2000GB"/>
    <n v="14"/>
    <d v="2012-07-17T00:00:00"/>
    <x v="1"/>
    <n v="92"/>
    <n v="1288"/>
  </r>
  <r>
    <n v="8058"/>
    <s v="Zina"/>
    <s v="Mullerova"/>
    <s v="Stropkov"/>
    <s v="HDD"/>
    <s v="Western Digital Caviar Blue 1000GB"/>
    <n v="15"/>
    <d v="2012-06-17T00:00:00"/>
    <x v="0"/>
    <n v="77"/>
    <n v="1155"/>
  </r>
  <r>
    <n v="8059"/>
    <s v="Blanka"/>
    <s v="Lukacova"/>
    <s v="Bojnice"/>
    <s v="HDD"/>
    <s v="Western Digital RE Raid Edition 4000GB"/>
    <n v="10"/>
    <d v="2012-10-27T00:00:00"/>
    <x v="0"/>
    <n v="99"/>
    <n v="990"/>
  </r>
  <r>
    <n v="8060"/>
    <s v="Nadezda"/>
    <s v="Luptakova"/>
    <s v="Sturovo"/>
    <s v="HDD"/>
    <s v="Western Digital Red 1000GB"/>
    <n v="5"/>
    <d v="2012-05-15T00:00:00"/>
    <x v="5"/>
    <n v="85"/>
    <n v="425"/>
  </r>
  <r>
    <n v="8061"/>
    <s v="Patricia"/>
    <s v="Palesova"/>
    <s v="Snina"/>
    <s v="RAM"/>
    <s v="Corsair 8GB DDR3 CL9 XMS3"/>
    <n v="1"/>
    <d v="2012-05-01T00:00:00"/>
    <x v="2"/>
    <n v="82"/>
    <n v="82"/>
  </r>
  <r>
    <n v="8062"/>
    <s v="Matus"/>
    <s v="Barek"/>
    <s v="Sered"/>
    <s v="SSD"/>
    <s v="ADATA Premier Pre SP900 64GB"/>
    <n v="1"/>
    <d v="2012-01-06T00:00:00"/>
    <x v="4"/>
    <n v="82"/>
    <n v="82"/>
  </r>
  <r>
    <n v="8063"/>
    <s v="Jaroslav"/>
    <s v="Haas"/>
    <s v="Svit"/>
    <s v="FLASH"/>
    <s v="Sandisk Cruzer Retail"/>
    <n v="15"/>
    <d v="2012-08-20T00:00:00"/>
    <x v="0"/>
    <n v="90"/>
    <n v="1350"/>
  </r>
  <r>
    <n v="8064"/>
    <s v="Levoslav"/>
    <s v="Korim"/>
    <s v="Hurbanovo"/>
    <s v="SSD"/>
    <s v="ADATA Premier Pre SP900 64GB"/>
    <n v="8"/>
    <d v="2012-11-14T00:00:00"/>
    <x v="0"/>
    <n v="94"/>
    <n v="752"/>
  </r>
  <r>
    <n v="8065"/>
    <s v="Zita"/>
    <s v="Krejciova"/>
    <s v="Stropkov"/>
    <s v="FLASH"/>
    <s v="Verbatim Store n Go Micro"/>
    <n v="4"/>
    <d v="2012-10-24T00:00:00"/>
    <x v="1"/>
    <n v="90"/>
    <n v="360"/>
  </r>
  <r>
    <n v="8066"/>
    <s v="Henrieta"/>
    <s v="Podholska"/>
    <s v="Trstena"/>
    <s v="FLASH"/>
    <s v="ADATA S102 PRO"/>
    <n v="4"/>
    <d v="2012-11-20T00:00:00"/>
    <x v="0"/>
    <n v="80"/>
    <n v="320"/>
  </r>
  <r>
    <n v="8067"/>
    <s v="Milos"/>
    <s v="Hudec"/>
    <s v="Nove Mesto nad Vahom"/>
    <s v="FLASH"/>
    <s v="ADATA C008"/>
    <n v="6"/>
    <d v="2012-04-08T00:00:00"/>
    <x v="1"/>
    <n v="81"/>
    <n v="486"/>
  </r>
  <r>
    <n v="8068"/>
    <s v="Luboslav"/>
    <s v="Kahoun"/>
    <s v="Turcianske Teplice"/>
    <s v="RAM"/>
    <s v="Kingston 4GB DDR3 CL9 STD0"/>
    <n v="15"/>
    <d v="2012-08-10T00:00:00"/>
    <x v="2"/>
    <n v="98"/>
    <n v="1470"/>
  </r>
  <r>
    <n v="8069"/>
    <s v="Regina"/>
    <s v="Multanova"/>
    <s v="Komarno"/>
    <s v="HDD"/>
    <s v="Western Digital Caviar Green 2000GB"/>
    <n v="15"/>
    <d v="2012-02-18T00:00:00"/>
    <x v="2"/>
    <n v="82"/>
    <n v="1230"/>
  </r>
  <r>
    <n v="8070"/>
    <s v="Valentina"/>
    <s v="Nahlovskyova"/>
    <s v="Svaty Jur"/>
    <s v="SSD"/>
    <s v="OCZ Synapse Cache 128GB"/>
    <n v="14"/>
    <d v="2012-11-24T00:00:00"/>
    <x v="3"/>
    <n v="100"/>
    <n v="1400"/>
  </r>
  <r>
    <n v="8071"/>
    <s v="Viktoria"/>
    <s v="Michelcikova"/>
    <s v="Leopoldov"/>
    <s v="FLASH"/>
    <s v="ADATA S107"/>
    <n v="3"/>
    <d v="2012-11-27T00:00:00"/>
    <x v="4"/>
    <n v="86"/>
    <n v="258"/>
  </r>
  <r>
    <n v="8072"/>
    <s v="Gertruda"/>
    <s v="Pavciakova"/>
    <s v="Hurbanovo"/>
    <s v="FLASH"/>
    <s v="ADATA S102 PRO"/>
    <n v="13"/>
    <d v="2012-07-04T00:00:00"/>
    <x v="3"/>
    <n v="92"/>
    <n v="1196"/>
  </r>
  <r>
    <n v="8073"/>
    <s v="Xenia"/>
    <s v="Kubizniakova"/>
    <s v="Lipany"/>
    <s v="RAM"/>
    <s v="Corsair 8GB DD3 CL10 Vengeance"/>
    <n v="5"/>
    <d v="2012-12-05T00:00:00"/>
    <x v="2"/>
    <n v="100"/>
    <n v="500"/>
  </r>
  <r>
    <n v="8074"/>
    <s v="Valeria"/>
    <s v="Marzecova"/>
    <s v="Krupina"/>
    <s v="HDD"/>
    <s v="Segate Constellation ES.2 2000GB"/>
    <n v="8"/>
    <d v="2012-10-01T00:00:00"/>
    <x v="2"/>
    <n v="100"/>
    <n v="800"/>
  </r>
  <r>
    <n v="8075"/>
    <s v="Jozefina"/>
    <s v="Mangoldova"/>
    <s v="Zohor"/>
    <s v="SSD"/>
    <s v="Intel 520 120GB"/>
    <n v="11"/>
    <d v="2012-04-11T00:00:00"/>
    <x v="1"/>
    <n v="93"/>
    <n v="1023"/>
  </r>
  <r>
    <n v="8076"/>
    <s v="Mojmir"/>
    <s v="Bacusan"/>
    <s v="Presov"/>
    <s v="FLASH"/>
    <s v="ADATA S107"/>
    <n v="5"/>
    <d v="2012-02-12T00:00:00"/>
    <x v="0"/>
    <n v="93"/>
    <n v="465"/>
  </r>
  <r>
    <n v="8077"/>
    <s v="Anna"/>
    <s v="Mullerova"/>
    <s v="Komarno"/>
    <s v="SSD"/>
    <s v="Intel 330 120GB"/>
    <n v="13"/>
    <d v="2012-08-05T00:00:00"/>
    <x v="5"/>
    <n v="95"/>
    <n v="1235"/>
  </r>
  <r>
    <n v="8078"/>
    <s v="Miroslava"/>
    <s v="Multanova"/>
    <s v="Ilava"/>
    <s v="SSD"/>
    <s v="OCZ Vertex 3 Series 120GB"/>
    <n v="2"/>
    <d v="2012-03-24T00:00:00"/>
    <x v="4"/>
    <n v="75"/>
    <n v="150"/>
  </r>
  <r>
    <n v="8079"/>
    <s v="Lujza"/>
    <s v="Matosova"/>
    <s v="Namestovo"/>
    <s v="SSD"/>
    <s v="Intel 330 120GB"/>
    <n v="12"/>
    <d v="2012-08-18T00:00:00"/>
    <x v="0"/>
    <n v="88"/>
    <n v="1056"/>
  </r>
  <r>
    <n v="8080"/>
    <s v="Martina"/>
    <s v="Piliarkinova"/>
    <s v="Stupava"/>
    <s v="SSD"/>
    <s v="ADATA Premier Pre SP900 64GB"/>
    <n v="14"/>
    <d v="2012-02-27T00:00:00"/>
    <x v="4"/>
    <n v="81"/>
    <n v="1134"/>
  </r>
  <r>
    <n v="8081"/>
    <s v="Drahoslava"/>
    <s v="Kruszynskiova"/>
    <s v="Dunajska Streda"/>
    <s v="FLASH"/>
    <s v="ADATA UV100"/>
    <n v="13"/>
    <d v="2012-04-26T00:00:00"/>
    <x v="4"/>
    <n v="95"/>
    <n v="1235"/>
  </r>
  <r>
    <n v="8082"/>
    <s v="Matilda"/>
    <s v="Kubischova"/>
    <s v="Svidnik"/>
    <s v="FLASH"/>
    <s v="Kingston DataTraveler 101 G2"/>
    <n v="8"/>
    <d v="2012-11-11T00:00:00"/>
    <x v="4"/>
    <n v="99"/>
    <n v="792"/>
  </r>
  <r>
    <n v="8083"/>
    <s v="Blahoslav"/>
    <s v="Butora"/>
    <s v="Trencin"/>
    <s v="HDD"/>
    <s v="Segate Pipeline HD 1000GB"/>
    <n v="6"/>
    <d v="2012-07-04T00:00:00"/>
    <x v="4"/>
    <n v="79"/>
    <n v="474"/>
  </r>
  <r>
    <n v="8084"/>
    <s v="Bohdan"/>
    <s v="Kahoun"/>
    <s v="Nemsova"/>
    <s v="RAM"/>
    <s v="Patriot 8GB DDR3 CL9 G2 Series"/>
    <n v="2"/>
    <d v="2012-02-21T00:00:00"/>
    <x v="4"/>
    <n v="95"/>
    <n v="190"/>
  </r>
  <r>
    <n v="8085"/>
    <s v="Vaclav"/>
    <s v="Kantoris"/>
    <s v="Spisska Nova Ves"/>
    <s v="RAM"/>
    <s v="Kingston 4GB DDR3 CL9 EEC"/>
    <n v="2"/>
    <d v="2012-06-02T00:00:00"/>
    <x v="2"/>
    <n v="92"/>
    <n v="184"/>
  </r>
  <r>
    <n v="8086"/>
    <s v="Iveta"/>
    <s v="Makoviniova"/>
    <s v="Trnava"/>
    <s v="SSD"/>
    <s v="Intel 520 240GB"/>
    <n v="9"/>
    <d v="2012-06-18T00:00:00"/>
    <x v="3"/>
    <n v="98"/>
    <n v="882"/>
  </r>
  <r>
    <n v="8087"/>
    <s v="Milada"/>
    <s v="Matosova"/>
    <s v="Komarno"/>
    <s v="RAM"/>
    <s v="Patriot 8GB DDR3 CL10 Viper 3"/>
    <n v="10"/>
    <d v="2012-04-16T00:00:00"/>
    <x v="3"/>
    <n v="92"/>
    <n v="920"/>
  </r>
  <r>
    <n v="8088"/>
    <s v="Lesana"/>
    <s v="Nikolaidesova"/>
    <s v="Detva"/>
    <s v="HDD"/>
    <s v="Segate Barracuda XT 2000GB"/>
    <n v="6"/>
    <d v="2012-03-18T00:00:00"/>
    <x v="5"/>
    <n v="97"/>
    <n v="582"/>
  </r>
  <r>
    <n v="8089"/>
    <s v="Teodor"/>
    <s v="Bruoth"/>
    <s v="Turcianske Teplice"/>
    <s v="RAM"/>
    <s v="ZEPPELIN 8GB DDR3 GOLD"/>
    <n v="12"/>
    <d v="2012-06-23T00:00:00"/>
    <x v="3"/>
    <n v="89"/>
    <n v="1068"/>
  </r>
  <r>
    <n v="8090"/>
    <s v="Samuel"/>
    <s v="Celar"/>
    <s v="Zarnovica"/>
    <s v="HDD"/>
    <s v="Western Digital Caviar Green 1000GB"/>
    <n v="15"/>
    <d v="2012-11-10T00:00:00"/>
    <x v="1"/>
    <n v="77"/>
    <n v="1155"/>
  </r>
  <r>
    <n v="8091"/>
    <s v="Kazimir"/>
    <s v="Kolesar"/>
    <s v="Lipany"/>
    <s v="HDD"/>
    <s v="Segate Barracuda 7200.12 2000GB"/>
    <n v="6"/>
    <d v="2012-04-04T00:00:00"/>
    <x v="3"/>
    <n v="100"/>
    <n v="600"/>
  </r>
  <r>
    <n v="8092"/>
    <s v="Erik"/>
    <s v="Figlus"/>
    <s v="Martin"/>
    <s v="FLASH"/>
    <s v="Verbatim Store n Go PinStripe"/>
    <n v="3"/>
    <d v="2012-04-22T00:00:00"/>
    <x v="0"/>
    <n v="89"/>
    <n v="267"/>
  </r>
  <r>
    <n v="8093"/>
    <s v="Viktor"/>
    <s v="Hruska"/>
    <s v="Tornala"/>
    <s v="SSD"/>
    <s v="Kingston SSDNow V +200 240GB"/>
    <n v="4"/>
    <d v="2012-01-26T00:00:00"/>
    <x v="4"/>
    <n v="77"/>
    <n v="308"/>
  </r>
  <r>
    <n v="8094"/>
    <s v="Zaneta"/>
    <s v="Podholska"/>
    <s v="Kezmarok"/>
    <s v="HDD"/>
    <s v="Fujitsu 3.5 2000GB"/>
    <n v="13"/>
    <d v="2012-11-11T00:00:00"/>
    <x v="2"/>
    <n v="87"/>
    <n v="1131"/>
  </r>
  <r>
    <n v="8095"/>
    <s v="Leonard"/>
    <s v="Citmar"/>
    <s v="Nemsova"/>
    <s v="FLASH"/>
    <s v="Sandisk Cruzer Retail"/>
    <n v="12"/>
    <d v="2012-11-26T00:00:00"/>
    <x v="4"/>
    <n v="89"/>
    <n v="1068"/>
  </r>
  <r>
    <n v="8096"/>
    <s v="Valeria"/>
    <s v="Pavciakova"/>
    <s v="Detva"/>
    <s v="HDD"/>
    <s v="Western Digital VelociRaptor 1000GB"/>
    <n v="13"/>
    <d v="2012-11-29T00:00:00"/>
    <x v="0"/>
    <n v="84"/>
    <n v="1092"/>
  </r>
  <r>
    <n v="8097"/>
    <s v="Bohumila"/>
    <s v="Lednaova"/>
    <s v="Malacky"/>
    <s v="SSD"/>
    <s v="Kingston SSDNow V +200 240GB"/>
    <n v="5"/>
    <d v="2012-03-18T00:00:00"/>
    <x v="1"/>
    <n v="88"/>
    <n v="440"/>
  </r>
  <r>
    <n v="8098"/>
    <s v="Dobroslava"/>
    <s v="Palazzoova"/>
    <s v="Hurbanovo"/>
    <s v="HDD"/>
    <s v="Segate Barracuda 7200.12 2000GB"/>
    <n v="7"/>
    <d v="2012-05-25T00:00:00"/>
    <x v="2"/>
    <n v="92"/>
    <n v="644"/>
  </r>
  <r>
    <n v="8099"/>
    <s v="Gabriela"/>
    <s v="Marconiova"/>
    <s v="Lipany"/>
    <s v="RAM"/>
    <s v="Patriot 8GB DDR3 CL10 Viper 3"/>
    <n v="13"/>
    <d v="2012-08-01T00:00:00"/>
    <x v="1"/>
    <n v="82"/>
    <n v="1066"/>
  </r>
  <r>
    <n v="8100"/>
    <s v="Bohumir"/>
    <s v="Kostial"/>
    <s v="Trstena"/>
    <s v="SSD"/>
    <s v="Sandisk Extreme 120GB"/>
    <n v="2"/>
    <d v="2012-09-26T00:00:00"/>
    <x v="1"/>
    <n v="85"/>
    <n v="170"/>
  </r>
  <r>
    <n v="8101"/>
    <s v="Frederik"/>
    <s v="Dupej"/>
    <s v="Malacky"/>
    <s v="SSD"/>
    <s v="Kingston SSDNow V +200 240GB"/>
    <n v="10"/>
    <d v="2012-12-03T00:00:00"/>
    <x v="1"/>
    <n v="80"/>
    <n v="800"/>
  </r>
  <r>
    <n v="8102"/>
    <s v="Vlastimil"/>
    <s v="Dostal"/>
    <s v="Krompachy"/>
    <s v="RAM"/>
    <s v="Patriot 4GB DDR3 CL9 Viper 3"/>
    <n v="12"/>
    <d v="2012-06-28T00:00:00"/>
    <x v="0"/>
    <n v="95"/>
    <n v="1140"/>
  </r>
  <r>
    <n v="8103"/>
    <s v="Albina"/>
    <s v="Pltnikova"/>
    <s v="Stara Tura"/>
    <s v="RAM"/>
    <s v="Corsair 4GB DDR3 XMS3"/>
    <n v="3"/>
    <d v="2012-07-19T00:00:00"/>
    <x v="2"/>
    <n v="94"/>
    <n v="282"/>
  </r>
  <r>
    <n v="8104"/>
    <s v="Slavka"/>
    <s v="Madroova"/>
    <s v="Modra"/>
    <s v="FLASH"/>
    <s v="ADATA S805"/>
    <n v="9"/>
    <d v="2012-09-21T00:00:00"/>
    <x v="1"/>
    <n v="82"/>
    <n v="738"/>
  </r>
  <r>
    <n v="8105"/>
    <s v="Bruno"/>
    <s v="Korenacka"/>
    <s v="Kosice"/>
    <s v="SSD"/>
    <s v="OCZ Vertex 4 Series 64GB"/>
    <n v="8"/>
    <d v="2012-11-26T00:00:00"/>
    <x v="1"/>
    <n v="99"/>
    <n v="792"/>
  </r>
  <r>
    <n v="8106"/>
    <s v="Zora"/>
    <s v="Matusakova"/>
    <s v="Piestany"/>
    <s v="FLASH"/>
    <s v="ADATA C906"/>
    <n v="8"/>
    <d v="2012-06-28T00:00:00"/>
    <x v="3"/>
    <n v="91"/>
    <n v="728"/>
  </r>
  <r>
    <n v="8107"/>
    <s v="Dezider"/>
    <s v="Klimek"/>
    <s v="Malacky"/>
    <s v="RAM"/>
    <s v="Patriot 8GB DDR3 CL10 Viper 3"/>
    <n v="14"/>
    <d v="2012-06-29T00:00:00"/>
    <x v="1"/>
    <n v="80"/>
    <n v="1120"/>
  </r>
  <r>
    <n v="8108"/>
    <s v="Kamila"/>
    <s v="Novakova"/>
    <s v="Trstena"/>
    <s v="RAM"/>
    <s v="Kingston 4GB DDR3 CL9 STD0"/>
    <n v="15"/>
    <d v="2012-04-18T00:00:00"/>
    <x v="2"/>
    <n v="100"/>
    <n v="1500"/>
  </r>
  <r>
    <n v="8109"/>
    <s v="Jela"/>
    <s v="Ocelova"/>
    <s v="Bardejov"/>
    <s v="RAM"/>
    <s v="Patriot 4GB DDR3 Signature Line"/>
    <n v="7"/>
    <d v="2012-09-09T00:00:00"/>
    <x v="1"/>
    <n v="81"/>
    <n v="567"/>
  </r>
  <r>
    <n v="8110"/>
    <s v="Silvia"/>
    <s v="Obrtanecova"/>
    <s v="Dunajska Streda"/>
    <s v="FLASH"/>
    <s v="SanDisk Cruzer Fit"/>
    <n v="11"/>
    <d v="2012-04-21T00:00:00"/>
    <x v="2"/>
    <n v="90"/>
    <n v="990"/>
  </r>
  <r>
    <n v="8111"/>
    <s v="Natasa"/>
    <s v="Mitterbachova"/>
    <s v="Skalica"/>
    <s v="FLASH"/>
    <s v="ADATA UV100"/>
    <n v="10"/>
    <d v="2012-03-08T00:00:00"/>
    <x v="4"/>
    <n v="89"/>
    <n v="890"/>
  </r>
  <r>
    <n v="8112"/>
    <s v="Alica"/>
    <s v="Oravecova"/>
    <s v="Ilava"/>
    <s v="SSD"/>
    <s v="Kingston SSDNow V +200 240GB"/>
    <n v="4"/>
    <d v="2012-10-03T00:00:00"/>
    <x v="4"/>
    <n v="86"/>
    <n v="344"/>
  </r>
  <r>
    <n v="8113"/>
    <s v="Aurel"/>
    <s v="Kappler"/>
    <s v="Nove Mesto nad Vahom"/>
    <s v="HDD"/>
    <s v="Segate Barracuda XT 2000GB"/>
    <n v="8"/>
    <d v="2012-09-10T00:00:00"/>
    <x v="4"/>
    <n v="87"/>
    <n v="696"/>
  </r>
  <r>
    <n v="8114"/>
    <s v="Alexej"/>
    <s v="Gaturik"/>
    <s v="Martin"/>
    <s v="RAM"/>
    <s v="Kingston 4GB DDR3 CL9 EEC"/>
    <n v="12"/>
    <d v="2012-05-15T00:00:00"/>
    <x v="3"/>
    <n v="89"/>
    <n v="1068"/>
  </r>
  <r>
    <n v="8115"/>
    <s v="Vladimir"/>
    <s v="Farmer"/>
    <s v="Hurbanovo"/>
    <s v="FLASH"/>
    <s v="SanDisk Cruzer Edge"/>
    <n v="15"/>
    <d v="2012-03-24T00:00:00"/>
    <x v="3"/>
    <n v="78"/>
    <n v="1170"/>
  </r>
  <r>
    <n v="8116"/>
    <s v="Valer"/>
    <s v="Gonda"/>
    <s v="Nova Bana"/>
    <s v="FLASH"/>
    <s v="Sandisk Cruzer Backup"/>
    <n v="9"/>
    <d v="2012-06-06T00:00:00"/>
    <x v="4"/>
    <n v="75"/>
    <n v="675"/>
  </r>
  <r>
    <n v="8117"/>
    <s v="Oldrich"/>
    <s v="Huska"/>
    <s v="Stara Tura"/>
    <s v="FLASH"/>
    <s v="SanDisk FlashPen-Cruzer Slice"/>
    <n v="9"/>
    <d v="2012-04-25T00:00:00"/>
    <x v="0"/>
    <n v="80"/>
    <n v="720"/>
  </r>
  <r>
    <n v="8118"/>
    <s v="Karol"/>
    <s v="Karasek"/>
    <s v="Stupava"/>
    <s v="FLASH"/>
    <s v="ADATA UV100"/>
    <n v="15"/>
    <d v="2012-05-04T00:00:00"/>
    <x v="5"/>
    <n v="87"/>
    <n v="1305"/>
  </r>
  <r>
    <n v="8119"/>
    <s v="Olympia"/>
    <s v="Krutliakova"/>
    <s v="Brezno"/>
    <s v="SSD"/>
    <s v="Kingston SSDNow V +200 60GB"/>
    <n v="6"/>
    <d v="2012-01-21T00:00:00"/>
    <x v="4"/>
    <n v="92"/>
    <n v="552"/>
  </r>
  <r>
    <n v="8120"/>
    <s v="Dezider"/>
    <s v="Betka"/>
    <s v="Svaty Jur"/>
    <s v="RAM"/>
    <s v="Patriot 8GB DDR3 CL10 Viper 3"/>
    <n v="1"/>
    <d v="2012-01-05T00:00:00"/>
    <x v="5"/>
    <n v="76"/>
    <n v="76"/>
  </r>
  <r>
    <n v="8121"/>
    <s v="Gregor"/>
    <s v="Gramla"/>
    <s v="Prievidza"/>
    <s v="HDD"/>
    <s v="Fujitsu 3.5 2000GB"/>
    <n v="4"/>
    <d v="2012-09-02T00:00:00"/>
    <x v="3"/>
    <n v="75"/>
    <n v="300"/>
  </r>
  <r>
    <n v="8122"/>
    <s v="Izabela"/>
    <s v="Pobotnyova"/>
    <s v="Banska Stiavnica"/>
    <s v="HDD"/>
    <s v="Fujitsu 3.5 1000 GB"/>
    <n v="15"/>
    <d v="2012-07-21T00:00:00"/>
    <x v="3"/>
    <n v="93"/>
    <n v="1395"/>
  </r>
  <r>
    <n v="8123"/>
    <s v="Cyril"/>
    <s v="Fassco"/>
    <s v="Presov"/>
    <s v="FLASH"/>
    <s v="Sandisk Cruzer Retail"/>
    <n v="12"/>
    <d v="2012-06-07T00:00:00"/>
    <x v="1"/>
    <n v="86"/>
    <n v="1032"/>
  </r>
  <r>
    <n v="8124"/>
    <s v="Antonia"/>
    <s v="Langhoerigova"/>
    <s v="Zarnovica"/>
    <s v="HDD"/>
    <s v="Segate SV35 2000GB"/>
    <n v="1"/>
    <d v="2012-11-24T00:00:00"/>
    <x v="4"/>
    <n v="97"/>
    <n v="97"/>
  </r>
  <r>
    <n v="8125"/>
    <s v="Estera"/>
    <s v="Krkoskaova"/>
    <s v="Michalovce"/>
    <s v="SSD"/>
    <s v="Sandisk Extreme 120GB"/>
    <n v="14"/>
    <d v="2012-06-29T00:00:00"/>
    <x v="3"/>
    <n v="84"/>
    <n v="1176"/>
  </r>
  <r>
    <n v="8126"/>
    <s v="Tibor"/>
    <s v="Kolaj"/>
    <s v="Skalica"/>
    <s v="RAM"/>
    <s v="Patriot 4GB DDR3 Signature Line"/>
    <n v="15"/>
    <d v="2012-08-22T00:00:00"/>
    <x v="3"/>
    <n v="93"/>
    <n v="1395"/>
  </r>
  <r>
    <n v="8127"/>
    <s v="Pravoslav"/>
    <s v="Kochan"/>
    <s v="Humenne"/>
    <s v="HDD"/>
    <s v="Western Digital Caviar AV Green Power 2000GB"/>
    <n v="11"/>
    <d v="2012-01-14T00:00:00"/>
    <x v="3"/>
    <n v="86"/>
    <n v="946"/>
  </r>
  <r>
    <n v="8128"/>
    <s v="Jarolim"/>
    <s v="Kovac"/>
    <s v="Skalica"/>
    <s v="RAM"/>
    <s v="Crucial 4GB DDR3 CL9"/>
    <n v="5"/>
    <d v="2012-03-11T00:00:00"/>
    <x v="0"/>
    <n v="82"/>
    <n v="410"/>
  </r>
  <r>
    <n v="8129"/>
    <s v="Alexander"/>
    <s v="Evanoff"/>
    <s v="Senec"/>
    <s v="SSD"/>
    <s v="OCZ Vertex 3 Low Profile Series 60GB"/>
    <n v="4"/>
    <d v="2012-04-07T00:00:00"/>
    <x v="0"/>
    <n v="78"/>
    <n v="312"/>
  </r>
  <r>
    <n v="8130"/>
    <s v="Agata"/>
    <s v="Marekova"/>
    <s v="Svidnik"/>
    <s v="HDD"/>
    <s v="Western Digital RE Raid Edition 4000GB"/>
    <n v="9"/>
    <d v="2012-12-28T00:00:00"/>
    <x v="5"/>
    <n v="90"/>
    <n v="810"/>
  </r>
  <r>
    <n v="8131"/>
    <s v="Tatiana"/>
    <s v="Kurajdaova"/>
    <s v="Hurbanovo"/>
    <s v="HDD"/>
    <s v="Segate SV35.5 500GB"/>
    <n v="6"/>
    <d v="2012-07-26T00:00:00"/>
    <x v="2"/>
    <n v="100"/>
    <n v="600"/>
  </r>
  <r>
    <n v="8132"/>
    <s v="Alfred"/>
    <s v="Bacusan"/>
    <s v="Kezmarok"/>
    <s v="FLASH"/>
    <s v="Kingston DataTraveler 100 G2"/>
    <n v="9"/>
    <d v="2012-06-15T00:00:00"/>
    <x v="2"/>
    <n v="83"/>
    <n v="747"/>
  </r>
  <r>
    <n v="8133"/>
    <s v="Alan"/>
    <s v="Faschko"/>
    <s v="Bardejov"/>
    <s v="FLASH"/>
    <s v="Kingston DataTraveler R3.0"/>
    <n v="3"/>
    <d v="2012-02-24T00:00:00"/>
    <x v="5"/>
    <n v="77"/>
    <n v="231"/>
  </r>
  <r>
    <n v="8134"/>
    <s v="Jaroslav"/>
    <s v="Gronel"/>
    <s v="Hlohovec"/>
    <s v="FLASH"/>
    <s v="Verbatim Store n Go PinStripe"/>
    <n v="13"/>
    <d v="2012-10-04T00:00:00"/>
    <x v="5"/>
    <n v="91"/>
    <n v="1183"/>
  </r>
  <r>
    <n v="8135"/>
    <s v="Lubica"/>
    <s v="Paulenova"/>
    <s v="Nitra"/>
    <s v="HDD"/>
    <s v="Segate SV35.5 500GB"/>
    <n v="3"/>
    <d v="2012-12-18T00:00:00"/>
    <x v="5"/>
    <n v="84"/>
    <n v="252"/>
  </r>
  <r>
    <n v="8136"/>
    <s v="Marek"/>
    <s v="Dobrik"/>
    <s v="Trnava"/>
    <s v="SSD"/>
    <s v="ADATA S511E 60GB"/>
    <n v="3"/>
    <d v="2012-03-26T00:00:00"/>
    <x v="1"/>
    <n v="96"/>
    <n v="288"/>
  </r>
  <r>
    <n v="8137"/>
    <s v="Jozef"/>
    <s v="Haraburda"/>
    <s v="Hurbanovo"/>
    <s v="RAM"/>
    <s v="Corsair 8GB DDR3 CL9 XMS3"/>
    <n v="3"/>
    <d v="2012-02-02T00:00:00"/>
    <x v="1"/>
    <n v="99"/>
    <n v="297"/>
  </r>
  <r>
    <n v="8138"/>
    <s v="Estera"/>
    <s v="Nealova"/>
    <s v="Sturovo"/>
    <s v="RAM"/>
    <s v="ADATA 8GB DDR3 CL11"/>
    <n v="1"/>
    <d v="2012-11-19T00:00:00"/>
    <x v="1"/>
    <n v="92"/>
    <n v="92"/>
  </r>
  <r>
    <n v="8139"/>
    <s v="Felix"/>
    <s v="Hudec"/>
    <s v="Nova Bana"/>
    <s v="RAM"/>
    <s v="Patriot 4GB DDR3 Signature Line"/>
    <n v="15"/>
    <d v="2012-04-27T00:00:00"/>
    <x v="2"/>
    <n v="97"/>
    <n v="1455"/>
  </r>
  <r>
    <n v="8140"/>
    <s v="Stanislav"/>
    <s v="Farmer"/>
    <s v="Piestany"/>
    <s v="HDD"/>
    <s v="Fujitsu 3.5 1000 GB"/>
    <n v="11"/>
    <d v="2012-03-27T00:00:00"/>
    <x v="0"/>
    <n v="93"/>
    <n v="1023"/>
  </r>
  <r>
    <n v="8141"/>
    <s v="Dalibor"/>
    <s v="Kostial"/>
    <s v="Turcianske Teplice"/>
    <s v="SSD"/>
    <s v="ADATA Premier Pre SP900 64GB"/>
    <n v="4"/>
    <d v="2012-09-10T00:00:00"/>
    <x v="2"/>
    <n v="80"/>
    <n v="320"/>
  </r>
  <r>
    <n v="8142"/>
    <s v="Ludomila"/>
    <s v="Kubicaova"/>
    <s v="Skalica"/>
    <s v="SSD"/>
    <s v="OCZ Vertex 3 Low Profile Series 60GB"/>
    <n v="4"/>
    <d v="2012-10-23T00:00:00"/>
    <x v="4"/>
    <n v="99"/>
    <n v="396"/>
  </r>
  <r>
    <n v="8143"/>
    <s v="Mojmir"/>
    <s v="Brozman"/>
    <s v="Kezmarok"/>
    <s v="SSD"/>
    <s v="Kingston SSDNow V +200 240GB"/>
    <n v="9"/>
    <d v="2012-02-09T00:00:00"/>
    <x v="5"/>
    <n v="82"/>
    <n v="738"/>
  </r>
  <r>
    <n v="8144"/>
    <s v="Marcel"/>
    <s v="Havlicek"/>
    <s v="Stara Tura"/>
    <s v="FLASH"/>
    <s v="Sandisk Cruzer Ultra"/>
    <n v="15"/>
    <d v="2012-10-19T00:00:00"/>
    <x v="0"/>
    <n v="98"/>
    <n v="1470"/>
  </r>
  <r>
    <n v="8145"/>
    <s v="Lubomir"/>
    <s v="Bulla"/>
    <s v="Poltar"/>
    <s v="SSD"/>
    <s v="OCZ Vertex 3 Low Profile Series 60GB"/>
    <n v="4"/>
    <d v="2012-06-22T00:00:00"/>
    <x v="4"/>
    <n v="90"/>
    <n v="360"/>
  </r>
  <r>
    <n v="8146"/>
    <s v="Luboslav"/>
    <s v="Kotiar"/>
    <s v="Revuca"/>
    <s v="HDD"/>
    <s v="Segate SV35 2000GB"/>
    <n v="14"/>
    <d v="2012-04-05T00:00:00"/>
    <x v="3"/>
    <n v="81"/>
    <n v="1134"/>
  </r>
  <r>
    <n v="8147"/>
    <s v="Kornelia"/>
    <s v="Nociarova"/>
    <s v="Levice"/>
    <s v="RAM"/>
    <s v="Kingston 4GB DDR3 CL9 EEC"/>
    <n v="15"/>
    <d v="2012-06-02T00:00:00"/>
    <x v="5"/>
    <n v="82"/>
    <n v="1230"/>
  </r>
  <r>
    <n v="8148"/>
    <s v="Izabela"/>
    <s v="Krsakova"/>
    <s v="Trstena"/>
    <s v="FLASH"/>
    <s v="ADATA C906"/>
    <n v="12"/>
    <d v="2012-07-08T00:00:00"/>
    <x v="5"/>
    <n v="86"/>
    <n v="1032"/>
  </r>
  <r>
    <n v="8149"/>
    <s v="Margita"/>
    <s v="Langhoerigova"/>
    <s v="Zvolen"/>
    <s v="SSD"/>
    <s v="Intel 520 120GB"/>
    <n v="9"/>
    <d v="2012-02-21T00:00:00"/>
    <x v="5"/>
    <n v="96"/>
    <n v="864"/>
  </r>
  <r>
    <n v="8150"/>
    <s v="Lukas"/>
    <s v="Gazdik"/>
    <s v="Sala"/>
    <s v="SSD"/>
    <s v="ADATA S510 60GB"/>
    <n v="9"/>
    <d v="2012-09-28T00:00:00"/>
    <x v="4"/>
    <n v="77"/>
    <n v="693"/>
  </r>
  <r>
    <n v="8151"/>
    <s v="Valer"/>
    <s v="Aina"/>
    <s v="Revuca"/>
    <s v="RAM"/>
    <s v="Corsair 4GB DDR3 XMS3"/>
    <n v="9"/>
    <d v="2012-05-14T00:00:00"/>
    <x v="1"/>
    <n v="91"/>
    <n v="819"/>
  </r>
  <r>
    <n v="8152"/>
    <s v="Pankrac"/>
    <s v="Babarik"/>
    <s v="Svit"/>
    <s v="FLASH"/>
    <s v="ADATA UV100"/>
    <n v="7"/>
    <d v="2012-03-14T00:00:00"/>
    <x v="3"/>
    <n v="76"/>
    <n v="532"/>
  </r>
  <r>
    <n v="8153"/>
    <s v="Sidonia"/>
    <s v="Nezbedova"/>
    <s v="Dobsina"/>
    <s v="FLASH"/>
    <s v="SanDisk FlashPen-Cruzer Slice"/>
    <n v="9"/>
    <d v="2012-09-02T00:00:00"/>
    <x v="3"/>
    <n v="92"/>
    <n v="828"/>
  </r>
  <r>
    <n v="8154"/>
    <s v="Brigita"/>
    <s v="Meresova"/>
    <s v="Ilava"/>
    <s v="SSD"/>
    <s v="OCZ Vertex 3 Low Profile Series 60GB"/>
    <n v="6"/>
    <d v="2012-12-21T00:00:00"/>
    <x v="3"/>
    <n v="89"/>
    <n v="534"/>
  </r>
  <r>
    <n v="8155"/>
    <s v="Karolina"/>
    <s v="Palazzoova"/>
    <s v="Rajec"/>
    <s v="RAM"/>
    <s v="Crucial 4GB DDR3 CL9"/>
    <n v="12"/>
    <d v="2012-03-07T00:00:00"/>
    <x v="4"/>
    <n v="83"/>
    <n v="996"/>
  </r>
  <r>
    <n v="8156"/>
    <s v="Roland"/>
    <s v="Haraburda"/>
    <s v="Humenne"/>
    <s v="FLASH"/>
    <s v="ADATA UV100"/>
    <n v="7"/>
    <d v="2012-02-15T00:00:00"/>
    <x v="5"/>
    <n v="79"/>
    <n v="553"/>
  </r>
  <r>
    <n v="8157"/>
    <s v="Gabriela"/>
    <s v="Laitmanova"/>
    <s v="Hurbanovo"/>
    <s v="SSD"/>
    <s v="ADATA S511E 60GB"/>
    <n v="1"/>
    <d v="2012-02-10T00:00:00"/>
    <x v="0"/>
    <n v="78"/>
    <n v="78"/>
  </r>
  <r>
    <n v="8158"/>
    <s v="Jozefina"/>
    <s v="Pohancanikova"/>
    <s v="Svit"/>
    <s v="HDD"/>
    <s v="Segate Constellation ES 1000GB"/>
    <n v="12"/>
    <d v="2012-10-21T00:00:00"/>
    <x v="0"/>
    <n v="76"/>
    <n v="912"/>
  </r>
  <r>
    <n v="8159"/>
    <s v="Hortenzia"/>
    <s v="Malloyova"/>
    <s v="Komarno"/>
    <s v="RAM"/>
    <s v="Crucial 8GB DDR3 CL9 Ballistix"/>
    <n v="14"/>
    <d v="2012-08-14T00:00:00"/>
    <x v="2"/>
    <n v="91"/>
    <n v="1274"/>
  </r>
  <r>
    <n v="8160"/>
    <s v="Jaroslav"/>
    <s v="Drab"/>
    <s v="Ilava"/>
    <s v="HDD"/>
    <s v="Segate SV35 2000GB"/>
    <n v="10"/>
    <d v="2012-07-04T00:00:00"/>
    <x v="0"/>
    <n v="93"/>
    <n v="930"/>
  </r>
  <r>
    <n v="8161"/>
    <s v="Hugo"/>
    <s v="Demko"/>
    <s v="Michalovce"/>
    <s v="RAM"/>
    <s v="Corsair 4GB DDR3 XMS3"/>
    <n v="5"/>
    <d v="2012-02-24T00:00:00"/>
    <x v="0"/>
    <n v="85"/>
    <n v="425"/>
  </r>
  <r>
    <n v="8162"/>
    <s v="Henrich"/>
    <s v="Kotrcka"/>
    <s v="Skalica"/>
    <s v="HDD"/>
    <s v="Fujitsu 3.5 500GB"/>
    <n v="5"/>
    <d v="2012-02-26T00:00:00"/>
    <x v="5"/>
    <n v="85"/>
    <n v="425"/>
  </r>
  <r>
    <n v="8163"/>
    <s v="Patrik"/>
    <s v="Kovalik"/>
    <s v="Banska Stiavnica"/>
    <s v="HDD"/>
    <s v="Western Digital Red 1000GB"/>
    <n v="15"/>
    <d v="2012-11-22T00:00:00"/>
    <x v="1"/>
    <n v="94"/>
    <n v="1410"/>
  </r>
  <r>
    <n v="8164"/>
    <s v="Patricia"/>
    <s v="Laubertova"/>
    <s v="Nitra"/>
    <s v="RAM"/>
    <s v="Patriot 8GB DDR3 CL10 Viper 3"/>
    <n v="2"/>
    <d v="2012-11-14T00:00:00"/>
    <x v="4"/>
    <n v="84"/>
    <n v="168"/>
  </r>
  <r>
    <n v="8165"/>
    <s v="Miloslav"/>
    <s v="Barinek"/>
    <s v="Rajec"/>
    <s v="SSD"/>
    <s v="Kingston SSDNow V +200 60GB"/>
    <n v="4"/>
    <d v="2012-04-13T00:00:00"/>
    <x v="0"/>
    <n v="83"/>
    <n v="332"/>
  </r>
  <r>
    <n v="8166"/>
    <s v="Lukas"/>
    <s v="Degul"/>
    <s v="Vrable"/>
    <s v="SSD"/>
    <s v="OCZ Petrol Series 64GB"/>
    <n v="9"/>
    <d v="2012-01-26T00:00:00"/>
    <x v="5"/>
    <n v="80"/>
    <n v="720"/>
  </r>
  <r>
    <n v="8167"/>
    <s v="Bruno"/>
    <s v="Chudik"/>
    <s v="Snina"/>
    <s v="HDD"/>
    <s v="Western Digital Caviar AV Green Power 2000GB"/>
    <n v="11"/>
    <d v="2012-09-01T00:00:00"/>
    <x v="3"/>
    <n v="92"/>
    <n v="1012"/>
  </r>
  <r>
    <n v="8168"/>
    <s v="Elvira"/>
    <s v="Pekarova"/>
    <s v="Zarnovica"/>
    <s v="SSD"/>
    <s v="ADATA S511E 60GB"/>
    <n v="11"/>
    <d v="2012-05-06T00:00:00"/>
    <x v="0"/>
    <n v="95"/>
    <n v="1045"/>
  </r>
  <r>
    <n v="8169"/>
    <s v="Milos"/>
    <s v="Kliment"/>
    <s v="Sturovo"/>
    <s v="HDD"/>
    <s v="Western Digital RE Raid Edition 4000GB"/>
    <n v="11"/>
    <d v="2012-01-11T00:00:00"/>
    <x v="1"/>
    <n v="98"/>
    <n v="1078"/>
  </r>
  <r>
    <n v="8170"/>
    <s v="Stanislava"/>
    <s v="Laitmanova"/>
    <s v="Snina"/>
    <s v="RAM"/>
    <s v="Patriot 4GB DDR3 CL9 Viper 3"/>
    <n v="9"/>
    <d v="2012-07-08T00:00:00"/>
    <x v="1"/>
    <n v="78"/>
    <n v="702"/>
  </r>
  <r>
    <n v="8171"/>
    <s v="Zaneta"/>
    <s v="Piliarkinova"/>
    <s v="Sturovo"/>
    <s v="FLASH"/>
    <s v="Sandisk Cruzer Retail"/>
    <n v="13"/>
    <d v="2012-05-06T00:00:00"/>
    <x v="0"/>
    <n v="81"/>
    <n v="1053"/>
  </r>
  <r>
    <n v="8172"/>
    <s v="Jarmila"/>
    <s v="Pfenderova"/>
    <s v="Kezmarok"/>
    <s v="HDD"/>
    <s v="Segate Pipeline HD 1000GB"/>
    <n v="2"/>
    <d v="2012-02-10T00:00:00"/>
    <x v="5"/>
    <n v="91"/>
    <n v="182"/>
  </r>
  <r>
    <n v="8173"/>
    <s v="Cecilia"/>
    <s v="Kristalova"/>
    <s v="Zvolen"/>
    <s v="FLASH"/>
    <s v="Verbatim Store n Go PinStripe"/>
    <n v="6"/>
    <d v="2012-01-09T00:00:00"/>
    <x v="1"/>
    <n v="98"/>
    <n v="588"/>
  </r>
  <r>
    <n v="8174"/>
    <s v="Pankrac"/>
    <s v="Combrink"/>
    <s v="Banska Stiavnica"/>
    <s v="HDD"/>
    <s v="Segate SV35 2000GB"/>
    <n v="1"/>
    <d v="2012-11-25T00:00:00"/>
    <x v="1"/>
    <n v="82"/>
    <n v="82"/>
  </r>
  <r>
    <n v="8175"/>
    <s v="Bernard"/>
    <s v="Budaj"/>
    <s v="Galanta"/>
    <s v="RAM"/>
    <s v="Kingston 4GB DDR3 CL9 STD0"/>
    <n v="15"/>
    <d v="2012-04-16T00:00:00"/>
    <x v="3"/>
    <n v="79"/>
    <n v="1185"/>
  </r>
  <r>
    <n v="8176"/>
    <s v="Bruno"/>
    <s v="Fitkomides"/>
    <s v="Prievidza"/>
    <s v="SSD"/>
    <s v="OCZ Synapse Cache 128GB"/>
    <n v="13"/>
    <d v="2012-10-16T00:00:00"/>
    <x v="5"/>
    <n v="78"/>
    <n v="1014"/>
  </r>
  <r>
    <n v="8177"/>
    <s v="Olympia"/>
    <s v="Majercikova"/>
    <s v="Krupina"/>
    <s v="RAM"/>
    <s v="ADATA 8GB DDR CL9"/>
    <n v="11"/>
    <d v="2012-11-06T00:00:00"/>
    <x v="4"/>
    <n v="85"/>
    <n v="935"/>
  </r>
  <r>
    <n v="8178"/>
    <s v="Maria"/>
    <s v="Michalcikova"/>
    <s v="Michalovce"/>
    <s v="RAM"/>
    <s v="ADATA 8GB DDR3 CL11"/>
    <n v="7"/>
    <d v="2012-02-28T00:00:00"/>
    <x v="4"/>
    <n v="80"/>
    <n v="560"/>
  </r>
  <r>
    <n v="8179"/>
    <s v="Angela"/>
    <s v="Luptakova"/>
    <s v="Nitra"/>
    <s v="FLASH"/>
    <s v="ADATA S805"/>
    <n v="10"/>
    <d v="2012-02-07T00:00:00"/>
    <x v="1"/>
    <n v="89"/>
    <n v="890"/>
  </r>
  <r>
    <n v="8180"/>
    <s v="Branislava"/>
    <s v="Lickoova"/>
    <s v="Nemsova"/>
    <s v="RAM"/>
    <s v="Kingston 4GB DDR3 CL9 EEC"/>
    <n v="2"/>
    <d v="2012-12-15T00:00:00"/>
    <x v="4"/>
    <n v="100"/>
    <n v="200"/>
  </r>
  <r>
    <n v="8181"/>
    <s v="Bronislava"/>
    <s v="Petrinova"/>
    <s v="Liptovsky Mikulas"/>
    <s v="HDD"/>
    <s v="Western Digital VelociRaptor 1000GB"/>
    <n v="12"/>
    <d v="2012-12-10T00:00:00"/>
    <x v="2"/>
    <n v="82"/>
    <n v="984"/>
  </r>
  <r>
    <n v="8182"/>
    <s v="Regina"/>
    <s v="Ondrasikova"/>
    <s v="Novaky"/>
    <s v="RAM"/>
    <s v="Crucial 8GB DDR3 CL9 Ballistix"/>
    <n v="6"/>
    <d v="2012-12-27T00:00:00"/>
    <x v="3"/>
    <n v="77"/>
    <n v="462"/>
  </r>
  <r>
    <n v="8183"/>
    <s v="Adam"/>
    <s v="Gaturik"/>
    <s v="Kezmarok"/>
    <s v="RAM"/>
    <s v="Patriot 4GB DDR3 Signature Line"/>
    <n v="1"/>
    <d v="2012-10-13T00:00:00"/>
    <x v="0"/>
    <n v="90"/>
    <n v="90"/>
  </r>
  <r>
    <n v="8184"/>
    <s v="Beata"/>
    <s v="Pohorelecova"/>
    <s v="Modry Kamen"/>
    <s v="FLASH"/>
    <s v="ADATA UV100"/>
    <n v="8"/>
    <d v="2012-09-24T00:00:00"/>
    <x v="3"/>
    <n v="84"/>
    <n v="672"/>
  </r>
  <r>
    <n v="8185"/>
    <s v="Radomir"/>
    <s v="Helena"/>
    <s v="Svit"/>
    <s v="SSD"/>
    <s v="Intel 520 240GB"/>
    <n v="11"/>
    <d v="2012-04-08T00:00:00"/>
    <x v="3"/>
    <n v="89"/>
    <n v="979"/>
  </r>
  <r>
    <n v="8186"/>
    <s v="Irena"/>
    <s v="Lehotskyova"/>
    <s v="Michalovce"/>
    <s v="SSD"/>
    <s v="OCZ Synapse Cache 128GB"/>
    <n v="15"/>
    <d v="2012-12-04T00:00:00"/>
    <x v="5"/>
    <n v="96"/>
    <n v="1440"/>
  </r>
  <r>
    <n v="8187"/>
    <s v="Ema"/>
    <s v="Piatekova"/>
    <s v="Tvrdosin"/>
    <s v="RAM"/>
    <s v="Kingston 4GB DDR3 CL9 STD0"/>
    <n v="3"/>
    <d v="2012-01-17T00:00:00"/>
    <x v="3"/>
    <n v="87"/>
    <n v="261"/>
  </r>
  <r>
    <n v="8188"/>
    <s v="Ambroz"/>
    <s v="Gloner"/>
    <s v="Revuca"/>
    <s v="FLASH"/>
    <s v="Verbatim Store n Go PinStripe"/>
    <n v="7"/>
    <d v="2012-01-08T00:00:00"/>
    <x v="0"/>
    <n v="90"/>
    <n v="630"/>
  </r>
  <r>
    <n v="8189"/>
    <s v="Slavka"/>
    <s v="Piatekova"/>
    <s v="Banska Bystrica"/>
    <s v="HDD"/>
    <s v="Western Digital Caviar Blue 1000GB"/>
    <n v="13"/>
    <d v="2012-10-17T00:00:00"/>
    <x v="1"/>
    <n v="92"/>
    <n v="1196"/>
  </r>
  <r>
    <n v="8190"/>
    <s v="Branislav"/>
    <s v="Gilla"/>
    <s v="Liptovsky Hradok"/>
    <s v="FLASH"/>
    <s v="Kingston DataTraveler Elite"/>
    <n v="9"/>
    <d v="2012-07-16T00:00:00"/>
    <x v="0"/>
    <n v="75"/>
    <n v="675"/>
  </r>
  <r>
    <n v="8191"/>
    <s v="Jaroslava"/>
    <s v="Malova"/>
    <s v="Martin"/>
    <s v="HDD"/>
    <s v="Western Digital Caviar Green 500GB"/>
    <n v="9"/>
    <d v="2012-07-22T00:00:00"/>
    <x v="2"/>
    <n v="94"/>
    <n v="846"/>
  </r>
  <r>
    <n v="8192"/>
    <s v="Severin"/>
    <s v="Franko"/>
    <s v="Svidnik"/>
    <s v="RAM"/>
    <s v="Patriot 4GB DDR3 Signature Line"/>
    <n v="11"/>
    <d v="2012-07-05T00:00:00"/>
    <x v="3"/>
    <n v="100"/>
    <n v="1100"/>
  </r>
  <r>
    <n v="8193"/>
    <s v="Tatiana"/>
    <s v="Nikelova"/>
    <s v="Hurbanovo"/>
    <s v="FLASH"/>
    <s v="Sandisk Cruzer Ultra"/>
    <n v="6"/>
    <d v="2012-03-27T00:00:00"/>
    <x v="0"/>
    <n v="88"/>
    <n v="528"/>
  </r>
  <r>
    <n v="8194"/>
    <s v="Kornel"/>
    <s v="Heckmann"/>
    <s v="Trencin"/>
    <s v="FLASH"/>
    <s v="Verbatim Store n Go Executive"/>
    <n v="10"/>
    <d v="2012-01-29T00:00:00"/>
    <x v="0"/>
    <n v="82"/>
    <n v="820"/>
  </r>
  <r>
    <n v="8195"/>
    <s v="Henrich"/>
    <s v="Cerveny"/>
    <s v="Leopoldov"/>
    <s v="HDD"/>
    <s v="Western Digital RE Raid Edition 4000GB"/>
    <n v="10"/>
    <d v="2012-03-24T00:00:00"/>
    <x v="4"/>
    <n v="91"/>
    <n v="910"/>
  </r>
  <r>
    <n v="8196"/>
    <s v="Jaroslava"/>
    <s v="Pepichova"/>
    <s v="Presov"/>
    <s v="SSD"/>
    <s v="ADATA S511E 60GB"/>
    <n v="8"/>
    <d v="2012-08-03T00:00:00"/>
    <x v="2"/>
    <n v="85"/>
    <n v="680"/>
  </r>
  <r>
    <n v="8197"/>
    <s v="Filomena"/>
    <s v="Morhardova"/>
    <s v="Rajec"/>
    <s v="SSD"/>
    <s v="Intel 520 240GB"/>
    <n v="5"/>
    <d v="2012-02-18T00:00:00"/>
    <x v="5"/>
    <n v="86"/>
    <n v="430"/>
  </r>
  <r>
    <n v="8198"/>
    <s v="Aurel"/>
    <s v="Ferster"/>
    <s v="Trstena"/>
    <s v="RAM"/>
    <s v="Crucial 4GB DDR3 CL9"/>
    <n v="14"/>
    <d v="2012-09-15T00:00:00"/>
    <x v="4"/>
    <n v="95"/>
    <n v="1330"/>
  </r>
  <r>
    <n v="8199"/>
    <s v="Moric"/>
    <s v="Denesi"/>
    <s v="Vrbove"/>
    <s v="HDD"/>
    <s v="Western Digital Caviar Green 2000GB"/>
    <n v="6"/>
    <d v="2012-05-24T00:00:00"/>
    <x v="0"/>
    <n v="83"/>
    <n v="498"/>
  </r>
  <r>
    <n v="8200"/>
    <s v="Andrej"/>
    <s v="Faska"/>
    <s v="Myjava"/>
    <s v="FLASH"/>
    <s v="SanDisk Cruzer Blade"/>
    <n v="1"/>
    <d v="2012-07-20T00:00:00"/>
    <x v="4"/>
    <n v="79"/>
    <n v="79"/>
  </r>
  <r>
    <n v="8201"/>
    <s v="Vladislav"/>
    <s v="Eckel"/>
    <s v="Revuca"/>
    <s v="FLASH"/>
    <s v="Kingston DataTraveler Elite"/>
    <n v="13"/>
    <d v="2012-12-18T00:00:00"/>
    <x v="1"/>
    <n v="78"/>
    <n v="1014"/>
  </r>
  <r>
    <n v="8202"/>
    <s v="Izabela"/>
    <s v="Martzekova"/>
    <s v="Stropkov"/>
    <s v="RAM"/>
    <s v="Patriot 4GB DDR3 CL9 Viper 3"/>
    <n v="5"/>
    <d v="2012-11-23T00:00:00"/>
    <x v="2"/>
    <n v="76"/>
    <n v="380"/>
  </r>
  <r>
    <n v="8203"/>
    <s v="?Hana"/>
    <s v="Mihalaova"/>
    <s v="Prievidza"/>
    <s v="HDD"/>
    <s v="Fujitsu 3.5 1000 GB"/>
    <n v="3"/>
    <d v="2012-11-17T00:00:00"/>
    <x v="0"/>
    <n v="97"/>
    <n v="291"/>
  </r>
  <r>
    <n v="8204"/>
    <s v="Vaclav"/>
    <s v="Bandura"/>
    <s v="Ilava"/>
    <s v="FLASH"/>
    <s v="ADATA C906"/>
    <n v="5"/>
    <d v="2012-09-05T00:00:00"/>
    <x v="0"/>
    <n v="79"/>
    <n v="395"/>
  </r>
  <r>
    <n v="8205"/>
    <s v="Kristian"/>
    <s v="Kantarik"/>
    <s v="Vrable"/>
    <s v="SSD"/>
    <s v="OCZ Agaility 3 Series 120GB"/>
    <n v="4"/>
    <d v="2012-09-15T00:00:00"/>
    <x v="5"/>
    <n v="85"/>
    <n v="340"/>
  </r>
  <r>
    <n v="8206"/>
    <s v="Alfred"/>
    <s v="Altnau"/>
    <s v="Sturovo"/>
    <s v="FLASH"/>
    <s v="SanDisk Cruzer Extreme"/>
    <n v="15"/>
    <d v="2012-05-24T00:00:00"/>
    <x v="2"/>
    <n v="86"/>
    <n v="1290"/>
  </r>
  <r>
    <n v="8207"/>
    <s v="Samuel"/>
    <s v="Boros"/>
    <s v="Hurbanovo"/>
    <s v="HDD"/>
    <s v="Western Digital RE Raid Edition 4000GB"/>
    <n v="6"/>
    <d v="2012-07-04T00:00:00"/>
    <x v="3"/>
    <n v="77"/>
    <n v="462"/>
  </r>
  <r>
    <n v="8208"/>
    <s v="Roman"/>
    <s v="Kadecky"/>
    <s v="Zvolen"/>
    <s v="RAM"/>
    <s v="Corsair 8GB DDR3 CL9 XMS3"/>
    <n v="10"/>
    <d v="2012-02-25T00:00:00"/>
    <x v="3"/>
    <n v="92"/>
    <n v="920"/>
  </r>
  <r>
    <n v="8209"/>
    <s v="Ladislav"/>
    <s v="Blistan"/>
    <s v="Hlohovec"/>
    <s v="HDD"/>
    <s v="Fujitsu 3.5 500GB"/>
    <n v="6"/>
    <d v="2012-08-25T00:00:00"/>
    <x v="0"/>
    <n v="97"/>
    <n v="582"/>
  </r>
  <r>
    <n v="8210"/>
    <s v="Miloslav"/>
    <s v="Brozman"/>
    <s v="Svit"/>
    <s v="SSD"/>
    <s v="OCZ Octane 128GB"/>
    <n v="14"/>
    <d v="2012-01-04T00:00:00"/>
    <x v="1"/>
    <n v="95"/>
    <n v="1330"/>
  </r>
  <r>
    <n v="8211"/>
    <s v="Nina"/>
    <s v="Morhardova"/>
    <s v="Stara Tura"/>
    <s v="FLASH"/>
    <s v="SanDisk Cruzer Blade"/>
    <n v="7"/>
    <d v="2012-02-04T00:00:00"/>
    <x v="5"/>
    <n v="82"/>
    <n v="574"/>
  </r>
  <r>
    <n v="8212"/>
    <s v="Zlatica"/>
    <s v="Martinecova"/>
    <s v="Spisska Nova Ves"/>
    <s v="SSD"/>
    <s v="Intel 520 240GB"/>
    <n v="3"/>
    <d v="2012-01-16T00:00:00"/>
    <x v="3"/>
    <n v="84"/>
    <n v="252"/>
  </r>
  <r>
    <n v="8213"/>
    <s v="Irena"/>
    <s v="Nogaova"/>
    <s v="Levice"/>
    <s v="FLASH"/>
    <s v="Kingston DataTraveler 101 G2"/>
    <n v="10"/>
    <d v="2012-06-23T00:00:00"/>
    <x v="4"/>
    <n v="99"/>
    <n v="990"/>
  </r>
  <r>
    <n v="8214"/>
    <s v="Vanda"/>
    <s v="Paulenkaova"/>
    <s v="Modry Kamen"/>
    <s v="RAM"/>
    <s v="Corsair 4GB DDR3 XMS3"/>
    <n v="15"/>
    <d v="2012-03-11T00:00:00"/>
    <x v="5"/>
    <n v="90"/>
    <n v="1350"/>
  </r>
  <r>
    <n v="8215"/>
    <s v="Ignac"/>
    <s v="Ivanis"/>
    <s v="Hlohovec"/>
    <s v="HDD"/>
    <s v="Western Digital Caviar Green 1000GB"/>
    <n v="1"/>
    <d v="2012-11-14T00:00:00"/>
    <x v="2"/>
    <n v="80"/>
    <n v="80"/>
  </r>
  <r>
    <n v="8216"/>
    <s v="Leopold"/>
    <s v="Cicmanec"/>
    <s v="Trnava"/>
    <s v="SSD"/>
    <s v="OCZ Octane 128GB"/>
    <n v="15"/>
    <d v="2012-03-25T00:00:00"/>
    <x v="5"/>
    <n v="89"/>
    <n v="1335"/>
  </r>
  <r>
    <n v="8217"/>
    <s v="Vanda"/>
    <s v="Lepkoova"/>
    <s v="Sturovo"/>
    <s v="SSD"/>
    <s v="Kingston SSDNow V +200 240GB"/>
    <n v="2"/>
    <d v="2012-03-14T00:00:00"/>
    <x v="3"/>
    <n v="81"/>
    <n v="162"/>
  </r>
  <r>
    <n v="8218"/>
    <s v="Dominik"/>
    <s v="Kocis"/>
    <s v="Rajecke Teplice"/>
    <s v="FLASH"/>
    <s v="ADATA S107"/>
    <n v="4"/>
    <d v="2012-05-19T00:00:00"/>
    <x v="4"/>
    <n v="98"/>
    <n v="392"/>
  </r>
  <r>
    <n v="8219"/>
    <s v="Zdenka"/>
    <s v="Maczova"/>
    <s v="Dunajska Streda"/>
    <s v="RAM"/>
    <s v="ADATA 8GB DDR CL9"/>
    <n v="6"/>
    <d v="2012-07-09T00:00:00"/>
    <x v="1"/>
    <n v="96"/>
    <n v="576"/>
  </r>
  <r>
    <n v="8220"/>
    <s v="Felix"/>
    <s v="Gajdos"/>
    <s v="Revuca"/>
    <s v="RAM"/>
    <s v="Corsair 4GB DDR3 XMS3"/>
    <n v="6"/>
    <d v="2012-12-22T00:00:00"/>
    <x v="3"/>
    <n v="80"/>
    <n v="480"/>
  </r>
  <r>
    <n v="8221"/>
    <s v="Arpad"/>
    <s v="Gajdosik"/>
    <s v="Hlohovec"/>
    <s v="RAM"/>
    <s v="Patriot 4GB DDR3 CL9 Viper 3"/>
    <n v="6"/>
    <d v="2012-02-04T00:00:00"/>
    <x v="5"/>
    <n v="89"/>
    <n v="534"/>
  </r>
  <r>
    <n v="8222"/>
    <s v="Monika"/>
    <s v="Ledbetterova"/>
    <s v="Hurbanovo"/>
    <s v="RAM"/>
    <s v="Crucial 8GB DDR3 CL9 Ballistix"/>
    <n v="2"/>
    <d v="2012-12-09T00:00:00"/>
    <x v="3"/>
    <n v="75"/>
    <n v="150"/>
  </r>
  <r>
    <n v="8223"/>
    <s v="Albina"/>
    <s v="Lehockyova"/>
    <s v="Rajec"/>
    <s v="FLASH"/>
    <s v="SanDisk Cruzer Edge"/>
    <n v="10"/>
    <d v="2012-01-15T00:00:00"/>
    <x v="1"/>
    <n v="100"/>
    <n v="1000"/>
  </r>
  <r>
    <n v="8224"/>
    <s v="Jana"/>
    <s v="Pilatova"/>
    <s v="Namestovo"/>
    <s v="HDD"/>
    <s v="Segate SV35.5 500GB"/>
    <n v="1"/>
    <d v="2012-03-12T00:00:00"/>
    <x v="3"/>
    <n v="95"/>
    <n v="95"/>
  </r>
  <r>
    <n v="8225"/>
    <s v="Petronela"/>
    <s v="Matejovicova"/>
    <s v="Stropkov"/>
    <s v="SSD"/>
    <s v="Intel 520 240GB"/>
    <n v="5"/>
    <d v="2012-04-17T00:00:00"/>
    <x v="0"/>
    <n v="76"/>
    <n v="380"/>
  </r>
  <r>
    <n v="8226"/>
    <s v="Mojmir"/>
    <s v="Kozak"/>
    <s v="Modry Kamen"/>
    <s v="FLASH"/>
    <s v="ADATA S102 PRO"/>
    <n v="10"/>
    <d v="2012-11-25T00:00:00"/>
    <x v="1"/>
    <n v="96"/>
    <n v="960"/>
  </r>
  <r>
    <n v="8227"/>
    <s v="Valentina"/>
    <s v="Krupaova"/>
    <s v="Kosice"/>
    <s v="SSD"/>
    <s v="OCZ Vertex 3 Series 120GB"/>
    <n v="8"/>
    <d v="2012-02-12T00:00:00"/>
    <x v="3"/>
    <n v="83"/>
    <n v="664"/>
  </r>
  <r>
    <n v="8228"/>
    <s v="Izabela"/>
    <s v="Marianekova"/>
    <s v="Rajecke Teplice"/>
    <s v="RAM"/>
    <s v="ADATA 8GB DDR CL9"/>
    <n v="10"/>
    <d v="2012-05-26T00:00:00"/>
    <x v="4"/>
    <n v="94"/>
    <n v="940"/>
  </r>
  <r>
    <n v="8229"/>
    <s v="Robert"/>
    <s v="Kozma"/>
    <s v="Zilina"/>
    <s v="HDD"/>
    <s v="Western Digital RE Raid Edition 4000GB"/>
    <n v="5"/>
    <d v="2012-12-25T00:00:00"/>
    <x v="1"/>
    <n v="76"/>
    <n v="380"/>
  </r>
  <r>
    <n v="8230"/>
    <s v="Rebeka"/>
    <s v="Luptakova"/>
    <s v="Lipany"/>
    <s v="SSD"/>
    <s v="OCZ Synapse Cache 128GB"/>
    <n v="2"/>
    <d v="2012-04-07T00:00:00"/>
    <x v="4"/>
    <n v="94"/>
    <n v="188"/>
  </r>
  <r>
    <n v="8231"/>
    <s v="Stefan"/>
    <s v="Korim"/>
    <s v="Martin"/>
    <s v="FLASH"/>
    <s v="Kingston DataTraveler 101 G2"/>
    <n v="15"/>
    <d v="2012-10-07T00:00:00"/>
    <x v="4"/>
    <n v="92"/>
    <n v="1380"/>
  </r>
  <r>
    <n v="8232"/>
    <s v="Daniel"/>
    <s v="Horsky"/>
    <s v="Leopoldov"/>
    <s v="HDD"/>
    <s v="Segate Barracuda Green 1000GB"/>
    <n v="11"/>
    <d v="2012-05-09T00:00:00"/>
    <x v="0"/>
    <n v="76"/>
    <n v="836"/>
  </r>
  <r>
    <n v="8233"/>
    <s v="Emilia"/>
    <s v="Molcanova"/>
    <s v="Rajecke Teplice"/>
    <s v="FLASH"/>
    <s v="ADATA UV100"/>
    <n v="8"/>
    <d v="2012-12-26T00:00:00"/>
    <x v="4"/>
    <n v="87"/>
    <n v="696"/>
  </r>
  <r>
    <n v="8234"/>
    <s v="Ilja"/>
    <s v="Fasko"/>
    <s v="Bojnice"/>
    <s v="HDD"/>
    <s v="Western Digital Caviar Green 2000GB"/>
    <n v="13"/>
    <d v="2012-12-02T00:00:00"/>
    <x v="2"/>
    <n v="84"/>
    <n v="1092"/>
  </r>
  <r>
    <n v="8235"/>
    <s v="Viktor"/>
    <s v="Barhac"/>
    <s v="Liptovsky Mikulas"/>
    <s v="FLASH"/>
    <s v="Kingston DataTraveler Micro"/>
    <n v="1"/>
    <d v="2012-05-04T00:00:00"/>
    <x v="5"/>
    <n v="98"/>
    <n v="98"/>
  </r>
  <r>
    <n v="8236"/>
    <s v="Marcela"/>
    <s v="Krupaova"/>
    <s v="Modry Kamen"/>
    <s v="FLASH"/>
    <s v="SanDisk Cruzer Blade"/>
    <n v="9"/>
    <d v="2012-12-03T00:00:00"/>
    <x v="5"/>
    <n v="85"/>
    <n v="765"/>
  </r>
  <r>
    <n v="8237"/>
    <s v="Bohuslav"/>
    <s v="Bulla"/>
    <s v="Humenne"/>
    <s v="HDD"/>
    <s v="Segate SV35 2000GB"/>
    <n v="15"/>
    <d v="2012-09-04T00:00:00"/>
    <x v="0"/>
    <n v="99"/>
    <n v="1485"/>
  </r>
  <r>
    <n v="8238"/>
    <s v="Henrich"/>
    <s v="Alt"/>
    <s v="Nova Bana"/>
    <s v="FLASH"/>
    <s v="Kingston DataTraveler Micro"/>
    <n v="1"/>
    <d v="2012-02-22T00:00:00"/>
    <x v="3"/>
    <n v="95"/>
    <n v="95"/>
  </r>
  <r>
    <n v="8239"/>
    <s v="Milada"/>
    <s v="Malova"/>
    <s v="Nemsova"/>
    <s v="HDD"/>
    <s v="Western Digital Caviar Green 1000GB"/>
    <n v="15"/>
    <d v="2012-06-12T00:00:00"/>
    <x v="0"/>
    <n v="99"/>
    <n v="1485"/>
  </r>
  <r>
    <n v="8240"/>
    <s v="Daniel"/>
    <s v="Bihari"/>
    <s v="Poltar"/>
    <s v="HDD"/>
    <s v="Segate Barracuda XT 2000GB"/>
    <n v="8"/>
    <d v="2012-06-12T00:00:00"/>
    <x v="5"/>
    <n v="93"/>
    <n v="744"/>
  </r>
  <r>
    <n v="8241"/>
    <s v="Leopold"/>
    <s v="Kaclik"/>
    <s v="Svit"/>
    <s v="HDD"/>
    <s v="Western Digital Caviar Blue 1000GB"/>
    <n v="7"/>
    <d v="2012-02-22T00:00:00"/>
    <x v="3"/>
    <n v="92"/>
    <n v="644"/>
  </r>
  <r>
    <n v="8242"/>
    <s v="Florian"/>
    <s v="Harvanka"/>
    <s v="Trencin"/>
    <s v="SSD"/>
    <s v="ADATA SX900 XPG 128GB"/>
    <n v="6"/>
    <d v="2012-07-13T00:00:00"/>
    <x v="0"/>
    <n v="95"/>
    <n v="570"/>
  </r>
  <r>
    <n v="8243"/>
    <s v="Blahoslav"/>
    <s v="Dudas"/>
    <s v="Vrbove"/>
    <s v="SSD"/>
    <s v="ADATA S511E 60GB"/>
    <n v="15"/>
    <d v="2012-05-03T00:00:00"/>
    <x v="3"/>
    <n v="83"/>
    <n v="1245"/>
  </r>
  <r>
    <n v="8244"/>
    <s v="Gregor"/>
    <s v="Grakalskis"/>
    <s v="Rajec"/>
    <s v="SSD"/>
    <s v="Intel 520 120GB"/>
    <n v="3"/>
    <d v="2012-02-19T00:00:00"/>
    <x v="4"/>
    <n v="83"/>
    <n v="249"/>
  </r>
  <r>
    <n v="8245"/>
    <s v="Belo"/>
    <s v="Haas"/>
    <s v="Poltar"/>
    <s v="RAM"/>
    <s v="ADATA 8GB DDR CL9"/>
    <n v="15"/>
    <d v="2012-09-21T00:00:00"/>
    <x v="3"/>
    <n v="82"/>
    <n v="1230"/>
  </r>
  <r>
    <n v="8246"/>
    <s v="Sabina"/>
    <s v="Mayhewova"/>
    <s v="Brezno"/>
    <s v="RAM"/>
    <s v="Patriot 4GB DDR3 Signature Line"/>
    <n v="12"/>
    <d v="2012-03-16T00:00:00"/>
    <x v="4"/>
    <n v="82"/>
    <n v="984"/>
  </r>
  <r>
    <n v="8247"/>
    <s v="Igor"/>
    <s v="Cunderlik"/>
    <s v="Kuty"/>
    <s v="SSD"/>
    <s v="ADATA S511E 60GB"/>
    <n v="8"/>
    <d v="2012-03-13T00:00:00"/>
    <x v="5"/>
    <n v="99"/>
    <n v="792"/>
  </r>
  <r>
    <n v="8248"/>
    <s v="Richard"/>
    <s v="Gaturik"/>
    <s v="Dunajska Streda"/>
    <s v="FLASH"/>
    <s v="Kingston DataTraveler R3.0"/>
    <n v="11"/>
    <d v="2012-09-16T00:00:00"/>
    <x v="2"/>
    <n v="78"/>
    <n v="858"/>
  </r>
  <r>
    <n v="8249"/>
    <s v="Renata"/>
    <s v="Langhoerigova"/>
    <s v="Piestany"/>
    <s v="HDD"/>
    <s v="Western Digital Caviar AV Green Power 2000GB"/>
    <n v="10"/>
    <d v="2012-06-06T00:00:00"/>
    <x v="2"/>
    <n v="100"/>
    <n v="1000"/>
  </r>
  <r>
    <n v="8250"/>
    <s v="Kornelia"/>
    <s v="Mattaova"/>
    <s v="Leopoldov"/>
    <s v="FLASH"/>
    <s v="Kingston DataTraveler R500"/>
    <n v="4"/>
    <d v="2012-09-01T00:00:00"/>
    <x v="1"/>
    <n v="99"/>
    <n v="396"/>
  </r>
  <r>
    <n v="8251"/>
    <s v="Lucia"/>
    <s v="Piatekova"/>
    <s v="Liptovsky Hradok"/>
    <s v="FLASH"/>
    <s v="Kingston DataTraveler 100 G2"/>
    <n v="5"/>
    <d v="2012-12-24T00:00:00"/>
    <x v="1"/>
    <n v="77"/>
    <n v="385"/>
  </r>
  <r>
    <n v="8252"/>
    <s v="Edmund"/>
    <s v="Fortiak"/>
    <s v="Gelnica"/>
    <s v="RAM"/>
    <s v="Corsair 8GB DD3 CL10 Vengeance"/>
    <n v="5"/>
    <d v="2012-11-19T00:00:00"/>
    <x v="4"/>
    <n v="83"/>
    <n v="415"/>
  </r>
  <r>
    <n v="8253"/>
    <s v="Ludmila"/>
    <s v="Malgaova"/>
    <s v="Poltar"/>
    <s v="HDD"/>
    <s v="Western Digital VelociRaptor 1000GB"/>
    <n v="2"/>
    <d v="2012-10-12T00:00:00"/>
    <x v="4"/>
    <n v="87"/>
    <n v="174"/>
  </r>
  <r>
    <n v="8254"/>
    <s v="Medard"/>
    <s v="Habovcik"/>
    <s v="Spisska Nova Ves"/>
    <s v="HDD"/>
    <s v="Western Digital Caviar Green 500GB"/>
    <n v="3"/>
    <d v="2012-06-28T00:00:00"/>
    <x v="1"/>
    <n v="91"/>
    <n v="273"/>
  </r>
  <r>
    <n v="8255"/>
    <s v="Marcel"/>
    <s v="Bese"/>
    <s v="Galanta"/>
    <s v="RAM"/>
    <s v="Patriot 8GB DDR3 CL9 G2 Series"/>
    <n v="12"/>
    <d v="2012-08-17T00:00:00"/>
    <x v="0"/>
    <n v="92"/>
    <n v="1104"/>
  </r>
  <r>
    <n v="8256"/>
    <s v="Drahoslav"/>
    <s v="Hrnciarik"/>
    <s v="Namestovo"/>
    <s v="HDD"/>
    <s v="Fujitsu 3.5 1000 GB"/>
    <n v="1"/>
    <d v="2012-11-29T00:00:00"/>
    <x v="5"/>
    <n v="97"/>
    <n v="97"/>
  </r>
  <r>
    <n v="8257"/>
    <s v="Rozalia"/>
    <s v="Nelsonova"/>
    <s v="Rajecke Teplice"/>
    <s v="SSD"/>
    <s v="ADATA S510 60GB"/>
    <n v="10"/>
    <d v="2012-09-17T00:00:00"/>
    <x v="5"/>
    <n v="77"/>
    <n v="770"/>
  </r>
  <r>
    <n v="8258"/>
    <s v="Lea"/>
    <s v="Mattaova"/>
    <s v="Banska Stiavnica"/>
    <s v="HDD"/>
    <s v="Western Digital Caviar AV Green Power 2000GB"/>
    <n v="13"/>
    <d v="2012-01-07T00:00:00"/>
    <x v="2"/>
    <n v="86"/>
    <n v="1118"/>
  </r>
  <r>
    <n v="8259"/>
    <s v="Milos"/>
    <s v="Franzgreb"/>
    <s v="Zvolen"/>
    <s v="HDD"/>
    <s v="Western Digital Caviar Blue 1000GB"/>
    <n v="5"/>
    <d v="2012-02-10T00:00:00"/>
    <x v="0"/>
    <n v="77"/>
    <n v="385"/>
  </r>
  <r>
    <n v="8260"/>
    <s v="Bronislava"/>
    <s v="Ludvikova"/>
    <s v="Sered"/>
    <s v="RAM"/>
    <s v="Kingston 4GB DDR3 CL9 STD0"/>
    <n v="7"/>
    <d v="2012-06-17T00:00:00"/>
    <x v="3"/>
    <n v="100"/>
    <n v="700"/>
  </r>
  <r>
    <n v="8261"/>
    <s v="Miroslava"/>
    <s v="Lefkowitzova"/>
    <s v="Bardejov"/>
    <s v="FLASH"/>
    <s v="Kingston DataTraveler R3.0"/>
    <n v="13"/>
    <d v="2012-07-05T00:00:00"/>
    <x v="2"/>
    <n v="94"/>
    <n v="1222"/>
  </r>
  <r>
    <n v="8262"/>
    <s v="Viktor"/>
    <s v="Auxt"/>
    <s v="Vrbove"/>
    <s v="SSD"/>
    <s v="OCZ Agaility 3 Series 120GB"/>
    <n v="5"/>
    <d v="2012-08-22T00:00:00"/>
    <x v="3"/>
    <n v="82"/>
    <n v="410"/>
  </r>
  <r>
    <n v="8263"/>
    <s v="Samuel"/>
    <s v="Kizek"/>
    <s v="Nemsova"/>
    <s v="RAM"/>
    <s v="Crucial 8GB DDR3 CL9 Ballistix"/>
    <n v="7"/>
    <d v="2012-07-05T00:00:00"/>
    <x v="0"/>
    <n v="99"/>
    <n v="693"/>
  </r>
  <r>
    <n v="8264"/>
    <s v="Alexander"/>
    <s v="Korbel"/>
    <s v="Brezno"/>
    <s v="RAM"/>
    <s v="Patriot 8GB DDR3 CL10 Viper 3"/>
    <n v="8"/>
    <d v="2012-11-02T00:00:00"/>
    <x v="1"/>
    <n v="93"/>
    <n v="744"/>
  </r>
  <r>
    <n v="8265"/>
    <s v="Michal"/>
    <s v="Frntol"/>
    <s v="Sturovo"/>
    <s v="RAM"/>
    <s v="ZEPPELIN 8GB DDR3 GOLD"/>
    <n v="11"/>
    <d v="2012-03-22T00:00:00"/>
    <x v="1"/>
    <n v="79"/>
    <n v="869"/>
  </r>
  <r>
    <n v="8266"/>
    <s v="Frantiska"/>
    <s v="Lednaova"/>
    <s v="Novaky"/>
    <s v="SSD"/>
    <s v="OCZ Vertex 4 Series 64GB"/>
    <n v="13"/>
    <d v="2012-08-01T00:00:00"/>
    <x v="5"/>
    <n v="79"/>
    <n v="1027"/>
  </r>
  <r>
    <n v="8267"/>
    <s v="Dionyz"/>
    <s v="Hrnciarik"/>
    <s v="Stropkov"/>
    <s v="RAM"/>
    <s v="Corsair 8GB DD3 CL10 Vengeance"/>
    <n v="9"/>
    <d v="2012-10-09T00:00:00"/>
    <x v="0"/>
    <n v="85"/>
    <n v="765"/>
  </r>
  <r>
    <n v="8268"/>
    <s v="Eliska"/>
    <s v="Marzecova"/>
    <s v="Senec"/>
    <s v="FLASH"/>
    <s v="Kingston DataTraveler R500"/>
    <n v="1"/>
    <d v="2012-07-04T00:00:00"/>
    <x v="1"/>
    <n v="82"/>
    <n v="82"/>
  </r>
  <r>
    <n v="8269"/>
    <s v="Denis"/>
    <s v="Hutka"/>
    <s v="Kuty"/>
    <s v="HDD"/>
    <s v="Segate Constellation ES.2 2000GB"/>
    <n v="9"/>
    <d v="2012-01-03T00:00:00"/>
    <x v="0"/>
    <n v="88"/>
    <n v="792"/>
  </r>
  <r>
    <n v="8270"/>
    <s v="Eugenia"/>
    <s v="Kunaova"/>
    <s v="Bratislava"/>
    <s v="FLASH"/>
    <s v="SanDisk Cruzer Fit"/>
    <n v="13"/>
    <d v="2012-12-28T00:00:00"/>
    <x v="1"/>
    <n v="78"/>
    <n v="1014"/>
  </r>
  <r>
    <n v="8271"/>
    <s v="Metod"/>
    <s v="Blaho"/>
    <s v="Holic"/>
    <s v="RAM"/>
    <s v="Patriot 4GB DDR3 CL9 Viper 3"/>
    <n v="15"/>
    <d v="2012-12-12T00:00:00"/>
    <x v="0"/>
    <n v="84"/>
    <n v="1260"/>
  </r>
  <r>
    <n v="8272"/>
    <s v="Oleg"/>
    <s v="Javorcik-Frntol"/>
    <s v="Kuty"/>
    <s v="SSD"/>
    <s v="Sandisk Extreme 120GB"/>
    <n v="1"/>
    <d v="2012-06-02T00:00:00"/>
    <x v="2"/>
    <n v="80"/>
    <n v="80"/>
  </r>
  <r>
    <n v="8273"/>
    <s v="Fedor"/>
    <s v="Banik"/>
    <s v="Skalica"/>
    <s v="RAM"/>
    <s v="Corsair 8GB DD3 CL10 Vengeance"/>
    <n v="4"/>
    <d v="2012-03-16T00:00:00"/>
    <x v="2"/>
    <n v="95"/>
    <n v="380"/>
  </r>
  <r>
    <n v="8274"/>
    <s v="Olga"/>
    <s v="Ludvikova"/>
    <s v="Leopoldov"/>
    <s v="RAM"/>
    <s v="Patriot 4GB DDR3 Signature Line"/>
    <n v="10"/>
    <d v="2012-06-03T00:00:00"/>
    <x v="5"/>
    <n v="89"/>
    <n v="890"/>
  </r>
  <r>
    <n v="8275"/>
    <s v="Silvia"/>
    <s v="Olsiakova"/>
    <s v="Zilina"/>
    <s v="HDD"/>
    <s v="Western Digital RE Raid Edition 4000GB"/>
    <n v="2"/>
    <d v="2012-05-08T00:00:00"/>
    <x v="0"/>
    <n v="96"/>
    <n v="192"/>
  </r>
  <r>
    <n v="8276"/>
    <s v="Klement"/>
    <s v="Herman"/>
    <s v="Piestany"/>
    <s v="HDD"/>
    <s v="Western Digital Caviar AV Green Power 2000GB"/>
    <n v="8"/>
    <d v="2012-07-04T00:00:00"/>
    <x v="2"/>
    <n v="91"/>
    <n v="728"/>
  </r>
  <r>
    <n v="8277"/>
    <s v="Jan"/>
    <s v="Klimek"/>
    <s v="Nemsova"/>
    <s v="SSD"/>
    <s v="Intel 520 240GB"/>
    <n v="5"/>
    <d v="2012-11-07T00:00:00"/>
    <x v="4"/>
    <n v="88"/>
    <n v="440"/>
  </r>
  <r>
    <n v="8278"/>
    <s v="Lubor"/>
    <s v="Buncsek"/>
    <s v="Bytca"/>
    <s v="RAM"/>
    <s v="Corsair 4GB DDR3 XMS3"/>
    <n v="7"/>
    <d v="2012-06-01T00:00:00"/>
    <x v="4"/>
    <n v="90"/>
    <n v="630"/>
  </r>
  <r>
    <n v="8279"/>
    <s v="Zita"/>
    <s v="Murinova"/>
    <s v="Modra"/>
    <s v="SSD"/>
    <s v="OCZ Vertex 3 Series 120GB"/>
    <n v="13"/>
    <d v="2012-12-20T00:00:00"/>
    <x v="3"/>
    <n v="92"/>
    <n v="1196"/>
  </r>
  <r>
    <n v="8280"/>
    <s v="Daniela"/>
    <s v="Medvedova"/>
    <s v="Hlohovec"/>
    <s v="FLASH"/>
    <s v="ADATA S102 PRO"/>
    <n v="6"/>
    <d v="2012-03-15T00:00:00"/>
    <x v="5"/>
    <n v="95"/>
    <n v="570"/>
  </r>
  <r>
    <n v="8281"/>
    <s v="Klara"/>
    <s v="Litvaova"/>
    <s v="Komarno"/>
    <s v="HDD"/>
    <s v="Western Digital Red 2000GB"/>
    <n v="14"/>
    <d v="2012-05-14T00:00:00"/>
    <x v="0"/>
    <n v="85"/>
    <n v="1190"/>
  </r>
  <r>
    <n v="8282"/>
    <s v="Drahoslava"/>
    <s v="Ondrasikova"/>
    <s v="Zarnovica"/>
    <s v="HDD"/>
    <s v="Western Digital Caviar Green 1000GB"/>
    <n v="1"/>
    <d v="2012-01-27T00:00:00"/>
    <x v="3"/>
    <n v="94"/>
    <n v="94"/>
  </r>
  <r>
    <n v="8283"/>
    <s v="Agata"/>
    <s v="Majercikova"/>
    <s v="Kuty"/>
    <s v="FLASH"/>
    <s v="ADATA C906"/>
    <n v="1"/>
    <d v="2012-10-07T00:00:00"/>
    <x v="5"/>
    <n v="100"/>
    <n v="100"/>
  </r>
  <r>
    <n v="8284"/>
    <s v="Gejza"/>
    <s v="Knapcok"/>
    <s v="Hurbanovo"/>
    <s v="HDD"/>
    <s v="Western Digital Caviar Green 2000GB"/>
    <n v="6"/>
    <d v="2012-02-17T00:00:00"/>
    <x v="2"/>
    <n v="89"/>
    <n v="534"/>
  </r>
  <r>
    <n v="8285"/>
    <s v="Ctibor"/>
    <s v="Ferianc"/>
    <s v="Trstena"/>
    <s v="FLASH"/>
    <s v="Kingston DataTraveler 101 G2"/>
    <n v="10"/>
    <d v="2012-06-23T00:00:00"/>
    <x v="2"/>
    <n v="95"/>
    <n v="950"/>
  </r>
  <r>
    <n v="8286"/>
    <s v="Alzbeta"/>
    <s v="Oravecova"/>
    <s v="Rajec"/>
    <s v="RAM"/>
    <s v="Patriot 8GB DDR3 CL10 Viper 3"/>
    <n v="1"/>
    <d v="2012-11-16T00:00:00"/>
    <x v="1"/>
    <n v="96"/>
    <n v="96"/>
  </r>
  <r>
    <n v="8287"/>
    <s v="Gertruda"/>
    <s v="Pajtinkaova"/>
    <s v="Nemsova"/>
    <s v="FLASH"/>
    <s v="Sandisk Cruzer Ultra"/>
    <n v="9"/>
    <d v="2012-11-11T00:00:00"/>
    <x v="4"/>
    <n v="97"/>
    <n v="873"/>
  </r>
  <r>
    <n v="8288"/>
    <s v="Vojtech"/>
    <s v="Ivanis"/>
    <s v="Lipany"/>
    <s v="HDD"/>
    <s v="Fujitsu 3.5 2000GB"/>
    <n v="8"/>
    <d v="2012-11-08T00:00:00"/>
    <x v="5"/>
    <n v="98"/>
    <n v="784"/>
  </r>
  <r>
    <n v="8289"/>
    <s v="Matus"/>
    <s v="Horvath"/>
    <s v="Turcianske Teplice"/>
    <s v="HDD"/>
    <s v="Fujitsu 3.5 1000 GB"/>
    <n v="11"/>
    <d v="2012-02-05T00:00:00"/>
    <x v="3"/>
    <n v="89"/>
    <n v="979"/>
  </r>
  <r>
    <n v="8290"/>
    <s v="Zofia"/>
    <s v="Pavciakova"/>
    <s v="Presov"/>
    <s v="FLASH"/>
    <s v="SanDisk FlashPen-Cruzer Slice"/>
    <n v="2"/>
    <d v="2012-04-28T00:00:00"/>
    <x v="3"/>
    <n v="87"/>
    <n v="174"/>
  </r>
  <r>
    <n v="8291"/>
    <s v="Jana"/>
    <s v="Kuriczova"/>
    <s v="Brezno"/>
    <s v="SSD"/>
    <s v="OCZ Agaility 3 Series 120GB"/>
    <n v="9"/>
    <d v="2012-02-26T00:00:00"/>
    <x v="0"/>
    <n v="85"/>
    <n v="765"/>
  </r>
  <r>
    <n v="8292"/>
    <s v="Blazej"/>
    <s v="Frntol"/>
    <s v="Revuca"/>
    <s v="SSD"/>
    <s v="Sandisk Extreme 120GB"/>
    <n v="5"/>
    <d v="2012-03-27T00:00:00"/>
    <x v="5"/>
    <n v="95"/>
    <n v="475"/>
  </r>
  <r>
    <n v="8293"/>
    <s v="Cyril"/>
    <s v="Auxt"/>
    <s v="Presov"/>
    <s v="RAM"/>
    <s v="Patriot 4GB DDR3 Signature Line"/>
    <n v="10"/>
    <d v="2012-01-04T00:00:00"/>
    <x v="2"/>
    <n v="75"/>
    <n v="750"/>
  </r>
  <r>
    <n v="8294"/>
    <s v="Svetlana"/>
    <s v="Kristalova"/>
    <s v="Telgart"/>
    <s v="RAM"/>
    <s v="Patriot 8GB DDR3 CL9 G2 Series"/>
    <n v="2"/>
    <d v="2012-03-16T00:00:00"/>
    <x v="0"/>
    <n v="91"/>
    <n v="182"/>
  </r>
  <r>
    <n v="8295"/>
    <s v="Svatopluk"/>
    <s v="Hojcus"/>
    <s v="Krupina"/>
    <s v="RAM"/>
    <s v="Patriot 4GB DDR3 Signature Line"/>
    <n v="14"/>
    <d v="2012-03-06T00:00:00"/>
    <x v="5"/>
    <n v="87"/>
    <n v="1218"/>
  </r>
  <r>
    <n v="8296"/>
    <s v="Slava"/>
    <s v="Moravcikova"/>
    <s v="Banska Stiavnica"/>
    <s v="HDD"/>
    <s v="Segate Constellation ES.2 2000GB"/>
    <n v="3"/>
    <d v="2012-01-26T00:00:00"/>
    <x v="4"/>
    <n v="98"/>
    <n v="294"/>
  </r>
  <r>
    <n v="8297"/>
    <s v="Matej"/>
    <s v="Couturier"/>
    <s v="Bojnice"/>
    <s v="SSD"/>
    <s v="OCZ Vertex 3 Series 120GB"/>
    <n v="5"/>
    <d v="2012-02-29T00:00:00"/>
    <x v="5"/>
    <n v="97"/>
    <n v="485"/>
  </r>
  <r>
    <n v="8298"/>
    <s v="Zlatica"/>
    <s v="Palazzoova"/>
    <s v="Nove Mesto nad Vahom"/>
    <s v="RAM"/>
    <s v="Crucial 4GB DDR3 CL9"/>
    <n v="4"/>
    <d v="2012-01-15T00:00:00"/>
    <x v="4"/>
    <n v="95"/>
    <n v="380"/>
  </r>
  <r>
    <n v="8299"/>
    <s v="Milada"/>
    <s v="Liskayova"/>
    <s v="Dobsina"/>
    <s v="RAM"/>
    <s v="Kingston 4GB DDR3 CL9 STD0"/>
    <n v="3"/>
    <d v="2012-08-23T00:00:00"/>
    <x v="1"/>
    <n v="76"/>
    <n v="228"/>
  </r>
  <r>
    <n v="8300"/>
    <s v="Drahomira"/>
    <s v="Petrusova"/>
    <s v="Michalovce"/>
    <s v="FLASH"/>
    <s v="Verbatim Store n Go Micro"/>
    <n v="6"/>
    <d v="2012-02-19T00:00:00"/>
    <x v="1"/>
    <n v="75"/>
    <n v="450"/>
  </r>
  <r>
    <n v="8301"/>
    <s v="Antonia"/>
    <s v="Kristofova"/>
    <s v="Bojnice"/>
    <s v="SSD"/>
    <s v="Intel 520 240GB"/>
    <n v="3"/>
    <d v="2012-10-16T00:00:00"/>
    <x v="5"/>
    <n v="78"/>
    <n v="234"/>
  </r>
  <r>
    <n v="8302"/>
    <s v="Ladislav"/>
    <s v="Chabada"/>
    <s v="Nemsova"/>
    <s v="FLASH"/>
    <s v="SanDisk FlashPen-Cruzer Slice"/>
    <n v="15"/>
    <d v="2012-09-27T00:00:00"/>
    <x v="1"/>
    <n v="97"/>
    <n v="1455"/>
  </r>
  <r>
    <n v="8303"/>
    <s v="Julius"/>
    <s v="Divok"/>
    <s v="Malacky"/>
    <s v="FLASH"/>
    <s v="SanDisk Cruzer Blade"/>
    <n v="12"/>
    <d v="2012-11-26T00:00:00"/>
    <x v="4"/>
    <n v="78"/>
    <n v="936"/>
  </r>
  <r>
    <n v="8304"/>
    <s v="Alojza"/>
    <s v="Krkoskaova"/>
    <s v="Malacky"/>
    <s v="SSD"/>
    <s v="Sandisk Extreme 120GB"/>
    <n v="1"/>
    <d v="2012-10-23T00:00:00"/>
    <x v="5"/>
    <n v="88"/>
    <n v="88"/>
  </r>
  <r>
    <n v="8305"/>
    <s v="Servac"/>
    <s v="Chabada"/>
    <s v="Zarnovica"/>
    <s v="HDD"/>
    <s v="Western Digital Caviar Green 1000GB"/>
    <n v="4"/>
    <d v="2012-12-07T00:00:00"/>
    <x v="2"/>
    <n v="80"/>
    <n v="320"/>
  </r>
  <r>
    <n v="8306"/>
    <s v="Vincent"/>
    <s v="Ivanec"/>
    <s v="Leopoldov"/>
    <s v="HDD"/>
    <s v="Segate Barracuda Green 1000GB"/>
    <n v="10"/>
    <d v="2012-04-24T00:00:00"/>
    <x v="2"/>
    <n v="92"/>
    <n v="920"/>
  </r>
  <r>
    <n v="8307"/>
    <s v="Svetlana"/>
    <s v="Nikelova"/>
    <s v="Myjava"/>
    <s v="FLASH"/>
    <s v="SanDisk Cruzer Extreme"/>
    <n v="8"/>
    <d v="2012-05-07T00:00:00"/>
    <x v="3"/>
    <n v="86"/>
    <n v="688"/>
  </r>
  <r>
    <n v="8308"/>
    <s v="Zigmund"/>
    <s v="Kohut"/>
    <s v="Martin"/>
    <s v="FLASH"/>
    <s v="Kingston DataTraveler 100 G2"/>
    <n v="8"/>
    <d v="2012-08-23T00:00:00"/>
    <x v="0"/>
    <n v="79"/>
    <n v="632"/>
  </r>
  <r>
    <n v="8309"/>
    <s v="Kristian"/>
    <s v="Fasko"/>
    <s v="Cierna nad Tisou"/>
    <s v="FLASH"/>
    <s v="Kingston DataTraveler Micro"/>
    <n v="14"/>
    <d v="2012-01-12T00:00:00"/>
    <x v="2"/>
    <n v="99"/>
    <n v="1386"/>
  </r>
  <r>
    <n v="8310"/>
    <s v="Danica"/>
    <s v="Kristofova"/>
    <s v="Modry Kamen"/>
    <s v="SSD"/>
    <s v="OCZ Vertex 4 Series 64GB"/>
    <n v="10"/>
    <d v="2012-02-14T00:00:00"/>
    <x v="3"/>
    <n v="86"/>
    <n v="860"/>
  </r>
  <r>
    <n v="8311"/>
    <s v="Lea"/>
    <s v="Marconiova"/>
    <s v="Novaky"/>
    <s v="HDD"/>
    <s v="Segate SV35 2000GB"/>
    <n v="12"/>
    <d v="2012-01-22T00:00:00"/>
    <x v="1"/>
    <n v="92"/>
    <n v="1104"/>
  </r>
  <r>
    <n v="8312"/>
    <s v="Veronika"/>
    <s v="Macekova"/>
    <s v="Turcianske Teplice"/>
    <s v="SSD"/>
    <s v="Kingston SSDNow V +200 240GB"/>
    <n v="7"/>
    <d v="2012-01-25T00:00:00"/>
    <x v="2"/>
    <n v="82"/>
    <n v="574"/>
  </r>
  <r>
    <n v="8313"/>
    <s v="Tatiana"/>
    <s v="Majercikova"/>
    <s v="Rajec"/>
    <s v="SSD"/>
    <s v="Kingston HyperX 3K SSD 120GB"/>
    <n v="15"/>
    <d v="2012-12-18T00:00:00"/>
    <x v="0"/>
    <n v="100"/>
    <n v="1500"/>
  </r>
  <r>
    <n v="8314"/>
    <s v="Sidonia"/>
    <s v="Lenarthova"/>
    <s v="Myjava"/>
    <s v="RAM"/>
    <s v="Corsair 8GB DD3 CL10 Vengeance"/>
    <n v="8"/>
    <d v="2012-02-23T00:00:00"/>
    <x v="2"/>
    <n v="83"/>
    <n v="664"/>
  </r>
  <r>
    <n v="8315"/>
    <s v="Lubomir"/>
    <s v="Kovalik"/>
    <s v="Humenne"/>
    <s v="RAM"/>
    <s v="ADATA 8GB DDR3 CL11"/>
    <n v="4"/>
    <d v="2012-12-06T00:00:00"/>
    <x v="4"/>
    <n v="95"/>
    <n v="380"/>
  </r>
  <r>
    <n v="8316"/>
    <s v="Henrieta"/>
    <s v="Macekova"/>
    <s v="Gelnica"/>
    <s v="RAM"/>
    <s v="Patriot 4GB DDR3 CL9 Viper 3"/>
    <n v="12"/>
    <d v="2012-12-11T00:00:00"/>
    <x v="1"/>
    <n v="94"/>
    <n v="1128"/>
  </r>
  <r>
    <n v="8317"/>
    <s v="Hedviga"/>
    <s v="Nezbedova"/>
    <s v="Stara Tura"/>
    <s v="RAM"/>
    <s v="Patriot 8GB DDR3 CL9 G2 Series"/>
    <n v="5"/>
    <d v="2012-07-01T00:00:00"/>
    <x v="4"/>
    <n v="76"/>
    <n v="380"/>
  </r>
  <r>
    <n v="8318"/>
    <s v="Zigmund"/>
    <s v="Hutka"/>
    <s v="Sered"/>
    <s v="FLASH"/>
    <s v="Kingston DataTraveler R3.0"/>
    <n v="13"/>
    <d v="2012-09-13T00:00:00"/>
    <x v="5"/>
    <n v="92"/>
    <n v="1196"/>
  </r>
  <r>
    <n v="8319"/>
    <s v="Angela"/>
    <s v="Kupecova"/>
    <s v="Telgart"/>
    <s v="HDD"/>
    <s v="Fujitsu 3.5 2000GB"/>
    <n v="15"/>
    <d v="2012-05-20T00:00:00"/>
    <x v="3"/>
    <n v="81"/>
    <n v="1215"/>
  </r>
  <r>
    <n v="8320"/>
    <s v="Richard"/>
    <s v="Karasek"/>
    <s v="Dunajska Streda"/>
    <s v="SSD"/>
    <s v="OCZ Vertex 3 Low Profile Series 60GB"/>
    <n v="6"/>
    <d v="2012-07-02T00:00:00"/>
    <x v="3"/>
    <n v="91"/>
    <n v="546"/>
  </r>
  <r>
    <n v="8321"/>
    <s v="Milena"/>
    <s v="Lopusnyova"/>
    <s v="Poltar"/>
    <s v="RAM"/>
    <s v="Patriot 8GB DDR3 CL9 G2 Series"/>
    <n v="7"/>
    <d v="2012-12-03T00:00:00"/>
    <x v="5"/>
    <n v="93"/>
    <n v="651"/>
  </r>
  <r>
    <n v="8322"/>
    <s v="Marina"/>
    <s v="Mihalova"/>
    <s v="Kezmarok"/>
    <s v="HDD"/>
    <s v="Western Digital VelociRaptor 1000GB"/>
    <n v="9"/>
    <d v="2012-10-14T00:00:00"/>
    <x v="2"/>
    <n v="80"/>
    <n v="720"/>
  </r>
  <r>
    <n v="8323"/>
    <s v="Terezia"/>
    <s v="Kuriczova"/>
    <s v="Nitra"/>
    <s v="RAM"/>
    <s v="ZEPPELIN 8GB DDR3 GOLD"/>
    <n v="3"/>
    <d v="2012-09-19T00:00:00"/>
    <x v="5"/>
    <n v="96"/>
    <n v="288"/>
  </r>
  <r>
    <n v="8324"/>
    <s v="Jozefina"/>
    <s v="Kubaskyova"/>
    <s v="Cadca"/>
    <s v="HDD"/>
    <s v="Western Digital Caviar Blue 1000GB"/>
    <n v="11"/>
    <d v="2012-03-02T00:00:00"/>
    <x v="1"/>
    <n v="82"/>
    <n v="902"/>
  </r>
  <r>
    <n v="8325"/>
    <s v="Gregor"/>
    <s v="Cmelik"/>
    <s v="Tornala"/>
    <s v="HDD"/>
    <s v="Segate Pipeline HD 1000GB"/>
    <n v="8"/>
    <d v="2012-07-12T00:00:00"/>
    <x v="0"/>
    <n v="83"/>
    <n v="664"/>
  </r>
  <r>
    <n v="8326"/>
    <s v="Denisa"/>
    <s v="Lehockyova"/>
    <s v="Snina"/>
    <s v="FLASH"/>
    <s v="ADATA N005 PRO"/>
    <n v="12"/>
    <d v="2012-06-21T00:00:00"/>
    <x v="4"/>
    <n v="99"/>
    <n v="1188"/>
  </r>
  <r>
    <n v="8327"/>
    <s v="Zlatica"/>
    <s v="Krkoskaova"/>
    <s v="Rajec"/>
    <s v="RAM"/>
    <s v="Patriot 8GB DDR3 CL9 G2 Series"/>
    <n v="11"/>
    <d v="2012-12-06T00:00:00"/>
    <x v="2"/>
    <n v="100"/>
    <n v="1100"/>
  </r>
  <r>
    <n v="8328"/>
    <s v="Imrich"/>
    <s v="Fasko"/>
    <s v="Tvrdosin"/>
    <s v="FLASH"/>
    <s v="SanDisk FlashPen-Cruzer Slice"/>
    <n v="15"/>
    <d v="2012-11-14T00:00:00"/>
    <x v="0"/>
    <n v="95"/>
    <n v="1425"/>
  </r>
  <r>
    <n v="8329"/>
    <s v="Ambroz"/>
    <s v="Kocis"/>
    <s v="Holic"/>
    <s v="RAM"/>
    <s v="Kingston 4GB DDR3 CL9 STD0"/>
    <n v="14"/>
    <d v="2012-05-02T00:00:00"/>
    <x v="2"/>
    <n v="79"/>
    <n v="1106"/>
  </r>
  <r>
    <n v="8330"/>
    <s v="Frantisek"/>
    <s v="Borovicka"/>
    <s v="Tornala"/>
    <s v="RAM"/>
    <s v="Corsair 4GB DDR3 XMS3"/>
    <n v="7"/>
    <d v="2012-09-04T00:00:00"/>
    <x v="0"/>
    <n v="76"/>
    <n v="532"/>
  </r>
  <r>
    <n v="8331"/>
    <s v="Gertruda"/>
    <s v="Langhoerigova"/>
    <s v="Ilava"/>
    <s v="SSD"/>
    <s v="Kingston SSDNow V +200 60GB"/>
    <n v="7"/>
    <d v="2012-02-21T00:00:00"/>
    <x v="5"/>
    <n v="99"/>
    <n v="693"/>
  </r>
  <r>
    <n v="8332"/>
    <s v="Arpad"/>
    <s v="Janoskova"/>
    <s v="Telgart"/>
    <s v="SSD"/>
    <s v="OCZ Petrol Series 64GB"/>
    <n v="12"/>
    <d v="2012-01-02T00:00:00"/>
    <x v="3"/>
    <n v="77"/>
    <n v="924"/>
  </r>
  <r>
    <n v="8333"/>
    <s v="Juliana"/>
    <s v="Mauritzova"/>
    <s v="Stupava"/>
    <s v="SSD"/>
    <s v="Sandisk Extreme 120GB"/>
    <n v="4"/>
    <d v="2012-06-05T00:00:00"/>
    <x v="0"/>
    <n v="83"/>
    <n v="332"/>
  </r>
  <r>
    <n v="8334"/>
    <s v="Erika"/>
    <s v="Nemcokova"/>
    <s v="Trnava"/>
    <s v="RAM"/>
    <s v="Corsair 8GB DD3 CL10 Vengeance"/>
    <n v="4"/>
    <d v="2012-02-14T00:00:00"/>
    <x v="2"/>
    <n v="94"/>
    <n v="376"/>
  </r>
  <r>
    <n v="8335"/>
    <s v="Anna"/>
    <s v="Mayhewova"/>
    <s v="Hlohovec"/>
    <s v="RAM"/>
    <s v="Patriot 8GB DDR3 CL9 G2 Series"/>
    <n v="13"/>
    <d v="2012-10-11T00:00:00"/>
    <x v="3"/>
    <n v="95"/>
    <n v="1235"/>
  </r>
  <r>
    <n v="8336"/>
    <s v="Eduard"/>
    <s v="Amri"/>
    <s v="Stara Tura"/>
    <s v="HDD"/>
    <s v="Segate Constellation ES 1000GB"/>
    <n v="15"/>
    <d v="2012-02-04T00:00:00"/>
    <x v="3"/>
    <n v="75"/>
    <n v="1125"/>
  </r>
  <r>
    <n v="8337"/>
    <s v="Gejza"/>
    <s v="Beno"/>
    <s v="Svidnik"/>
    <s v="HDD"/>
    <s v="Western Digital Red 1000GB"/>
    <n v="14"/>
    <d v="2012-01-19T00:00:00"/>
    <x v="3"/>
    <n v="99"/>
    <n v="1386"/>
  </r>
  <r>
    <n v="8338"/>
    <s v="Sofia"/>
    <s v="Mattaova"/>
    <s v="Zvolen"/>
    <s v="HDD"/>
    <s v="Fujitsu 3.5 2000GB"/>
    <n v="11"/>
    <d v="2012-10-15T00:00:00"/>
    <x v="0"/>
    <n v="90"/>
    <n v="990"/>
  </r>
  <r>
    <n v="8339"/>
    <s v="Alena"/>
    <s v="Kranerova"/>
    <s v="Trnava"/>
    <s v="SSD"/>
    <s v="ADATA S510 60GB"/>
    <n v="9"/>
    <d v="2012-12-11T00:00:00"/>
    <x v="5"/>
    <n v="77"/>
    <n v="693"/>
  </r>
  <r>
    <n v="8340"/>
    <s v="Viktoria"/>
    <s v="Mitkoova"/>
    <s v="Cierna nad Tisou"/>
    <s v="HDD"/>
    <s v="Segate SV35.5 500GB"/>
    <n v="11"/>
    <d v="2012-01-23T00:00:00"/>
    <x v="5"/>
    <n v="97"/>
    <n v="1067"/>
  </r>
  <r>
    <n v="8341"/>
    <s v="Ambroz"/>
    <s v="Kovalik"/>
    <s v="Krupina"/>
    <s v="SSD"/>
    <s v="Intel 520 240GB"/>
    <n v="4"/>
    <d v="2012-11-28T00:00:00"/>
    <x v="1"/>
    <n v="80"/>
    <n v="320"/>
  </r>
  <r>
    <n v="8342"/>
    <s v="Maximilian"/>
    <s v="Beraxa"/>
    <s v="Levoca"/>
    <s v="SSD"/>
    <s v="OCZ Vertex 4 Series 64GB"/>
    <n v="2"/>
    <d v="2012-09-13T00:00:00"/>
    <x v="5"/>
    <n v="93"/>
    <n v="186"/>
  </r>
  <r>
    <n v="8343"/>
    <s v="Levoslav"/>
    <s v="Brady"/>
    <s v="Levoca"/>
    <s v="FLASH"/>
    <s v="Kingston DataTraveler 100 G2"/>
    <n v="1"/>
    <d v="2012-06-05T00:00:00"/>
    <x v="0"/>
    <n v="82"/>
    <n v="82"/>
  </r>
  <r>
    <n v="8344"/>
    <s v="Lubica"/>
    <s v="Kubusova"/>
    <s v="Trencin"/>
    <s v="FLASH"/>
    <s v="Kingston DataTraveler R3.0"/>
    <n v="13"/>
    <d v="2012-07-21T00:00:00"/>
    <x v="5"/>
    <n v="89"/>
    <n v="1157"/>
  </r>
  <r>
    <n v="8345"/>
    <s v="Lucia"/>
    <s v="Podholska"/>
    <s v="Trstena"/>
    <s v="RAM"/>
    <s v="Corsair 4GB DDR3 XMS3"/>
    <n v="8"/>
    <d v="2012-08-26T00:00:00"/>
    <x v="4"/>
    <n v="86"/>
    <n v="688"/>
  </r>
  <r>
    <n v="8346"/>
    <s v="?Hana"/>
    <s v="Mitickyova"/>
    <s v="Skalica"/>
    <s v="HDD"/>
    <s v="Western Digital Red 1000GB"/>
    <n v="4"/>
    <d v="2012-02-20T00:00:00"/>
    <x v="0"/>
    <n v="98"/>
    <n v="392"/>
  </r>
  <r>
    <n v="8347"/>
    <s v="Miloslav"/>
    <s v="Kalasky"/>
    <s v="Vrable"/>
    <s v="HDD"/>
    <s v="Western Digital Caviar Green 500GB"/>
    <n v="13"/>
    <d v="2012-01-09T00:00:00"/>
    <x v="1"/>
    <n v="98"/>
    <n v="1274"/>
  </r>
  <r>
    <n v="8348"/>
    <s v="Mojmir"/>
    <s v="Chudik"/>
    <s v="Kezmarok"/>
    <s v="FLASH"/>
    <s v="SanDisk Cruzer Fit"/>
    <n v="5"/>
    <d v="2012-07-18T00:00:00"/>
    <x v="2"/>
    <n v="77"/>
    <n v="385"/>
  </r>
  <r>
    <n v="8349"/>
    <s v="Ingrida"/>
    <s v="Malusova"/>
    <s v="Stropkov"/>
    <s v="RAM"/>
    <s v="Crucial 8GB DDR3 CL9 Ballistix"/>
    <n v="12"/>
    <d v="2012-03-22T00:00:00"/>
    <x v="2"/>
    <n v="100"/>
    <n v="1200"/>
  </r>
  <r>
    <n v="8350"/>
    <s v="Filip"/>
    <s v="Kosiciar"/>
    <s v="Skalica"/>
    <s v="HDD"/>
    <s v="Segate SV35 2000GB"/>
    <n v="1"/>
    <d v="2012-10-11T00:00:00"/>
    <x v="5"/>
    <n v="75"/>
    <n v="75"/>
  </r>
  <r>
    <n v="8351"/>
    <s v="Ignac"/>
    <s v="Horvat-Fasko"/>
    <s v="Bojnice"/>
    <s v="FLASH"/>
    <s v="Sandisk Cruzer Retail"/>
    <n v="2"/>
    <d v="2012-12-24T00:00:00"/>
    <x v="5"/>
    <n v="90"/>
    <n v="180"/>
  </r>
  <r>
    <n v="8352"/>
    <s v="Luboslav"/>
    <s v="Janoskova"/>
    <s v="Cadca"/>
    <s v="SSD"/>
    <s v="Intel 330 120GB"/>
    <n v="4"/>
    <d v="2012-11-28T00:00:00"/>
    <x v="3"/>
    <n v="94"/>
    <n v="376"/>
  </r>
  <r>
    <n v="8353"/>
    <s v="Timotej"/>
    <s v="Hosek"/>
    <s v="Stara Tura"/>
    <s v="SSD"/>
    <s v="ADATA S511E 60GB"/>
    <n v="14"/>
    <d v="2012-05-15T00:00:00"/>
    <x v="2"/>
    <n v="78"/>
    <n v="1092"/>
  </r>
  <r>
    <n v="8354"/>
    <s v="Bruno"/>
    <s v="Huska"/>
    <s v="Bytca"/>
    <s v="SSD"/>
    <s v="ADATA SX900 XPG 128GB"/>
    <n v="9"/>
    <d v="2012-01-09T00:00:00"/>
    <x v="0"/>
    <n v="75"/>
    <n v="675"/>
  </r>
  <r>
    <n v="8355"/>
    <s v="Marta"/>
    <s v="Pajtinkaova"/>
    <s v="Modra"/>
    <s v="FLASH"/>
    <s v="SanDisk Cruzer Edge"/>
    <n v="8"/>
    <d v="2012-09-17T00:00:00"/>
    <x v="1"/>
    <n v="76"/>
    <n v="608"/>
  </r>
  <r>
    <n v="8356"/>
    <s v="Drahoslava"/>
    <s v="Lickoova"/>
    <s v="Svit"/>
    <s v="SSD"/>
    <s v="Kingston SSDNow V +200 240GB"/>
    <n v="3"/>
    <d v="2012-08-13T00:00:00"/>
    <x v="2"/>
    <n v="76"/>
    <n v="228"/>
  </r>
  <r>
    <n v="8357"/>
    <s v="Malvina"/>
    <s v="Pepichova"/>
    <s v="Tornala"/>
    <s v="HDD"/>
    <s v="Western Digital Caviar AV Green Power 2000GB"/>
    <n v="10"/>
    <d v="2012-05-16T00:00:00"/>
    <x v="3"/>
    <n v="75"/>
    <n v="750"/>
  </r>
  <r>
    <n v="8358"/>
    <s v="Felix"/>
    <s v="Gilla"/>
    <s v="Trencin"/>
    <s v="FLASH"/>
    <s v="Kingston DataTraveler Elite"/>
    <n v="6"/>
    <d v="2012-10-29T00:00:00"/>
    <x v="3"/>
    <n v="79"/>
    <n v="474"/>
  </r>
  <r>
    <n v="8359"/>
    <s v="Alfonz"/>
    <s v="Cmelik"/>
    <s v="Levice"/>
    <s v="RAM"/>
    <s v="Kingston 4GB DDR3 CL9 EEC"/>
    <n v="3"/>
    <d v="2012-01-15T00:00:00"/>
    <x v="3"/>
    <n v="81"/>
    <n v="243"/>
  </r>
  <r>
    <n v="8360"/>
    <s v="Dagmara"/>
    <s v="Moorcroftova"/>
    <s v="Nova Bana"/>
    <s v="SSD"/>
    <s v="Kingston HyperX 3K SSD 120GB"/>
    <n v="10"/>
    <d v="2012-05-05T00:00:00"/>
    <x v="0"/>
    <n v="98"/>
    <n v="980"/>
  </r>
  <r>
    <n v="8361"/>
    <s v="Oldrich"/>
    <s v="Kovac"/>
    <s v="Dobsina"/>
    <s v="HDD"/>
    <s v="Segate Constellation ES.2 2000GB"/>
    <n v="13"/>
    <d v="2012-08-13T00:00:00"/>
    <x v="3"/>
    <n v="89"/>
    <n v="1157"/>
  </r>
  <r>
    <n v="8362"/>
    <s v="Estera"/>
    <s v="Macekova"/>
    <s v="Stara Tura"/>
    <s v="RAM"/>
    <s v="Kingston 4GB DDR3 CL9 STD0"/>
    <n v="7"/>
    <d v="2012-10-12T00:00:00"/>
    <x v="2"/>
    <n v="93"/>
    <n v="651"/>
  </r>
  <r>
    <n v="8363"/>
    <s v="Konstantin"/>
    <s v="Korenacka"/>
    <s v="Krompachy"/>
    <s v="SSD"/>
    <s v="OCZ Octane 128GB"/>
    <n v="2"/>
    <d v="2012-11-03T00:00:00"/>
    <x v="1"/>
    <n v="85"/>
    <n v="170"/>
  </r>
  <r>
    <n v="8364"/>
    <s v="Viktoria"/>
    <s v="Ledbetterova"/>
    <s v="Kosice"/>
    <s v="SSD"/>
    <s v="Intel 330 120GB"/>
    <n v="3"/>
    <d v="2012-04-29T00:00:00"/>
    <x v="1"/>
    <n v="85"/>
    <n v="255"/>
  </r>
  <r>
    <n v="8365"/>
    <s v="Ludmila"/>
    <s v="Kristalova"/>
    <s v="Sala"/>
    <s v="RAM"/>
    <s v="Crucial 4GB DDR3 CL9"/>
    <n v="7"/>
    <d v="2012-06-23T00:00:00"/>
    <x v="2"/>
    <n v="92"/>
    <n v="644"/>
  </r>
  <r>
    <n v="8366"/>
    <s v="Dominik"/>
    <s v="Drga"/>
    <s v="Humenne"/>
    <s v="RAM"/>
    <s v="Kingston 4GB DDR3 CL9 STD0"/>
    <n v="3"/>
    <d v="2012-12-15T00:00:00"/>
    <x v="1"/>
    <n v="99"/>
    <n v="297"/>
  </r>
  <r>
    <n v="8367"/>
    <s v="Olga"/>
    <s v="Pobotnyova"/>
    <s v="Nitra"/>
    <s v="SSD"/>
    <s v="Intel 330 120GB"/>
    <n v="6"/>
    <d v="2012-12-17T00:00:00"/>
    <x v="2"/>
    <n v="96"/>
    <n v="576"/>
  </r>
  <r>
    <n v="8368"/>
    <s v="Boleslav"/>
    <s v="Gilla"/>
    <s v="Prievidza"/>
    <s v="SSD"/>
    <s v="Kingston SSDNow V +200 240GB"/>
    <n v="1"/>
    <d v="2012-10-09T00:00:00"/>
    <x v="5"/>
    <n v="88"/>
    <n v="88"/>
  </r>
  <r>
    <n v="8369"/>
    <s v="Lydia"/>
    <s v="Kudorova"/>
    <s v="Poltar"/>
    <s v="SSD"/>
    <s v="Intel 330 120GB"/>
    <n v="8"/>
    <d v="2012-06-20T00:00:00"/>
    <x v="2"/>
    <n v="86"/>
    <n v="688"/>
  </r>
  <r>
    <n v="8370"/>
    <s v="Dasa"/>
    <s v="Piliarova"/>
    <s v="Spisska Nova Ves"/>
    <s v="HDD"/>
    <s v="Western Digital Caviar AV Green Power 2000GB"/>
    <n v="12"/>
    <d v="2012-01-09T00:00:00"/>
    <x v="1"/>
    <n v="90"/>
    <n v="1080"/>
  </r>
  <r>
    <n v="8371"/>
    <s v="Vratko"/>
    <s v="Kalasky"/>
    <s v="Stropkov"/>
    <s v="SSD"/>
    <s v="Kingston HyperX 3K SSD 120GB"/>
    <n v="13"/>
    <d v="2012-04-25T00:00:00"/>
    <x v="4"/>
    <n v="75"/>
    <n v="975"/>
  </r>
  <r>
    <n v="8372"/>
    <s v="Terezia"/>
    <s v="Malloyova"/>
    <s v="Bardejov"/>
    <s v="HDD"/>
    <s v="Segate Constellation ES.2 2000GB"/>
    <n v="2"/>
    <d v="2012-02-26T00:00:00"/>
    <x v="1"/>
    <n v="94"/>
    <n v="188"/>
  </r>
  <r>
    <n v="8373"/>
    <s v="Patrik"/>
    <s v="Ferianc"/>
    <s v="Zilina"/>
    <s v="SSD"/>
    <s v="ADATA S510 60GB"/>
    <n v="11"/>
    <d v="2012-01-19T00:00:00"/>
    <x v="1"/>
    <n v="98"/>
    <n v="1078"/>
  </r>
  <r>
    <n v="8374"/>
    <s v="Julia"/>
    <s v="Howard"/>
    <s v="Dobsina"/>
    <s v="HDD"/>
    <s v="Western Digital RE Raid Edition 4000GB"/>
    <n v="5"/>
    <d v="2012-04-08T00:00:00"/>
    <x v="4"/>
    <n v="92"/>
    <n v="460"/>
  </r>
  <r>
    <n v="8375"/>
    <s v="Svetlana"/>
    <s v="Kuceraova"/>
    <s v="Hurbanovo"/>
    <s v="SSD"/>
    <s v="Intel 330 120GB"/>
    <n v="5"/>
    <d v="2012-06-18T00:00:00"/>
    <x v="3"/>
    <n v="99"/>
    <n v="495"/>
  </r>
  <r>
    <n v="8376"/>
    <s v="Radoslav"/>
    <s v="Bandura"/>
    <s v="Zilina"/>
    <s v="FLASH"/>
    <s v="ADATA S107"/>
    <n v="13"/>
    <d v="2012-09-18T00:00:00"/>
    <x v="5"/>
    <n v="99"/>
    <n v="1287"/>
  </r>
  <r>
    <n v="8377"/>
    <s v="Nadezda"/>
    <s v="Mikusova"/>
    <s v="Trencin"/>
    <s v="RAM"/>
    <s v="Corsair 4GB DDR3 XMS3"/>
    <n v="8"/>
    <d v="2012-07-19T00:00:00"/>
    <x v="0"/>
    <n v="87"/>
    <n v="696"/>
  </r>
  <r>
    <n v="8378"/>
    <s v="Vitazoslav"/>
    <s v="Eyrich"/>
    <s v="Gelnica"/>
    <s v="HDD"/>
    <s v="Segate Barracuda Green 1000GB"/>
    <n v="7"/>
    <d v="2012-03-22T00:00:00"/>
    <x v="4"/>
    <n v="79"/>
    <n v="553"/>
  </r>
  <r>
    <n v="8379"/>
    <s v="Dominika"/>
    <s v="Kubusova"/>
    <s v="Modry Kamen"/>
    <s v="HDD"/>
    <s v="Western Digital Caviar Black 500GB"/>
    <n v="10"/>
    <d v="2012-11-26T00:00:00"/>
    <x v="3"/>
    <n v="75"/>
    <n v="750"/>
  </r>
  <r>
    <n v="8380"/>
    <s v="Klaudia"/>
    <s v="Lieova"/>
    <s v="Myjava"/>
    <s v="RAM"/>
    <s v="Corsair 8GB DDR3 CL9 XMS3"/>
    <n v="9"/>
    <d v="2012-06-03T00:00:00"/>
    <x v="1"/>
    <n v="77"/>
    <n v="693"/>
  </r>
  <r>
    <n v="8381"/>
    <s v="Slava"/>
    <s v="Meyerova"/>
    <s v="Lipany"/>
    <s v="HDD"/>
    <s v="Western Digital Red 2000GB"/>
    <n v="10"/>
    <d v="2012-03-06T00:00:00"/>
    <x v="5"/>
    <n v="99"/>
    <n v="990"/>
  </r>
  <r>
    <n v="8382"/>
    <s v="Jaroslav"/>
    <s v="Fasko"/>
    <s v="Detva"/>
    <s v="HDD"/>
    <s v="Western Digital Caviar AV Green Power 2000GB"/>
    <n v="6"/>
    <d v="2012-04-20T00:00:00"/>
    <x v="4"/>
    <n v="76"/>
    <n v="456"/>
  </r>
  <r>
    <n v="8383"/>
    <s v="Mikulas"/>
    <s v="Dobrota"/>
    <s v="Piestany"/>
    <s v="HDD"/>
    <s v="Segate Barracuda Green 1000GB"/>
    <n v="6"/>
    <d v="2012-03-21T00:00:00"/>
    <x v="3"/>
    <n v="87"/>
    <n v="522"/>
  </r>
  <r>
    <n v="8384"/>
    <s v="Eliska"/>
    <s v="Oberhauserova"/>
    <s v="Banska Bystrica"/>
    <s v="FLASH"/>
    <s v="ADATA N005 PRO"/>
    <n v="6"/>
    <d v="2012-11-06T00:00:00"/>
    <x v="5"/>
    <n v="92"/>
    <n v="552"/>
  </r>
  <r>
    <n v="8385"/>
    <s v="Roman"/>
    <s v="Hruska"/>
    <s v="Rajec"/>
    <s v="HDD"/>
    <s v="Segate Barracuda XT 2000GB"/>
    <n v="2"/>
    <d v="2012-02-17T00:00:00"/>
    <x v="2"/>
    <n v="92"/>
    <n v="184"/>
  </r>
  <r>
    <n v="8386"/>
    <s v="Gejza"/>
    <s v="Betka"/>
    <s v="Banska Bystrica"/>
    <s v="SSD"/>
    <s v="Kingston SSDNow V +200 240GB"/>
    <n v="6"/>
    <d v="2012-11-09T00:00:00"/>
    <x v="1"/>
    <n v="75"/>
    <n v="450"/>
  </r>
  <r>
    <n v="8387"/>
    <s v="Ervin"/>
    <s v="Husenica"/>
    <s v="Trencin"/>
    <s v="SSD"/>
    <s v="OCZ Octane 128GB"/>
    <n v="7"/>
    <d v="2012-01-26T00:00:00"/>
    <x v="4"/>
    <n v="81"/>
    <n v="567"/>
  </r>
  <r>
    <n v="8388"/>
    <s v="Regina"/>
    <s v="Malusova"/>
    <s v="Novaky"/>
    <s v="RAM"/>
    <s v="ADATA 8GB DDR3 CL11"/>
    <n v="9"/>
    <d v="2012-05-05T00:00:00"/>
    <x v="1"/>
    <n v="88"/>
    <n v="792"/>
  </r>
  <r>
    <n v="8389"/>
    <s v="Elena"/>
    <s v="Pepichova"/>
    <s v="Tornala"/>
    <s v="FLASH"/>
    <s v="Verbatim Store n Go Executive"/>
    <n v="7"/>
    <d v="2012-07-11T00:00:00"/>
    <x v="1"/>
    <n v="84"/>
    <n v="588"/>
  </r>
  <r>
    <n v="8390"/>
    <s v="Galina"/>
    <s v="Lieova"/>
    <s v="Senec"/>
    <s v="RAM"/>
    <s v="Crucial 8GB DDR3 CL9 Ballistix"/>
    <n v="10"/>
    <d v="2012-01-26T00:00:00"/>
    <x v="2"/>
    <n v="84"/>
    <n v="840"/>
  </r>
  <r>
    <n v="8391"/>
    <s v="Elvira"/>
    <s v="Luptakova"/>
    <s v="Zilina"/>
    <s v="HDD"/>
    <s v="Segate SV35.5 500GB"/>
    <n v="8"/>
    <d v="2012-02-12T00:00:00"/>
    <x v="1"/>
    <n v="90"/>
    <n v="720"/>
  </r>
  <r>
    <n v="8392"/>
    <s v="Teodor"/>
    <s v="Besenda"/>
    <s v="Zohor"/>
    <s v="HDD"/>
    <s v="Segate Barracuda XT 2000GB"/>
    <n v="12"/>
    <d v="2012-07-26T00:00:00"/>
    <x v="1"/>
    <n v="90"/>
    <n v="1080"/>
  </r>
  <r>
    <n v="8393"/>
    <s v="Ida"/>
    <s v="Maddaova"/>
    <s v="Brezno"/>
    <s v="HDD"/>
    <s v="Segate Constellation ES.2 2000GB"/>
    <n v="13"/>
    <d v="2012-03-10T00:00:00"/>
    <x v="3"/>
    <n v="78"/>
    <n v="1014"/>
  </r>
  <r>
    <n v="8394"/>
    <s v="Judita"/>
    <s v="Marekova"/>
    <s v="Hlohovec"/>
    <s v="RAM"/>
    <s v="Corsair 8GB DDR3 CL9 XMS3"/>
    <n v="5"/>
    <d v="2012-06-11T00:00:00"/>
    <x v="3"/>
    <n v="80"/>
    <n v="400"/>
  </r>
  <r>
    <n v="8395"/>
    <s v="Milena"/>
    <s v="Leitnerova"/>
    <s v="Ruzomberok"/>
    <s v="RAM"/>
    <s v="Corsair 8GB DDR3 CL9 XMS3"/>
    <n v="7"/>
    <d v="2012-05-06T00:00:00"/>
    <x v="1"/>
    <n v="88"/>
    <n v="616"/>
  </r>
  <r>
    <n v="8396"/>
    <s v="Roman"/>
    <s v="Kotrcka"/>
    <s v="Krompachy"/>
    <s v="RAM"/>
    <s v="Patriot 4GB DDR3 Signature Line"/>
    <n v="6"/>
    <d v="2012-03-16T00:00:00"/>
    <x v="5"/>
    <n v="80"/>
    <n v="480"/>
  </r>
  <r>
    <n v="8397"/>
    <s v="Matus"/>
    <s v="Hrynda"/>
    <s v="Poprad"/>
    <s v="RAM"/>
    <s v="ADATA 8GB DDR3 CL11"/>
    <n v="5"/>
    <d v="2012-06-21T00:00:00"/>
    <x v="0"/>
    <n v="83"/>
    <n v="415"/>
  </r>
  <r>
    <n v="8398"/>
    <s v="Drahomir"/>
    <s v="Ferrara"/>
    <s v="Dobsina"/>
    <s v="HDD"/>
    <s v="Western Digital Caviar Black 500GB"/>
    <n v="4"/>
    <d v="2012-05-08T00:00:00"/>
    <x v="1"/>
    <n v="99"/>
    <n v="396"/>
  </r>
  <r>
    <n v="8399"/>
    <s v="Zigmund"/>
    <s v="Gilla"/>
    <s v="Bytca"/>
    <s v="RAM"/>
    <s v="ZEPPELIN 8GB DDR3 GOLD"/>
    <n v="15"/>
    <d v="2012-03-06T00:00:00"/>
    <x v="4"/>
    <n v="98"/>
    <n v="1470"/>
  </r>
  <r>
    <n v="8400"/>
    <s v="Edmund"/>
    <s v="Klajban"/>
    <s v="Liptovsky Mikulas"/>
    <s v="HDD"/>
    <s v="Segate Constellation ES 1000GB"/>
    <n v="12"/>
    <d v="2012-01-08T00:00:00"/>
    <x v="3"/>
    <n v="84"/>
    <n v="1008"/>
  </r>
  <r>
    <n v="8401"/>
    <s v="Margita"/>
    <s v="Krnacova"/>
    <s v="Banska Bystrica"/>
    <s v="HDD"/>
    <s v="Fujitsu 3.5 500GB"/>
    <n v="2"/>
    <d v="2012-11-03T00:00:00"/>
    <x v="2"/>
    <n v="86"/>
    <n v="172"/>
  </r>
  <r>
    <n v="8402"/>
    <s v="Gregor"/>
    <s v="Dovala"/>
    <s v="Galanta"/>
    <s v="HDD"/>
    <s v="Segate Constellation ES.2 2000GB"/>
    <n v="15"/>
    <d v="2012-03-02T00:00:00"/>
    <x v="4"/>
    <n v="88"/>
    <n v="1320"/>
  </r>
  <r>
    <n v="8403"/>
    <s v="Nina"/>
    <s v="Kubickaova"/>
    <s v="Zilina"/>
    <s v="SSD"/>
    <s v="OCZ Vertex 3 Series 120GB"/>
    <n v="15"/>
    <d v="2012-04-17T00:00:00"/>
    <x v="5"/>
    <n v="88"/>
    <n v="1320"/>
  </r>
  <r>
    <n v="8404"/>
    <s v="Denis"/>
    <s v="Gazdik"/>
    <s v="Modra"/>
    <s v="RAM"/>
    <s v="ZEPPELIN 8GB DDR3 GOLD"/>
    <n v="15"/>
    <d v="2012-11-23T00:00:00"/>
    <x v="2"/>
    <n v="78"/>
    <n v="1170"/>
  </r>
  <r>
    <n v="8405"/>
    <s v="Vratko"/>
    <s v="Kosegi"/>
    <s v="Spisska Nova Ves"/>
    <s v="FLASH"/>
    <s v="Kingston DataTraveler 100 G2"/>
    <n v="14"/>
    <d v="2012-03-15T00:00:00"/>
    <x v="5"/>
    <n v="87"/>
    <n v="1218"/>
  </r>
  <r>
    <n v="8406"/>
    <s v="Norbert"/>
    <s v="Kocis"/>
    <s v="Tvrdosin"/>
    <s v="HDD"/>
    <s v="Western Digital Red 1000GB"/>
    <n v="2"/>
    <d v="2012-12-06T00:00:00"/>
    <x v="3"/>
    <n v="99"/>
    <n v="198"/>
  </r>
  <r>
    <n v="8407"/>
    <s v="Dusana"/>
    <s v="Mikloskoova"/>
    <s v="Nemsova"/>
    <s v="FLASH"/>
    <s v="Kingston DataTraveler 100 G2"/>
    <n v="1"/>
    <d v="2012-07-19T00:00:00"/>
    <x v="5"/>
    <n v="95"/>
    <n v="95"/>
  </r>
  <r>
    <n v="8408"/>
    <s v="Stanislav"/>
    <s v="Kapusta"/>
    <s v="Myjava"/>
    <s v="SSD"/>
    <s v="OCZ Vertex 3 Low Profile Series 60GB"/>
    <n v="5"/>
    <d v="2012-07-03T00:00:00"/>
    <x v="5"/>
    <n v="96"/>
    <n v="480"/>
  </r>
  <r>
    <n v="8409"/>
    <s v="Olympia"/>
    <s v="Patusova"/>
    <s v="Martin"/>
    <s v="HDD"/>
    <s v="Western Digital VelociRaptor 1000GB"/>
    <n v="11"/>
    <d v="2012-10-01T00:00:00"/>
    <x v="4"/>
    <n v="91"/>
    <n v="1001"/>
  </r>
  <r>
    <n v="8410"/>
    <s v="Nikola"/>
    <s v="Malova"/>
    <s v="Hlohovec"/>
    <s v="RAM"/>
    <s v="Patriot 4GB DDR3 Signature Line"/>
    <n v="10"/>
    <d v="2012-11-09T00:00:00"/>
    <x v="4"/>
    <n v="75"/>
    <n v="750"/>
  </r>
  <r>
    <n v="8411"/>
    <s v="Karolina"/>
    <s v="Marianekova"/>
    <s v="Modra"/>
    <s v="FLASH"/>
    <s v="SanDisk Cruzer Edge"/>
    <n v="11"/>
    <d v="2012-09-29T00:00:00"/>
    <x v="0"/>
    <n v="79"/>
    <n v="869"/>
  </r>
  <r>
    <n v="8412"/>
    <s v="Rebeka"/>
    <s v="Lickoova"/>
    <s v="Svaty Jur"/>
    <s v="HDD"/>
    <s v="Segate Constellation ES 1000GB"/>
    <n v="7"/>
    <d v="2012-05-24T00:00:00"/>
    <x v="5"/>
    <n v="80"/>
    <n v="560"/>
  </r>
  <r>
    <n v="8413"/>
    <s v="Olga"/>
    <s v="Krkoskaova"/>
    <s v="Dobsina"/>
    <s v="FLASH"/>
    <s v="Sandisk Cruzer Ultra"/>
    <n v="13"/>
    <d v="2012-03-20T00:00:00"/>
    <x v="4"/>
    <n v="95"/>
    <n v="1235"/>
  </r>
  <r>
    <n v="8414"/>
    <s v="Zdenka"/>
    <s v="Pazarova"/>
    <s v="Puchov"/>
    <s v="RAM"/>
    <s v="ZEPPELIN 8GB DDR3 GOLD"/>
    <n v="6"/>
    <d v="2012-01-02T00:00:00"/>
    <x v="3"/>
    <n v="87"/>
    <n v="522"/>
  </r>
  <r>
    <n v="8415"/>
    <s v="Peter"/>
    <s v="Citmar"/>
    <s v="Dobsina"/>
    <s v="FLASH"/>
    <s v="SanDisk Cruzer Extreme"/>
    <n v="10"/>
    <d v="2012-01-29T00:00:00"/>
    <x v="1"/>
    <n v="75"/>
    <n v="750"/>
  </r>
  <r>
    <n v="8416"/>
    <s v="Daniela"/>
    <s v="Nelsonova"/>
    <s v="Krupina"/>
    <s v="RAM"/>
    <s v="Corsair 4GB DDR3 XMS3"/>
    <n v="8"/>
    <d v="2012-06-02T00:00:00"/>
    <x v="2"/>
    <n v="88"/>
    <n v="704"/>
  </r>
  <r>
    <n v="8417"/>
    <s v="Vratislav"/>
    <s v="Beranek"/>
    <s v="Hlohovec"/>
    <s v="HDD"/>
    <s v="Segate Constellation ES 1000GB"/>
    <n v="2"/>
    <d v="2012-11-14T00:00:00"/>
    <x v="5"/>
    <n v="82"/>
    <n v="164"/>
  </r>
  <r>
    <n v="8418"/>
    <s v="Oliver"/>
    <s v="Figlus"/>
    <s v="Presov"/>
    <s v="SSD"/>
    <s v="OCZ Petrol Series 64GB"/>
    <n v="2"/>
    <d v="2012-10-28T00:00:00"/>
    <x v="2"/>
    <n v="78"/>
    <n v="156"/>
  </r>
  <r>
    <n v="8419"/>
    <s v="Albina"/>
    <s v="Molcanova"/>
    <s v="Trstena"/>
    <s v="RAM"/>
    <s v="ZEPPELIN 8GB DDR3 GOLD"/>
    <n v="12"/>
    <d v="2012-04-07T00:00:00"/>
    <x v="3"/>
    <n v="77"/>
    <n v="924"/>
  </r>
  <r>
    <n v="8420"/>
    <s v="Zofia"/>
    <s v="Letkoova"/>
    <s v="Vrable"/>
    <s v="FLASH"/>
    <s v="Verbatim Store n Go PinStripe"/>
    <n v="2"/>
    <d v="2012-06-03T00:00:00"/>
    <x v="2"/>
    <n v="91"/>
    <n v="182"/>
  </r>
  <r>
    <n v="8421"/>
    <s v="Agata"/>
    <s v="Kristalova"/>
    <s v="Vrbove"/>
    <s v="HDD"/>
    <s v="Segate Barracuda 7200.12 2000GB"/>
    <n v="7"/>
    <d v="2012-05-17T00:00:00"/>
    <x v="5"/>
    <n v="95"/>
    <n v="665"/>
  </r>
  <r>
    <n v="8422"/>
    <s v="Denis"/>
    <s v="Eyrich"/>
    <s v="Svidnik"/>
    <s v="SSD"/>
    <s v="OCZ Synapse Cache 128GB"/>
    <n v="13"/>
    <d v="2012-09-16T00:00:00"/>
    <x v="1"/>
    <n v="91"/>
    <n v="1183"/>
  </r>
  <r>
    <n v="8423"/>
    <s v="Augustin"/>
    <s v="Havlicek"/>
    <s v="Myjava"/>
    <s v="RAM"/>
    <s v="Patriot 4GB DDR3 CL9 Viper 3"/>
    <n v="5"/>
    <d v="2012-02-04T00:00:00"/>
    <x v="4"/>
    <n v="85"/>
    <n v="425"/>
  </r>
  <r>
    <n v="8424"/>
    <s v="Miroslav"/>
    <s v="Krajcovic"/>
    <s v="Vrbove"/>
    <s v="RAM"/>
    <s v="Corsair 4GB DDR3 XMS3"/>
    <n v="13"/>
    <d v="2012-09-20T00:00:00"/>
    <x v="1"/>
    <n v="96"/>
    <n v="1248"/>
  </r>
  <r>
    <n v="8425"/>
    <s v="Anton"/>
    <s v="Hrnciarik"/>
    <s v="Humenne"/>
    <s v="FLASH"/>
    <s v="Kingston DataTraveler 100 G2"/>
    <n v="15"/>
    <d v="2012-11-27T00:00:00"/>
    <x v="2"/>
    <n v="95"/>
    <n v="1425"/>
  </r>
  <r>
    <n v="8426"/>
    <s v="Barbora"/>
    <s v="Palazzoova"/>
    <s v="Vrable"/>
    <s v="FLASH"/>
    <s v="ADATA S107"/>
    <n v="8"/>
    <d v="2012-10-15T00:00:00"/>
    <x v="4"/>
    <n v="75"/>
    <n v="600"/>
  </r>
  <r>
    <n v="8427"/>
    <s v="Milada"/>
    <s v="Mihalaova"/>
    <s v="Trstena"/>
    <s v="HDD"/>
    <s v="Segate Barracuda 7200.12 2000GB"/>
    <n v="11"/>
    <d v="2012-03-27T00:00:00"/>
    <x v="3"/>
    <n v="89"/>
    <n v="979"/>
  </r>
  <r>
    <n v="8428"/>
    <s v="Ingrida"/>
    <s v="Maruskinova"/>
    <s v="Namestovo"/>
    <s v="FLASH"/>
    <s v="ADATA UV100"/>
    <n v="1"/>
    <d v="2012-06-22T00:00:00"/>
    <x v="4"/>
    <n v="83"/>
    <n v="83"/>
  </r>
  <r>
    <n v="8429"/>
    <s v="Terezia"/>
    <s v="Luptakova"/>
    <s v="Modra"/>
    <s v="SSD"/>
    <s v="Sandisk Extreme 120GB"/>
    <n v="10"/>
    <d v="2012-10-01T00:00:00"/>
    <x v="3"/>
    <n v="97"/>
    <n v="970"/>
  </r>
  <r>
    <n v="8430"/>
    <s v="Stanislava"/>
    <s v="Lisyova"/>
    <s v="Sered"/>
    <s v="FLASH"/>
    <s v="ADATA C906"/>
    <n v="14"/>
    <d v="2012-07-26T00:00:00"/>
    <x v="2"/>
    <n v="79"/>
    <n v="1106"/>
  </r>
  <r>
    <n v="8431"/>
    <s v="Zelmira"/>
    <s v="Krejciova"/>
    <s v="Sala"/>
    <s v="FLASH"/>
    <s v="ADATA S107"/>
    <n v="4"/>
    <d v="2012-06-03T00:00:00"/>
    <x v="0"/>
    <n v="99"/>
    <n v="396"/>
  </r>
  <r>
    <n v="8432"/>
    <s v="Viktor"/>
    <s v="Drab"/>
    <s v="Hurbanovo"/>
    <s v="SSD"/>
    <s v="OCZ Vertex 4 Series 64GB"/>
    <n v="12"/>
    <d v="2012-01-27T00:00:00"/>
    <x v="5"/>
    <n v="81"/>
    <n v="972"/>
  </r>
  <r>
    <n v="8433"/>
    <s v="Anna"/>
    <s v="Lukacova"/>
    <s v="Modry Kamen"/>
    <s v="FLASH"/>
    <s v="SanDisk Cruzer Fit"/>
    <n v="12"/>
    <d v="2012-05-24T00:00:00"/>
    <x v="4"/>
    <n v="78"/>
    <n v="936"/>
  </r>
  <r>
    <n v="8434"/>
    <s v="Milena"/>
    <s v="Krsakova"/>
    <s v="Cierna nad Tisou"/>
    <s v="RAM"/>
    <s v="Patriot 8GB DDR3 CL9 G2 Series"/>
    <n v="8"/>
    <d v="2012-06-26T00:00:00"/>
    <x v="3"/>
    <n v="75"/>
    <n v="600"/>
  </r>
  <r>
    <n v="8435"/>
    <s v="Dobroslav"/>
    <s v="Gajdosik"/>
    <s v="Telgart"/>
    <s v="SSD"/>
    <s v="OCZ Agaility 3 Series 120GB"/>
    <n v="7"/>
    <d v="2012-11-06T00:00:00"/>
    <x v="2"/>
    <n v="75"/>
    <n v="525"/>
  </r>
  <r>
    <n v="8436"/>
    <s v="Miloslav"/>
    <s v="Belopotocky"/>
    <s v="Bardejov"/>
    <s v="SSD"/>
    <s v="ADATA SX900 XPG 128GB"/>
    <n v="12"/>
    <d v="2012-04-24T00:00:00"/>
    <x v="0"/>
    <n v="76"/>
    <n v="912"/>
  </r>
  <r>
    <n v="8437"/>
    <s v="Eugen"/>
    <s v="Fasko-Kaclik"/>
    <s v="Sala"/>
    <s v="FLASH"/>
    <s v="SanDisk FlashPen-Cruzer Slice"/>
    <n v="15"/>
    <d v="2012-10-21T00:00:00"/>
    <x v="4"/>
    <n v="87"/>
    <n v="1305"/>
  </r>
  <r>
    <n v="8438"/>
    <s v="Roland"/>
    <s v="Ferenc"/>
    <s v="Kuty"/>
    <s v="SSD"/>
    <s v="Kingston SSDNow V +200 240GB"/>
    <n v="10"/>
    <d v="2012-03-08T00:00:00"/>
    <x v="3"/>
    <n v="99"/>
    <n v="990"/>
  </r>
  <r>
    <n v="8439"/>
    <s v="Bohumil"/>
    <s v="Hosek"/>
    <s v="Hlohovec"/>
    <s v="RAM"/>
    <s v="Patriot 4GB DDR3 Signature Line"/>
    <n v="9"/>
    <d v="2012-04-27T00:00:00"/>
    <x v="2"/>
    <n v="86"/>
    <n v="774"/>
  </r>
  <r>
    <n v="8440"/>
    <s v="Silvia"/>
    <s v="Matinecova"/>
    <s v="Kosice"/>
    <s v="RAM"/>
    <s v="Corsair 8GB DDR3 CL9 XMS3"/>
    <n v="1"/>
    <d v="2012-05-06T00:00:00"/>
    <x v="4"/>
    <n v="75"/>
    <n v="75"/>
  </r>
  <r>
    <n v="8441"/>
    <s v="Felix"/>
    <s v="Green"/>
    <s v="Skalica"/>
    <s v="SSD"/>
    <s v="OCZ Vertex 3 MAX IOPS Series 240GB"/>
    <n v="6"/>
    <d v="2012-09-03T00:00:00"/>
    <x v="1"/>
    <n v="88"/>
    <n v="528"/>
  </r>
  <r>
    <n v="8442"/>
    <s v="Stanislava"/>
    <s v="Medvedova"/>
    <s v="Bardejov"/>
    <s v="HDD"/>
    <s v="Western Digital Red 2000GB"/>
    <n v="8"/>
    <d v="2012-12-05T00:00:00"/>
    <x v="5"/>
    <n v="96"/>
    <n v="768"/>
  </r>
  <r>
    <n v="8443"/>
    <s v="Emil"/>
    <s v="Fasko-Frntol"/>
    <s v="Nova Bana"/>
    <s v="RAM"/>
    <s v="Crucial 8GB DDR3 CL9 Ballistix"/>
    <n v="2"/>
    <d v="2012-02-24T00:00:00"/>
    <x v="0"/>
    <n v="75"/>
    <n v="150"/>
  </r>
  <r>
    <n v="8444"/>
    <s v="Branislav"/>
    <s v="Ionadi"/>
    <s v="Senec"/>
    <s v="SSD"/>
    <s v="Intel 520 240GB"/>
    <n v="15"/>
    <d v="2012-04-24T00:00:00"/>
    <x v="1"/>
    <n v="83"/>
    <n v="1245"/>
  </r>
  <r>
    <n v="8445"/>
    <s v="Rastislav"/>
    <s v="Kotrik"/>
    <s v="Bardejov"/>
    <s v="RAM"/>
    <s v="Crucial 8GB DDR3 CL9 Ballistix"/>
    <n v="3"/>
    <d v="2012-07-18T00:00:00"/>
    <x v="5"/>
    <n v="99"/>
    <n v="297"/>
  </r>
  <r>
    <n v="8446"/>
    <s v="Lukas"/>
    <s v="Kapitan"/>
    <s v="Zarnovica"/>
    <s v="RAM"/>
    <s v="Patriot 4GB DDR3 Signature Line"/>
    <n v="12"/>
    <d v="2012-10-29T00:00:00"/>
    <x v="5"/>
    <n v="75"/>
    <n v="900"/>
  </r>
  <r>
    <n v="8447"/>
    <s v="Alexej"/>
    <s v="Benc"/>
    <s v="Senec"/>
    <s v="FLASH"/>
    <s v="ADATA C906"/>
    <n v="11"/>
    <d v="2012-04-24T00:00:00"/>
    <x v="4"/>
    <n v="96"/>
    <n v="1056"/>
  </r>
  <r>
    <n v="8448"/>
    <s v="Drahomira"/>
    <s v="Kubackyova"/>
    <s v="Nove Mesto nad Vahom"/>
    <s v="HDD"/>
    <s v="Fujitsu 3.5 1000 GB"/>
    <n v="15"/>
    <d v="2012-10-22T00:00:00"/>
    <x v="3"/>
    <n v="86"/>
    <n v="1290"/>
  </r>
  <r>
    <n v="8449"/>
    <s v="Agata"/>
    <s v="Pazarova"/>
    <s v="Bardejov"/>
    <s v="FLASH"/>
    <s v="Verbatim Store n Go Executive"/>
    <n v="7"/>
    <d v="2012-08-02T00:00:00"/>
    <x v="0"/>
    <n v="75"/>
    <n v="525"/>
  </r>
  <r>
    <n v="8450"/>
    <s v="Arpad"/>
    <s v="Dettweiler"/>
    <s v="Ilava"/>
    <s v="FLASH"/>
    <s v="SanDisk FlashPen-Cruzer Slice"/>
    <n v="14"/>
    <d v="2012-04-24T00:00:00"/>
    <x v="5"/>
    <n v="100"/>
    <n v="1400"/>
  </r>
  <r>
    <n v="8451"/>
    <s v="Henrich"/>
    <s v="Kliment"/>
    <s v="Trstena"/>
    <s v="SSD"/>
    <s v="ADATA SX900 XPG 128GB"/>
    <n v="11"/>
    <d v="2012-12-04T00:00:00"/>
    <x v="4"/>
    <n v="90"/>
    <n v="990"/>
  </r>
  <r>
    <n v="8452"/>
    <s v="Petronela"/>
    <s v="Paulovicova"/>
    <s v="Malacky"/>
    <s v="FLASH"/>
    <s v="SanDisk Cruzer Extreme"/>
    <n v="9"/>
    <d v="2012-11-09T00:00:00"/>
    <x v="0"/>
    <n v="91"/>
    <n v="819"/>
  </r>
  <r>
    <n v="8453"/>
    <s v="Luboslav"/>
    <s v="Gafrik"/>
    <s v="Hurbanovo"/>
    <s v="FLASH"/>
    <s v="ADATA UV100"/>
    <n v="6"/>
    <d v="2012-12-09T00:00:00"/>
    <x v="4"/>
    <n v="100"/>
    <n v="600"/>
  </r>
  <r>
    <n v="8454"/>
    <s v="Oskar"/>
    <s v="Beraxa"/>
    <s v="Tornala"/>
    <s v="HDD"/>
    <s v="Fujitsu 3.5 2000GB"/>
    <n v="11"/>
    <d v="2012-12-21T00:00:00"/>
    <x v="3"/>
    <n v="86"/>
    <n v="946"/>
  </r>
  <r>
    <n v="8455"/>
    <s v="Malvina"/>
    <s v="Maculaova"/>
    <s v="Bojnice"/>
    <s v="SSD"/>
    <s v="OCZ Vertex 3 Series 120GB"/>
    <n v="2"/>
    <d v="2012-07-06T00:00:00"/>
    <x v="4"/>
    <n v="83"/>
    <n v="166"/>
  </r>
  <r>
    <n v="8456"/>
    <s v="Vratislav"/>
    <s v="Cicmanec"/>
    <s v="Rajecke Teplice"/>
    <s v="SSD"/>
    <s v="ADATA Premier Pre SP900 64GB"/>
    <n v="8"/>
    <d v="2012-03-19T00:00:00"/>
    <x v="2"/>
    <n v="83"/>
    <n v="664"/>
  </r>
  <r>
    <n v="8457"/>
    <s v="Marina"/>
    <s v="Murinova"/>
    <s v="Modra"/>
    <s v="RAM"/>
    <s v="ZEPPELIN 8GB DDR3 GOLD"/>
    <n v="10"/>
    <d v="2012-02-09T00:00:00"/>
    <x v="2"/>
    <n v="98"/>
    <n v="980"/>
  </r>
  <r>
    <n v="8458"/>
    <s v="Linda"/>
    <s v="Multanova"/>
    <s v="Lipany"/>
    <s v="FLASH"/>
    <s v="Verbatim Store n Go Micro"/>
    <n v="9"/>
    <d v="2012-03-03T00:00:00"/>
    <x v="1"/>
    <n v="85"/>
    <n v="765"/>
  </r>
  <r>
    <n v="8459"/>
    <s v="Medard"/>
    <s v="Kotyra"/>
    <s v="Telgart"/>
    <s v="RAM"/>
    <s v="ADATA 8GB DDR CL9"/>
    <n v="7"/>
    <d v="2012-12-15T00:00:00"/>
    <x v="4"/>
    <n v="86"/>
    <n v="602"/>
  </r>
  <r>
    <n v="8460"/>
    <s v="Jergus"/>
    <s v="Kahoun"/>
    <s v="Bojnice"/>
    <s v="RAM"/>
    <s v="Crucial 4GB DDR3 CL9"/>
    <n v="3"/>
    <d v="2012-09-28T00:00:00"/>
    <x v="2"/>
    <n v="85"/>
    <n v="255"/>
  </r>
  <r>
    <n v="8461"/>
    <s v="Drahoslav"/>
    <s v="Kieborz"/>
    <s v="Hurbanovo"/>
    <s v="RAM"/>
    <s v="ZEPPELIN 8GB DDR3 GOLD"/>
    <n v="10"/>
    <d v="2012-06-28T00:00:00"/>
    <x v="1"/>
    <n v="94"/>
    <n v="940"/>
  </r>
  <r>
    <n v="8462"/>
    <s v="Alica"/>
    <s v="Piatekova"/>
    <s v="Hlohovec"/>
    <s v="FLASH"/>
    <s v="SanDisk Cruzer Blade"/>
    <n v="2"/>
    <d v="2012-08-01T00:00:00"/>
    <x v="5"/>
    <n v="97"/>
    <n v="194"/>
  </r>
  <r>
    <n v="8463"/>
    <s v="Sona"/>
    <s v="Laubertova"/>
    <s v="Trencin"/>
    <s v="FLASH"/>
    <s v="Sandisk Cruzer Ultra"/>
    <n v="6"/>
    <d v="2012-04-29T00:00:00"/>
    <x v="1"/>
    <n v="100"/>
    <n v="600"/>
  </r>
  <r>
    <n v="8464"/>
    <s v="Marcel"/>
    <s v="Belopotocky"/>
    <s v="Bojnice"/>
    <s v="FLASH"/>
    <s v="Sandisk Cruzer Retail"/>
    <n v="11"/>
    <d v="2012-01-06T00:00:00"/>
    <x v="2"/>
    <n v="81"/>
    <n v="891"/>
  </r>
  <r>
    <n v="8465"/>
    <s v="Olga"/>
    <s v="Mihalaova"/>
    <s v="Puchov"/>
    <s v="SSD"/>
    <s v="ADATA Premier Pre SP900 64GB"/>
    <n v="9"/>
    <d v="2012-06-17T00:00:00"/>
    <x v="1"/>
    <n v="89"/>
    <n v="801"/>
  </r>
  <r>
    <n v="8466"/>
    <s v="Vieroslava"/>
    <s v="Krkoskaova"/>
    <s v="Humenne"/>
    <s v="HDD"/>
    <s v="Segate Pipeline HD 1000GB"/>
    <n v="5"/>
    <d v="2012-04-23T00:00:00"/>
    <x v="2"/>
    <n v="99"/>
    <n v="495"/>
  </r>
  <r>
    <n v="8467"/>
    <s v="Roman"/>
    <s v="Brtan"/>
    <s v="Puchov"/>
    <s v="HDD"/>
    <s v="Segate Constellation ES.2 2000GB"/>
    <n v="10"/>
    <d v="2012-11-01T00:00:00"/>
    <x v="1"/>
    <n v="96"/>
    <n v="960"/>
  </r>
  <r>
    <n v="8468"/>
    <s v="Judita"/>
    <s v="Pavciakova"/>
    <s v="Piestany"/>
    <s v="RAM"/>
    <s v="Crucial 4GB DDR3 CL9"/>
    <n v="15"/>
    <d v="2012-01-27T00:00:00"/>
    <x v="0"/>
    <n v="95"/>
    <n v="1425"/>
  </r>
  <r>
    <n v="8469"/>
    <s v="Romana"/>
    <s v="Maruskaova"/>
    <s v="Hlohovec"/>
    <s v="SSD"/>
    <s v="OCZ Agaility 3 Series 120GB"/>
    <n v="3"/>
    <d v="2012-08-27T00:00:00"/>
    <x v="3"/>
    <n v="83"/>
    <n v="249"/>
  </r>
  <r>
    <n v="8470"/>
    <s v="Dana"/>
    <s v="Luceova"/>
    <s v="Sered"/>
    <s v="SSD"/>
    <s v="OCZ Vertex 3 Low Profile Series 60GB"/>
    <n v="9"/>
    <d v="2012-07-12T00:00:00"/>
    <x v="1"/>
    <n v="90"/>
    <n v="810"/>
  </r>
  <r>
    <n v="8471"/>
    <s v="Konstantin"/>
    <s v="Kochan"/>
    <s v="Presov"/>
    <s v="HDD"/>
    <s v="Segate Constellation ES 1000GB"/>
    <n v="14"/>
    <d v="2012-04-18T00:00:00"/>
    <x v="4"/>
    <n v="89"/>
    <n v="1246"/>
  </r>
  <r>
    <n v="8472"/>
    <s v="Dusana"/>
    <s v="Motykaova"/>
    <s v="Tvrdosin"/>
    <s v="RAM"/>
    <s v="Corsair 4GB DDR3 XMS3"/>
    <n v="1"/>
    <d v="2012-03-18T00:00:00"/>
    <x v="4"/>
    <n v="98"/>
    <n v="98"/>
  </r>
  <r>
    <n v="8473"/>
    <s v="Dasa"/>
    <s v="Lepkoova"/>
    <s v="Cadca"/>
    <s v="RAM"/>
    <s v="Corsair 8GB DD3 CL10 Vengeance"/>
    <n v="12"/>
    <d v="2012-08-12T00:00:00"/>
    <x v="1"/>
    <n v="77"/>
    <n v="924"/>
  </r>
  <r>
    <n v="8474"/>
    <s v="Prokop"/>
    <s v="Koenig"/>
    <s v="Poltar"/>
    <s v="SSD"/>
    <s v="OCZ Vertex 4 Series 64GB"/>
    <n v="2"/>
    <d v="2012-04-02T00:00:00"/>
    <x v="3"/>
    <n v="81"/>
    <n v="162"/>
  </r>
  <r>
    <n v="8475"/>
    <s v="Nora"/>
    <s v="Nogaova"/>
    <s v="Snina"/>
    <s v="RAM"/>
    <s v="ADATA 8GB DDR3 CL11"/>
    <n v="9"/>
    <d v="2012-12-13T00:00:00"/>
    <x v="3"/>
    <n v="96"/>
    <n v="864"/>
  </r>
  <r>
    <n v="8476"/>
    <s v="Liana"/>
    <s v="Pavciakova"/>
    <s v="Vrable"/>
    <s v="RAM"/>
    <s v="Kingston 4GB DDR3 CL9 EEC"/>
    <n v="8"/>
    <d v="2012-03-15T00:00:00"/>
    <x v="4"/>
    <n v="83"/>
    <n v="664"/>
  </r>
  <r>
    <n v="8477"/>
    <s v="Henrieta"/>
    <s v="Oravskyova"/>
    <s v="Dobsina"/>
    <s v="RAM"/>
    <s v="Patriot 8GB DDR3 CL10 Viper 3"/>
    <n v="5"/>
    <d v="2012-12-13T00:00:00"/>
    <x v="0"/>
    <n v="94"/>
    <n v="470"/>
  </r>
  <r>
    <n v="8478"/>
    <s v="Bohumir"/>
    <s v="Durcik"/>
    <s v="Zvolen"/>
    <s v="SSD"/>
    <s v="Kingston SSDNow V +200 240GB"/>
    <n v="2"/>
    <d v="2012-12-20T00:00:00"/>
    <x v="0"/>
    <n v="95"/>
    <n v="190"/>
  </r>
  <r>
    <n v="8479"/>
    <s v="Vendelin"/>
    <s v="Dobrik"/>
    <s v="Snina"/>
    <s v="FLASH"/>
    <s v="Sandisk Cruzer Ultra"/>
    <n v="9"/>
    <d v="2012-07-10T00:00:00"/>
    <x v="4"/>
    <n v="82"/>
    <n v="738"/>
  </r>
  <r>
    <n v="8480"/>
    <s v="Henrieta"/>
    <s v="Liptakova"/>
    <s v="Gelnica"/>
    <s v="SSD"/>
    <s v="Intel 520 240GB"/>
    <n v="2"/>
    <d v="2012-02-28T00:00:00"/>
    <x v="5"/>
    <n v="87"/>
    <n v="174"/>
  </r>
  <r>
    <n v="8481"/>
    <s v="Zofia"/>
    <s v="Krammerova"/>
    <s v="Bardejov"/>
    <s v="FLASH"/>
    <s v="ADATA S107"/>
    <n v="2"/>
    <d v="2012-05-25T00:00:00"/>
    <x v="1"/>
    <n v="96"/>
    <n v="192"/>
  </r>
  <r>
    <n v="8482"/>
    <s v="Diana"/>
    <s v="Oberhauserova"/>
    <s v="Nitra"/>
    <s v="SSD"/>
    <s v="Intel 330 120GB"/>
    <n v="4"/>
    <d v="2012-02-18T00:00:00"/>
    <x v="4"/>
    <n v="83"/>
    <n v="332"/>
  </r>
  <r>
    <n v="8483"/>
    <s v="Alan"/>
    <s v="Hawes"/>
    <s v="Rajec"/>
    <s v="FLASH"/>
    <s v="ADATA UV100"/>
    <n v="10"/>
    <d v="2012-12-11T00:00:00"/>
    <x v="4"/>
    <n v="95"/>
    <n v="950"/>
  </r>
  <r>
    <n v="8484"/>
    <s v="Tibor"/>
    <s v="Aina"/>
    <s v="Turcianske Teplice"/>
    <s v="RAM"/>
    <s v="Patriot 4GB DDR3 Signature Line"/>
    <n v="3"/>
    <d v="2012-08-10T00:00:00"/>
    <x v="3"/>
    <n v="79"/>
    <n v="237"/>
  </r>
  <r>
    <n v="8485"/>
    <s v="Cecilia"/>
    <s v="Medeova"/>
    <s v="Revuca"/>
    <s v="FLASH"/>
    <s v="Kingston DataTraveler Micro"/>
    <n v="6"/>
    <d v="2012-06-27T00:00:00"/>
    <x v="0"/>
    <n v="81"/>
    <n v="486"/>
  </r>
  <r>
    <n v="8486"/>
    <s v="Hedviga"/>
    <s v="Kubosova"/>
    <s v="Nova Bana"/>
    <s v="SSD"/>
    <s v="Kingston HyperX 3K SSD 120GB"/>
    <n v="11"/>
    <d v="2012-03-28T00:00:00"/>
    <x v="2"/>
    <n v="90"/>
    <n v="990"/>
  </r>
  <r>
    <n v="8487"/>
    <s v="Viktor"/>
    <s v="Janco"/>
    <s v="Trnava"/>
    <s v="FLASH"/>
    <s v="ADATA UV100"/>
    <n v="5"/>
    <d v="2012-12-10T00:00:00"/>
    <x v="2"/>
    <n v="95"/>
    <n v="475"/>
  </r>
  <r>
    <n v="8488"/>
    <s v="Slava"/>
    <s v="Mattaova"/>
    <s v="Kosice"/>
    <s v="RAM"/>
    <s v="Corsair 4GB DDR3 XMS3"/>
    <n v="13"/>
    <d v="2012-01-28T00:00:00"/>
    <x v="2"/>
    <n v="97"/>
    <n v="1261"/>
  </r>
  <r>
    <n v="8489"/>
    <s v="Adam"/>
    <s v="Brady"/>
    <s v="Bratislava"/>
    <s v="HDD"/>
    <s v="Segate SV35.5 500GB"/>
    <n v="5"/>
    <d v="2012-01-10T00:00:00"/>
    <x v="4"/>
    <n v="76"/>
    <n v="380"/>
  </r>
  <r>
    <n v="8490"/>
    <s v="Tichomir"/>
    <s v="Dubensky"/>
    <s v="Levoca"/>
    <s v="SSD"/>
    <s v="Intel 520 240GB"/>
    <n v="6"/>
    <d v="2012-11-22T00:00:00"/>
    <x v="1"/>
    <n v="95"/>
    <n v="570"/>
  </r>
  <r>
    <n v="8491"/>
    <s v="Terezia"/>
    <s v="Marcinova"/>
    <s v="Krompachy"/>
    <s v="FLASH"/>
    <s v="ADATA S107"/>
    <n v="3"/>
    <d v="2012-02-02T00:00:00"/>
    <x v="1"/>
    <n v="83"/>
    <n v="249"/>
  </r>
  <r>
    <n v="8492"/>
    <s v="Denis"/>
    <s v="Hutka"/>
    <s v="Stupava"/>
    <s v="HDD"/>
    <s v="Western Digital Caviar Green 1000GB"/>
    <n v="3"/>
    <d v="2012-12-26T00:00:00"/>
    <x v="4"/>
    <n v="81"/>
    <n v="243"/>
  </r>
  <r>
    <n v="8493"/>
    <s v="Eugen"/>
    <s v="Argesheimer"/>
    <s v="Krupina"/>
    <s v="RAM"/>
    <s v="Patriot 8GB DDR3 CL10 Viper 3"/>
    <n v="14"/>
    <d v="2012-07-03T00:00:00"/>
    <x v="0"/>
    <n v="95"/>
    <n v="1330"/>
  </r>
  <r>
    <n v="8494"/>
    <s v="Eugen"/>
    <s v="Adamec"/>
    <s v="Trstena"/>
    <s v="RAM"/>
    <s v="ADATA 8GB DDR3 CL11"/>
    <n v="5"/>
    <d v="2012-02-15T00:00:00"/>
    <x v="0"/>
    <n v="85"/>
    <n v="425"/>
  </r>
  <r>
    <n v="8495"/>
    <s v="Viera"/>
    <s v="Odelgaova"/>
    <s v="Poltar"/>
    <s v="FLASH"/>
    <s v="SanDisk Cruzer Blade"/>
    <n v="5"/>
    <d v="2012-03-21T00:00:00"/>
    <x v="5"/>
    <n v="100"/>
    <n v="500"/>
  </r>
  <r>
    <n v="8496"/>
    <s v="Dalibor"/>
    <s v="Docekal"/>
    <s v="Lipany"/>
    <s v="HDD"/>
    <s v="Western Digital Red 1000GB"/>
    <n v="13"/>
    <d v="2012-01-20T00:00:00"/>
    <x v="2"/>
    <n v="100"/>
    <n v="1300"/>
  </r>
  <r>
    <n v="8497"/>
    <s v="Konstantin"/>
    <s v="Kolaj"/>
    <s v="Svaty Jur"/>
    <s v="SSD"/>
    <s v="OCZ Synapse Cache 128GB"/>
    <n v="15"/>
    <d v="2012-03-27T00:00:00"/>
    <x v="0"/>
    <n v="95"/>
    <n v="1425"/>
  </r>
  <r>
    <n v="8498"/>
    <s v="Albin"/>
    <s v="Hawes"/>
    <s v="Dunajska Streda"/>
    <s v="FLASH"/>
    <s v="Kingston DataTraveler 100 G2"/>
    <n v="4"/>
    <d v="2012-07-11T00:00:00"/>
    <x v="4"/>
    <n v="85"/>
    <n v="340"/>
  </r>
  <r>
    <n v="8499"/>
    <s v="Richard"/>
    <s v="Donoval"/>
    <s v="Modry Kamen"/>
    <s v="FLASH"/>
    <s v="Verbatim Store n Go Micro"/>
    <n v="7"/>
    <d v="2012-07-18T00:00:00"/>
    <x v="3"/>
    <n v="98"/>
    <n v="686"/>
  </r>
  <r>
    <n v="8500"/>
    <s v="Bohdana"/>
    <s v="Maculaova"/>
    <s v="Dobsina"/>
    <s v="RAM"/>
    <s v="Kingston 4GB DDR3 CL9 EEC"/>
    <n v="1"/>
    <d v="2012-02-12T00:00:00"/>
    <x v="3"/>
    <n v="92"/>
    <n v="92"/>
  </r>
  <r>
    <n v="8501"/>
    <s v="Barbora"/>
    <s v="Kristalova"/>
    <s v="Senec"/>
    <s v="RAM"/>
    <s v="ADATA 8GB DDR3 CL11"/>
    <n v="10"/>
    <d v="2012-02-08T00:00:00"/>
    <x v="1"/>
    <n v="82"/>
    <n v="820"/>
  </r>
  <r>
    <n v="8502"/>
    <s v="Jolana"/>
    <s v="Pepichova"/>
    <s v="Banska Bystrica"/>
    <s v="RAM"/>
    <s v="Kingston 4GB DDR3 CL9 STD0"/>
    <n v="8"/>
    <d v="2012-06-26T00:00:00"/>
    <x v="0"/>
    <n v="83"/>
    <n v="664"/>
  </r>
  <r>
    <n v="8503"/>
    <s v="Sidonia"/>
    <s v="Multanova"/>
    <s v="Tvrdosin"/>
    <s v="FLASH"/>
    <s v="Kingston DataTraveler Micro"/>
    <n v="7"/>
    <d v="2012-09-23T00:00:00"/>
    <x v="4"/>
    <n v="87"/>
    <n v="609"/>
  </r>
  <r>
    <n v="8504"/>
    <s v="Adam"/>
    <s v="Hoechstetter"/>
    <s v="Tornala"/>
    <s v="FLASH"/>
    <s v="SanDisk Cruzer Fit"/>
    <n v="11"/>
    <d v="2012-08-02T00:00:00"/>
    <x v="4"/>
    <n v="87"/>
    <n v="957"/>
  </r>
  <r>
    <n v="8505"/>
    <s v="Bohdana"/>
    <s v="Krsakova"/>
    <s v="Revuca"/>
    <s v="FLASH"/>
    <s v="SanDisk Cruzer Edge"/>
    <n v="2"/>
    <d v="2012-12-15T00:00:00"/>
    <x v="5"/>
    <n v="82"/>
    <n v="164"/>
  </r>
  <r>
    <n v="8506"/>
    <s v="Belo"/>
    <s v="Barbirik"/>
    <s v="Kuty"/>
    <s v="HDD"/>
    <s v="Segate Constellation ES.2 2000GB"/>
    <n v="8"/>
    <d v="2012-08-15T00:00:00"/>
    <x v="0"/>
    <n v="91"/>
    <n v="728"/>
  </r>
  <r>
    <n v="8507"/>
    <s v="Lukas"/>
    <s v="Daxner"/>
    <s v="Holic"/>
    <s v="RAM"/>
    <s v="Crucial 8GB DDR3 CL9 Ballistix"/>
    <n v="9"/>
    <d v="2012-06-01T00:00:00"/>
    <x v="0"/>
    <n v="78"/>
    <n v="702"/>
  </r>
  <r>
    <n v="8508"/>
    <s v="Radoslav"/>
    <s v="Drga"/>
    <s v="Kezmarok"/>
    <s v="FLASH"/>
    <s v="SanDisk Cruzer Blade"/>
    <n v="10"/>
    <d v="2012-06-19T00:00:00"/>
    <x v="3"/>
    <n v="80"/>
    <n v="800"/>
  </r>
  <r>
    <n v="8509"/>
    <s v="Severin"/>
    <s v="Bercik"/>
    <s v="Leopoldov"/>
    <s v="RAM"/>
    <s v="ADATA 8GB DDR CL9"/>
    <n v="14"/>
    <d v="2012-12-18T00:00:00"/>
    <x v="5"/>
    <n v="95"/>
    <n v="1330"/>
  </r>
  <r>
    <n v="8510"/>
    <s v="Natasa"/>
    <s v="Liptakova"/>
    <s v="Spisska Nova Ves"/>
    <s v="RAM"/>
    <s v="Kingston 4GB DDR3 CL9 EEC"/>
    <n v="11"/>
    <d v="2012-09-01T00:00:00"/>
    <x v="1"/>
    <n v="85"/>
    <n v="935"/>
  </r>
  <r>
    <n v="8511"/>
    <s v="Sofia"/>
    <s v="Pavelkova"/>
    <s v="Kosice"/>
    <s v="FLASH"/>
    <s v="Kingston DataTraveler Elite"/>
    <n v="2"/>
    <d v="2012-09-07T00:00:00"/>
    <x v="3"/>
    <n v="97"/>
    <n v="194"/>
  </r>
  <r>
    <n v="8512"/>
    <s v="Martin"/>
    <s v="Formanek"/>
    <s v="Levoca"/>
    <s v="HDD"/>
    <s v="Fujitsu 3.5 2000GB"/>
    <n v="7"/>
    <d v="2012-06-17T00:00:00"/>
    <x v="5"/>
    <n v="84"/>
    <n v="588"/>
  </r>
  <r>
    <n v="8513"/>
    <s v="Kristian"/>
    <s v="Hutka"/>
    <s v="Dobsina"/>
    <s v="RAM"/>
    <s v="ZEPPELIN 8GB DDR3 GOLD"/>
    <n v="5"/>
    <d v="2012-11-07T00:00:00"/>
    <x v="1"/>
    <n v="76"/>
    <n v="380"/>
  </r>
  <r>
    <n v="8514"/>
    <s v="Drahomir"/>
    <s v="Karasek"/>
    <s v="Gelnica"/>
    <s v="SSD"/>
    <s v="Kingston SSDNow V +200 240GB"/>
    <n v="8"/>
    <d v="2012-09-09T00:00:00"/>
    <x v="0"/>
    <n v="93"/>
    <n v="744"/>
  </r>
  <r>
    <n v="8515"/>
    <s v="Dezider"/>
    <s v="Dettweiler"/>
    <s v="Stupava"/>
    <s v="HDD"/>
    <s v="Segate Constellation ES.2 2000GB"/>
    <n v="8"/>
    <d v="2012-11-11T00:00:00"/>
    <x v="2"/>
    <n v="82"/>
    <n v="656"/>
  </r>
  <r>
    <n v="8516"/>
    <s v="Margareta"/>
    <s v="Maddaova"/>
    <s v="Martin"/>
    <s v="RAM"/>
    <s v="Patriot 8GB DDR3 CL10 Viper 3"/>
    <n v="4"/>
    <d v="2012-09-15T00:00:00"/>
    <x v="1"/>
    <n v="79"/>
    <n v="316"/>
  </r>
  <r>
    <n v="8517"/>
    <s v="Jozefina"/>
    <s v="Lickoova"/>
    <s v="Kuty"/>
    <s v="HDD"/>
    <s v="Segate Barracuda 7200.12 2000GB"/>
    <n v="12"/>
    <d v="2012-04-19T00:00:00"/>
    <x v="3"/>
    <n v="76"/>
    <n v="912"/>
  </r>
  <r>
    <n v="8518"/>
    <s v="Vit"/>
    <s v="Kosik"/>
    <s v="Levoca"/>
    <s v="FLASH"/>
    <s v="Kingston DataTraveler R3.0"/>
    <n v="11"/>
    <d v="2012-03-29T00:00:00"/>
    <x v="4"/>
    <n v="79"/>
    <n v="869"/>
  </r>
  <r>
    <n v="8519"/>
    <s v="Raduz"/>
    <s v="Kahoun"/>
    <s v="Komarno"/>
    <s v="SSD"/>
    <s v="OCZ Synapse Cache 128GB"/>
    <n v="11"/>
    <d v="2012-08-06T00:00:00"/>
    <x v="3"/>
    <n v="87"/>
    <n v="957"/>
  </r>
  <r>
    <n v="8520"/>
    <s v="Anabela"/>
    <s v="Pauliakova"/>
    <s v="Snina"/>
    <s v="SSD"/>
    <s v="Kingston HyperX 3K SSD 120GB"/>
    <n v="7"/>
    <d v="2012-02-15T00:00:00"/>
    <x v="5"/>
    <n v="83"/>
    <n v="581"/>
  </r>
  <r>
    <n v="8521"/>
    <s v="Vladimir"/>
    <s v="Denesi"/>
    <s v="Zilina"/>
    <s v="FLASH"/>
    <s v="Sandisk Cruzer Backup"/>
    <n v="15"/>
    <d v="2012-04-18T00:00:00"/>
    <x v="4"/>
    <n v="78"/>
    <n v="1170"/>
  </r>
  <r>
    <n v="8522"/>
    <s v="Bohumil"/>
    <s v="Hutka"/>
    <s v="Kezmarok"/>
    <s v="HDD"/>
    <s v="Segate Constellation ES 1000GB"/>
    <n v="10"/>
    <d v="2012-08-13T00:00:00"/>
    <x v="3"/>
    <n v="90"/>
    <n v="900"/>
  </r>
  <r>
    <n v="8523"/>
    <s v="Bruno"/>
    <s v="Combrink"/>
    <s v="Nove Mesto nad Vahom"/>
    <s v="FLASH"/>
    <s v="ADATA N005 PRO"/>
    <n v="4"/>
    <d v="2012-08-02T00:00:00"/>
    <x v="2"/>
    <n v="87"/>
    <n v="348"/>
  </r>
  <r>
    <n v="8524"/>
    <s v="Bruno"/>
    <s v="Jankovic"/>
    <s v="Komarno"/>
    <s v="FLASH"/>
    <s v="SanDisk Cruzer Edge"/>
    <n v="13"/>
    <d v="2012-07-01T00:00:00"/>
    <x v="3"/>
    <n v="78"/>
    <n v="1014"/>
  </r>
  <r>
    <n v="8525"/>
    <s v="Benjamin"/>
    <s v="Fasko"/>
    <s v="Svit"/>
    <s v="RAM"/>
    <s v="Corsair 8GB DD3 CL10 Vengeance"/>
    <n v="14"/>
    <d v="2012-07-01T00:00:00"/>
    <x v="2"/>
    <n v="98"/>
    <n v="1372"/>
  </r>
  <r>
    <n v="8526"/>
    <s v="Anton"/>
    <s v="Kadecky"/>
    <s v="Svidnik"/>
    <s v="FLASH"/>
    <s v="Kingston DataTraveler Elite"/>
    <n v="14"/>
    <d v="2012-03-15T00:00:00"/>
    <x v="3"/>
    <n v="80"/>
    <n v="1120"/>
  </r>
  <r>
    <n v="8527"/>
    <s v="Stanislav"/>
    <s v="Bartek"/>
    <s v="Dunajska Streda"/>
    <s v="RAM"/>
    <s v="Patriot 8GB DDR3 CL9 G2 Series"/>
    <n v="4"/>
    <d v="2012-02-10T00:00:00"/>
    <x v="3"/>
    <n v="93"/>
    <n v="372"/>
  </r>
  <r>
    <n v="8528"/>
    <s v="Tamara"/>
    <s v="Kubusova"/>
    <s v="Sturovo"/>
    <s v="FLASH"/>
    <s v="Kingston DataTraveler 100 G2"/>
    <n v="14"/>
    <d v="2012-05-21T00:00:00"/>
    <x v="4"/>
    <n v="88"/>
    <n v="1232"/>
  </r>
  <r>
    <n v="8529"/>
    <s v="Klement"/>
    <s v="Faska"/>
    <s v="Kuty"/>
    <s v="SSD"/>
    <s v="OCZ Petrol Series 64GB"/>
    <n v="1"/>
    <d v="2012-08-21T00:00:00"/>
    <x v="4"/>
    <n v="97"/>
    <n v="97"/>
  </r>
  <r>
    <n v="8530"/>
    <s v="Miroslava"/>
    <s v="Luptakova"/>
    <s v="Piestany"/>
    <s v="RAM"/>
    <s v="Patriot 4GB DDR3 Signature Line"/>
    <n v="10"/>
    <d v="2012-05-10T00:00:00"/>
    <x v="0"/>
    <n v="81"/>
    <n v="810"/>
  </r>
  <r>
    <n v="8531"/>
    <s v="Alena"/>
    <s v="Pauliakova"/>
    <s v="Nova Bana"/>
    <s v="SSD"/>
    <s v="ADATA S511E 60GB"/>
    <n v="3"/>
    <d v="2012-02-28T00:00:00"/>
    <x v="2"/>
    <n v="98"/>
    <n v="294"/>
  </r>
  <r>
    <n v="8532"/>
    <s v="Denisa"/>
    <s v="Pampurikova"/>
    <s v="Dobsina"/>
    <s v="FLASH"/>
    <s v="Kingston DataTraveler 101 G2"/>
    <n v="2"/>
    <d v="2012-06-26T00:00:00"/>
    <x v="0"/>
    <n v="91"/>
    <n v="182"/>
  </r>
  <r>
    <n v="8533"/>
    <s v="Drahoslav"/>
    <s v="Klimek"/>
    <s v="Hurbanovo"/>
    <s v="SSD"/>
    <s v="OCZ Vertex 3 MAX IOPS Series 240GB"/>
    <n v="4"/>
    <d v="2012-08-05T00:00:00"/>
    <x v="3"/>
    <n v="77"/>
    <n v="308"/>
  </r>
  <r>
    <n v="8534"/>
    <s v="Mikulas"/>
    <s v="Amri"/>
    <s v="Modry Kamen"/>
    <s v="FLASH"/>
    <s v="Kingston DataTraveler 101 G2"/>
    <n v="13"/>
    <d v="2012-06-02T00:00:00"/>
    <x v="3"/>
    <n v="95"/>
    <n v="1235"/>
  </r>
  <r>
    <n v="8535"/>
    <s v="Marina"/>
    <s v="Pancikova"/>
    <s v="Bojnice"/>
    <s v="FLASH"/>
    <s v="Verbatim Store n Go Executive"/>
    <n v="14"/>
    <d v="2012-10-19T00:00:00"/>
    <x v="0"/>
    <n v="89"/>
    <n v="1246"/>
  </r>
  <r>
    <n v="8536"/>
    <s v="Olga"/>
    <s v="Maczova"/>
    <s v="Turcianske Teplice"/>
    <s v="RAM"/>
    <s v="ADATA 8GB DDR CL9"/>
    <n v="10"/>
    <d v="2012-06-14T00:00:00"/>
    <x v="4"/>
    <n v="82"/>
    <n v="820"/>
  </r>
  <r>
    <n v="8537"/>
    <s v="Drahomira"/>
    <s v="Matinecova"/>
    <s v="Nemsova"/>
    <s v="SSD"/>
    <s v="Sandisk Extreme 120GB"/>
    <n v="7"/>
    <d v="2012-11-27T00:00:00"/>
    <x v="3"/>
    <n v="89"/>
    <n v="623"/>
  </r>
  <r>
    <n v="8538"/>
    <s v="Vratko"/>
    <s v="Knosko"/>
    <s v="Trnava"/>
    <s v="HDD"/>
    <s v="Fujitsu 3.5 2000GB"/>
    <n v="11"/>
    <d v="2012-09-06T00:00:00"/>
    <x v="0"/>
    <n v="78"/>
    <n v="858"/>
  </r>
  <r>
    <n v="8539"/>
    <s v="Gabriela"/>
    <s v="Pliestikova"/>
    <s v="Bytca"/>
    <s v="RAM"/>
    <s v="Patriot 4GB DDR3 Signature Line"/>
    <n v="11"/>
    <d v="2012-07-08T00:00:00"/>
    <x v="0"/>
    <n v="77"/>
    <n v="847"/>
  </r>
  <r>
    <n v="8540"/>
    <s v="Valentina"/>
    <s v="Papaiova"/>
    <s v="Holic"/>
    <s v="HDD"/>
    <s v="Western Digital Caviar Black 500GB"/>
    <n v="2"/>
    <d v="2012-09-23T00:00:00"/>
    <x v="4"/>
    <n v="77"/>
    <n v="154"/>
  </r>
  <r>
    <n v="8541"/>
    <s v="Lydia"/>
    <s v="Leitmanova"/>
    <s v="Levoca"/>
    <s v="SSD"/>
    <s v="Intel 520 240GB"/>
    <n v="4"/>
    <d v="2012-04-08T00:00:00"/>
    <x v="0"/>
    <n v="86"/>
    <n v="344"/>
  </r>
  <r>
    <n v="8542"/>
    <s v="Darina"/>
    <s v="Palazzoova"/>
    <s v="Martin"/>
    <s v="FLASH"/>
    <s v="Kingston DataTraveler 101 G2"/>
    <n v="11"/>
    <d v="2012-11-11T00:00:00"/>
    <x v="2"/>
    <n v="78"/>
    <n v="858"/>
  </r>
  <r>
    <n v="8543"/>
    <s v="Ursula"/>
    <s v="Nociarova"/>
    <s v="Dobsina"/>
    <s v="FLASH"/>
    <s v="ADATA S805"/>
    <n v="2"/>
    <d v="2012-08-12T00:00:00"/>
    <x v="3"/>
    <n v="84"/>
    <n v="168"/>
  </r>
  <r>
    <n v="8544"/>
    <s v="Gabriela"/>
    <s v="Malova"/>
    <s v="Kezmarok"/>
    <s v="FLASH"/>
    <s v="SanDisk Cruzer Fit"/>
    <n v="7"/>
    <d v="2012-02-16T00:00:00"/>
    <x v="1"/>
    <n v="85"/>
    <n v="595"/>
  </r>
  <r>
    <n v="8545"/>
    <s v="Slava"/>
    <s v="Nicholsova"/>
    <s v="Levice"/>
    <s v="SSD"/>
    <s v="Kingston HyperX 3K SSD 120GB"/>
    <n v="11"/>
    <d v="2012-08-27T00:00:00"/>
    <x v="0"/>
    <n v="75"/>
    <n v="825"/>
  </r>
  <r>
    <n v="8546"/>
    <s v="Milada"/>
    <s v="Nelsonova"/>
    <s v="Trencin"/>
    <s v="SSD"/>
    <s v="OCZ Vertex 3 Series 120GB"/>
    <n v="9"/>
    <d v="2012-11-22T00:00:00"/>
    <x v="4"/>
    <n v="98"/>
    <n v="882"/>
  </r>
  <r>
    <n v="8547"/>
    <s v="Ludmila"/>
    <s v="Pfenderova"/>
    <s v="Trstena"/>
    <s v="HDD"/>
    <s v="Fujitsu 3.5 1000 GB"/>
    <n v="1"/>
    <d v="2012-07-05T00:00:00"/>
    <x v="4"/>
    <n v="75"/>
    <n v="75"/>
  </r>
  <r>
    <n v="8548"/>
    <s v="Dezider"/>
    <s v="Eyrich"/>
    <s v="Revuca"/>
    <s v="SSD"/>
    <s v="OCZ Vertex 3 Series 120GB"/>
    <n v="10"/>
    <d v="2012-02-15T00:00:00"/>
    <x v="3"/>
    <n v="92"/>
    <n v="920"/>
  </r>
  <r>
    <n v="8549"/>
    <s v="Justina"/>
    <s v="Kristofova"/>
    <s v="Zohor"/>
    <s v="HDD"/>
    <s v="Western Digital Caviar Green 2000GB"/>
    <n v="6"/>
    <d v="2012-02-11T00:00:00"/>
    <x v="0"/>
    <n v="93"/>
    <n v="558"/>
  </r>
  <r>
    <n v="8550"/>
    <s v="Vlasta"/>
    <s v="Mindekova"/>
    <s v="Komarno"/>
    <s v="HDD"/>
    <s v="Western Digital RE Raid Edition 4000GB"/>
    <n v="12"/>
    <d v="2012-02-10T00:00:00"/>
    <x v="4"/>
    <n v="92"/>
    <n v="1104"/>
  </r>
  <r>
    <n v="8551"/>
    <s v="Lubomira"/>
    <s v="Ondrasikova"/>
    <s v="Leopoldov"/>
    <s v="HDD"/>
    <s v="Segate SV35 2000GB"/>
    <n v="2"/>
    <d v="2012-09-28T00:00:00"/>
    <x v="3"/>
    <n v="96"/>
    <n v="192"/>
  </r>
  <r>
    <n v="8552"/>
    <s v="Milos"/>
    <s v="Hamaj"/>
    <s v="Poprad"/>
    <s v="SSD"/>
    <s v="OCZ Vertex 3 Series 120GB"/>
    <n v="4"/>
    <d v="2012-12-12T00:00:00"/>
    <x v="2"/>
    <n v="86"/>
    <n v="344"/>
  </r>
  <r>
    <n v="8553"/>
    <s v="Adela"/>
    <s v="Matinecova"/>
    <s v="Rajec"/>
    <s v="FLASH"/>
    <s v="ADATA S107"/>
    <n v="9"/>
    <d v="2012-07-28T00:00:00"/>
    <x v="0"/>
    <n v="87"/>
    <n v="783"/>
  </r>
  <r>
    <n v="8554"/>
    <s v="Agnesa"/>
    <s v="Lichvarova"/>
    <s v="Nova Bana"/>
    <s v="HDD"/>
    <s v="Western Digital Caviar Green 500GB"/>
    <n v="5"/>
    <d v="2012-12-22T00:00:00"/>
    <x v="3"/>
    <n v="98"/>
    <n v="490"/>
  </r>
  <r>
    <n v="8555"/>
    <s v="Marta"/>
    <s v="Peskoova"/>
    <s v="Nova Bana"/>
    <s v="RAM"/>
    <s v="ZEPPELIN 8GB DDR3 GOLD"/>
    <n v="8"/>
    <d v="2012-09-15T00:00:00"/>
    <x v="1"/>
    <n v="90"/>
    <n v="720"/>
  </r>
  <r>
    <n v="8556"/>
    <s v="Benjamin"/>
    <s v="Cibulka"/>
    <s v="Telgart"/>
    <s v="SSD"/>
    <s v="OCZ Synapse Cache 128GB"/>
    <n v="2"/>
    <d v="2012-01-10T00:00:00"/>
    <x v="1"/>
    <n v="100"/>
    <n v="200"/>
  </r>
  <r>
    <n v="8557"/>
    <s v="Pankrac"/>
    <s v="Hrnciarik"/>
    <s v="Spisska Nova Ves"/>
    <s v="HDD"/>
    <s v="Segate Pipeline HD 1000GB"/>
    <n v="9"/>
    <d v="2012-11-01T00:00:00"/>
    <x v="4"/>
    <n v="92"/>
    <n v="828"/>
  </r>
  <r>
    <n v="8558"/>
    <s v="Dominik"/>
    <s v="Fasko-Kaclik"/>
    <s v="Banska Bystrica"/>
    <s v="RAM"/>
    <s v="ADATA 8GB DDR3 CL11"/>
    <n v="4"/>
    <d v="2012-04-21T00:00:00"/>
    <x v="3"/>
    <n v="99"/>
    <n v="396"/>
  </r>
  <r>
    <n v="8559"/>
    <s v="Filip"/>
    <s v="Brief"/>
    <s v="Malacky"/>
    <s v="RAM"/>
    <s v="ADATA 8GB DDR3 CL11"/>
    <n v="4"/>
    <d v="2012-08-19T00:00:00"/>
    <x v="5"/>
    <n v="77"/>
    <n v="308"/>
  </r>
  <r>
    <n v="8560"/>
    <s v="Richard"/>
    <s v="Jokl"/>
    <s v="Humenne"/>
    <s v="SSD"/>
    <s v="Kingston SSDNow V +200 240GB"/>
    <n v="13"/>
    <d v="2012-09-04T00:00:00"/>
    <x v="4"/>
    <n v="94"/>
    <n v="1222"/>
  </r>
  <r>
    <n v="8561"/>
    <s v="Kristof"/>
    <s v="Bunciak"/>
    <s v="Svaty Jur"/>
    <s v="FLASH"/>
    <s v="Sandisk Cruzer Backup"/>
    <n v="9"/>
    <d v="2012-09-16T00:00:00"/>
    <x v="4"/>
    <n v="78"/>
    <n v="702"/>
  </r>
  <r>
    <n v="8562"/>
    <s v="Frantisek"/>
    <s v="Eyrich"/>
    <s v="Bojnice"/>
    <s v="SSD"/>
    <s v="Sandisk Extreme 120GB"/>
    <n v="5"/>
    <d v="2012-03-13T00:00:00"/>
    <x v="5"/>
    <n v="77"/>
    <n v="385"/>
  </r>
  <r>
    <n v="8563"/>
    <s v="Valentina"/>
    <s v="Marinkova"/>
    <s v="Prievidza"/>
    <s v="HDD"/>
    <s v="Segate SV35.5 500GB"/>
    <n v="7"/>
    <d v="2012-02-19T00:00:00"/>
    <x v="4"/>
    <n v="83"/>
    <n v="581"/>
  </r>
  <r>
    <n v="8564"/>
    <s v="Margita"/>
    <s v="Ondruskaova"/>
    <s v="Hurbanovo"/>
    <s v="FLASH"/>
    <s v="Verbatim Store n Go PinStripe"/>
    <n v="7"/>
    <d v="2012-07-03T00:00:00"/>
    <x v="5"/>
    <n v="100"/>
    <n v="700"/>
  </r>
  <r>
    <n v="8565"/>
    <s v="Slavka"/>
    <s v="Murinova"/>
    <s v="Levoca"/>
    <s v="HDD"/>
    <s v="Western Digital Caviar Green 1000GB"/>
    <n v="4"/>
    <d v="2012-02-13T00:00:00"/>
    <x v="4"/>
    <n v="92"/>
    <n v="368"/>
  </r>
  <r>
    <n v="8566"/>
    <s v="Agata"/>
    <s v="Palazzoova"/>
    <s v="Tvrdosin"/>
    <s v="SSD"/>
    <s v="ADATA SX900 XPG 128GB"/>
    <n v="15"/>
    <d v="2012-09-18T00:00:00"/>
    <x v="4"/>
    <n v="85"/>
    <n v="1275"/>
  </r>
  <r>
    <n v="8567"/>
    <s v="Miroslav"/>
    <s v="Kolesar"/>
    <s v="Galanta"/>
    <s v="FLASH"/>
    <s v="Verbatim Store n Go PinStripe"/>
    <n v="5"/>
    <d v="2012-02-07T00:00:00"/>
    <x v="2"/>
    <n v="90"/>
    <n v="450"/>
  </r>
  <r>
    <n v="8568"/>
    <s v="Cyril"/>
    <s v="Brady"/>
    <s v="Rajec"/>
    <s v="FLASH"/>
    <s v="Sandisk Cruzer Ultra"/>
    <n v="7"/>
    <d v="2012-12-08T00:00:00"/>
    <x v="4"/>
    <n v="94"/>
    <n v="658"/>
  </r>
  <r>
    <n v="8569"/>
    <s v="Bonifac"/>
    <s v="Klavko"/>
    <s v="Stropkov"/>
    <s v="HDD"/>
    <s v="Western Digital VelociRaptor 1000GB"/>
    <n v="8"/>
    <d v="2012-02-03T00:00:00"/>
    <x v="3"/>
    <n v="93"/>
    <n v="744"/>
  </r>
  <r>
    <n v="8570"/>
    <s v="Emil"/>
    <s v="Kan"/>
    <s v="Novaky"/>
    <s v="FLASH"/>
    <s v="ADATA UV100"/>
    <n v="13"/>
    <d v="2012-09-26T00:00:00"/>
    <x v="4"/>
    <n v="76"/>
    <n v="988"/>
  </r>
  <r>
    <n v="8571"/>
    <s v="Dionyz"/>
    <s v="Kocis"/>
    <s v="Svaty Jur"/>
    <s v="HDD"/>
    <s v="Segate Barracuda Green 1000GB"/>
    <n v="8"/>
    <d v="2012-01-22T00:00:00"/>
    <x v="5"/>
    <n v="87"/>
    <n v="696"/>
  </r>
  <r>
    <n v="8572"/>
    <s v="Emil"/>
    <s v="Besenda"/>
    <s v="Puchov"/>
    <s v="RAM"/>
    <s v="Patriot 8GB DDR3 CL9 G2 Series"/>
    <n v="2"/>
    <d v="2012-04-19T00:00:00"/>
    <x v="3"/>
    <n v="95"/>
    <n v="190"/>
  </r>
  <r>
    <n v="8573"/>
    <s v="Lubor"/>
    <s v="Bunciak"/>
    <s v="Hlohovec"/>
    <s v="RAM"/>
    <s v="Kingston 4GB DDR3 CL9 EEC"/>
    <n v="10"/>
    <d v="2012-08-22T00:00:00"/>
    <x v="0"/>
    <n v="92"/>
    <n v="920"/>
  </r>
  <r>
    <n v="8574"/>
    <s v="Juliana"/>
    <s v="Kudorova"/>
    <s v="Detva"/>
    <s v="FLASH"/>
    <s v="Kingston DataTraveler 101 G2"/>
    <n v="11"/>
    <d v="2012-04-12T00:00:00"/>
    <x v="2"/>
    <n v="86"/>
    <n v="946"/>
  </r>
  <r>
    <n v="8575"/>
    <s v="Tamara"/>
    <s v="Paulenkaova"/>
    <s v="Cierna nad Tisou"/>
    <s v="SSD"/>
    <s v="OCZ Vertex 3 Low Profile Series 60GB"/>
    <n v="7"/>
    <d v="2012-03-28T00:00:00"/>
    <x v="3"/>
    <n v="93"/>
    <n v="651"/>
  </r>
  <r>
    <n v="8576"/>
    <s v="Adolf"/>
    <s v="Chamar"/>
    <s v="Nove Mesto nad Vahom"/>
    <s v="HDD"/>
    <s v="Fujitsu 3.5 2000GB"/>
    <n v="15"/>
    <d v="2012-02-21T00:00:00"/>
    <x v="0"/>
    <n v="85"/>
    <n v="1275"/>
  </r>
  <r>
    <n v="8577"/>
    <s v="Edita"/>
    <s v="Maruskinova"/>
    <s v="Vrbove"/>
    <s v="FLASH"/>
    <s v="ADATA S102 PRO"/>
    <n v="2"/>
    <d v="2012-09-08T00:00:00"/>
    <x v="0"/>
    <n v="94"/>
    <n v="188"/>
  </r>
  <r>
    <n v="8578"/>
    <s v="Ervin"/>
    <s v="Cunderlik"/>
    <s v="Komarno"/>
    <s v="RAM"/>
    <s v="Patriot 4GB DDR3 Signature Line"/>
    <n v="4"/>
    <d v="2012-10-21T00:00:00"/>
    <x v="3"/>
    <n v="88"/>
    <n v="352"/>
  </r>
  <r>
    <n v="8579"/>
    <s v="Sofia"/>
    <s v="Mauritzova"/>
    <s v="Nitra"/>
    <s v="RAM"/>
    <s v="Kingston 4GB DDR3 CL9 EEC"/>
    <n v="3"/>
    <d v="2012-07-03T00:00:00"/>
    <x v="0"/>
    <n v="79"/>
    <n v="237"/>
  </r>
  <r>
    <n v="8580"/>
    <s v="Milada"/>
    <s v="Letkoova"/>
    <s v="Revuca"/>
    <s v="FLASH"/>
    <s v="Verbatim Store n Go PinStripe"/>
    <n v="6"/>
    <d v="2012-07-18T00:00:00"/>
    <x v="1"/>
    <n v="84"/>
    <n v="504"/>
  </r>
  <r>
    <n v="8581"/>
    <s v="Eduard"/>
    <s v="Hudec"/>
    <s v="Sturovo"/>
    <s v="SSD"/>
    <s v="ADATA SX900 XPG 128GB"/>
    <n v="11"/>
    <d v="2012-12-23T00:00:00"/>
    <x v="5"/>
    <n v="79"/>
    <n v="869"/>
  </r>
  <r>
    <n v="8582"/>
    <s v="Adolf"/>
    <s v="Gonda"/>
    <s v="Myjava"/>
    <s v="FLASH"/>
    <s v="ADATA S107"/>
    <n v="9"/>
    <d v="2012-06-04T00:00:00"/>
    <x v="5"/>
    <n v="100"/>
    <n v="900"/>
  </r>
  <r>
    <n v="8583"/>
    <s v="Magdalena"/>
    <s v="Kubicaova"/>
    <s v="Puchov"/>
    <s v="SSD"/>
    <s v="OCZ Agaility 3 Series 120GB"/>
    <n v="9"/>
    <d v="2012-02-28T00:00:00"/>
    <x v="1"/>
    <n v="82"/>
    <n v="738"/>
  </r>
  <r>
    <n v="8584"/>
    <s v="Alena"/>
    <s v="Marekova"/>
    <s v="Prievidza"/>
    <s v="RAM"/>
    <s v="ADATA 8GB DDR CL9"/>
    <n v="4"/>
    <d v="2012-10-28T00:00:00"/>
    <x v="5"/>
    <n v="98"/>
    <n v="392"/>
  </r>
  <r>
    <n v="8585"/>
    <s v="Viktor"/>
    <s v="Klafczynski"/>
    <s v="Snina"/>
    <s v="HDD"/>
    <s v="Segate SV35 2000GB"/>
    <n v="3"/>
    <d v="2012-02-04T00:00:00"/>
    <x v="4"/>
    <n v="77"/>
    <n v="231"/>
  </r>
  <r>
    <n v="8586"/>
    <s v="Gertruda"/>
    <s v="Krenickyova"/>
    <s v="Telgart"/>
    <s v="SSD"/>
    <s v="Kingston SSDNow V +200 240GB"/>
    <n v="9"/>
    <d v="2012-01-18T00:00:00"/>
    <x v="4"/>
    <n v="91"/>
    <n v="819"/>
  </r>
  <r>
    <n v="8587"/>
    <s v="Marina"/>
    <s v="Mitterkaova"/>
    <s v="Bratislava"/>
    <s v="RAM"/>
    <s v="Corsair 8GB DDR3 CL9 XMS3"/>
    <n v="9"/>
    <d v="2012-11-17T00:00:00"/>
    <x v="4"/>
    <n v="85"/>
    <n v="765"/>
  </r>
  <r>
    <n v="8588"/>
    <s v="Matus"/>
    <s v="Klesken"/>
    <s v="Liptovsky Mikulas"/>
    <s v="FLASH"/>
    <s v="Kingston DataTraveler Micro"/>
    <n v="15"/>
    <d v="2012-04-08T00:00:00"/>
    <x v="2"/>
    <n v="90"/>
    <n v="1350"/>
  </r>
  <r>
    <n v="8589"/>
    <s v="Boris"/>
    <s v="Durek"/>
    <s v="Vrable"/>
    <s v="FLASH"/>
    <s v="Kingston DataTraveler 101 G2"/>
    <n v="5"/>
    <d v="2012-03-29T00:00:00"/>
    <x v="5"/>
    <n v="100"/>
    <n v="500"/>
  </r>
  <r>
    <n v="8590"/>
    <s v="Darina"/>
    <s v="Majercikova"/>
    <s v="Holic"/>
    <s v="SSD"/>
    <s v="OCZ Vertex 4 Series 64GB"/>
    <n v="7"/>
    <d v="2012-02-29T00:00:00"/>
    <x v="0"/>
    <n v="77"/>
    <n v="539"/>
  </r>
  <r>
    <n v="8591"/>
    <s v="Marian"/>
    <s v="Havrila"/>
    <s v="Hlohovec"/>
    <s v="HDD"/>
    <s v="Western Digital Caviar Green 2000GB"/>
    <n v="5"/>
    <d v="2012-07-14T00:00:00"/>
    <x v="1"/>
    <n v="88"/>
    <n v="440"/>
  </r>
  <r>
    <n v="8592"/>
    <s v="Bonifac"/>
    <s v="Dostal"/>
    <s v="Skalica"/>
    <s v="SSD"/>
    <s v="ADATA S511E 60GB"/>
    <n v="12"/>
    <d v="2012-05-20T00:00:00"/>
    <x v="4"/>
    <n v="88"/>
    <n v="1056"/>
  </r>
  <r>
    <n v="8593"/>
    <s v="Valer"/>
    <s v="Kahoun"/>
    <s v="Tvrdosin"/>
    <s v="FLASH"/>
    <s v="SanDisk Cruzer Blade"/>
    <n v="5"/>
    <d v="2012-02-23T00:00:00"/>
    <x v="1"/>
    <n v="97"/>
    <n v="485"/>
  </r>
  <r>
    <n v="8594"/>
    <s v="Jaroslav"/>
    <s v="Fasco"/>
    <s v="Malacky"/>
    <s v="FLASH"/>
    <s v="ADATA C008"/>
    <n v="11"/>
    <d v="2012-06-02T00:00:00"/>
    <x v="5"/>
    <n v="83"/>
    <n v="913"/>
  </r>
  <r>
    <n v="8595"/>
    <s v="Leopold"/>
    <s v="Citmar"/>
    <s v="Poltar"/>
    <s v="FLASH"/>
    <s v="SanDisk Cruzer Blade"/>
    <n v="11"/>
    <d v="2012-06-11T00:00:00"/>
    <x v="5"/>
    <n v="93"/>
    <n v="1023"/>
  </r>
  <r>
    <n v="8596"/>
    <s v="Arpad"/>
    <s v="Gajdosik"/>
    <s v="Kosice"/>
    <s v="SSD"/>
    <s v="Kingston SSDNow V +200 60GB"/>
    <n v="1"/>
    <d v="2012-12-18T00:00:00"/>
    <x v="4"/>
    <n v="88"/>
    <n v="88"/>
  </r>
  <r>
    <n v="8597"/>
    <s v="Nora"/>
    <s v="Liskayova"/>
    <s v="Dunajska Streda"/>
    <s v="RAM"/>
    <s v="Crucial 8GB DDR3 CL9 Ballistix"/>
    <n v="9"/>
    <d v="2012-12-25T00:00:00"/>
    <x v="4"/>
    <n v="84"/>
    <n v="756"/>
  </r>
  <r>
    <n v="8598"/>
    <s v="Milan"/>
    <s v="Kantarik"/>
    <s v="Levoca"/>
    <s v="RAM"/>
    <s v="Crucial 4GB DDR3 CL9"/>
    <n v="14"/>
    <d v="2012-04-04T00:00:00"/>
    <x v="1"/>
    <n v="89"/>
    <n v="1246"/>
  </r>
  <r>
    <n v="8599"/>
    <s v="Alfonz"/>
    <s v="Kotiar"/>
    <s v="Svidnik"/>
    <s v="RAM"/>
    <s v="Patriot 8GB DDR3 CL10 Viper 3"/>
    <n v="11"/>
    <d v="2012-07-03T00:00:00"/>
    <x v="5"/>
    <n v="91"/>
    <n v="1001"/>
  </r>
  <r>
    <n v="8600"/>
    <s v="Andrea"/>
    <s v="Omastaova"/>
    <s v="Gelnica"/>
    <s v="SSD"/>
    <s v="ADATA Premier Pre SP900 64GB"/>
    <n v="4"/>
    <d v="2012-10-23T00:00:00"/>
    <x v="4"/>
    <n v="100"/>
    <n v="400"/>
  </r>
  <r>
    <n v="8601"/>
    <s v="Etela"/>
    <s v="Nagelova"/>
    <s v="Stropkov"/>
    <s v="SSD"/>
    <s v="Kingston HyperX 3K SSD 120GB"/>
    <n v="9"/>
    <d v="2012-05-28T00:00:00"/>
    <x v="5"/>
    <n v="79"/>
    <n v="711"/>
  </r>
  <r>
    <n v="8602"/>
    <s v="Konstantin"/>
    <s v="Butora"/>
    <s v="Stropkov"/>
    <s v="RAM"/>
    <s v="Patriot 8GB DDR3 CL9 G2 Series"/>
    <n v="1"/>
    <d v="2012-06-04T00:00:00"/>
    <x v="3"/>
    <n v="89"/>
    <n v="89"/>
  </r>
  <r>
    <n v="8603"/>
    <s v="Viktor"/>
    <s v="Celar"/>
    <s v="Kuty"/>
    <s v="RAM"/>
    <s v="Crucial 8GB DDR3 CL9 Ballistix"/>
    <n v="3"/>
    <d v="2012-11-14T00:00:00"/>
    <x v="4"/>
    <n v="89"/>
    <n v="267"/>
  </r>
  <r>
    <n v="8604"/>
    <s v="Hedviga"/>
    <s v="Pohorelecova"/>
    <s v="Detva"/>
    <s v="HDD"/>
    <s v="Segate Constellation ES 1000GB"/>
    <n v="3"/>
    <d v="2012-07-08T00:00:00"/>
    <x v="4"/>
    <n v="94"/>
    <n v="282"/>
  </r>
  <r>
    <n v="8605"/>
    <s v="Mojmir"/>
    <s v="Celar"/>
    <s v="Skalica"/>
    <s v="RAM"/>
    <s v="Kingston 4GB DDR3 CL9 STD0"/>
    <n v="8"/>
    <d v="2012-04-27T00:00:00"/>
    <x v="3"/>
    <n v="98"/>
    <n v="784"/>
  </r>
  <r>
    <n v="8606"/>
    <s v="Ignac"/>
    <s v="Fitkomides"/>
    <s v="Bojnice"/>
    <s v="FLASH"/>
    <s v="Sandisk Cruzer Ultra"/>
    <n v="3"/>
    <d v="2012-10-18T00:00:00"/>
    <x v="1"/>
    <n v="100"/>
    <n v="300"/>
  </r>
  <r>
    <n v="8607"/>
    <s v="Dobroslava"/>
    <s v="Meresova"/>
    <s v="Dunajska Streda"/>
    <s v="SSD"/>
    <s v="Kingston HyperX 3K SSD 120GB"/>
    <n v="1"/>
    <d v="2012-05-28T00:00:00"/>
    <x v="0"/>
    <n v="92"/>
    <n v="92"/>
  </r>
  <r>
    <n v="8608"/>
    <s v="Bibiana"/>
    <s v="Nuotaova"/>
    <s v="Michalovce"/>
    <s v="HDD"/>
    <s v="Segate SV35 2000GB"/>
    <n v="2"/>
    <d v="2012-10-26T00:00:00"/>
    <x v="1"/>
    <n v="82"/>
    <n v="164"/>
  </r>
  <r>
    <n v="8609"/>
    <s v="Kamila"/>
    <s v="Macekova"/>
    <s v="Levice"/>
    <s v="RAM"/>
    <s v="ZEPPELIN 8GB DDR3 GOLD"/>
    <n v="4"/>
    <d v="2012-10-18T00:00:00"/>
    <x v="0"/>
    <n v="87"/>
    <n v="348"/>
  </r>
  <r>
    <n v="8610"/>
    <s v="Zora"/>
    <s v="Kubizniakova"/>
    <s v="Levoca"/>
    <s v="FLASH"/>
    <s v="ADATA S805"/>
    <n v="8"/>
    <d v="2012-08-14T00:00:00"/>
    <x v="2"/>
    <n v="82"/>
    <n v="656"/>
  </r>
  <r>
    <n v="8611"/>
    <s v="Emilia"/>
    <s v="Mikusova"/>
    <s v="Sered"/>
    <s v="FLASH"/>
    <s v="Kingston DataTraveler R3.0"/>
    <n v="5"/>
    <d v="2012-06-21T00:00:00"/>
    <x v="3"/>
    <n v="83"/>
    <n v="415"/>
  </r>
  <r>
    <n v="8612"/>
    <s v="Maros"/>
    <s v="Beraxa"/>
    <s v="Komarno"/>
    <s v="SSD"/>
    <s v="ADATA S511E 60GB"/>
    <n v="15"/>
    <d v="2012-08-06T00:00:00"/>
    <x v="2"/>
    <n v="86"/>
    <n v="1290"/>
  </r>
  <r>
    <n v="8613"/>
    <s v="Adolf"/>
    <s v="Komora"/>
    <s v="Holic"/>
    <s v="HDD"/>
    <s v="Western Digital Red 2000GB"/>
    <n v="5"/>
    <d v="2012-07-14T00:00:00"/>
    <x v="4"/>
    <n v="76"/>
    <n v="380"/>
  </r>
  <r>
    <n v="8614"/>
    <s v="Karolina"/>
    <s v="Marekova"/>
    <s v="Nova Bana"/>
    <s v="RAM"/>
    <s v="Patriot 8GB DDR3 CL10 Viper 3"/>
    <n v="12"/>
    <d v="2012-01-17T00:00:00"/>
    <x v="3"/>
    <n v="77"/>
    <n v="924"/>
  </r>
  <r>
    <n v="8615"/>
    <s v="Marta"/>
    <s v="Pfenderova"/>
    <s v="Liptovsky Mikulas"/>
    <s v="HDD"/>
    <s v="Western Digital Red 1000GB"/>
    <n v="8"/>
    <d v="2012-02-26T00:00:00"/>
    <x v="0"/>
    <n v="77"/>
    <n v="616"/>
  </r>
  <r>
    <n v="8616"/>
    <s v="Filip"/>
    <s v="Franko"/>
    <s v="Prievidza"/>
    <s v="HDD"/>
    <s v="Segate Constellation ES.2 2000GB"/>
    <n v="5"/>
    <d v="2012-04-07T00:00:00"/>
    <x v="5"/>
    <n v="80"/>
    <n v="400"/>
  </r>
  <r>
    <n v="8617"/>
    <s v="Silvia"/>
    <s v="Lestakova"/>
    <s v="Dobsina"/>
    <s v="HDD"/>
    <s v="Segate Constellation ES 1000GB"/>
    <n v="8"/>
    <d v="2012-02-03T00:00:00"/>
    <x v="4"/>
    <n v="77"/>
    <n v="616"/>
  </r>
  <r>
    <n v="8618"/>
    <s v="Edmund"/>
    <s v="Kozelnicky"/>
    <s v="Cadca"/>
    <s v="FLASH"/>
    <s v="Kingston DataTraveler 100 G2"/>
    <n v="9"/>
    <d v="2012-01-09T00:00:00"/>
    <x v="0"/>
    <n v="97"/>
    <n v="873"/>
  </r>
  <r>
    <n v="8619"/>
    <s v="Ervin"/>
    <s v="Belko"/>
    <s v="Sala"/>
    <s v="FLASH"/>
    <s v="ADATA C906"/>
    <n v="12"/>
    <d v="2012-05-14T00:00:00"/>
    <x v="5"/>
    <n v="90"/>
    <n v="1080"/>
  </r>
  <r>
    <n v="8620"/>
    <s v="Tichomir"/>
    <s v="Javorcik-Frntol"/>
    <s v="Leopoldov"/>
    <s v="RAM"/>
    <s v="Corsair 4GB DDR3 XMS3"/>
    <n v="13"/>
    <d v="2012-11-27T00:00:00"/>
    <x v="1"/>
    <n v="75"/>
    <n v="975"/>
  </r>
  <r>
    <n v="8621"/>
    <s v="Milica"/>
    <s v="Kubizniakova"/>
    <s v="Humenne"/>
    <s v="SSD"/>
    <s v="ADATA SX900 XPG 128GB"/>
    <n v="10"/>
    <d v="2012-11-10T00:00:00"/>
    <x v="1"/>
    <n v="97"/>
    <n v="970"/>
  </r>
  <r>
    <n v="8622"/>
    <s v="Stefan"/>
    <s v="Kmetz"/>
    <s v="Trencin"/>
    <s v="FLASH"/>
    <s v="Sandisk Cruzer Backup"/>
    <n v="15"/>
    <d v="2012-07-16T00:00:00"/>
    <x v="0"/>
    <n v="85"/>
    <n v="1275"/>
  </r>
  <r>
    <n v="8623"/>
    <s v="Norbert"/>
    <s v="Kotiak"/>
    <s v="Telgart"/>
    <s v="FLASH"/>
    <s v="Verbatim Store n Go Executive"/>
    <n v="4"/>
    <d v="2012-06-09T00:00:00"/>
    <x v="0"/>
    <n v="92"/>
    <n v="368"/>
  </r>
  <r>
    <n v="8624"/>
    <s v="Belo"/>
    <s v="Doppler"/>
    <s v="Kezmarok"/>
    <s v="HDD"/>
    <s v="Western Digital Caviar AV Green Power 2000GB"/>
    <n v="6"/>
    <d v="2012-01-05T00:00:00"/>
    <x v="4"/>
    <n v="94"/>
    <n v="564"/>
  </r>
  <r>
    <n v="8625"/>
    <s v="Zelmira"/>
    <s v="Mangoldova"/>
    <s v="Modra"/>
    <s v="RAM"/>
    <s v="Kingston 4GB DDR3 CL9 STD0"/>
    <n v="15"/>
    <d v="2012-04-03T00:00:00"/>
    <x v="1"/>
    <n v="89"/>
    <n v="1335"/>
  </r>
  <r>
    <n v="8626"/>
    <s v="Blahoslav"/>
    <s v="Durcik"/>
    <s v="Puchov"/>
    <s v="RAM"/>
    <s v="Corsair 8GB DD3 CL10 Vengeance"/>
    <n v="6"/>
    <d v="2012-08-14T00:00:00"/>
    <x v="2"/>
    <n v="87"/>
    <n v="522"/>
  </r>
  <r>
    <n v="8627"/>
    <s v="Vladimira"/>
    <s v="Kruszynskiova"/>
    <s v="Rajec"/>
    <s v="SSD"/>
    <s v="Intel 330 120GB"/>
    <n v="9"/>
    <d v="2012-05-02T00:00:00"/>
    <x v="5"/>
    <n v="81"/>
    <n v="729"/>
  </r>
  <r>
    <n v="8628"/>
    <s v="Anna"/>
    <s v="Magicova"/>
    <s v="Levice"/>
    <s v="HDD"/>
    <s v="Segate SV35.5 500GB"/>
    <n v="4"/>
    <d v="2012-09-04T00:00:00"/>
    <x v="5"/>
    <n v="87"/>
    <n v="348"/>
  </r>
  <r>
    <n v="8629"/>
    <s v="Stefan"/>
    <s v="Duhan"/>
    <s v="Stara Tura"/>
    <s v="FLASH"/>
    <s v="Kingston DataTraveler 101 G2"/>
    <n v="11"/>
    <d v="2012-11-14T00:00:00"/>
    <x v="3"/>
    <n v="76"/>
    <n v="836"/>
  </r>
  <r>
    <n v="8630"/>
    <s v="Tamara"/>
    <s v="Pavlikova"/>
    <s v="Rajec"/>
    <s v="HDD"/>
    <s v="Western Digital Caviar AV Green Power 2000GB"/>
    <n v="14"/>
    <d v="2012-08-29T00:00:00"/>
    <x v="5"/>
    <n v="100"/>
    <n v="1400"/>
  </r>
  <r>
    <n v="8631"/>
    <s v="Henrieta"/>
    <s v="Nuotaova"/>
    <s v="Rajecke Teplice"/>
    <s v="HDD"/>
    <s v="Western Digital Caviar Green 2000GB"/>
    <n v="9"/>
    <d v="2012-04-07T00:00:00"/>
    <x v="5"/>
    <n v="96"/>
    <n v="864"/>
  </r>
  <r>
    <n v="8632"/>
    <s v="Hugo"/>
    <s v="Bihari"/>
    <s v="Martin"/>
    <s v="RAM"/>
    <s v="Crucial 4GB DDR3 CL9"/>
    <n v="1"/>
    <d v="2012-04-04T00:00:00"/>
    <x v="0"/>
    <n v="92"/>
    <n v="92"/>
  </r>
  <r>
    <n v="8633"/>
    <s v="Frederik"/>
    <s v="Buvala"/>
    <s v="Rajec"/>
    <s v="FLASH"/>
    <s v="ADATA S805"/>
    <n v="6"/>
    <d v="2012-12-29T00:00:00"/>
    <x v="5"/>
    <n v="75"/>
    <n v="450"/>
  </r>
  <r>
    <n v="8634"/>
    <s v="Michaela"/>
    <s v="Macekova"/>
    <s v="Rajecke Teplice"/>
    <s v="SSD"/>
    <s v="ADATA S510 60GB"/>
    <n v="4"/>
    <d v="2012-10-27T00:00:00"/>
    <x v="2"/>
    <n v="83"/>
    <n v="332"/>
  </r>
  <r>
    <n v="8635"/>
    <s v="Oto"/>
    <s v="Bendik"/>
    <s v="Krompachy"/>
    <s v="SSD"/>
    <s v="Intel 330 120GB"/>
    <n v="12"/>
    <d v="2012-08-29T00:00:00"/>
    <x v="1"/>
    <n v="97"/>
    <n v="1164"/>
  </r>
  <r>
    <n v="8636"/>
    <s v="Pravoslav"/>
    <s v="Ferianc"/>
    <s v="Michalovce"/>
    <s v="FLASH"/>
    <s v="Sandisk Cruzer Retail"/>
    <n v="6"/>
    <d v="2012-02-23T00:00:00"/>
    <x v="5"/>
    <n v="91"/>
    <n v="546"/>
  </r>
  <r>
    <n v="8637"/>
    <s v="Viliam"/>
    <s v="Javorsky"/>
    <s v="Rajec"/>
    <s v="HDD"/>
    <s v="Segate SV35.5 500GB"/>
    <n v="4"/>
    <d v="2012-08-23T00:00:00"/>
    <x v="1"/>
    <n v="100"/>
    <n v="400"/>
  </r>
  <r>
    <n v="8638"/>
    <s v="Metod"/>
    <s v="Jancik"/>
    <s v="Rajec"/>
    <s v="RAM"/>
    <s v="ADATA 8GB DDR CL9"/>
    <n v="14"/>
    <d v="2012-03-19T00:00:00"/>
    <x v="3"/>
    <n v="92"/>
    <n v="1288"/>
  </r>
  <r>
    <n v="8639"/>
    <s v="Jarmila"/>
    <s v="Liskayova"/>
    <s v="Rajecke Teplice"/>
    <s v="FLASH"/>
    <s v="ADATA N005 PRO"/>
    <n v="9"/>
    <d v="2012-04-27T00:00:00"/>
    <x v="1"/>
    <n v="80"/>
    <n v="720"/>
  </r>
  <r>
    <n v="8640"/>
    <s v="Ctibor"/>
    <s v="Cesnak"/>
    <s v="Namestovo"/>
    <s v="SSD"/>
    <s v="ADATA Premier Pre SP900 64GB"/>
    <n v="10"/>
    <d v="2012-02-26T00:00:00"/>
    <x v="1"/>
    <n v="87"/>
    <n v="870"/>
  </r>
  <r>
    <n v="8641"/>
    <s v="Tatiana"/>
    <s v="Maculaova"/>
    <s v="Krompachy"/>
    <s v="RAM"/>
    <s v="Crucial 4GB DDR3 CL9"/>
    <n v="14"/>
    <d v="2012-11-29T00:00:00"/>
    <x v="2"/>
    <n v="89"/>
    <n v="1246"/>
  </r>
  <r>
    <n v="8642"/>
    <s v="Natasa"/>
    <s v="Krammerova"/>
    <s v="Levice"/>
    <s v="HDD"/>
    <s v="Fujitsu 3.5 2000GB"/>
    <n v="9"/>
    <d v="2012-03-27T00:00:00"/>
    <x v="1"/>
    <n v="100"/>
    <n v="900"/>
  </r>
  <r>
    <n v="8643"/>
    <s v="Kamil"/>
    <s v="Karasek"/>
    <s v="Trencin"/>
    <s v="HDD"/>
    <s v="Western Digital Caviar Green 1000GB"/>
    <n v="1"/>
    <d v="2012-02-13T00:00:00"/>
    <x v="1"/>
    <n v="82"/>
    <n v="82"/>
  </r>
  <r>
    <n v="8644"/>
    <s v="Sona"/>
    <s v="Lefkowitzova"/>
    <s v="Lipany"/>
    <s v="FLASH"/>
    <s v="Sandisk Cruzer Ultra"/>
    <n v="9"/>
    <d v="2012-01-28T00:00:00"/>
    <x v="5"/>
    <n v="80"/>
    <n v="720"/>
  </r>
  <r>
    <n v="8645"/>
    <s v="Bartolomej"/>
    <s v="Korenacka"/>
    <s v="Michalovce"/>
    <s v="RAM"/>
    <s v="Kingston 4GB DDR3 CL9 STD0"/>
    <n v="6"/>
    <d v="2012-05-01T00:00:00"/>
    <x v="3"/>
    <n v="75"/>
    <n v="450"/>
  </r>
  <r>
    <n v="8646"/>
    <s v="Tichomir"/>
    <s v="Gajdos"/>
    <s v="Bojnice"/>
    <s v="FLASH"/>
    <s v="Verbatim Store n Go PinStripe"/>
    <n v="10"/>
    <d v="2012-09-23T00:00:00"/>
    <x v="0"/>
    <n v="97"/>
    <n v="970"/>
  </r>
  <r>
    <n v="8647"/>
    <s v="Gizela"/>
    <s v="Piatekova"/>
    <s v="Trnava"/>
    <s v="HDD"/>
    <s v="Western Digital Red 2000GB"/>
    <n v="9"/>
    <d v="2012-07-07T00:00:00"/>
    <x v="4"/>
    <n v="90"/>
    <n v="810"/>
  </r>
  <r>
    <n v="8648"/>
    <s v="Gabriel"/>
    <s v="Dobrik"/>
    <s v="Hurbanovo"/>
    <s v="RAM"/>
    <s v="Corsair 8GB DD3 CL10 Vengeance"/>
    <n v="14"/>
    <d v="2012-06-28T00:00:00"/>
    <x v="3"/>
    <n v="97"/>
    <n v="1358"/>
  </r>
  <r>
    <n v="8649"/>
    <s v="Servac"/>
    <s v="Hutta"/>
    <s v="Cadca"/>
    <s v="SSD"/>
    <s v="Kingston SSDNow V +200 240GB"/>
    <n v="9"/>
    <d v="2012-09-03T00:00:00"/>
    <x v="4"/>
    <n v="99"/>
    <n v="891"/>
  </r>
  <r>
    <n v="8650"/>
    <s v="Ctibor"/>
    <s v="Kappler"/>
    <s v="Leopoldov"/>
    <s v="FLASH"/>
    <s v="ADATA S805"/>
    <n v="8"/>
    <d v="2012-01-13T00:00:00"/>
    <x v="1"/>
    <n v="88"/>
    <n v="704"/>
  </r>
  <r>
    <n v="8651"/>
    <s v="Peter"/>
    <s v="Feher"/>
    <s v="Sala"/>
    <s v="SSD"/>
    <s v="OCZ Vertex 3 Low Profile Series 60GB"/>
    <n v="15"/>
    <d v="2012-06-10T00:00:00"/>
    <x v="4"/>
    <n v="95"/>
    <n v="1425"/>
  </r>
  <r>
    <n v="8652"/>
    <s v="Zoltan"/>
    <s v="Gafrik"/>
    <s v="Sered"/>
    <s v="SSD"/>
    <s v="OCZ Vertex 4 Series 64GB"/>
    <n v="3"/>
    <d v="2012-02-21T00:00:00"/>
    <x v="4"/>
    <n v="80"/>
    <n v="240"/>
  </r>
  <r>
    <n v="8653"/>
    <s v="Stefania"/>
    <s v="Krutliakova"/>
    <s v="Tvrdosin"/>
    <s v="FLASH"/>
    <s v="ADATA C906"/>
    <n v="9"/>
    <d v="2012-12-25T00:00:00"/>
    <x v="3"/>
    <n v="93"/>
    <n v="837"/>
  </r>
  <r>
    <n v="8654"/>
    <s v="Alexandra"/>
    <s v="Kristalova"/>
    <s v="Michalovce"/>
    <s v="HDD"/>
    <s v="Segate Barracuda XT 2000GB"/>
    <n v="9"/>
    <d v="2012-05-19T00:00:00"/>
    <x v="2"/>
    <n v="87"/>
    <n v="783"/>
  </r>
  <r>
    <n v="8655"/>
    <s v="Lesana"/>
    <s v="Mauritzova"/>
    <s v="Sered"/>
    <s v="SSD"/>
    <s v="OCZ Petrol Series 64GB"/>
    <n v="8"/>
    <d v="2012-04-25T00:00:00"/>
    <x v="4"/>
    <n v="92"/>
    <n v="736"/>
  </r>
  <r>
    <n v="8656"/>
    <s v="Vilma"/>
    <s v="Novacekova"/>
    <s v="Svaty Jur"/>
    <s v="SSD"/>
    <s v="OCZ Octane 128GB"/>
    <n v="14"/>
    <d v="2012-09-09T00:00:00"/>
    <x v="1"/>
    <n v="75"/>
    <n v="1050"/>
  </r>
  <r>
    <n v="8657"/>
    <s v="Jaroslav"/>
    <s v="Jokl"/>
    <s v="Hurbanovo"/>
    <s v="RAM"/>
    <s v="ADATA 8GB DDR CL9"/>
    <n v="10"/>
    <d v="2012-09-29T00:00:00"/>
    <x v="5"/>
    <n v="94"/>
    <n v="940"/>
  </r>
  <r>
    <n v="8658"/>
    <s v="Viera"/>
    <s v="Pazarova"/>
    <s v="Myjava"/>
    <s v="HDD"/>
    <s v="Segate Pipeline HD 1000GB"/>
    <n v="14"/>
    <d v="2012-07-14T00:00:00"/>
    <x v="4"/>
    <n v="99"/>
    <n v="1386"/>
  </r>
  <r>
    <n v="8659"/>
    <s v="Fedor"/>
    <s v="Dudas"/>
    <s v="Vrbove"/>
    <s v="FLASH"/>
    <s v="SanDisk Cruzer Extreme"/>
    <n v="2"/>
    <d v="2012-05-19T00:00:00"/>
    <x v="0"/>
    <n v="80"/>
    <n v="160"/>
  </r>
  <r>
    <n v="8660"/>
    <s v="Bibiana"/>
    <s v="Nealova"/>
    <s v="Telgart"/>
    <s v="SSD"/>
    <s v="Sandisk Extreme 120GB"/>
    <n v="7"/>
    <d v="2012-10-11T00:00:00"/>
    <x v="1"/>
    <n v="85"/>
    <n v="595"/>
  </r>
  <r>
    <n v="8661"/>
    <s v="Miloslava"/>
    <s v="Mitkoova"/>
    <s v="Gelnica"/>
    <s v="RAM"/>
    <s v="Corsair 4GB DDR3 XMS3"/>
    <n v="7"/>
    <d v="2012-09-24T00:00:00"/>
    <x v="0"/>
    <n v="79"/>
    <n v="553"/>
  </r>
  <r>
    <n v="8662"/>
    <s v="Teodor"/>
    <s v="Daxner"/>
    <s v="Kuty"/>
    <s v="RAM"/>
    <s v="Crucial 4GB DDR3 CL9"/>
    <n v="15"/>
    <d v="2012-03-06T00:00:00"/>
    <x v="3"/>
    <n v="83"/>
    <n v="1245"/>
  </r>
  <r>
    <n v="8663"/>
    <s v="Teodor"/>
    <s v="Hutka"/>
    <s v="Svit"/>
    <s v="SSD"/>
    <s v="OCZ Agaility 3 Series 120GB"/>
    <n v="6"/>
    <d v="2012-08-28T00:00:00"/>
    <x v="1"/>
    <n v="80"/>
    <n v="480"/>
  </r>
  <r>
    <n v="8664"/>
    <s v="Frantisek"/>
    <s v="Janoskova"/>
    <s v="Revuca"/>
    <s v="FLASH"/>
    <s v="SanDisk Cruzer Fit"/>
    <n v="7"/>
    <d v="2012-06-18T00:00:00"/>
    <x v="1"/>
    <n v="90"/>
    <n v="630"/>
  </r>
  <r>
    <n v="8665"/>
    <s v="Stela"/>
    <s v="Maculaova"/>
    <s v="Komarno"/>
    <s v="SSD"/>
    <s v="Sandisk Extreme 120GB"/>
    <n v="2"/>
    <d v="2012-07-24T00:00:00"/>
    <x v="2"/>
    <n v="82"/>
    <n v="164"/>
  </r>
  <r>
    <n v="8666"/>
    <s v="Ambroz"/>
    <s v="Benc"/>
    <s v="Tornala"/>
    <s v="HDD"/>
    <s v="Western Digital Caviar Green 2000GB"/>
    <n v="5"/>
    <d v="2012-07-15T00:00:00"/>
    <x v="0"/>
    <n v="78"/>
    <n v="390"/>
  </r>
  <r>
    <n v="8667"/>
    <s v="Ludovit"/>
    <s v="Barinek"/>
    <s v="Dunajska Streda"/>
    <s v="SSD"/>
    <s v="OCZ Vertex 4 Series 64GB"/>
    <n v="3"/>
    <d v="2012-02-03T00:00:00"/>
    <x v="5"/>
    <n v="79"/>
    <n v="237"/>
  </r>
  <r>
    <n v="8668"/>
    <s v="Sona"/>
    <s v="Mitterbachova"/>
    <s v="Bratislava"/>
    <s v="SSD"/>
    <s v="OCZ Vertex 4 Series 64GB"/>
    <n v="15"/>
    <d v="2012-09-27T00:00:00"/>
    <x v="4"/>
    <n v="76"/>
    <n v="1140"/>
  </r>
  <r>
    <n v="8669"/>
    <s v="Ambroz"/>
    <s v="Ivanis"/>
    <s v="Skalica"/>
    <s v="RAM"/>
    <s v="Kingston 4GB DDR3 CL9 EEC"/>
    <n v="4"/>
    <d v="2012-01-28T00:00:00"/>
    <x v="5"/>
    <n v="83"/>
    <n v="332"/>
  </r>
  <r>
    <n v="8670"/>
    <s v="Etela"/>
    <s v="Kristofova"/>
    <s v="Nova Bana"/>
    <s v="RAM"/>
    <s v="Patriot 4GB DDR3 Signature Line"/>
    <n v="15"/>
    <d v="2012-08-20T00:00:00"/>
    <x v="2"/>
    <n v="99"/>
    <n v="1485"/>
  </r>
  <r>
    <n v="8671"/>
    <s v="Kamila"/>
    <s v="Krusinskyova"/>
    <s v="Piestany"/>
    <s v="RAM"/>
    <s v="Corsair 8GB DDR3 CL9 XMS3"/>
    <n v="3"/>
    <d v="2012-03-20T00:00:00"/>
    <x v="0"/>
    <n v="79"/>
    <n v="237"/>
  </r>
  <r>
    <n v="8672"/>
    <s v="Berta"/>
    <s v="Pajtinkaova"/>
    <s v="Cadca"/>
    <s v="HDD"/>
    <s v="Fujitsu 3.5 2000GB"/>
    <n v="8"/>
    <d v="2012-10-01T00:00:00"/>
    <x v="1"/>
    <n v="95"/>
    <n v="760"/>
  </r>
  <r>
    <n v="8673"/>
    <s v="Oleg"/>
    <s v="Auxt"/>
    <s v="Detva"/>
    <s v="RAM"/>
    <s v="Patriot 8GB DDR3 CL9 G2 Series"/>
    <n v="8"/>
    <d v="2012-12-23T00:00:00"/>
    <x v="5"/>
    <n v="79"/>
    <n v="632"/>
  </r>
  <r>
    <n v="8674"/>
    <s v="Lea"/>
    <s v="Olsbyova"/>
    <s v="Vrbove"/>
    <s v="HDD"/>
    <s v="Segate Barracuda XT 2000GB"/>
    <n v="2"/>
    <d v="2012-05-17T00:00:00"/>
    <x v="4"/>
    <n v="87"/>
    <n v="174"/>
  </r>
  <r>
    <n v="8675"/>
    <s v="Bohuslava"/>
    <s v="Mihalaova"/>
    <s v="Zvolen"/>
    <s v="HDD"/>
    <s v="Western Digital RE Raid Edition 4000GB"/>
    <n v="10"/>
    <d v="2012-02-23T00:00:00"/>
    <x v="1"/>
    <n v="94"/>
    <n v="940"/>
  </r>
  <r>
    <n v="8676"/>
    <s v="Arpad"/>
    <s v="Baliak"/>
    <s v="Bytca"/>
    <s v="RAM"/>
    <s v="Corsair 8GB DD3 CL10 Vengeance"/>
    <n v="13"/>
    <d v="2012-02-23T00:00:00"/>
    <x v="0"/>
    <n v="89"/>
    <n v="1157"/>
  </r>
  <r>
    <n v="8677"/>
    <s v="Natasa"/>
    <s v="Marekova"/>
    <s v="Kuty"/>
    <s v="RAM"/>
    <s v="Corsair 8GB DDR3 CL9 XMS3"/>
    <n v="8"/>
    <d v="2012-11-13T00:00:00"/>
    <x v="3"/>
    <n v="76"/>
    <n v="608"/>
  </r>
  <r>
    <n v="8678"/>
    <s v="Amalia"/>
    <s v="Lickoova"/>
    <s v="Dobsina"/>
    <s v="FLASH"/>
    <s v="ADATA C906"/>
    <n v="13"/>
    <d v="2012-04-19T00:00:00"/>
    <x v="2"/>
    <n v="81"/>
    <n v="1053"/>
  </r>
  <r>
    <n v="8679"/>
    <s v="Sabina"/>
    <s v="Kuceraova"/>
    <s v="Spisska Nova Ves"/>
    <s v="RAM"/>
    <s v="Corsair 8GB DDR3 CL9 XMS3"/>
    <n v="5"/>
    <d v="2012-08-24T00:00:00"/>
    <x v="2"/>
    <n v="92"/>
    <n v="460"/>
  </r>
  <r>
    <n v="8680"/>
    <s v="Gaspar"/>
    <s v="Ivanec"/>
    <s v="Hurbanovo"/>
    <s v="RAM"/>
    <s v="Corsair 8GB DDR3 CL9 XMS3"/>
    <n v="7"/>
    <d v="2012-12-05T00:00:00"/>
    <x v="2"/>
    <n v="78"/>
    <n v="546"/>
  </r>
  <r>
    <n v="8681"/>
    <s v="Simona"/>
    <s v="Lehotskyova"/>
    <s v="Gelnica"/>
    <s v="SSD"/>
    <s v="ADATA S510 60GB"/>
    <n v="4"/>
    <d v="2012-04-26T00:00:00"/>
    <x v="2"/>
    <n v="78"/>
    <n v="312"/>
  </r>
  <r>
    <n v="8682"/>
    <s v="Dominik"/>
    <s v="Bandura"/>
    <s v="Piestany"/>
    <s v="HDD"/>
    <s v="Segate SV35.5 500GB"/>
    <n v="8"/>
    <d v="2012-02-21T00:00:00"/>
    <x v="5"/>
    <n v="83"/>
    <n v="664"/>
  </r>
  <r>
    <n v="8683"/>
    <s v="Lubos"/>
    <s v="Andreansky"/>
    <s v="Kuty"/>
    <s v="RAM"/>
    <s v="Kingston 4GB DDR3 CL9 EEC"/>
    <n v="13"/>
    <d v="2012-12-16T00:00:00"/>
    <x v="4"/>
    <n v="90"/>
    <n v="1170"/>
  </r>
  <r>
    <n v="8684"/>
    <s v="Alena"/>
    <s v="Litvaova"/>
    <s v="Novaky"/>
    <s v="SSD"/>
    <s v="OCZ Octane 128GB"/>
    <n v="7"/>
    <d v="2012-05-29T00:00:00"/>
    <x v="5"/>
    <n v="75"/>
    <n v="525"/>
  </r>
  <r>
    <n v="8685"/>
    <s v="Gabriela"/>
    <s v="Kubackyova"/>
    <s v="Rajecke Teplice"/>
    <s v="FLASH"/>
    <s v="ADATA C906"/>
    <n v="9"/>
    <d v="2012-08-19T00:00:00"/>
    <x v="5"/>
    <n v="77"/>
    <n v="693"/>
  </r>
  <r>
    <n v="8686"/>
    <s v="Benadik"/>
    <s v="Hutka"/>
    <s v="Tvrdosin"/>
    <s v="RAM"/>
    <s v="Patriot 8GB DDR3 CL9 G2 Series"/>
    <n v="15"/>
    <d v="2012-10-06T00:00:00"/>
    <x v="0"/>
    <n v="84"/>
    <n v="1260"/>
  </r>
  <r>
    <n v="8687"/>
    <s v="Dusana"/>
    <s v="Nealova"/>
    <s v="Cadca"/>
    <s v="HDD"/>
    <s v="Fujitsu 3.5 1000 GB"/>
    <n v="12"/>
    <d v="2012-07-22T00:00:00"/>
    <x v="5"/>
    <n v="75"/>
    <n v="900"/>
  </r>
  <r>
    <n v="8688"/>
    <s v="Drahomir"/>
    <s v="Ferencik"/>
    <s v="Trstena"/>
    <s v="FLASH"/>
    <s v="SanDisk Cruzer Extreme"/>
    <n v="13"/>
    <d v="2012-05-01T00:00:00"/>
    <x v="1"/>
    <n v="75"/>
    <n v="975"/>
  </r>
  <r>
    <n v="8689"/>
    <s v="Blahoslav"/>
    <s v="Brady"/>
    <s v="Poprad"/>
    <s v="SSD"/>
    <s v="Kingston HyperX 3K SSD 120GB"/>
    <n v="2"/>
    <d v="2012-02-08T00:00:00"/>
    <x v="5"/>
    <n v="84"/>
    <n v="168"/>
  </r>
  <r>
    <n v="8690"/>
    <s v="Alan"/>
    <s v="Ballinger"/>
    <s v="Sered"/>
    <s v="SSD"/>
    <s v="Intel 330 120GB"/>
    <n v="1"/>
    <d v="2012-09-22T00:00:00"/>
    <x v="1"/>
    <n v="80"/>
    <n v="80"/>
  </r>
  <r>
    <n v="8691"/>
    <s v="Eva"/>
    <s v="Kridlova"/>
    <s v="Trnava"/>
    <s v="FLASH"/>
    <s v="ADATA S107"/>
    <n v="6"/>
    <d v="2012-01-16T00:00:00"/>
    <x v="5"/>
    <n v="93"/>
    <n v="558"/>
  </r>
  <r>
    <n v="8692"/>
    <s v="Marina"/>
    <s v="Luptakova"/>
    <s v="Nove Mesto nad Vahom"/>
    <s v="HDD"/>
    <s v="Western Digital VelociRaptor 1000GB"/>
    <n v="2"/>
    <d v="2012-07-16T00:00:00"/>
    <x v="3"/>
    <n v="98"/>
    <n v="196"/>
  </r>
  <r>
    <n v="8693"/>
    <s v="Miloslava"/>
    <s v="Pavciakova"/>
    <s v="Poltar"/>
    <s v="RAM"/>
    <s v="Patriot 4GB DDR3 CL9 Viper 3"/>
    <n v="9"/>
    <d v="2012-11-19T00:00:00"/>
    <x v="3"/>
    <n v="91"/>
    <n v="819"/>
  </r>
  <r>
    <n v="8694"/>
    <s v="Monika"/>
    <s v="Mikovinyova"/>
    <s v="Galanta"/>
    <s v="HDD"/>
    <s v="Western Digital Caviar Blue 1000GB"/>
    <n v="12"/>
    <d v="2012-11-03T00:00:00"/>
    <x v="4"/>
    <n v="91"/>
    <n v="1092"/>
  </r>
  <r>
    <n v="8695"/>
    <s v="Adolf"/>
    <s v="Argesheimer"/>
    <s v="Hurbanovo"/>
    <s v="FLASH"/>
    <s v="ADATA N005 PRO"/>
    <n v="15"/>
    <d v="2012-01-28T00:00:00"/>
    <x v="4"/>
    <n v="83"/>
    <n v="1245"/>
  </r>
  <r>
    <n v="8696"/>
    <s v="Slava"/>
    <s v="Luptovciakova"/>
    <s v="Bardejov"/>
    <s v="HDD"/>
    <s v="Western Digital Red 2000GB"/>
    <n v="13"/>
    <d v="2012-04-09T00:00:00"/>
    <x v="0"/>
    <n v="89"/>
    <n v="1157"/>
  </r>
  <r>
    <n v="8697"/>
    <s v="Hilda"/>
    <s v="Mayhewova"/>
    <s v="Hurbanovo"/>
    <s v="RAM"/>
    <s v="Corsair 8GB DDR3 CL9 XMS3"/>
    <n v="12"/>
    <d v="2012-07-08T00:00:00"/>
    <x v="0"/>
    <n v="81"/>
    <n v="972"/>
  </r>
  <r>
    <n v="8698"/>
    <s v="Etela"/>
    <s v="Molcanova"/>
    <s v="Puchov"/>
    <s v="RAM"/>
    <s v="ADATA 8GB DDR3 CL11"/>
    <n v="15"/>
    <d v="2012-11-09T00:00:00"/>
    <x v="0"/>
    <n v="87"/>
    <n v="1305"/>
  </r>
  <r>
    <n v="8699"/>
    <s v="Felix"/>
    <s v="Deppert"/>
    <s v="Ruzomberok"/>
    <s v="RAM"/>
    <s v="Corsair 4GB DDR3 XMS3"/>
    <n v="15"/>
    <d v="2012-04-17T00:00:00"/>
    <x v="0"/>
    <n v="82"/>
    <n v="1230"/>
  </r>
  <r>
    <n v="8700"/>
    <s v="Marcel"/>
    <s v="Babarik"/>
    <s v="Hlohovec"/>
    <s v="FLASH"/>
    <s v="ADATA UV100"/>
    <n v="9"/>
    <d v="2012-04-02T00:00:00"/>
    <x v="3"/>
    <n v="83"/>
    <n v="747"/>
  </r>
  <r>
    <n v="8701"/>
    <s v="Gregor"/>
    <s v="Hrban"/>
    <s v="Svit"/>
    <s v="RAM"/>
    <s v="Patriot 8GB DDR3 CL10 Viper 3"/>
    <n v="2"/>
    <d v="2012-05-12T00:00:00"/>
    <x v="1"/>
    <n v="100"/>
    <n v="200"/>
  </r>
  <r>
    <n v="8702"/>
    <s v="Miloslav"/>
    <s v="Duris"/>
    <s v="Liptovsky Mikulas"/>
    <s v="RAM"/>
    <s v="ZEPPELIN 8GB DDR3 GOLD"/>
    <n v="5"/>
    <d v="2012-06-23T00:00:00"/>
    <x v="0"/>
    <n v="100"/>
    <n v="500"/>
  </r>
  <r>
    <n v="8703"/>
    <s v="Leonard"/>
    <s v="Barek"/>
    <s v="Snina"/>
    <s v="SSD"/>
    <s v="Kingston SSDNow V +200 240GB"/>
    <n v="2"/>
    <d v="2012-09-21T00:00:00"/>
    <x v="5"/>
    <n v="88"/>
    <n v="176"/>
  </r>
  <r>
    <n v="8704"/>
    <s v="Viera"/>
    <s v="Okruhlicaova"/>
    <s v="Bratislava"/>
    <s v="RAM"/>
    <s v="Corsair 4GB DDR3 XMS3"/>
    <n v="14"/>
    <d v="2012-10-29T00:00:00"/>
    <x v="0"/>
    <n v="79"/>
    <n v="1106"/>
  </r>
  <r>
    <n v="8705"/>
    <s v="Maximilian"/>
    <s v="Bendik"/>
    <s v="Poltar"/>
    <s v="HDD"/>
    <s v="Fujitsu 3.5 2000GB"/>
    <n v="1"/>
    <d v="2012-06-13T00:00:00"/>
    <x v="3"/>
    <n v="76"/>
    <n v="76"/>
  </r>
  <r>
    <n v="8706"/>
    <s v="Zdenko"/>
    <s v="Cmelik"/>
    <s v="Stropkov"/>
    <s v="SSD"/>
    <s v="Kingston SSDNow V +200 240GB"/>
    <n v="3"/>
    <d v="2012-03-09T00:00:00"/>
    <x v="4"/>
    <n v="77"/>
    <n v="231"/>
  </r>
  <r>
    <n v="8707"/>
    <s v="Zlatica"/>
    <s v="Marekova"/>
    <s v="Trencin"/>
    <s v="RAM"/>
    <s v="ADATA 8GB DDR3 CL11"/>
    <n v="9"/>
    <d v="2012-02-14T00:00:00"/>
    <x v="3"/>
    <n v="88"/>
    <n v="792"/>
  </r>
  <r>
    <n v="8708"/>
    <s v="Patricia"/>
    <s v="Pancikova"/>
    <s v="Hurbanovo"/>
    <s v="FLASH"/>
    <s v="SanDisk Cruzer Blade"/>
    <n v="13"/>
    <d v="2012-07-23T00:00:00"/>
    <x v="3"/>
    <n v="76"/>
    <n v="988"/>
  </r>
  <r>
    <n v="8709"/>
    <s v="Gabriela"/>
    <s v="Krsakova"/>
    <s v="Bardejov"/>
    <s v="HDD"/>
    <s v="Fujitsu 3.5 2000GB"/>
    <n v="8"/>
    <d v="2012-05-18T00:00:00"/>
    <x v="1"/>
    <n v="83"/>
    <n v="664"/>
  </r>
  <r>
    <n v="8710"/>
    <s v="Hilda"/>
    <s v="Lehotskyova"/>
    <s v="Rajec"/>
    <s v="SSD"/>
    <s v="Intel 330 120GB"/>
    <n v="9"/>
    <d v="2012-03-28T00:00:00"/>
    <x v="5"/>
    <n v="87"/>
    <n v="783"/>
  </r>
  <r>
    <n v="8711"/>
    <s v="Hilda"/>
    <s v="Pancikova"/>
    <s v="Poprad"/>
    <s v="SSD"/>
    <s v="ADATA Premier Pre SP900 64GB"/>
    <n v="6"/>
    <d v="2012-12-26T00:00:00"/>
    <x v="5"/>
    <n v="88"/>
    <n v="528"/>
  </r>
  <r>
    <n v="8712"/>
    <s v="Cyril"/>
    <s v="Frgelec"/>
    <s v="Krompachy"/>
    <s v="HDD"/>
    <s v="Western Digital VelociRaptor 1000GB"/>
    <n v="2"/>
    <d v="2012-06-24T00:00:00"/>
    <x v="2"/>
    <n v="75"/>
    <n v="150"/>
  </r>
  <r>
    <n v="8713"/>
    <s v="Zuzana"/>
    <s v="Mangoldova"/>
    <s v="Leopoldov"/>
    <s v="SSD"/>
    <s v="ADATA SX900 XPG 128GB"/>
    <n v="6"/>
    <d v="2012-11-02T00:00:00"/>
    <x v="5"/>
    <n v="96"/>
    <n v="576"/>
  </r>
  <r>
    <n v="8714"/>
    <s v="Dusan"/>
    <s v="Kieffer"/>
    <s v="Martin"/>
    <s v="FLASH"/>
    <s v="Sandisk Cruzer Retail"/>
    <n v="2"/>
    <d v="2012-06-21T00:00:00"/>
    <x v="2"/>
    <n v="86"/>
    <n v="172"/>
  </r>
  <r>
    <n v="8715"/>
    <s v="Jolana"/>
    <s v="Ludvikova"/>
    <s v="Vrable"/>
    <s v="RAM"/>
    <s v="Patriot 4GB DDR3 Signature Line"/>
    <n v="8"/>
    <d v="2012-02-11T00:00:00"/>
    <x v="2"/>
    <n v="87"/>
    <n v="696"/>
  </r>
  <r>
    <n v="8716"/>
    <s v="Nadezda"/>
    <s v="Majercikova"/>
    <s v="Skalica"/>
    <s v="FLASH"/>
    <s v="SanDisk Cruzer Blade"/>
    <n v="15"/>
    <d v="2012-08-17T00:00:00"/>
    <x v="4"/>
    <n v="89"/>
    <n v="1335"/>
  </r>
  <r>
    <n v="8717"/>
    <s v="Petronela"/>
    <s v="Maczova"/>
    <s v="Telgart"/>
    <s v="RAM"/>
    <s v="Corsair 8GB DD3 CL10 Vengeance"/>
    <n v="9"/>
    <d v="2012-12-16T00:00:00"/>
    <x v="4"/>
    <n v="80"/>
    <n v="720"/>
  </r>
  <r>
    <n v="8718"/>
    <s v="Marta"/>
    <s v="Olsbyova"/>
    <s v="Tornala"/>
    <s v="HDD"/>
    <s v="Segate Barracuda Green 1000GB"/>
    <n v="9"/>
    <d v="2012-04-26T00:00:00"/>
    <x v="1"/>
    <n v="99"/>
    <n v="891"/>
  </r>
  <r>
    <n v="8719"/>
    <s v="Sergej"/>
    <s v="Demko"/>
    <s v="Komarno"/>
    <s v="SSD"/>
    <s v="OCZ Agaility 3 Series 120GB"/>
    <n v="4"/>
    <d v="2012-06-01T00:00:00"/>
    <x v="5"/>
    <n v="87"/>
    <n v="348"/>
  </r>
  <r>
    <n v="8720"/>
    <s v="Oldrich"/>
    <s v="Barhac"/>
    <s v="Levice"/>
    <s v="RAM"/>
    <s v="Kingston 4GB DDR3 CL9 STD0"/>
    <n v="8"/>
    <d v="2012-01-01T00:00:00"/>
    <x v="1"/>
    <n v="81"/>
    <n v="648"/>
  </r>
  <r>
    <n v="8721"/>
    <s v="Viera"/>
    <s v="Mindtakova"/>
    <s v="Cierna nad Tisou"/>
    <s v="HDD"/>
    <s v="Fujitsu 3.5 2000GB"/>
    <n v="8"/>
    <d v="2012-03-17T00:00:00"/>
    <x v="2"/>
    <n v="99"/>
    <n v="792"/>
  </r>
  <r>
    <n v="8722"/>
    <s v="Tadeas"/>
    <s v="Haas"/>
    <s v="Zohor"/>
    <s v="SSD"/>
    <s v="ADATA S511E 60GB"/>
    <n v="13"/>
    <d v="2012-08-10T00:00:00"/>
    <x v="2"/>
    <n v="89"/>
    <n v="1157"/>
  </r>
  <r>
    <n v="8723"/>
    <s v="Laura"/>
    <s v="Mutnanova"/>
    <s v="Trnava"/>
    <s v="SSD"/>
    <s v="Kingston HyperX 3K SSD 120GB"/>
    <n v="14"/>
    <d v="2012-12-19T00:00:00"/>
    <x v="5"/>
    <n v="82"/>
    <n v="1148"/>
  </r>
  <r>
    <n v="8724"/>
    <s v="Darina"/>
    <s v="Mihalaova"/>
    <s v="Sered"/>
    <s v="SSD"/>
    <s v="OCZ Vertex 3 Low Profile Series 60GB"/>
    <n v="8"/>
    <d v="2012-08-23T00:00:00"/>
    <x v="0"/>
    <n v="86"/>
    <n v="688"/>
  </r>
  <r>
    <n v="8725"/>
    <s v="Gertruda"/>
    <s v="Krsakova"/>
    <s v="Cierna nad Tisou"/>
    <s v="SSD"/>
    <s v="Intel 520 240GB"/>
    <n v="10"/>
    <d v="2012-09-03T00:00:00"/>
    <x v="1"/>
    <n v="86"/>
    <n v="860"/>
  </r>
  <r>
    <n v="8726"/>
    <s v="Kristina"/>
    <s v="Moravcikova"/>
    <s v="Rajec"/>
    <s v="RAM"/>
    <s v="ZEPPELIN 8GB DDR3 GOLD"/>
    <n v="9"/>
    <d v="2012-02-19T00:00:00"/>
    <x v="2"/>
    <n v="84"/>
    <n v="756"/>
  </r>
  <r>
    <n v="8727"/>
    <s v="Gabriel"/>
    <s v="Cibulka"/>
    <s v="Telgart"/>
    <s v="RAM"/>
    <s v="Patriot 4GB DDR3 CL9 Viper 3"/>
    <n v="7"/>
    <d v="2012-02-05T00:00:00"/>
    <x v="4"/>
    <n v="96"/>
    <n v="672"/>
  </r>
  <r>
    <n v="8728"/>
    <s v="Viktor"/>
    <s v="Kloboucnik"/>
    <s v="Humenne"/>
    <s v="RAM"/>
    <s v="ZEPPELIN 8GB DDR3 GOLD"/>
    <n v="7"/>
    <d v="2012-06-27T00:00:00"/>
    <x v="4"/>
    <n v="91"/>
    <n v="637"/>
  </r>
  <r>
    <n v="8729"/>
    <s v="Rastislav"/>
    <s v="Christ"/>
    <s v="Zvolen"/>
    <s v="SSD"/>
    <s v="Kingston HyperX 3K SSD 120GB"/>
    <n v="5"/>
    <d v="2012-02-14T00:00:00"/>
    <x v="4"/>
    <n v="88"/>
    <n v="440"/>
  </r>
  <r>
    <n v="8730"/>
    <s v="Kristina"/>
    <s v="Oravecova"/>
    <s v="Komarno"/>
    <s v="SSD"/>
    <s v="Kingston SSDNow V +200 60GB"/>
    <n v="11"/>
    <d v="2012-07-23T00:00:00"/>
    <x v="0"/>
    <n v="94"/>
    <n v="1034"/>
  </r>
  <r>
    <n v="8731"/>
    <s v="Zdenka"/>
    <s v="Medvedova"/>
    <s v="Telgart"/>
    <s v="RAM"/>
    <s v="Patriot 8GB DDR3 CL9 G2 Series"/>
    <n v="12"/>
    <d v="2012-06-08T00:00:00"/>
    <x v="4"/>
    <n v="83"/>
    <n v="996"/>
  </r>
  <r>
    <n v="8732"/>
    <s v="Michal"/>
    <s v="Koenig"/>
    <s v="Svaty Jur"/>
    <s v="FLASH"/>
    <s v="ADATA UV100"/>
    <n v="7"/>
    <d v="2012-11-02T00:00:00"/>
    <x v="1"/>
    <n v="91"/>
    <n v="637"/>
  </r>
  <r>
    <n v="8733"/>
    <s v="Anna"/>
    <s v="Pltnikova"/>
    <s v="Nitra"/>
    <s v="SSD"/>
    <s v="OCZ Synapse Cache 128GB"/>
    <n v="6"/>
    <d v="2012-05-03T00:00:00"/>
    <x v="3"/>
    <n v="86"/>
    <n v="516"/>
  </r>
  <r>
    <n v="8734"/>
    <s v="Juraj"/>
    <s v="Kozak"/>
    <s v="Bojnice"/>
    <s v="FLASH"/>
    <s v="Kingston DataTraveler Elite"/>
    <n v="10"/>
    <d v="2012-11-03T00:00:00"/>
    <x v="1"/>
    <n v="75"/>
    <n v="750"/>
  </r>
  <r>
    <n v="8735"/>
    <s v="Metod"/>
    <s v="Kizek"/>
    <s v="Zarnovica"/>
    <s v="FLASH"/>
    <s v="Kingston DataTraveler R3.0"/>
    <n v="6"/>
    <d v="2012-04-22T00:00:00"/>
    <x v="3"/>
    <n v="80"/>
    <n v="480"/>
  </r>
  <r>
    <n v="8736"/>
    <s v="Andrej"/>
    <s v="Ferianc"/>
    <s v="Trencin"/>
    <s v="HDD"/>
    <s v="Segate Barracuda 7200.12 2000GB"/>
    <n v="5"/>
    <d v="2012-06-02T00:00:00"/>
    <x v="1"/>
    <n v="95"/>
    <n v="475"/>
  </r>
  <r>
    <n v="8737"/>
    <s v="Ingrida"/>
    <s v="Palazzoova"/>
    <s v="Hlohovec"/>
    <s v="SSD"/>
    <s v="OCZ Vertex 3 Series 120GB"/>
    <n v="10"/>
    <d v="2012-11-07T00:00:00"/>
    <x v="3"/>
    <n v="91"/>
    <n v="910"/>
  </r>
  <r>
    <n v="8738"/>
    <s v="Imrich"/>
    <s v="Chamar"/>
    <s v="Stara Tura"/>
    <s v="FLASH"/>
    <s v="Sandisk Cruzer Backup"/>
    <n v="10"/>
    <d v="2012-10-01T00:00:00"/>
    <x v="5"/>
    <n v="95"/>
    <n v="950"/>
  </r>
  <r>
    <n v="8739"/>
    <s v="Rebeka"/>
    <s v="Palazzoova"/>
    <s v="Giraltovce"/>
    <s v="HDD"/>
    <s v="Western Digital Caviar Green 2000GB"/>
    <n v="3"/>
    <d v="2012-05-26T00:00:00"/>
    <x v="4"/>
    <n v="94"/>
    <n v="282"/>
  </r>
  <r>
    <n v="8740"/>
    <s v="Berta"/>
    <s v="Lanzova"/>
    <s v="Turcianske Teplice"/>
    <s v="SSD"/>
    <s v="Intel 330 120GB"/>
    <n v="12"/>
    <d v="2012-12-16T00:00:00"/>
    <x v="1"/>
    <n v="75"/>
    <n v="900"/>
  </r>
  <r>
    <n v="8741"/>
    <s v="Alfred"/>
    <s v="Belkovic"/>
    <s v="Levice"/>
    <s v="SSD"/>
    <s v="ADATA S510 60GB"/>
    <n v="2"/>
    <d v="2012-11-28T00:00:00"/>
    <x v="3"/>
    <n v="80"/>
    <n v="160"/>
  </r>
  <r>
    <n v="8742"/>
    <s v="Alexandra"/>
    <s v="Kralikova"/>
    <s v="Stara Tura"/>
    <s v="SSD"/>
    <s v="OCZ Vertex 3 Low Profile Series 60GB"/>
    <n v="7"/>
    <d v="2012-11-09T00:00:00"/>
    <x v="4"/>
    <n v="97"/>
    <n v="679"/>
  </r>
  <r>
    <n v="8743"/>
    <s v="Julia"/>
    <s v="Adamec"/>
    <s v="Giraltovce"/>
    <s v="RAM"/>
    <s v="Kingston 4GB DDR3 CL9 STD0"/>
    <n v="1"/>
    <d v="2012-01-02T00:00:00"/>
    <x v="2"/>
    <n v="96"/>
    <n v="96"/>
  </r>
  <r>
    <n v="8744"/>
    <s v="Lesana"/>
    <s v="Pavelkova"/>
    <s v="Presov"/>
    <s v="FLASH"/>
    <s v="ADATA S107"/>
    <n v="10"/>
    <d v="2012-04-24T00:00:00"/>
    <x v="5"/>
    <n v="95"/>
    <n v="950"/>
  </r>
  <r>
    <n v="8745"/>
    <s v="Zlatko"/>
    <s v="Husenica"/>
    <s v="Stara Tura"/>
    <s v="SSD"/>
    <s v="OCZ Octane 128GB"/>
    <n v="9"/>
    <d v="2012-06-15T00:00:00"/>
    <x v="2"/>
    <n v="79"/>
    <n v="711"/>
  </r>
  <r>
    <n v="8746"/>
    <s v="Vincent"/>
    <s v="Fasko-Frntol"/>
    <s v="Svit"/>
    <s v="FLASH"/>
    <s v="Kingston DataTraveler R500"/>
    <n v="9"/>
    <d v="2012-07-03T00:00:00"/>
    <x v="0"/>
    <n v="98"/>
    <n v="882"/>
  </r>
  <r>
    <n v="8747"/>
    <s v="Stela"/>
    <s v="Piatekova"/>
    <s v="Krupina"/>
    <s v="RAM"/>
    <s v="Crucial 8GB DDR3 CL9 Ballistix"/>
    <n v="10"/>
    <d v="2012-03-15T00:00:00"/>
    <x v="1"/>
    <n v="83"/>
    <n v="830"/>
  </r>
  <r>
    <n v="8748"/>
    <s v="Oto"/>
    <s v="Figlus"/>
    <s v="Galanta"/>
    <s v="RAM"/>
    <s v="Patriot 4GB DDR3 Signature Line"/>
    <n v="10"/>
    <d v="2012-03-07T00:00:00"/>
    <x v="3"/>
    <n v="83"/>
    <n v="830"/>
  </r>
  <r>
    <n v="8749"/>
    <s v="Robert"/>
    <s v="Helena"/>
    <s v="Lipany"/>
    <s v="FLASH"/>
    <s v="Kingston DataTraveler R500"/>
    <n v="9"/>
    <d v="2012-12-18T00:00:00"/>
    <x v="3"/>
    <n v="97"/>
    <n v="873"/>
  </r>
  <r>
    <n v="8750"/>
    <s v="Servac"/>
    <s v="Karasek"/>
    <s v="Malacky"/>
    <s v="SSD"/>
    <s v="Intel 330 120GB"/>
    <n v="13"/>
    <d v="2012-01-25T00:00:00"/>
    <x v="3"/>
    <n v="76"/>
    <n v="988"/>
  </r>
  <r>
    <n v="8751"/>
    <s v="Zaneta"/>
    <s v="Kubischova"/>
    <s v="Skalica"/>
    <s v="HDD"/>
    <s v="Segate SV35.5 500GB"/>
    <n v="15"/>
    <d v="2012-12-16T00:00:00"/>
    <x v="3"/>
    <n v="84"/>
    <n v="1260"/>
  </r>
  <r>
    <n v="8752"/>
    <s v="Dorota"/>
    <s v="Pazarova"/>
    <s v="Leopoldov"/>
    <s v="HDD"/>
    <s v="Segate Barracuda 7200.12 2000GB"/>
    <n v="8"/>
    <d v="2012-05-06T00:00:00"/>
    <x v="1"/>
    <n v="77"/>
    <n v="616"/>
  </r>
  <r>
    <n v="8753"/>
    <s v="Zora"/>
    <s v="Pavelkova"/>
    <s v="Kuty"/>
    <s v="RAM"/>
    <s v="Corsair 8GB DD3 CL10 Vengeance"/>
    <n v="11"/>
    <d v="2012-12-23T00:00:00"/>
    <x v="3"/>
    <n v="77"/>
    <n v="847"/>
  </r>
  <r>
    <n v="8754"/>
    <s v="Milan"/>
    <s v="Dobrota"/>
    <s v="Gelnica"/>
    <s v="FLASH"/>
    <s v="ADATA S102 PRO"/>
    <n v="5"/>
    <d v="2012-10-18T00:00:00"/>
    <x v="3"/>
    <n v="85"/>
    <n v="425"/>
  </r>
  <r>
    <n v="8755"/>
    <s v="Margareta"/>
    <s v="Murphyova"/>
    <s v="Vrable"/>
    <s v="FLASH"/>
    <s v="Kingston DataTraveler Micro"/>
    <n v="9"/>
    <d v="2012-12-29T00:00:00"/>
    <x v="0"/>
    <n v="93"/>
    <n v="837"/>
  </r>
  <r>
    <n v="8756"/>
    <s v="Filip"/>
    <s v="Degul"/>
    <s v="Martin"/>
    <s v="FLASH"/>
    <s v="SanDisk Cruzer Extreme"/>
    <n v="8"/>
    <d v="2012-09-21T00:00:00"/>
    <x v="3"/>
    <n v="84"/>
    <n v="672"/>
  </r>
  <r>
    <n v="8757"/>
    <s v="Drahomira"/>
    <s v="Krystosikova"/>
    <s v="Bratislava"/>
    <s v="FLASH"/>
    <s v="Verbatim Store n Go PinStripe"/>
    <n v="11"/>
    <d v="2012-11-18T00:00:00"/>
    <x v="3"/>
    <n v="94"/>
    <n v="1034"/>
  </r>
  <r>
    <n v="8758"/>
    <s v="Jela"/>
    <s v="Kristofova"/>
    <s v="Stupava"/>
    <s v="FLASH"/>
    <s v="ADATA S102 PRO"/>
    <n v="10"/>
    <d v="2012-10-18T00:00:00"/>
    <x v="3"/>
    <n v="92"/>
    <n v="920"/>
  </r>
  <r>
    <n v="8759"/>
    <s v="Klaudia"/>
    <s v="Lauleova"/>
    <s v="Vrable"/>
    <s v="SSD"/>
    <s v="Kingston SSDNow V +200 60GB"/>
    <n v="8"/>
    <d v="2012-10-07T00:00:00"/>
    <x v="2"/>
    <n v="85"/>
    <n v="680"/>
  </r>
  <r>
    <n v="8760"/>
    <s v="Denisa"/>
    <s v="Palicova"/>
    <s v="Vrbove"/>
    <s v="HDD"/>
    <s v="Western Digital Red 2000GB"/>
    <n v="4"/>
    <d v="2012-08-15T00:00:00"/>
    <x v="4"/>
    <n v="80"/>
    <n v="320"/>
  </r>
  <r>
    <n v="8761"/>
    <s v="Frantisek"/>
    <s v="Kaclik"/>
    <s v="Vrable"/>
    <s v="SSD"/>
    <s v="OCZ Octane 128GB"/>
    <n v="7"/>
    <d v="2012-01-14T00:00:00"/>
    <x v="1"/>
    <n v="87"/>
    <n v="609"/>
  </r>
  <r>
    <n v="8762"/>
    <s v="Lubica"/>
    <s v="Laniova"/>
    <s v="Gelnica"/>
    <s v="HDD"/>
    <s v="Segate SV35.5 500GB"/>
    <n v="15"/>
    <d v="2012-12-02T00:00:00"/>
    <x v="3"/>
    <n v="95"/>
    <n v="1425"/>
  </r>
  <r>
    <n v="8763"/>
    <s v="Viliam"/>
    <s v="Kovac"/>
    <s v="Nove Mesto nad Vahom"/>
    <s v="SSD"/>
    <s v="Sandisk Extreme 120GB"/>
    <n v="1"/>
    <d v="2012-07-03T00:00:00"/>
    <x v="5"/>
    <n v="85"/>
    <n v="85"/>
  </r>
  <r>
    <n v="8764"/>
    <s v="Valentina"/>
    <s v="Lehotskyova"/>
    <s v="Tvrdosin"/>
    <s v="SSD"/>
    <s v="OCZ Petrol Series 64GB"/>
    <n v="2"/>
    <d v="2012-09-08T00:00:00"/>
    <x v="2"/>
    <n v="94"/>
    <n v="188"/>
  </r>
  <r>
    <n v="8765"/>
    <s v="Tomas"/>
    <s v="Dordik"/>
    <s v="Hlohovec"/>
    <s v="FLASH"/>
    <s v="Kingston DataTraveler 100 G2"/>
    <n v="14"/>
    <d v="2012-01-20T00:00:00"/>
    <x v="1"/>
    <n v="91"/>
    <n v="1274"/>
  </r>
  <r>
    <n v="8766"/>
    <s v="Augustin"/>
    <s v="Huska"/>
    <s v="Liptovsky Mikulas"/>
    <s v="HDD"/>
    <s v="Segate Barracuda 7200.12 2000GB"/>
    <n v="12"/>
    <d v="2012-05-27T00:00:00"/>
    <x v="3"/>
    <n v="87"/>
    <n v="1044"/>
  </r>
  <r>
    <n v="8767"/>
    <s v="Milena"/>
    <s v="Leitnerova"/>
    <s v="Tornala"/>
    <s v="HDD"/>
    <s v="Western Digital Caviar Blue 1000GB"/>
    <n v="9"/>
    <d v="2012-07-12T00:00:00"/>
    <x v="3"/>
    <n v="87"/>
    <n v="783"/>
  </r>
  <r>
    <n v="8768"/>
    <s v="Ursula"/>
    <s v="Maruskinova"/>
    <s v="Tornala"/>
    <s v="RAM"/>
    <s v="Corsair 8GB DD3 CL10 Vengeance"/>
    <n v="2"/>
    <d v="2012-02-05T00:00:00"/>
    <x v="0"/>
    <n v="84"/>
    <n v="168"/>
  </r>
  <r>
    <n v="8769"/>
    <s v="Dionyz"/>
    <s v="Giertli"/>
    <s v="Krompachy"/>
    <s v="FLASH"/>
    <s v="Sandisk Cruzer Retail"/>
    <n v="12"/>
    <d v="2012-08-17T00:00:00"/>
    <x v="3"/>
    <n v="99"/>
    <n v="1188"/>
  </r>
  <r>
    <n v="8770"/>
    <s v="Valer"/>
    <s v="Bercik"/>
    <s v="Modra"/>
    <s v="RAM"/>
    <s v="Corsair 4GB DDR3 XMS3"/>
    <n v="7"/>
    <d v="2012-04-17T00:00:00"/>
    <x v="2"/>
    <n v="90"/>
    <n v="630"/>
  </r>
  <r>
    <n v="8771"/>
    <s v="Rozalia"/>
    <s v="Michelcikova"/>
    <s v="Bardejov"/>
    <s v="SSD"/>
    <s v="ADATA Premier Pre SP900 64GB"/>
    <n v="3"/>
    <d v="2012-05-06T00:00:00"/>
    <x v="4"/>
    <n v="86"/>
    <n v="258"/>
  </r>
  <r>
    <n v="8772"/>
    <s v="Sona"/>
    <s v="Kresakova"/>
    <s v="Turcianske Teplice"/>
    <s v="RAM"/>
    <s v="Crucial 4GB DDR3 CL9"/>
    <n v="12"/>
    <d v="2012-08-17T00:00:00"/>
    <x v="3"/>
    <n v="93"/>
    <n v="1116"/>
  </r>
  <r>
    <n v="8773"/>
    <s v="Nina"/>
    <s v="Lojkovicova"/>
    <s v="Humenne"/>
    <s v="HDD"/>
    <s v="Segate SV35.5 500GB"/>
    <n v="9"/>
    <d v="2012-05-08T00:00:00"/>
    <x v="4"/>
    <n v="91"/>
    <n v="819"/>
  </r>
  <r>
    <n v="8774"/>
    <s v="Jan"/>
    <s v="Korenacka"/>
    <s v="Rajec"/>
    <s v="HDD"/>
    <s v="Western Digital Red 1000GB"/>
    <n v="14"/>
    <d v="2012-10-13T00:00:00"/>
    <x v="1"/>
    <n v="91"/>
    <n v="1274"/>
  </r>
  <r>
    <n v="8775"/>
    <s v="Marta"/>
    <s v="Libicova"/>
    <s v="Kezmarok"/>
    <s v="SSD"/>
    <s v="Kingston SSDNow V +200 60GB"/>
    <n v="8"/>
    <d v="2012-02-11T00:00:00"/>
    <x v="4"/>
    <n v="93"/>
    <n v="744"/>
  </r>
  <r>
    <n v="8776"/>
    <s v="Oliver"/>
    <s v="Docekal"/>
    <s v="Bardejov"/>
    <s v="RAM"/>
    <s v="Kingston 4GB DDR3 CL9 STD0"/>
    <n v="7"/>
    <d v="2012-06-11T00:00:00"/>
    <x v="2"/>
    <n v="90"/>
    <n v="630"/>
  </r>
  <r>
    <n v="8777"/>
    <s v="Maros"/>
    <s v="Frntol"/>
    <s v="Bojnice"/>
    <s v="FLASH"/>
    <s v="Kingston DataTraveler R500"/>
    <n v="4"/>
    <d v="2012-02-25T00:00:00"/>
    <x v="3"/>
    <n v="83"/>
    <n v="332"/>
  </r>
  <r>
    <n v="8778"/>
    <s v="Samuel"/>
    <s v="Kieffer"/>
    <s v="Vrable"/>
    <s v="SSD"/>
    <s v="OCZ Octane 128GB"/>
    <n v="13"/>
    <d v="2012-07-25T00:00:00"/>
    <x v="4"/>
    <n v="84"/>
    <n v="1092"/>
  </r>
  <r>
    <n v="8779"/>
    <s v="Blazej"/>
    <s v="Klein"/>
    <s v="Martin"/>
    <s v="RAM"/>
    <s v="Patriot 4GB DDR3 CL9 Viper 3"/>
    <n v="13"/>
    <d v="2012-01-27T00:00:00"/>
    <x v="1"/>
    <n v="80"/>
    <n v="1040"/>
  </r>
  <r>
    <n v="8780"/>
    <s v="Milos"/>
    <s v="Fabricius"/>
    <s v="Sturovo"/>
    <s v="RAM"/>
    <s v="Patriot 8GB DDR3 CL10 Viper 3"/>
    <n v="6"/>
    <d v="2012-06-22T00:00:00"/>
    <x v="1"/>
    <n v="78"/>
    <n v="468"/>
  </r>
  <r>
    <n v="8781"/>
    <s v="Zoja"/>
    <s v="Pauliakova"/>
    <s v="Lipany"/>
    <s v="HDD"/>
    <s v="Western Digital Caviar Blue 1000GB"/>
    <n v="1"/>
    <d v="2012-12-22T00:00:00"/>
    <x v="4"/>
    <n v="79"/>
    <n v="79"/>
  </r>
  <r>
    <n v="8782"/>
    <s v="Ursula"/>
    <s v="Palesova"/>
    <s v="Liptovsky Hradok"/>
    <s v="HDD"/>
    <s v="Segate SV35 2000GB"/>
    <n v="15"/>
    <d v="2012-10-14T00:00:00"/>
    <x v="3"/>
    <n v="91"/>
    <n v="1365"/>
  </r>
  <r>
    <n v="8783"/>
    <s v="Servac"/>
    <s v="Kalasky"/>
    <s v="Vrable"/>
    <s v="SSD"/>
    <s v="OCZ Octane 128GB"/>
    <n v="7"/>
    <d v="2012-07-04T00:00:00"/>
    <x v="0"/>
    <n v="78"/>
    <n v="546"/>
  </r>
  <r>
    <n v="8784"/>
    <s v="Adam"/>
    <s v="Husenica"/>
    <s v="Sturovo"/>
    <s v="RAM"/>
    <s v="Crucial 8GB DDR3 CL9 Ballistix"/>
    <n v="15"/>
    <d v="2012-01-19T00:00:00"/>
    <x v="4"/>
    <n v="87"/>
    <n v="1305"/>
  </r>
  <r>
    <n v="8785"/>
    <s v="Anabela"/>
    <s v="Kridlova"/>
    <s v="Cadca"/>
    <s v="RAM"/>
    <s v="Kingston 4GB DDR3 CL9 STD0"/>
    <n v="10"/>
    <d v="2012-10-10T00:00:00"/>
    <x v="3"/>
    <n v="99"/>
    <n v="990"/>
  </r>
  <r>
    <n v="8786"/>
    <s v="Rastislav"/>
    <s v="Boros"/>
    <s v="Tvrdosin"/>
    <s v="FLASH"/>
    <s v="SanDisk FlashPen-Cruzer Slice"/>
    <n v="12"/>
    <d v="2012-08-01T00:00:00"/>
    <x v="3"/>
    <n v="89"/>
    <n v="1068"/>
  </r>
  <r>
    <n v="8787"/>
    <s v="Oleg"/>
    <s v="Duris"/>
    <s v="Svaty Jur"/>
    <s v="RAM"/>
    <s v="Corsair 8GB DD3 CL10 Vengeance"/>
    <n v="14"/>
    <d v="2012-12-26T00:00:00"/>
    <x v="3"/>
    <n v="94"/>
    <n v="1316"/>
  </r>
  <r>
    <n v="8788"/>
    <s v="Sara"/>
    <s v="Petljanskaova"/>
    <s v="Presov"/>
    <s v="RAM"/>
    <s v="Kingston 4GB DDR3 CL9 STD0"/>
    <n v="9"/>
    <d v="2012-10-21T00:00:00"/>
    <x v="4"/>
    <n v="91"/>
    <n v="819"/>
  </r>
  <r>
    <n v="8789"/>
    <s v="Metod"/>
    <s v="Anjel"/>
    <s v="Levice"/>
    <s v="HDD"/>
    <s v="Western Digital VelociRaptor 1000GB"/>
    <n v="8"/>
    <d v="2012-06-11T00:00:00"/>
    <x v="3"/>
    <n v="97"/>
    <n v="776"/>
  </r>
  <r>
    <n v="8790"/>
    <s v="Viola"/>
    <s v="Mihalova"/>
    <s v="Puchov"/>
    <s v="HDD"/>
    <s v="Segate Barracuda XT 2000GB"/>
    <n v="12"/>
    <d v="2012-09-27T00:00:00"/>
    <x v="0"/>
    <n v="83"/>
    <n v="996"/>
  </r>
  <r>
    <n v="8791"/>
    <s v="Lukas"/>
    <s v="Deppert"/>
    <s v="Krupina"/>
    <s v="SSD"/>
    <s v="OCZ Vertex 3 Low Profile Series 60GB"/>
    <n v="9"/>
    <d v="2012-03-25T00:00:00"/>
    <x v="2"/>
    <n v="88"/>
    <n v="792"/>
  </r>
  <r>
    <n v="8792"/>
    <s v="Jarmila"/>
    <s v="Lojkovicova"/>
    <s v="Prievidza"/>
    <s v="RAM"/>
    <s v="ADATA 8GB DDR3 CL11"/>
    <n v="6"/>
    <d v="2012-10-14T00:00:00"/>
    <x v="5"/>
    <n v="93"/>
    <n v="558"/>
  </r>
  <r>
    <n v="8793"/>
    <s v="Izabela"/>
    <s v="Kubickaova"/>
    <s v="Liptovsky Mikulas"/>
    <s v="SSD"/>
    <s v="ADATA S511E 60GB"/>
    <n v="1"/>
    <d v="2012-04-03T00:00:00"/>
    <x v="4"/>
    <n v="86"/>
    <n v="86"/>
  </r>
  <r>
    <n v="8794"/>
    <s v="Svatopluk"/>
    <s v="Dobrota"/>
    <s v="Modra"/>
    <s v="FLASH"/>
    <s v="SanDisk Cruzer Edge"/>
    <n v="8"/>
    <d v="2012-12-01T00:00:00"/>
    <x v="3"/>
    <n v="75"/>
    <n v="600"/>
  </r>
  <r>
    <n v="8795"/>
    <s v="Alan"/>
    <s v="Cibula"/>
    <s v="Stupava"/>
    <s v="FLASH"/>
    <s v="Kingston DataTraveler R500"/>
    <n v="9"/>
    <d v="2012-01-10T00:00:00"/>
    <x v="0"/>
    <n v="92"/>
    <n v="828"/>
  </r>
  <r>
    <n v="8796"/>
    <s v="Jakub"/>
    <s v="Hutka"/>
    <s v="Galanta"/>
    <s v="RAM"/>
    <s v="Kingston 4GB DDR3 CL9 EEC"/>
    <n v="5"/>
    <d v="2012-12-15T00:00:00"/>
    <x v="1"/>
    <n v="80"/>
    <n v="400"/>
  </r>
  <r>
    <n v="8797"/>
    <s v="Izabela"/>
    <s v="Paffova"/>
    <s v="Banska Stiavnica"/>
    <s v="SSD"/>
    <s v="Sandisk Extreme 120GB"/>
    <n v="7"/>
    <d v="2012-01-21T00:00:00"/>
    <x v="1"/>
    <n v="77"/>
    <n v="539"/>
  </r>
  <r>
    <n v="8798"/>
    <s v="Nora"/>
    <s v="Mullerova"/>
    <s v="Liptovsky Hradok"/>
    <s v="FLASH"/>
    <s v="SanDisk Cruzer Edge"/>
    <n v="4"/>
    <d v="2012-02-24T00:00:00"/>
    <x v="0"/>
    <n v="98"/>
    <n v="392"/>
  </r>
  <r>
    <n v="8799"/>
    <s v="Margita"/>
    <s v="Maruskaova"/>
    <s v="Stropkov"/>
    <s v="FLASH"/>
    <s v="SanDisk Cruzer Blade"/>
    <n v="1"/>
    <d v="2012-09-13T00:00:00"/>
    <x v="4"/>
    <n v="80"/>
    <n v="80"/>
  </r>
  <r>
    <n v="8800"/>
    <s v="Zelmira"/>
    <s v="Ledbetterova"/>
    <s v="Rajec"/>
    <s v="RAM"/>
    <s v="Patriot 8GB DDR3 CL9 G2 Series"/>
    <n v="2"/>
    <d v="2012-06-21T00:00:00"/>
    <x v="0"/>
    <n v="96"/>
    <n v="192"/>
  </r>
  <r>
    <n v="8801"/>
    <s v="Radomir"/>
    <s v="Dubiny"/>
    <s v="Poprad"/>
    <s v="HDD"/>
    <s v="Western Digital Caviar Green 1000GB"/>
    <n v="10"/>
    <d v="2012-05-07T00:00:00"/>
    <x v="3"/>
    <n v="96"/>
    <n v="960"/>
  </r>
  <r>
    <n v="8802"/>
    <s v="Cyril"/>
    <s v="Denesi"/>
    <s v="Michalovce"/>
    <s v="RAM"/>
    <s v="ADATA 8GB DDR CL9"/>
    <n v="7"/>
    <d v="2012-03-17T00:00:00"/>
    <x v="1"/>
    <n v="77"/>
    <n v="539"/>
  </r>
  <r>
    <n v="8803"/>
    <s v="Ales"/>
    <s v="Knaze"/>
    <s v="Martin"/>
    <s v="HDD"/>
    <s v="Western Digital Caviar Green 1000GB"/>
    <n v="4"/>
    <d v="2012-01-06T00:00:00"/>
    <x v="5"/>
    <n v="89"/>
    <n v="356"/>
  </r>
  <r>
    <n v="8804"/>
    <s v="Drahomira"/>
    <s v="Kudelkaova"/>
    <s v="Poltar"/>
    <s v="RAM"/>
    <s v="Corsair 8GB DDR3 CL9 XMS3"/>
    <n v="10"/>
    <d v="2012-01-21T00:00:00"/>
    <x v="1"/>
    <n v="83"/>
    <n v="830"/>
  </r>
  <r>
    <n v="8805"/>
    <s v="Lukas"/>
    <s v="Cesnak"/>
    <s v="Trnava"/>
    <s v="RAM"/>
    <s v="Kingston 4GB DDR3 CL9 EEC"/>
    <n v="9"/>
    <d v="2012-04-11T00:00:00"/>
    <x v="2"/>
    <n v="99"/>
    <n v="891"/>
  </r>
  <r>
    <n v="8806"/>
    <s v="Leonard"/>
    <s v="Klavko"/>
    <s v="Levice"/>
    <s v="SSD"/>
    <s v="Intel 330 120GB"/>
    <n v="11"/>
    <d v="2012-02-27T00:00:00"/>
    <x v="5"/>
    <n v="75"/>
    <n v="825"/>
  </r>
  <r>
    <n v="8807"/>
    <s v="Elvira"/>
    <s v="Maculaova"/>
    <s v="Sered"/>
    <s v="SSD"/>
    <s v="OCZ Petrol Series 64GB"/>
    <n v="2"/>
    <d v="2012-02-25T00:00:00"/>
    <x v="1"/>
    <n v="96"/>
    <n v="192"/>
  </r>
  <r>
    <n v="8808"/>
    <s v="Drahomira"/>
    <s v="Novacekova"/>
    <s v="Vrable"/>
    <s v="HDD"/>
    <s v="Segate Constellation ES 1000GB"/>
    <n v="5"/>
    <d v="2012-08-10T00:00:00"/>
    <x v="1"/>
    <n v="78"/>
    <n v="390"/>
  </r>
  <r>
    <n v="8809"/>
    <s v="Dionyz"/>
    <s v="Komora-Luptovciak"/>
    <s v="Myjava"/>
    <s v="FLASH"/>
    <s v="SanDisk FlashPen-Cruzer Slice"/>
    <n v="1"/>
    <d v="2012-09-07T00:00:00"/>
    <x v="2"/>
    <n v="100"/>
    <n v="100"/>
  </r>
  <r>
    <n v="8810"/>
    <s v="?Hana"/>
    <s v="Malgaova"/>
    <s v="Levoca"/>
    <s v="SSD"/>
    <s v="OCZ Synapse Cache 128GB"/>
    <n v="14"/>
    <d v="2012-11-18T00:00:00"/>
    <x v="1"/>
    <n v="92"/>
    <n v="1288"/>
  </r>
  <r>
    <n v="8811"/>
    <s v="Petra"/>
    <s v="Kudorova"/>
    <s v="Nova Bana"/>
    <s v="FLASH"/>
    <s v="ADATA C008"/>
    <n v="10"/>
    <d v="2012-03-11T00:00:00"/>
    <x v="2"/>
    <n v="80"/>
    <n v="800"/>
  </r>
  <r>
    <n v="8812"/>
    <s v="Zelmira"/>
    <s v="Marconiova"/>
    <s v="Bratislava"/>
    <s v="HDD"/>
    <s v="Western Digital VelociRaptor 1000GB"/>
    <n v="6"/>
    <d v="2012-09-25T00:00:00"/>
    <x v="5"/>
    <n v="95"/>
    <n v="570"/>
  </r>
  <r>
    <n v="8813"/>
    <s v="Dionyz"/>
    <s v="Giertli"/>
    <s v="Dobsina"/>
    <s v="SSD"/>
    <s v="OCZ Petrol Series 64GB"/>
    <n v="11"/>
    <d v="2012-08-21T00:00:00"/>
    <x v="2"/>
    <n v="100"/>
    <n v="1100"/>
  </r>
  <r>
    <n v="8814"/>
    <s v="David"/>
    <s v="Cibula"/>
    <s v="Nove Mesto nad Vahom"/>
    <s v="RAM"/>
    <s v="ADATA 8GB DDR CL9"/>
    <n v="10"/>
    <d v="2012-08-17T00:00:00"/>
    <x v="4"/>
    <n v="98"/>
    <n v="980"/>
  </r>
  <r>
    <n v="8815"/>
    <s v="Gertruda"/>
    <s v="Lopusnyova"/>
    <s v="Liptovsky Mikulas"/>
    <s v="FLASH"/>
    <s v="ADATA S107"/>
    <n v="4"/>
    <d v="2012-02-18T00:00:00"/>
    <x v="1"/>
    <n v="82"/>
    <n v="328"/>
  </r>
  <r>
    <n v="8816"/>
    <s v="Hortenzia"/>
    <s v="Lickoova"/>
    <s v="Gelnica"/>
    <s v="FLASH"/>
    <s v="SanDisk Cruzer Edge"/>
    <n v="11"/>
    <d v="2012-05-15T00:00:00"/>
    <x v="4"/>
    <n v="91"/>
    <n v="1001"/>
  </r>
  <r>
    <n v="8817"/>
    <s v="Pravoslav"/>
    <s v="Kaslik"/>
    <s v="Snina"/>
    <s v="SSD"/>
    <s v="ADATA SX900 XPG 128GB"/>
    <n v="2"/>
    <d v="2012-11-09T00:00:00"/>
    <x v="3"/>
    <n v="95"/>
    <n v="190"/>
  </r>
  <r>
    <n v="8818"/>
    <s v="Hermina"/>
    <s v="Mazanecova"/>
    <s v="Prievidza"/>
    <s v="RAM"/>
    <s v="Corsair 8GB DDR3 CL9 XMS3"/>
    <n v="9"/>
    <d v="2012-11-19T00:00:00"/>
    <x v="1"/>
    <n v="87"/>
    <n v="783"/>
  </r>
  <r>
    <n v="8819"/>
    <s v="Eleonora"/>
    <s v="Kuceraova"/>
    <s v="Svidnik"/>
    <s v="HDD"/>
    <s v="Segate SV35 2000GB"/>
    <n v="3"/>
    <d v="2012-03-20T00:00:00"/>
    <x v="2"/>
    <n v="78"/>
    <n v="234"/>
  </r>
  <r>
    <n v="8820"/>
    <s v="Servac"/>
    <s v="Fararik"/>
    <s v="Hurbanovo"/>
    <s v="RAM"/>
    <s v="Crucial 4GB DDR3 CL9"/>
    <n v="7"/>
    <d v="2012-03-03T00:00:00"/>
    <x v="0"/>
    <n v="76"/>
    <n v="532"/>
  </r>
  <r>
    <n v="8821"/>
    <s v="Andrea"/>
    <s v="Peskoova"/>
    <s v="Humenne"/>
    <s v="RAM"/>
    <s v="Crucial 8GB DDR3 CL9 Ballistix"/>
    <n v="15"/>
    <d v="2012-04-15T00:00:00"/>
    <x v="0"/>
    <n v="76"/>
    <n v="1140"/>
  </r>
  <r>
    <n v="8822"/>
    <s v="Ursula"/>
    <s v="Mikulasiova"/>
    <s v="Nove Mesto nad Vahom"/>
    <s v="SSD"/>
    <s v="OCZ Vertex 3 Series 120GB"/>
    <n v="14"/>
    <d v="2012-12-01T00:00:00"/>
    <x v="4"/>
    <n v="77"/>
    <n v="1078"/>
  </r>
  <r>
    <n v="8823"/>
    <s v="Kristian"/>
    <s v="Kachnic"/>
    <s v="Nove Mesto nad Vahom"/>
    <s v="SSD"/>
    <s v="Kingston HyperX 3K SSD 120GB"/>
    <n v="3"/>
    <d v="2012-08-03T00:00:00"/>
    <x v="3"/>
    <n v="97"/>
    <n v="291"/>
  </r>
  <r>
    <n v="8824"/>
    <s v="Andrea"/>
    <s v="Mikusova"/>
    <s v="Tornala"/>
    <s v="HDD"/>
    <s v="Western Digital VelociRaptor 1000GB"/>
    <n v="3"/>
    <d v="2012-12-08T00:00:00"/>
    <x v="3"/>
    <n v="93"/>
    <n v="279"/>
  </r>
  <r>
    <n v="8825"/>
    <s v="Edmund"/>
    <s v="Gronel"/>
    <s v="Liptovsky Hradok"/>
    <s v="SSD"/>
    <s v="Kingston HyperX 3K SSD 120GB"/>
    <n v="4"/>
    <d v="2012-07-16T00:00:00"/>
    <x v="4"/>
    <n v="82"/>
    <n v="328"/>
  </r>
  <r>
    <n v="8826"/>
    <s v="Anastazia"/>
    <s v="Mlynarcikova"/>
    <s v="Banska Bystrica"/>
    <s v="SSD"/>
    <s v="ADATA S511E 60GB"/>
    <n v="5"/>
    <d v="2012-09-22T00:00:00"/>
    <x v="4"/>
    <n v="90"/>
    <n v="450"/>
  </r>
  <r>
    <n v="8827"/>
    <s v="Marcela"/>
    <s v="Kudorova"/>
    <s v="Komarno"/>
    <s v="RAM"/>
    <s v="Corsair 4GB DDR3 XMS3"/>
    <n v="9"/>
    <d v="2012-03-02T00:00:00"/>
    <x v="1"/>
    <n v="83"/>
    <n v="747"/>
  </r>
  <r>
    <n v="8828"/>
    <s v="Zdenka"/>
    <s v="Kruszynskiova"/>
    <s v="Leopoldov"/>
    <s v="HDD"/>
    <s v="Western Digital Red 2000GB"/>
    <n v="14"/>
    <d v="2012-11-24T00:00:00"/>
    <x v="4"/>
    <n v="75"/>
    <n v="1050"/>
  </r>
  <r>
    <n v="8829"/>
    <s v="Viktor"/>
    <s v="Gazdik"/>
    <s v="Ruzomberok"/>
    <s v="HDD"/>
    <s v="Western Digital Caviar Green 2000GB"/>
    <n v="5"/>
    <d v="2012-01-29T00:00:00"/>
    <x v="5"/>
    <n v="92"/>
    <n v="460"/>
  </r>
  <r>
    <n v="8830"/>
    <s v="Bartolomej"/>
    <s v="Kizek"/>
    <s v="Ilava"/>
    <s v="RAM"/>
    <s v="Patriot 4GB DDR3 Signature Line"/>
    <n v="14"/>
    <d v="2012-04-15T00:00:00"/>
    <x v="1"/>
    <n v="92"/>
    <n v="1288"/>
  </r>
  <r>
    <n v="8831"/>
    <s v="Katarina"/>
    <s v="Lojkova"/>
    <s v="Namestovo"/>
    <s v="HDD"/>
    <s v="Segate SV35 2000GB"/>
    <n v="8"/>
    <d v="2012-08-13T00:00:00"/>
    <x v="1"/>
    <n v="76"/>
    <n v="608"/>
  </r>
  <r>
    <n v="8832"/>
    <s v="Robert"/>
    <s v="Fasko-Kaclik"/>
    <s v="Rajecke Teplice"/>
    <s v="FLASH"/>
    <s v="ADATA S107"/>
    <n v="10"/>
    <d v="2012-05-26T00:00:00"/>
    <x v="4"/>
    <n v="76"/>
    <n v="760"/>
  </r>
  <r>
    <n v="8833"/>
    <s v="Melania"/>
    <s v="Lanzova"/>
    <s v="Hurbanovo"/>
    <s v="HDD"/>
    <s v="Western Digital VelociRaptor 1000GB"/>
    <n v="12"/>
    <d v="2012-02-09T00:00:00"/>
    <x v="0"/>
    <n v="91"/>
    <n v="1092"/>
  </r>
  <r>
    <n v="8834"/>
    <s v="Barbora"/>
    <s v="Pohancanikova"/>
    <s v="Svaty Jur"/>
    <s v="SSD"/>
    <s v="Kingston SSDNow V +200 240GB"/>
    <n v="14"/>
    <d v="2012-05-08T00:00:00"/>
    <x v="4"/>
    <n v="90"/>
    <n v="1260"/>
  </r>
  <r>
    <n v="8835"/>
    <s v="Ela"/>
    <s v="Kresakova"/>
    <s v="Prievidza"/>
    <s v="RAM"/>
    <s v="ADATA 8GB DDR3 CL11"/>
    <n v="4"/>
    <d v="2012-12-24T00:00:00"/>
    <x v="4"/>
    <n v="98"/>
    <n v="392"/>
  </r>
  <r>
    <n v="8836"/>
    <s v="Peter"/>
    <s v="Cipka"/>
    <s v="Liptovsky Hradok"/>
    <s v="SSD"/>
    <s v="ADATA Premier Pre SP900 64GB"/>
    <n v="5"/>
    <d v="2012-02-05T00:00:00"/>
    <x v="3"/>
    <n v="96"/>
    <n v="480"/>
  </r>
  <r>
    <n v="8837"/>
    <s v="Benadik"/>
    <s v="Denesi"/>
    <s v="Stropkov"/>
    <s v="RAM"/>
    <s v="ADATA 8GB DDR3 CL11"/>
    <n v="11"/>
    <d v="2012-06-24T00:00:00"/>
    <x v="1"/>
    <n v="79"/>
    <n v="869"/>
  </r>
  <r>
    <n v="8838"/>
    <s v="Richard"/>
    <s v="Fasko"/>
    <s v="Stropkov"/>
    <s v="RAM"/>
    <s v="Corsair 8GB DD3 CL10 Vengeance"/>
    <n v="13"/>
    <d v="2012-05-11T00:00:00"/>
    <x v="4"/>
    <n v="83"/>
    <n v="1079"/>
  </r>
  <r>
    <n v="8839"/>
    <s v="Slava"/>
    <s v="Kubosova"/>
    <s v="Namestovo"/>
    <s v="SSD"/>
    <s v="ADATA Premier Pre SP900 64GB"/>
    <n v="4"/>
    <d v="2012-11-12T00:00:00"/>
    <x v="4"/>
    <n v="77"/>
    <n v="308"/>
  </r>
  <r>
    <n v="8840"/>
    <s v="Adam"/>
    <s v="Fararik"/>
    <s v="Sered"/>
    <s v="FLASH"/>
    <s v="Kingston DataTraveler Elite"/>
    <n v="6"/>
    <d v="2012-02-02T00:00:00"/>
    <x v="1"/>
    <n v="80"/>
    <n v="480"/>
  </r>
  <r>
    <n v="8841"/>
    <s v="Alojza"/>
    <s v="Kubickaova"/>
    <s v="Turcianske Teplice"/>
    <s v="FLASH"/>
    <s v="Verbatim Store n Go Micro"/>
    <n v="2"/>
    <d v="2012-08-26T00:00:00"/>
    <x v="2"/>
    <n v="93"/>
    <n v="186"/>
  </r>
  <r>
    <n v="8842"/>
    <s v="Edmund"/>
    <s v="Demko"/>
    <s v="Revuca"/>
    <s v="SSD"/>
    <s v="ADATA S510 60GB"/>
    <n v="2"/>
    <d v="2012-08-10T00:00:00"/>
    <x v="5"/>
    <n v="76"/>
    <n v="152"/>
  </r>
  <r>
    <n v="8843"/>
    <s v="Zita"/>
    <s v="Mlynarcikova"/>
    <s v="Vrbove"/>
    <s v="SSD"/>
    <s v="OCZ Vertex 3 Series 120GB"/>
    <n v="5"/>
    <d v="2012-08-10T00:00:00"/>
    <x v="0"/>
    <n v="91"/>
    <n v="455"/>
  </r>
  <r>
    <n v="8844"/>
    <s v="Eva"/>
    <s v="Pindiakova"/>
    <s v="Rajec"/>
    <s v="SSD"/>
    <s v="OCZ Vertex 3 Series 120GB"/>
    <n v="4"/>
    <d v="2012-12-01T00:00:00"/>
    <x v="0"/>
    <n v="76"/>
    <n v="304"/>
  </r>
  <r>
    <n v="8845"/>
    <s v="Eugen"/>
    <s v="Kliment"/>
    <s v="Skalica"/>
    <s v="FLASH"/>
    <s v="Verbatim Store n Go Micro"/>
    <n v="14"/>
    <d v="2012-05-21T00:00:00"/>
    <x v="0"/>
    <n v="98"/>
    <n v="1372"/>
  </r>
  <r>
    <n v="8846"/>
    <s v="Klara"/>
    <s v="Maculaova"/>
    <s v="Liptovsky Hradok"/>
    <s v="SSD"/>
    <s v="OCZ Petrol Series 64GB"/>
    <n v="4"/>
    <d v="2012-09-07T00:00:00"/>
    <x v="5"/>
    <n v="80"/>
    <n v="320"/>
  </r>
  <r>
    <n v="8847"/>
    <s v="Bohdana"/>
    <s v="Lepkoova"/>
    <s v="Rajecke Teplice"/>
    <s v="FLASH"/>
    <s v="ADATA C008"/>
    <n v="5"/>
    <d v="2012-12-04T00:00:00"/>
    <x v="4"/>
    <n v="81"/>
    <n v="405"/>
  </r>
  <r>
    <n v="8848"/>
    <s v="Stefania"/>
    <s v="Pavleckaova"/>
    <s v="Galanta"/>
    <s v="SSD"/>
    <s v="OCZ Petrol Series 64GB"/>
    <n v="11"/>
    <d v="2012-08-17T00:00:00"/>
    <x v="1"/>
    <n v="77"/>
    <n v="847"/>
  </r>
  <r>
    <n v="8849"/>
    <s v="Irena"/>
    <s v="Marconiova"/>
    <s v="Bojnice"/>
    <s v="FLASH"/>
    <s v="ADATA S102 PRO"/>
    <n v="11"/>
    <d v="2012-12-24T00:00:00"/>
    <x v="0"/>
    <n v="93"/>
    <n v="1023"/>
  </r>
  <r>
    <n v="8850"/>
    <s v="Marianna"/>
    <s v="Obrtanecova"/>
    <s v="Bojnice"/>
    <s v="SSD"/>
    <s v="OCZ Agaility 3 Series 120GB"/>
    <n v="14"/>
    <d v="2012-01-05T00:00:00"/>
    <x v="4"/>
    <n v="97"/>
    <n v="1358"/>
  </r>
  <r>
    <n v="8851"/>
    <s v="Valentina"/>
    <s v="Morgensternova"/>
    <s v="Snina"/>
    <s v="RAM"/>
    <s v="Kingston 4GB DDR3 CL9 EEC"/>
    <n v="15"/>
    <d v="2012-11-03T00:00:00"/>
    <x v="0"/>
    <n v="90"/>
    <n v="1350"/>
  </r>
  <r>
    <n v="8852"/>
    <s v="Ilja"/>
    <s v="Juracek"/>
    <s v="Leopoldov"/>
    <s v="HDD"/>
    <s v="Fujitsu 3.5 1000 GB"/>
    <n v="6"/>
    <d v="2012-04-19T00:00:00"/>
    <x v="2"/>
    <n v="75"/>
    <n v="450"/>
  </r>
  <r>
    <n v="8853"/>
    <s v="Laura"/>
    <s v="Novacekova"/>
    <s v="Revuca"/>
    <s v="RAM"/>
    <s v="Patriot 8GB DDR3 CL9 G2 Series"/>
    <n v="13"/>
    <d v="2012-06-16T00:00:00"/>
    <x v="3"/>
    <n v="96"/>
    <n v="1248"/>
  </r>
  <r>
    <n v="8854"/>
    <s v="Irena"/>
    <s v="Mauritzova"/>
    <s v="Levoca"/>
    <s v="HDD"/>
    <s v="Segate Constellation ES.2 2000GB"/>
    <n v="15"/>
    <d v="2012-12-16T00:00:00"/>
    <x v="3"/>
    <n v="84"/>
    <n v="1260"/>
  </r>
  <r>
    <n v="8855"/>
    <s v="Zora"/>
    <s v="Peniakova"/>
    <s v="Hurbanovo"/>
    <s v="SSD"/>
    <s v="Intel 520 240GB"/>
    <n v="12"/>
    <d v="2012-12-24T00:00:00"/>
    <x v="4"/>
    <n v="92"/>
    <n v="1104"/>
  </r>
  <r>
    <n v="8856"/>
    <s v="Dobroslav"/>
    <s v="Kovac"/>
    <s v="Poltar"/>
    <s v="HDD"/>
    <s v="Segate Barracuda XT 2000GB"/>
    <n v="8"/>
    <d v="2012-06-16T00:00:00"/>
    <x v="3"/>
    <n v="97"/>
    <n v="776"/>
  </r>
  <r>
    <n v="8857"/>
    <s v="Hedviga"/>
    <s v="Kubischova"/>
    <s v="Liptovsky Mikulas"/>
    <s v="RAM"/>
    <s v="Crucial 4GB DDR3 CL9"/>
    <n v="5"/>
    <d v="2012-06-03T00:00:00"/>
    <x v="1"/>
    <n v="79"/>
    <n v="395"/>
  </r>
  <r>
    <n v="8858"/>
    <s v="Justina"/>
    <s v="Petrinova"/>
    <s v="Trstena"/>
    <s v="SSD"/>
    <s v="Kingston HyperX 3K SSD 120GB"/>
    <n v="15"/>
    <d v="2012-01-11T00:00:00"/>
    <x v="4"/>
    <n v="91"/>
    <n v="1365"/>
  </r>
  <r>
    <n v="8859"/>
    <s v="Adrian"/>
    <s v="Haraburda"/>
    <s v="Trstena"/>
    <s v="RAM"/>
    <s v="Crucial 4GB DDR3 CL9"/>
    <n v="12"/>
    <d v="2012-08-17T00:00:00"/>
    <x v="2"/>
    <n v="75"/>
    <n v="900"/>
  </r>
  <r>
    <n v="8860"/>
    <s v="Adriana"/>
    <s v="Maruskaova"/>
    <s v="Cadca"/>
    <s v="SSD"/>
    <s v="OCZ Vertex 3 Low Profile Series 60GB"/>
    <n v="6"/>
    <d v="2012-02-13T00:00:00"/>
    <x v="2"/>
    <n v="92"/>
    <n v="552"/>
  </r>
  <r>
    <n v="8861"/>
    <s v="Blazena"/>
    <s v="Pipisova"/>
    <s v="Hlohovec"/>
    <s v="HDD"/>
    <s v="Western Digital Caviar Black 500GB"/>
    <n v="14"/>
    <d v="2012-10-20T00:00:00"/>
    <x v="1"/>
    <n v="91"/>
    <n v="1274"/>
  </r>
  <r>
    <n v="8862"/>
    <s v="Ivan"/>
    <s v="Fabricius"/>
    <s v="Nitra"/>
    <s v="HDD"/>
    <s v="Segate Constellation ES 1000GB"/>
    <n v="14"/>
    <d v="2012-01-15T00:00:00"/>
    <x v="3"/>
    <n v="83"/>
    <n v="1162"/>
  </r>
  <r>
    <n v="8863"/>
    <s v="Pavol"/>
    <s v="Engler"/>
    <s v="Stropkov"/>
    <s v="SSD"/>
    <s v="OCZ Vertex 3 Low Profile Series 60GB"/>
    <n v="14"/>
    <d v="2012-03-23T00:00:00"/>
    <x v="1"/>
    <n v="98"/>
    <n v="1372"/>
  </r>
  <r>
    <n v="8864"/>
    <s v="Jaromir"/>
    <s v="Ivanec"/>
    <s v="Sturovo"/>
    <s v="FLASH"/>
    <s v="ADATA S102 PRO"/>
    <n v="12"/>
    <d v="2012-01-15T00:00:00"/>
    <x v="0"/>
    <n v="90"/>
    <n v="1080"/>
  </r>
  <r>
    <n v="8865"/>
    <s v="Marian"/>
    <s v="Hrno"/>
    <s v="Trnava"/>
    <s v="HDD"/>
    <s v="Fujitsu 3.5 1000 GB"/>
    <n v="2"/>
    <d v="2012-11-21T00:00:00"/>
    <x v="1"/>
    <n v="78"/>
    <n v="156"/>
  </r>
  <r>
    <n v="8866"/>
    <s v="Bronislava"/>
    <s v="Laubertova"/>
    <s v="Liptovsky Hradok"/>
    <s v="RAM"/>
    <s v="Patriot 8GB DDR3 CL9 G2 Series"/>
    <n v="6"/>
    <d v="2012-07-07T00:00:00"/>
    <x v="4"/>
    <n v="80"/>
    <n v="480"/>
  </r>
  <r>
    <n v="8867"/>
    <s v="Dominik"/>
    <s v="Barhac"/>
    <s v="Modra"/>
    <s v="FLASH"/>
    <s v="ADATA S102 PRO"/>
    <n v="3"/>
    <d v="2012-04-03T00:00:00"/>
    <x v="0"/>
    <n v="76"/>
    <n v="228"/>
  </r>
  <r>
    <n v="8868"/>
    <s v="Eduard"/>
    <s v="Ferenc"/>
    <s v="Tornala"/>
    <s v="SSD"/>
    <s v="OCZ Petrol Series 64GB"/>
    <n v="11"/>
    <d v="2012-11-05T00:00:00"/>
    <x v="0"/>
    <n v="84"/>
    <n v="924"/>
  </r>
  <r>
    <n v="8869"/>
    <s v="Ingrida"/>
    <s v="Nemcokova"/>
    <s v="Krompachy"/>
    <s v="SSD"/>
    <s v="Kingston HyperX 3K SSD 120GB"/>
    <n v="5"/>
    <d v="2012-04-12T00:00:00"/>
    <x v="0"/>
    <n v="76"/>
    <n v="380"/>
  </r>
  <r>
    <n v="8870"/>
    <s v="Silvester"/>
    <s v="Kapusta"/>
    <s v="Nova Bana"/>
    <s v="RAM"/>
    <s v="Corsair 4GB DDR3 XMS3"/>
    <n v="5"/>
    <d v="2012-05-25T00:00:00"/>
    <x v="1"/>
    <n v="99"/>
    <n v="495"/>
  </r>
  <r>
    <n v="8871"/>
    <s v="Alojza"/>
    <s v="Kubosova"/>
    <s v="Cadca"/>
    <s v="HDD"/>
    <s v="Western Digital Caviar Green 2000GB"/>
    <n v="12"/>
    <d v="2012-04-06T00:00:00"/>
    <x v="2"/>
    <n v="98"/>
    <n v="1176"/>
  </r>
  <r>
    <n v="8872"/>
    <s v="Karolina"/>
    <s v="Maczova"/>
    <s v="Bratislava"/>
    <s v="FLASH"/>
    <s v="ADATA S107"/>
    <n v="4"/>
    <d v="2012-04-11T00:00:00"/>
    <x v="4"/>
    <n v="86"/>
    <n v="344"/>
  </r>
  <r>
    <n v="8873"/>
    <s v="Miloslava"/>
    <s v="Kupcokova"/>
    <s v="Hlohovec"/>
    <s v="FLASH"/>
    <s v="SanDisk Cruzer Blade"/>
    <n v="4"/>
    <d v="2012-07-11T00:00:00"/>
    <x v="5"/>
    <n v="85"/>
    <n v="340"/>
  </r>
  <r>
    <n v="8874"/>
    <s v="Nikola"/>
    <s v="Lojkovicova"/>
    <s v="Sturovo"/>
    <s v="FLASH"/>
    <s v="Kingston DataTraveler Elite"/>
    <n v="7"/>
    <d v="2012-04-02T00:00:00"/>
    <x v="5"/>
    <n v="93"/>
    <n v="651"/>
  </r>
  <r>
    <n v="8875"/>
    <s v="Gregor"/>
    <s v="Kmetz"/>
    <s v="Bardejov"/>
    <s v="RAM"/>
    <s v="Crucial 8GB DDR3 CL9 Ballistix"/>
    <n v="3"/>
    <d v="2012-10-11T00:00:00"/>
    <x v="0"/>
    <n v="96"/>
    <n v="288"/>
  </r>
  <r>
    <n v="8876"/>
    <s v="Valentin"/>
    <s v="Chudik"/>
    <s v="Krompachy"/>
    <s v="RAM"/>
    <s v="Corsair 8GB DD3 CL10 Vengeance"/>
    <n v="2"/>
    <d v="2012-03-20T00:00:00"/>
    <x v="3"/>
    <n v="76"/>
    <n v="152"/>
  </r>
  <r>
    <n v="8877"/>
    <s v="Moric"/>
    <s v="Christ"/>
    <s v="Tornala"/>
    <s v="FLASH"/>
    <s v="ADATA N005 PRO"/>
    <n v="5"/>
    <d v="2012-09-14T00:00:00"/>
    <x v="4"/>
    <n v="81"/>
    <n v="405"/>
  </r>
  <r>
    <n v="8878"/>
    <s v="Izidor"/>
    <s v="Ferster"/>
    <s v="Leopoldov"/>
    <s v="SSD"/>
    <s v="OCZ Synapse Cache 128GB"/>
    <n v="10"/>
    <d v="2012-03-20T00:00:00"/>
    <x v="5"/>
    <n v="84"/>
    <n v="840"/>
  </r>
  <r>
    <n v="8879"/>
    <s v="Ervin"/>
    <s v="Horvath"/>
    <s v="Giraltovce"/>
    <s v="HDD"/>
    <s v="Western Digital Caviar Green 1000GB"/>
    <n v="8"/>
    <d v="2012-07-19T00:00:00"/>
    <x v="3"/>
    <n v="79"/>
    <n v="632"/>
  </r>
  <r>
    <n v="8880"/>
    <s v="Sergej"/>
    <s v="Dobrota"/>
    <s v="Poprad"/>
    <s v="HDD"/>
    <s v="Segate Constellation ES 1000GB"/>
    <n v="6"/>
    <d v="2012-04-04T00:00:00"/>
    <x v="4"/>
    <n v="93"/>
    <n v="558"/>
  </r>
  <r>
    <n v="8881"/>
    <s v="Milota"/>
    <s v="Oberhauserova"/>
    <s v="Nitra"/>
    <s v="SSD"/>
    <s v="ADATA SX900 XPG 128GB"/>
    <n v="10"/>
    <d v="2012-09-04T00:00:00"/>
    <x v="4"/>
    <n v="99"/>
    <n v="990"/>
  </r>
  <r>
    <n v="8882"/>
    <s v="Lydia"/>
    <s v="Palicova"/>
    <s v="Sturovo"/>
    <s v="SSD"/>
    <s v="OCZ Agaility 3 Series 120GB"/>
    <n v="13"/>
    <d v="2012-12-10T00:00:00"/>
    <x v="2"/>
    <n v="76"/>
    <n v="988"/>
  </r>
  <r>
    <n v="8883"/>
    <s v="Eva"/>
    <s v="Mihalaova"/>
    <s v="Nitra"/>
    <s v="HDD"/>
    <s v="Western Digital Caviar Green 500GB"/>
    <n v="5"/>
    <d v="2012-03-11T00:00:00"/>
    <x v="2"/>
    <n v="86"/>
    <n v="430"/>
  </r>
  <r>
    <n v="8884"/>
    <s v="Kornel"/>
    <s v="Kantarik"/>
    <s v="Stara Tura"/>
    <s v="RAM"/>
    <s v="Kingston 4GB DDR3 CL9 EEC"/>
    <n v="6"/>
    <d v="2012-01-19T00:00:00"/>
    <x v="0"/>
    <n v="85"/>
    <n v="510"/>
  </r>
  <r>
    <n v="8885"/>
    <s v="Ludmila"/>
    <s v="Paulovicova"/>
    <s v="Svaty Jur"/>
    <s v="RAM"/>
    <s v="Crucial 4GB DDR3 CL9"/>
    <n v="8"/>
    <d v="2012-12-17T00:00:00"/>
    <x v="1"/>
    <n v="94"/>
    <n v="752"/>
  </r>
  <r>
    <n v="8886"/>
    <s v="Ales"/>
    <s v="Bukovsky"/>
    <s v="Leopoldov"/>
    <s v="RAM"/>
    <s v="Patriot 8GB DDR3 CL9 G2 Series"/>
    <n v="7"/>
    <d v="2012-07-18T00:00:00"/>
    <x v="5"/>
    <n v="75"/>
    <n v="525"/>
  </r>
  <r>
    <n v="8887"/>
    <s v="Erik"/>
    <s v="Cipciar"/>
    <s v="Galanta"/>
    <s v="SSD"/>
    <s v="ADATA SX900 XPG 128GB"/>
    <n v="5"/>
    <d v="2012-09-23T00:00:00"/>
    <x v="4"/>
    <n v="85"/>
    <n v="425"/>
  </r>
  <r>
    <n v="8888"/>
    <s v="Dalibor"/>
    <s v="Kordulic"/>
    <s v="Kezmarok"/>
    <s v="FLASH"/>
    <s v="ADATA S107"/>
    <n v="11"/>
    <d v="2012-04-05T00:00:00"/>
    <x v="5"/>
    <n v="89"/>
    <n v="979"/>
  </r>
  <r>
    <n v="8889"/>
    <s v="Ingrida"/>
    <s v="Lieova"/>
    <s v="Spisska Nova Ves"/>
    <s v="HDD"/>
    <s v="Western Digital Caviar Blue 1000GB"/>
    <n v="3"/>
    <d v="2012-10-26T00:00:00"/>
    <x v="2"/>
    <n v="88"/>
    <n v="264"/>
  </r>
  <r>
    <n v="8890"/>
    <s v="Konstantin"/>
    <s v="Hrbek"/>
    <s v="Bytca"/>
    <s v="RAM"/>
    <s v="Kingston 4GB DDR3 CL9 STD0"/>
    <n v="6"/>
    <d v="2012-06-16T00:00:00"/>
    <x v="4"/>
    <n v="95"/>
    <n v="570"/>
  </r>
  <r>
    <n v="8891"/>
    <s v="Margita"/>
    <s v="Molotaova"/>
    <s v="Krompachy"/>
    <s v="RAM"/>
    <s v="Corsair 8GB DDR3 CL9 XMS3"/>
    <n v="14"/>
    <d v="2012-06-27T00:00:00"/>
    <x v="1"/>
    <n v="75"/>
    <n v="1050"/>
  </r>
  <r>
    <n v="8892"/>
    <s v="Olympia"/>
    <s v="Mullerova"/>
    <s v="Bojnice"/>
    <s v="HDD"/>
    <s v="Segate SV35.5 500GB"/>
    <n v="11"/>
    <d v="2012-05-03T00:00:00"/>
    <x v="1"/>
    <n v="92"/>
    <n v="1012"/>
  </r>
  <r>
    <n v="8893"/>
    <s v="Roman"/>
    <s v="Janosik"/>
    <s v="Stupava"/>
    <s v="SSD"/>
    <s v="OCZ Vertex 4 Series 64GB"/>
    <n v="9"/>
    <d v="2012-06-08T00:00:00"/>
    <x v="5"/>
    <n v="77"/>
    <n v="693"/>
  </r>
  <r>
    <n v="8894"/>
    <s v="Lenka"/>
    <s v="Pacesaova"/>
    <s v="Stupava"/>
    <s v="SSD"/>
    <s v="OCZ Petrol Series 64GB"/>
    <n v="12"/>
    <d v="2012-10-07T00:00:00"/>
    <x v="3"/>
    <n v="94"/>
    <n v="1128"/>
  </r>
  <r>
    <n v="8895"/>
    <s v="Radoslav"/>
    <s v="Karasek"/>
    <s v="Krupina"/>
    <s v="SSD"/>
    <s v="OCZ Octane 128GB"/>
    <n v="7"/>
    <d v="2012-09-22T00:00:00"/>
    <x v="2"/>
    <n v="91"/>
    <n v="637"/>
  </r>
  <r>
    <n v="8896"/>
    <s v="Rozalia"/>
    <s v="Krystosikova"/>
    <s v="Bratislava"/>
    <s v="SSD"/>
    <s v="OCZ Synapse Cache 128GB"/>
    <n v="12"/>
    <d v="2012-01-13T00:00:00"/>
    <x v="5"/>
    <n v="94"/>
    <n v="1128"/>
  </r>
  <r>
    <n v="8897"/>
    <s v="Radovan"/>
    <s v="Fasko-Kaclik"/>
    <s v="Trnava"/>
    <s v="RAM"/>
    <s v="Patriot 8GB DDR3 CL10 Viper 3"/>
    <n v="13"/>
    <d v="2012-05-29T00:00:00"/>
    <x v="0"/>
    <n v="91"/>
    <n v="1183"/>
  </r>
  <r>
    <n v="8898"/>
    <s v="Erik"/>
    <s v="Altnau"/>
    <s v="Revuca"/>
    <s v="HDD"/>
    <s v="Fujitsu 3.5 1000 GB"/>
    <n v="5"/>
    <d v="2012-10-20T00:00:00"/>
    <x v="3"/>
    <n v="81"/>
    <n v="405"/>
  </r>
  <r>
    <n v="8899"/>
    <s v="Zofia"/>
    <s v="Loveckyova"/>
    <s v="Komarno"/>
    <s v="RAM"/>
    <s v="Corsair 4GB DDR3 XMS3"/>
    <n v="9"/>
    <d v="2012-04-22T00:00:00"/>
    <x v="2"/>
    <n v="83"/>
    <n v="747"/>
  </r>
  <r>
    <n v="8900"/>
    <s v="Vladislav"/>
    <s v="Horvat-Fasko"/>
    <s v="Trstena"/>
    <s v="SSD"/>
    <s v="OCZ Vertex 3 MAX IOPS Series 240GB"/>
    <n v="14"/>
    <d v="2012-12-05T00:00:00"/>
    <x v="2"/>
    <n v="98"/>
    <n v="1372"/>
  </r>
  <r>
    <n v="8901"/>
    <s v="Adrian"/>
    <s v="Komora-Luptovciak"/>
    <s v="Turcianske Teplice"/>
    <s v="HDD"/>
    <s v="Segate Pipeline HD 1000GB"/>
    <n v="5"/>
    <d v="2012-06-25T00:00:00"/>
    <x v="3"/>
    <n v="94"/>
    <n v="470"/>
  </r>
  <r>
    <n v="8902"/>
    <s v="Ema"/>
    <s v="Pavloveova"/>
    <s v="Telgart"/>
    <s v="FLASH"/>
    <s v="Sandisk Cruzer Retail"/>
    <n v="2"/>
    <d v="2012-08-20T00:00:00"/>
    <x v="3"/>
    <n v="97"/>
    <n v="194"/>
  </r>
  <r>
    <n v="8903"/>
    <s v="Kazimir"/>
    <s v="Chovan"/>
    <s v="Poltar"/>
    <s v="FLASH"/>
    <s v="Verbatim Store n Go Executive"/>
    <n v="6"/>
    <d v="2012-04-22T00:00:00"/>
    <x v="5"/>
    <n v="92"/>
    <n v="552"/>
  </r>
  <r>
    <n v="8904"/>
    <s v="Timotej"/>
    <s v="Bunciak"/>
    <s v="Holic"/>
    <s v="FLASH"/>
    <s v="ADATA S102 PRO"/>
    <n v="14"/>
    <d v="2012-10-17T00:00:00"/>
    <x v="0"/>
    <n v="92"/>
    <n v="1288"/>
  </r>
  <r>
    <n v="8905"/>
    <s v="Peter"/>
    <s v="Demko"/>
    <s v="Liptovsky Hradok"/>
    <s v="RAM"/>
    <s v="Corsair 8GB DDR3 CL9 XMS3"/>
    <n v="13"/>
    <d v="2012-06-12T00:00:00"/>
    <x v="4"/>
    <n v="100"/>
    <n v="1300"/>
  </r>
  <r>
    <n v="8906"/>
    <s v="Eva"/>
    <s v="Krusinskyova"/>
    <s v="Sturovo"/>
    <s v="FLASH"/>
    <s v="Kingston DataTraveler R500"/>
    <n v="10"/>
    <d v="2012-01-13T00:00:00"/>
    <x v="4"/>
    <n v="84"/>
    <n v="840"/>
  </r>
  <r>
    <n v="8907"/>
    <s v="Svetlana"/>
    <s v="Luceova"/>
    <s v="Sered"/>
    <s v="SSD"/>
    <s v="OCZ Vertex 4 Series 64GB"/>
    <n v="13"/>
    <d v="2012-12-29T00:00:00"/>
    <x v="3"/>
    <n v="81"/>
    <n v="1053"/>
  </r>
  <r>
    <n v="8908"/>
    <s v="Helena"/>
    <s v="Pobotnyova"/>
    <s v="Bardejov"/>
    <s v="RAM"/>
    <s v="Patriot 4GB DDR3 Signature Line"/>
    <n v="7"/>
    <d v="2012-02-21T00:00:00"/>
    <x v="1"/>
    <n v="93"/>
    <n v="651"/>
  </r>
  <r>
    <n v="8909"/>
    <s v="Emanuel"/>
    <s v="Huska"/>
    <s v="Levoca"/>
    <s v="SSD"/>
    <s v="OCZ Octane 128GB"/>
    <n v="1"/>
    <d v="2012-05-08T00:00:00"/>
    <x v="2"/>
    <n v="75"/>
    <n v="75"/>
  </r>
  <r>
    <n v="8910"/>
    <s v="Agnesa"/>
    <s v="Marcinova"/>
    <s v="Martin"/>
    <s v="RAM"/>
    <s v="ADATA 8GB DDR CL9"/>
    <n v="1"/>
    <d v="2012-12-15T00:00:00"/>
    <x v="1"/>
    <n v="77"/>
    <n v="77"/>
  </r>
  <r>
    <n v="8911"/>
    <s v="Rozalia"/>
    <s v="Laubertova"/>
    <s v="Zilina"/>
    <s v="FLASH"/>
    <s v="SanDisk Cruzer Blade"/>
    <n v="1"/>
    <d v="2012-06-27T00:00:00"/>
    <x v="3"/>
    <n v="97"/>
    <n v="97"/>
  </r>
  <r>
    <n v="8912"/>
    <s v="Zora"/>
    <s v="Lieova"/>
    <s v="Kuty"/>
    <s v="HDD"/>
    <s v="Western Digital Caviar Green 500GB"/>
    <n v="6"/>
    <d v="2012-04-06T00:00:00"/>
    <x v="2"/>
    <n v="90"/>
    <n v="540"/>
  </r>
  <r>
    <n v="8913"/>
    <s v="Timotej"/>
    <s v="Boros"/>
    <s v="Trencin"/>
    <s v="FLASH"/>
    <s v="Kingston DataTraveler Micro"/>
    <n v="1"/>
    <d v="2012-06-23T00:00:00"/>
    <x v="0"/>
    <n v="75"/>
    <n v="75"/>
  </r>
  <r>
    <n v="8914"/>
    <s v="Jergus"/>
    <s v="Horvath"/>
    <s v="Krupina"/>
    <s v="FLASH"/>
    <s v="SanDisk Cruzer Extreme"/>
    <n v="9"/>
    <d v="2012-02-08T00:00:00"/>
    <x v="2"/>
    <n v="77"/>
    <n v="693"/>
  </r>
  <r>
    <n v="8915"/>
    <s v="Radovan"/>
    <s v="Caban"/>
    <s v="Nemsova"/>
    <s v="SSD"/>
    <s v="OCZ Synapse Cache 128GB"/>
    <n v="12"/>
    <d v="2012-06-27T00:00:00"/>
    <x v="5"/>
    <n v="80"/>
    <n v="960"/>
  </r>
  <r>
    <n v="8916"/>
    <s v="Blazena"/>
    <s v="Luceova"/>
    <s v="Senec"/>
    <s v="HDD"/>
    <s v="Fujitsu 3.5 500GB"/>
    <n v="14"/>
    <d v="2012-06-17T00:00:00"/>
    <x v="5"/>
    <n v="91"/>
    <n v="1274"/>
  </r>
  <r>
    <n v="8917"/>
    <s v="Bonifac"/>
    <s v="Chovan"/>
    <s v="Brezno"/>
    <s v="SSD"/>
    <s v="OCZ Agaility 3 Series 120GB"/>
    <n v="5"/>
    <d v="2012-10-13T00:00:00"/>
    <x v="5"/>
    <n v="88"/>
    <n v="440"/>
  </r>
  <r>
    <n v="8918"/>
    <s v="Tadeas"/>
    <s v="Korbel"/>
    <s v="Senec"/>
    <s v="FLASH"/>
    <s v="ADATA S107"/>
    <n v="3"/>
    <d v="2012-03-24T00:00:00"/>
    <x v="0"/>
    <n v="100"/>
    <n v="300"/>
  </r>
  <r>
    <n v="8919"/>
    <s v="Izidor"/>
    <s v="Haraburda"/>
    <s v="Bardejov"/>
    <s v="RAM"/>
    <s v="Kingston 4GB DDR3 CL9 STD0"/>
    <n v="3"/>
    <d v="2012-02-10T00:00:00"/>
    <x v="0"/>
    <n v="99"/>
    <n v="297"/>
  </r>
  <r>
    <n v="8920"/>
    <s v="Alica"/>
    <s v="Martonova"/>
    <s v="Vrable"/>
    <s v="SSD"/>
    <s v="Sandisk Extreme 120GB"/>
    <n v="3"/>
    <d v="2012-06-22T00:00:00"/>
    <x v="5"/>
    <n v="97"/>
    <n v="291"/>
  </r>
  <r>
    <n v="8921"/>
    <s v="Vanda"/>
    <s v="Marconiova"/>
    <s v="Piestany"/>
    <s v="RAM"/>
    <s v="Patriot 4GB DDR3 CL9 Viper 3"/>
    <n v="7"/>
    <d v="2012-09-20T00:00:00"/>
    <x v="5"/>
    <n v="99"/>
    <n v="693"/>
  </r>
  <r>
    <n v="8922"/>
    <s v="Sidonia"/>
    <s v="Meyerova"/>
    <s v="Trstena"/>
    <s v="RAM"/>
    <s v="ADATA 8GB DDR CL9"/>
    <n v="5"/>
    <d v="2012-10-27T00:00:00"/>
    <x v="3"/>
    <n v="97"/>
    <n v="485"/>
  </r>
  <r>
    <n v="8923"/>
    <s v="Marianna"/>
    <s v="Martzekova"/>
    <s v="Trnava"/>
    <s v="SSD"/>
    <s v="OCZ Vertex 3 MAX IOPS Series 240GB"/>
    <n v="3"/>
    <d v="2012-08-14T00:00:00"/>
    <x v="1"/>
    <n v="88"/>
    <n v="264"/>
  </r>
  <r>
    <n v="8924"/>
    <s v="Maximilian"/>
    <s v="Hrban"/>
    <s v="Prievidza"/>
    <s v="RAM"/>
    <s v="ZEPPELIN 8GB DDR3 GOLD"/>
    <n v="4"/>
    <d v="2012-08-16T00:00:00"/>
    <x v="3"/>
    <n v="90"/>
    <n v="360"/>
  </r>
  <r>
    <n v="8925"/>
    <s v="Gizela"/>
    <s v="Mackova"/>
    <s v="Poprad"/>
    <s v="SSD"/>
    <s v="OCZ Vertex 3 Series 120GB"/>
    <n v="14"/>
    <d v="2012-10-07T00:00:00"/>
    <x v="0"/>
    <n v="98"/>
    <n v="1372"/>
  </r>
  <r>
    <n v="8926"/>
    <s v="Servac"/>
    <s v="Gajdosik"/>
    <s v="Rajec"/>
    <s v="SSD"/>
    <s v="OCZ Vertex 3 Low Profile Series 60GB"/>
    <n v="7"/>
    <d v="2012-12-13T00:00:00"/>
    <x v="1"/>
    <n v="81"/>
    <n v="567"/>
  </r>
  <r>
    <n v="8927"/>
    <s v="Roman"/>
    <s v="Cvanga"/>
    <s v="Sala"/>
    <s v="HDD"/>
    <s v="Western Digital RE Raid Edition 4000GB"/>
    <n v="6"/>
    <d v="2012-08-06T00:00:00"/>
    <x v="5"/>
    <n v="79"/>
    <n v="474"/>
  </r>
  <r>
    <n v="8928"/>
    <s v="Emilia"/>
    <s v="Mayhewova"/>
    <s v="Tvrdosin"/>
    <s v="HDD"/>
    <s v="Western Digital RE Raid Edition 4000GB"/>
    <n v="4"/>
    <d v="2012-05-14T00:00:00"/>
    <x v="2"/>
    <n v="97"/>
    <n v="388"/>
  </r>
  <r>
    <n v="8929"/>
    <s v="Tatiana"/>
    <s v="Luptakova"/>
    <s v="Nove Mesto nad Vahom"/>
    <s v="RAM"/>
    <s v="ZEPPELIN 8GB DDR3 GOLD"/>
    <n v="14"/>
    <d v="2012-10-16T00:00:00"/>
    <x v="0"/>
    <n v="88"/>
    <n v="1232"/>
  </r>
  <r>
    <n v="8930"/>
    <s v="Igor"/>
    <s v="Fillo"/>
    <s v="Prievidza"/>
    <s v="SSD"/>
    <s v="ADATA Premier Pre SP900 64GB"/>
    <n v="10"/>
    <d v="2012-04-05T00:00:00"/>
    <x v="3"/>
    <n v="84"/>
    <n v="840"/>
  </r>
  <r>
    <n v="8931"/>
    <s v="Metod"/>
    <s v="Cech"/>
    <s v="Spisska Nova Ves"/>
    <s v="HDD"/>
    <s v="Segate SV35 2000GB"/>
    <n v="5"/>
    <d v="2012-07-02T00:00:00"/>
    <x v="1"/>
    <n v="96"/>
    <n v="480"/>
  </r>
  <r>
    <n v="8932"/>
    <s v="Kornel"/>
    <s v="Cunderlik"/>
    <s v="Malacky"/>
    <s v="SSD"/>
    <s v="ADATA S510 60GB"/>
    <n v="2"/>
    <d v="2012-01-03T00:00:00"/>
    <x v="0"/>
    <n v="88"/>
    <n v="176"/>
  </r>
  <r>
    <n v="8933"/>
    <s v="Anastazia"/>
    <s v="Kubusova"/>
    <s v="Modry Kamen"/>
    <s v="HDD"/>
    <s v="Western Digital VelociRaptor 1000GB"/>
    <n v="12"/>
    <d v="2012-12-03T00:00:00"/>
    <x v="0"/>
    <n v="80"/>
    <n v="960"/>
  </r>
  <r>
    <n v="8934"/>
    <s v="Jozef"/>
    <s v="Kolaj"/>
    <s v="Holic"/>
    <s v="SSD"/>
    <s v="OCZ Petrol Series 64GB"/>
    <n v="7"/>
    <d v="2012-07-10T00:00:00"/>
    <x v="3"/>
    <n v="95"/>
    <n v="665"/>
  </r>
  <r>
    <n v="8935"/>
    <s v="Patricia"/>
    <s v="Mattaova"/>
    <s v="Zohor"/>
    <s v="FLASH"/>
    <s v="SanDisk Cruzer Extreme"/>
    <n v="2"/>
    <d v="2012-01-14T00:00:00"/>
    <x v="3"/>
    <n v="91"/>
    <n v="182"/>
  </r>
  <r>
    <n v="8936"/>
    <s v="Monika"/>
    <s v="Pltnikova"/>
    <s v="Snina"/>
    <s v="SSD"/>
    <s v="OCZ Vertex 4 Series 64GB"/>
    <n v="9"/>
    <d v="2012-11-06T00:00:00"/>
    <x v="1"/>
    <n v="86"/>
    <n v="774"/>
  </r>
  <r>
    <n v="8937"/>
    <s v="Daniel"/>
    <s v="Hutka"/>
    <s v="Modry Kamen"/>
    <s v="SSD"/>
    <s v="ADATA Premier Pre SP900 64GB"/>
    <n v="10"/>
    <d v="2012-09-02T00:00:00"/>
    <x v="1"/>
    <n v="81"/>
    <n v="810"/>
  </r>
  <r>
    <n v="8938"/>
    <s v="Lujza"/>
    <s v="Nicholsova"/>
    <s v="Zvolen"/>
    <s v="FLASH"/>
    <s v="Kingston DataTraveler 100 G2"/>
    <n v="2"/>
    <d v="2012-01-06T00:00:00"/>
    <x v="0"/>
    <n v="96"/>
    <n v="192"/>
  </r>
  <r>
    <n v="8939"/>
    <s v="Juraj"/>
    <s v="Kachnic"/>
    <s v="Namestovo"/>
    <s v="FLASH"/>
    <s v="Kingston DataTraveler Elite"/>
    <n v="4"/>
    <d v="2012-09-29T00:00:00"/>
    <x v="4"/>
    <n v="100"/>
    <n v="400"/>
  </r>
  <r>
    <n v="8940"/>
    <s v="Sofia"/>
    <s v="Lickoova"/>
    <s v="Trnava"/>
    <s v="HDD"/>
    <s v="Western Digital Red 1000GB"/>
    <n v="9"/>
    <d v="2012-05-23T00:00:00"/>
    <x v="2"/>
    <n v="98"/>
    <n v="882"/>
  </r>
  <r>
    <n v="8941"/>
    <s v="Zoja"/>
    <s v="Krenickyova"/>
    <s v="Puchov"/>
    <s v="SSD"/>
    <s v="ADATA Premier Pre SP900 64GB"/>
    <n v="12"/>
    <d v="2012-09-15T00:00:00"/>
    <x v="4"/>
    <n v="87"/>
    <n v="1044"/>
  </r>
  <r>
    <n v="8942"/>
    <s v="Karolina"/>
    <s v="Piliarkinova"/>
    <s v="Vrable"/>
    <s v="FLASH"/>
    <s v="ADATA S102 PRO"/>
    <n v="13"/>
    <d v="2012-10-11T00:00:00"/>
    <x v="1"/>
    <n v="97"/>
    <n v="1261"/>
  </r>
  <r>
    <n v="8943"/>
    <s v="Vladislav"/>
    <s v="Kahoun"/>
    <s v="Stropkov"/>
    <s v="RAM"/>
    <s v="ADATA 8GB DDR3 CL11"/>
    <n v="11"/>
    <d v="2012-08-13T00:00:00"/>
    <x v="2"/>
    <n v="91"/>
    <n v="1001"/>
  </r>
  <r>
    <n v="8944"/>
    <s v="Beata"/>
    <s v="Mikulasiova"/>
    <s v="Liptovsky Mikulas"/>
    <s v="FLASH"/>
    <s v="ADATA S102 PRO"/>
    <n v="4"/>
    <d v="2012-08-01T00:00:00"/>
    <x v="2"/>
    <n v="99"/>
    <n v="396"/>
  </r>
  <r>
    <n v="8945"/>
    <s v="Urban"/>
    <s v="Havrila"/>
    <s v="Revuca"/>
    <s v="HDD"/>
    <s v="Western Digital Caviar Green 1000GB"/>
    <n v="7"/>
    <d v="2012-03-23T00:00:00"/>
    <x v="4"/>
    <n v="92"/>
    <n v="644"/>
  </r>
  <r>
    <n v="8946"/>
    <s v="Adriana"/>
    <s v="Piliarova"/>
    <s v="Krompachy"/>
    <s v="HDD"/>
    <s v="Western Digital Caviar Black 500GB"/>
    <n v="15"/>
    <d v="2012-09-20T00:00:00"/>
    <x v="5"/>
    <n v="91"/>
    <n v="1365"/>
  </r>
  <r>
    <n v="8947"/>
    <s v="Katarina"/>
    <s v="Luptakova"/>
    <s v="Levoca"/>
    <s v="SSD"/>
    <s v="OCZ Petrol Series 64GB"/>
    <n v="5"/>
    <d v="2012-02-14T00:00:00"/>
    <x v="0"/>
    <n v="77"/>
    <n v="385"/>
  </r>
  <r>
    <n v="8948"/>
    <s v="Levoslav"/>
    <s v="Drga"/>
    <s v="Vrbove"/>
    <s v="FLASH"/>
    <s v="SanDisk Cruzer Extreme"/>
    <n v="14"/>
    <d v="2012-03-12T00:00:00"/>
    <x v="1"/>
    <n v="78"/>
    <n v="1092"/>
  </r>
  <r>
    <n v="8949"/>
    <s v="Erik"/>
    <s v="Gazdik"/>
    <s v="Levoca"/>
    <s v="HDD"/>
    <s v="Western Digital Caviar Black 500GB"/>
    <n v="3"/>
    <d v="2012-12-11T00:00:00"/>
    <x v="4"/>
    <n v="81"/>
    <n v="243"/>
  </r>
  <r>
    <n v="8950"/>
    <s v="Viera"/>
    <s v="Martzekova"/>
    <s v="Puchov"/>
    <s v="RAM"/>
    <s v="Patriot 8GB DDR3 CL9 G2 Series"/>
    <n v="14"/>
    <d v="2012-10-29T00:00:00"/>
    <x v="5"/>
    <n v="99"/>
    <n v="1386"/>
  </r>
  <r>
    <n v="8951"/>
    <s v="Klement"/>
    <s v="Cambel"/>
    <s v="Prievidza"/>
    <s v="RAM"/>
    <s v="Patriot 8GB DDR3 CL10 Viper 3"/>
    <n v="14"/>
    <d v="2012-02-06T00:00:00"/>
    <x v="3"/>
    <n v="90"/>
    <n v="1260"/>
  </r>
  <r>
    <n v="8952"/>
    <s v="Natalia"/>
    <s v="Maruskinova"/>
    <s v="Stupava"/>
    <s v="HDD"/>
    <s v="Western Digital Caviar AV Green Power 2000GB"/>
    <n v="13"/>
    <d v="2012-03-04T00:00:00"/>
    <x v="5"/>
    <n v="77"/>
    <n v="1001"/>
  </r>
  <r>
    <n v="8953"/>
    <s v="Nikola"/>
    <s v="Kristekova"/>
    <s v="Zarnovica"/>
    <s v="FLASH"/>
    <s v="Kingston DataTraveler R500"/>
    <n v="13"/>
    <d v="2012-08-17T00:00:00"/>
    <x v="5"/>
    <n v="79"/>
    <n v="1027"/>
  </r>
  <r>
    <n v="8954"/>
    <s v="Zlatko"/>
    <s v="Auxt"/>
    <s v="Giraltovce"/>
    <s v="FLASH"/>
    <s v="Kingston DataTraveler Elite"/>
    <n v="9"/>
    <d v="2012-10-04T00:00:00"/>
    <x v="2"/>
    <n v="82"/>
    <n v="738"/>
  </r>
  <r>
    <n v="8955"/>
    <s v="Sergej"/>
    <s v="Gasparovic"/>
    <s v="Levice"/>
    <s v="RAM"/>
    <s v="Patriot 4GB DDR3 Signature Line"/>
    <n v="5"/>
    <d v="2012-01-23T00:00:00"/>
    <x v="5"/>
    <n v="79"/>
    <n v="395"/>
  </r>
  <r>
    <n v="8956"/>
    <s v="Alfred"/>
    <s v="Klesken"/>
    <s v="Bojnice"/>
    <s v="RAM"/>
    <s v="ZEPPELIN 8GB DDR3 GOLD"/>
    <n v="6"/>
    <d v="2012-07-27T00:00:00"/>
    <x v="1"/>
    <n v="99"/>
    <n v="594"/>
  </r>
  <r>
    <n v="8957"/>
    <s v="Vojtech"/>
    <s v="Boros"/>
    <s v="Krompachy"/>
    <s v="HDD"/>
    <s v="Western Digital RE Raid Edition 4000GB"/>
    <n v="9"/>
    <d v="2012-10-14T00:00:00"/>
    <x v="5"/>
    <n v="88"/>
    <n v="792"/>
  </r>
  <r>
    <n v="8958"/>
    <s v="Vit"/>
    <s v="Ivan"/>
    <s v="Piestany"/>
    <s v="SSD"/>
    <s v="ADATA Premier Pre SP900 64GB"/>
    <n v="6"/>
    <d v="2012-01-28T00:00:00"/>
    <x v="5"/>
    <n v="99"/>
    <n v="594"/>
  </r>
  <r>
    <n v="8959"/>
    <s v="Simona"/>
    <s v="Kresakova"/>
    <s v="Banska Stiavnica"/>
    <s v="RAM"/>
    <s v="Kingston 4GB DDR3 CL9 STD0"/>
    <n v="6"/>
    <d v="2012-03-27T00:00:00"/>
    <x v="3"/>
    <n v="86"/>
    <n v="516"/>
  </r>
  <r>
    <n v="8960"/>
    <s v="Ivana"/>
    <s v="Krystosikova"/>
    <s v="Krompachy"/>
    <s v="SSD"/>
    <s v="OCZ Vertex 3 MAX IOPS Series 240GB"/>
    <n v="10"/>
    <d v="2012-09-05T00:00:00"/>
    <x v="2"/>
    <n v="80"/>
    <n v="800"/>
  </r>
  <r>
    <n v="8961"/>
    <s v="Metod"/>
    <s v="Korenacka"/>
    <s v="Vrbove"/>
    <s v="SSD"/>
    <s v="OCZ Vertex 3 Low Profile Series 60GB"/>
    <n v="2"/>
    <d v="2012-07-25T00:00:00"/>
    <x v="1"/>
    <n v="76"/>
    <n v="152"/>
  </r>
  <r>
    <n v="8962"/>
    <s v="Erik"/>
    <s v="Celar"/>
    <s v="Svidnik"/>
    <s v="SSD"/>
    <s v="OCZ Vertex 3 Series 120GB"/>
    <n v="6"/>
    <d v="2012-07-22T00:00:00"/>
    <x v="1"/>
    <n v="96"/>
    <n v="576"/>
  </r>
  <r>
    <n v="8963"/>
    <s v="Maximilian"/>
    <s v="Kovacik"/>
    <s v="Stara Tura"/>
    <s v="HDD"/>
    <s v="Western Digital Red 2000GB"/>
    <n v="1"/>
    <d v="2012-11-23T00:00:00"/>
    <x v="1"/>
    <n v="75"/>
    <n v="75"/>
  </r>
  <r>
    <n v="8964"/>
    <s v="Adrian"/>
    <s v="Korim"/>
    <s v="Svit"/>
    <s v="FLASH"/>
    <s v="Kingston DataTraveler R500"/>
    <n v="13"/>
    <d v="2012-10-16T00:00:00"/>
    <x v="2"/>
    <n v="80"/>
    <n v="1040"/>
  </r>
  <r>
    <n v="8965"/>
    <s v="Vaclav"/>
    <s v="Horsky"/>
    <s v="Banska Stiavnica"/>
    <s v="SSD"/>
    <s v="OCZ Vertex 3 Series 120GB"/>
    <n v="2"/>
    <d v="2012-06-18T00:00:00"/>
    <x v="5"/>
    <n v="75"/>
    <n v="150"/>
  </r>
  <r>
    <n v="8966"/>
    <s v="Edmund"/>
    <s v="Csaky"/>
    <s v="Hlohovec"/>
    <s v="FLASH"/>
    <s v="Sandisk Cruzer Retail"/>
    <n v="12"/>
    <d v="2012-07-03T00:00:00"/>
    <x v="1"/>
    <n v="89"/>
    <n v="1068"/>
  </r>
  <r>
    <n v="8967"/>
    <s v="Jarmila"/>
    <s v="Michelcikova"/>
    <s v="Trnava"/>
    <s v="HDD"/>
    <s v="Western Digital Caviar Green 2000GB"/>
    <n v="10"/>
    <d v="2012-02-03T00:00:00"/>
    <x v="0"/>
    <n v="90"/>
    <n v="900"/>
  </r>
  <r>
    <n v="8968"/>
    <s v="Vendelin"/>
    <s v="Hutka"/>
    <s v="Ilava"/>
    <s v="HDD"/>
    <s v="Segate Barracuda Green 1000GB"/>
    <n v="8"/>
    <d v="2012-05-07T00:00:00"/>
    <x v="0"/>
    <n v="76"/>
    <n v="608"/>
  </r>
  <r>
    <n v="8969"/>
    <s v="Edita"/>
    <s v="Malloyova"/>
    <s v="Skalica"/>
    <s v="SSD"/>
    <s v="OCZ Synapse Cache 128GB"/>
    <n v="9"/>
    <d v="2012-01-20T00:00:00"/>
    <x v="4"/>
    <n v="97"/>
    <n v="873"/>
  </r>
  <r>
    <n v="8970"/>
    <s v="Alexandra"/>
    <s v="Kudorova"/>
    <s v="Nitra"/>
    <s v="SSD"/>
    <s v="Kingston HyperX 3K SSD 120GB"/>
    <n v="12"/>
    <d v="2012-02-07T00:00:00"/>
    <x v="5"/>
    <n v="86"/>
    <n v="1032"/>
  </r>
  <r>
    <n v="8971"/>
    <s v="Gustav"/>
    <s v="Gasperan"/>
    <s v="Komarno"/>
    <s v="SSD"/>
    <s v="ADATA S511E 60GB"/>
    <n v="9"/>
    <d v="2012-03-19T00:00:00"/>
    <x v="4"/>
    <n v="92"/>
    <n v="828"/>
  </r>
  <r>
    <n v="8972"/>
    <s v="Bystrik"/>
    <s v="Bansky"/>
    <s v="Telgart"/>
    <s v="HDD"/>
    <s v="Western Digital Caviar Green 500GB"/>
    <n v="11"/>
    <d v="2012-07-14T00:00:00"/>
    <x v="4"/>
    <n v="91"/>
    <n v="1001"/>
  </r>
  <r>
    <n v="8973"/>
    <s v="Dasa"/>
    <s v="Petljanskaova"/>
    <s v="Presov"/>
    <s v="SSD"/>
    <s v="Kingston SSDNow V +200 240GB"/>
    <n v="9"/>
    <d v="2012-01-02T00:00:00"/>
    <x v="5"/>
    <n v="77"/>
    <n v="693"/>
  </r>
  <r>
    <n v="8974"/>
    <s v="Zita"/>
    <s v="Malloyova"/>
    <s v="Kosice"/>
    <s v="SSD"/>
    <s v="Kingston SSDNow V +200 60GB"/>
    <n v="1"/>
    <d v="2012-03-08T00:00:00"/>
    <x v="2"/>
    <n v="80"/>
    <n v="80"/>
  </r>
  <r>
    <n v="8975"/>
    <s v="Raduz"/>
    <s v="Alt"/>
    <s v="Modra"/>
    <s v="FLASH"/>
    <s v="ADATA N005 PRO"/>
    <n v="3"/>
    <d v="2012-07-13T00:00:00"/>
    <x v="4"/>
    <n v="87"/>
    <n v="261"/>
  </r>
  <r>
    <n v="8976"/>
    <s v="Jolana"/>
    <s v="Kubusova"/>
    <s v="Bratislava"/>
    <s v="SSD"/>
    <s v="Intel 330 120GB"/>
    <n v="2"/>
    <d v="2012-08-23T00:00:00"/>
    <x v="5"/>
    <n v="79"/>
    <n v="158"/>
  </r>
  <r>
    <n v="8977"/>
    <s v="Brigita"/>
    <s v="Lehotskyova"/>
    <s v="Spisska Nova Ves"/>
    <s v="SSD"/>
    <s v="Sandisk Extreme 120GB"/>
    <n v="12"/>
    <d v="2012-01-19T00:00:00"/>
    <x v="1"/>
    <n v="93"/>
    <n v="1116"/>
  </r>
  <r>
    <n v="8978"/>
    <s v="Eduard"/>
    <s v="Knosko"/>
    <s v="Revuca"/>
    <s v="SSD"/>
    <s v="OCZ Vertex 3 Low Profile Series 60GB"/>
    <n v="10"/>
    <d v="2012-07-11T00:00:00"/>
    <x v="1"/>
    <n v="91"/>
    <n v="910"/>
  </r>
  <r>
    <n v="8979"/>
    <s v="Petra"/>
    <s v="Petrinova"/>
    <s v="Myjava"/>
    <s v="HDD"/>
    <s v="Western Digital Red 1000GB"/>
    <n v="1"/>
    <d v="2012-10-28T00:00:00"/>
    <x v="5"/>
    <n v="79"/>
    <n v="79"/>
  </r>
  <r>
    <n v="8980"/>
    <s v="Laura"/>
    <s v="Liptakova"/>
    <s v="Svaty Jur"/>
    <s v="SSD"/>
    <s v="OCZ Octane 128GB"/>
    <n v="13"/>
    <d v="2012-07-25T00:00:00"/>
    <x v="2"/>
    <n v="92"/>
    <n v="1196"/>
  </r>
  <r>
    <n v="8981"/>
    <s v="Angela"/>
    <s v="Odelgaova"/>
    <s v="Svaty Jur"/>
    <s v="SSD"/>
    <s v="OCZ Vertex 3 Low Profile Series 60GB"/>
    <n v="1"/>
    <d v="2012-11-24T00:00:00"/>
    <x v="4"/>
    <n v="75"/>
    <n v="75"/>
  </r>
  <r>
    <n v="8982"/>
    <s v="Rudolf"/>
    <s v="Knosko"/>
    <s v="Levoca"/>
    <s v="FLASH"/>
    <s v="Sandisk Cruzer Backup"/>
    <n v="1"/>
    <d v="2012-06-12T00:00:00"/>
    <x v="5"/>
    <n v="96"/>
    <n v="96"/>
  </r>
  <r>
    <n v="8983"/>
    <s v="Olga"/>
    <s v="Kudorova"/>
    <s v="Novaky"/>
    <s v="SSD"/>
    <s v="ADATA Premier Pre SP900 64GB"/>
    <n v="6"/>
    <d v="2012-07-10T00:00:00"/>
    <x v="5"/>
    <n v="94"/>
    <n v="564"/>
  </r>
  <r>
    <n v="8984"/>
    <s v="Margita"/>
    <s v="Mayhewova"/>
    <s v="Rajec"/>
    <s v="HDD"/>
    <s v="Western Digital Caviar Green 1000GB"/>
    <n v="2"/>
    <d v="2012-01-02T00:00:00"/>
    <x v="5"/>
    <n v="79"/>
    <n v="158"/>
  </r>
  <r>
    <n v="8985"/>
    <s v="Demeter"/>
    <s v="Kohut"/>
    <s v="Prievidza"/>
    <s v="SSD"/>
    <s v="Intel 520 240GB"/>
    <n v="4"/>
    <d v="2012-07-28T00:00:00"/>
    <x v="2"/>
    <n v="75"/>
    <n v="300"/>
  </r>
  <r>
    <n v="8986"/>
    <s v="Kamila"/>
    <s v="Makoviniova"/>
    <s v="Rajec"/>
    <s v="SSD"/>
    <s v="OCZ Vertex 3 Series 120GB"/>
    <n v="5"/>
    <d v="2012-11-28T00:00:00"/>
    <x v="1"/>
    <n v="76"/>
    <n v="380"/>
  </r>
  <r>
    <n v="8987"/>
    <s v="Alexandra"/>
    <s v="Nicholsova"/>
    <s v="Bratislava"/>
    <s v="SSD"/>
    <s v="OCZ Vertex 3 Series 120GB"/>
    <n v="5"/>
    <d v="2012-07-21T00:00:00"/>
    <x v="0"/>
    <n v="89"/>
    <n v="445"/>
  </r>
  <r>
    <n v="8988"/>
    <s v="Anabela"/>
    <s v="Morgensternova"/>
    <s v="Puchov"/>
    <s v="SSD"/>
    <s v="OCZ Vertex 3 Series 120GB"/>
    <n v="9"/>
    <d v="2012-10-25T00:00:00"/>
    <x v="5"/>
    <n v="89"/>
    <n v="801"/>
  </r>
  <r>
    <n v="8989"/>
    <s v="Henrieta"/>
    <s v="Nagelova"/>
    <s v="Bardejov"/>
    <s v="FLASH"/>
    <s v="SanDisk FlashPen-Cruzer Slice"/>
    <n v="12"/>
    <d v="2012-06-03T00:00:00"/>
    <x v="5"/>
    <n v="89"/>
    <n v="1068"/>
  </r>
  <r>
    <n v="8990"/>
    <s v="Milota"/>
    <s v="Nahlovskyova"/>
    <s v="Svaty Jur"/>
    <s v="FLASH"/>
    <s v="Verbatim Store n Go Executive"/>
    <n v="6"/>
    <d v="2012-11-07T00:00:00"/>
    <x v="5"/>
    <n v="75"/>
    <n v="450"/>
  </r>
  <r>
    <n v="8991"/>
    <s v="Petronela"/>
    <s v="Mullerova"/>
    <s v="Modra"/>
    <s v="FLASH"/>
    <s v="SanDisk Cruzer Fit"/>
    <n v="7"/>
    <d v="2012-09-04T00:00:00"/>
    <x v="1"/>
    <n v="81"/>
    <n v="567"/>
  </r>
  <r>
    <n v="8992"/>
    <s v="Aurelia"/>
    <s v="Krsakova"/>
    <s v="Michalovce"/>
    <s v="HDD"/>
    <s v="Segate Pipeline HD 1000GB"/>
    <n v="13"/>
    <d v="2012-01-29T00:00:00"/>
    <x v="5"/>
    <n v="90"/>
    <n v="1170"/>
  </r>
  <r>
    <n v="8993"/>
    <s v="Klement"/>
    <s v="Janoskova"/>
    <s v="Cadca"/>
    <s v="FLASH"/>
    <s v="Kingston DataTraveler R3.0"/>
    <n v="10"/>
    <d v="2012-12-23T00:00:00"/>
    <x v="4"/>
    <n v="84"/>
    <n v="840"/>
  </r>
  <r>
    <n v="8994"/>
    <s v="Hubert"/>
    <s v="Krajcovic"/>
    <s v="Nemsova"/>
    <s v="HDD"/>
    <s v="Segate Constellation ES.2 2000GB"/>
    <n v="8"/>
    <d v="2012-01-07T00:00:00"/>
    <x v="4"/>
    <n v="99"/>
    <n v="792"/>
  </r>
  <r>
    <n v="8995"/>
    <s v="Bohuslava"/>
    <s v="Marianekova"/>
    <s v="Humenne"/>
    <s v="SSD"/>
    <s v="Intel 520 240GB"/>
    <n v="1"/>
    <d v="2012-07-18T00:00:00"/>
    <x v="2"/>
    <n v="94"/>
    <n v="94"/>
  </r>
  <r>
    <n v="8996"/>
    <s v="Stanislav"/>
    <s v="Dtuka"/>
    <s v="Trstena"/>
    <s v="RAM"/>
    <s v="ZEPPELIN 8GB DDR3 GOLD"/>
    <n v="11"/>
    <d v="2012-07-20T00:00:00"/>
    <x v="3"/>
    <n v="84"/>
    <n v="924"/>
  </r>
  <r>
    <n v="8997"/>
    <s v="Olympia"/>
    <s v="Kubisova"/>
    <s v="Holic"/>
    <s v="HDD"/>
    <s v="Western Digital Caviar Blue 1000GB"/>
    <n v="11"/>
    <d v="2012-05-09T00:00:00"/>
    <x v="1"/>
    <n v="94"/>
    <n v="1034"/>
  </r>
  <r>
    <n v="8998"/>
    <s v="Svetlana"/>
    <s v="Kruszynskiova"/>
    <s v="Svaty Jur"/>
    <s v="RAM"/>
    <s v="Patriot 4GB DDR3 Signature Line"/>
    <n v="2"/>
    <d v="2012-06-04T00:00:00"/>
    <x v="5"/>
    <n v="95"/>
    <n v="190"/>
  </r>
  <r>
    <n v="8999"/>
    <s v="Rozalia"/>
    <s v="Novakova"/>
    <s v="Nova Bana"/>
    <s v="RAM"/>
    <s v="Patriot 4GB DDR3 CL9 Viper 3"/>
    <n v="2"/>
    <d v="2012-06-08T00:00:00"/>
    <x v="4"/>
    <n v="91"/>
    <n v="182"/>
  </r>
  <r>
    <n v="9000"/>
    <s v="Arpad"/>
    <s v="Koprda"/>
    <s v="Zohor"/>
    <s v="HDD"/>
    <s v="Segate Pipeline HD 1000GB"/>
    <n v="8"/>
    <d v="2012-07-05T00:00:00"/>
    <x v="1"/>
    <n v="86"/>
    <n v="688"/>
  </r>
  <r>
    <n v="9001"/>
    <s v="Valeria"/>
    <s v="Kupcokova"/>
    <s v="Zohor"/>
    <s v="HDD"/>
    <s v="Western Digital Caviar Blue 1000GB"/>
    <n v="14"/>
    <d v="2012-04-06T00:00:00"/>
    <x v="1"/>
    <n v="97"/>
    <n v="1358"/>
  </r>
  <r>
    <n v="9002"/>
    <s v="Amalia"/>
    <s v="Liskayova"/>
    <s v="Spisska Nova Ves"/>
    <s v="HDD"/>
    <s v="Western Digital Red 1000GB"/>
    <n v="9"/>
    <d v="2012-06-28T00:00:00"/>
    <x v="2"/>
    <n v="98"/>
    <n v="882"/>
  </r>
  <r>
    <n v="9003"/>
    <s v="Drahoslav"/>
    <s v="Ferianc"/>
    <s v="Revuca"/>
    <s v="RAM"/>
    <s v="ADATA 8GB DDR CL9"/>
    <n v="5"/>
    <d v="2012-01-05T00:00:00"/>
    <x v="5"/>
    <n v="89"/>
    <n v="445"/>
  </r>
  <r>
    <n v="9004"/>
    <s v="Lea"/>
    <s v="Pikulaova"/>
    <s v="Banska Bystrica"/>
    <s v="RAM"/>
    <s v="Corsair 4GB DDR3 XMS3"/>
    <n v="3"/>
    <d v="2012-10-04T00:00:00"/>
    <x v="1"/>
    <n v="97"/>
    <n v="291"/>
  </r>
  <r>
    <n v="9005"/>
    <s v="Oliver"/>
    <s v="Benus"/>
    <s v="Hurbanovo"/>
    <s v="SSD"/>
    <s v="Sandisk Extreme 120GB"/>
    <n v="4"/>
    <d v="2012-05-14T00:00:00"/>
    <x v="4"/>
    <n v="95"/>
    <n v="380"/>
  </r>
  <r>
    <n v="9006"/>
    <s v="Slavomir"/>
    <s v="Fasko"/>
    <s v="Dunajska Streda"/>
    <s v="SSD"/>
    <s v="OCZ Vertex 3 Low Profile Series 60GB"/>
    <n v="14"/>
    <d v="2012-08-03T00:00:00"/>
    <x v="5"/>
    <n v="78"/>
    <n v="1092"/>
  </r>
  <r>
    <n v="9007"/>
    <s v="Laura"/>
    <s v="Petrasova"/>
    <s v="Cierna nad Tisou"/>
    <s v="FLASH"/>
    <s v="ADATA UV100"/>
    <n v="5"/>
    <d v="2012-10-24T00:00:00"/>
    <x v="0"/>
    <n v="81"/>
    <n v="405"/>
  </r>
  <r>
    <n v="9008"/>
    <s v="Vilma"/>
    <s v="Molotaova"/>
    <s v="Sturovo"/>
    <s v="RAM"/>
    <s v="ZEPPELIN 8GB DDR3 GOLD"/>
    <n v="7"/>
    <d v="2012-08-20T00:00:00"/>
    <x v="2"/>
    <n v="95"/>
    <n v="665"/>
  </r>
  <r>
    <n v="9009"/>
    <s v="Alexandra"/>
    <s v="Pajtinkaova"/>
    <s v="Dunajska Streda"/>
    <s v="FLASH"/>
    <s v="SanDisk FlashPen-Cruzer Slice"/>
    <n v="4"/>
    <d v="2012-10-21T00:00:00"/>
    <x v="0"/>
    <n v="97"/>
    <n v="388"/>
  </r>
  <r>
    <n v="9010"/>
    <s v="Slavomir"/>
    <s v="Fabricius"/>
    <s v="Bojnice"/>
    <s v="RAM"/>
    <s v="Patriot 8GB DDR3 CL10 Viper 3"/>
    <n v="15"/>
    <d v="2012-01-14T00:00:00"/>
    <x v="0"/>
    <n v="87"/>
    <n v="1305"/>
  </r>
  <r>
    <n v="9011"/>
    <s v="Hugo"/>
    <s v="Gasperan"/>
    <s v="Svidnik"/>
    <s v="RAM"/>
    <s v="Corsair 4GB DDR3 XMS3"/>
    <n v="8"/>
    <d v="2012-05-05T00:00:00"/>
    <x v="3"/>
    <n v="82"/>
    <n v="656"/>
  </r>
  <r>
    <n v="9012"/>
    <s v="Lubos"/>
    <s v="Istvan"/>
    <s v="Rajecke Teplice"/>
    <s v="RAM"/>
    <s v="Patriot 8GB DDR3 CL9 G2 Series"/>
    <n v="4"/>
    <d v="2012-12-09T00:00:00"/>
    <x v="4"/>
    <n v="97"/>
    <n v="388"/>
  </r>
  <r>
    <n v="9013"/>
    <s v="Blanka"/>
    <s v="Marianekova"/>
    <s v="Stara Tura"/>
    <s v="RAM"/>
    <s v="Patriot 4GB DDR3 Signature Line"/>
    <n v="2"/>
    <d v="2012-01-08T00:00:00"/>
    <x v="5"/>
    <n v="80"/>
    <n v="160"/>
  </r>
  <r>
    <n v="9014"/>
    <s v="Lubomir"/>
    <s v="Giertl"/>
    <s v="Trnava"/>
    <s v="RAM"/>
    <s v="Kingston 4GB DDR3 CL9 EEC"/>
    <n v="9"/>
    <d v="2012-09-17T00:00:00"/>
    <x v="1"/>
    <n v="84"/>
    <n v="756"/>
  </r>
  <r>
    <n v="9015"/>
    <s v="Alfred"/>
    <s v="Bandura"/>
    <s v="Presov"/>
    <s v="HDD"/>
    <s v="Western Digital Red 1000GB"/>
    <n v="15"/>
    <d v="2012-04-05T00:00:00"/>
    <x v="2"/>
    <n v="87"/>
    <n v="1305"/>
  </r>
  <r>
    <n v="9016"/>
    <s v="Emilia"/>
    <s v="Kubaskyova"/>
    <s v="Ilava"/>
    <s v="RAM"/>
    <s v="ADATA 8GB DDR3 CL11"/>
    <n v="8"/>
    <d v="2012-11-10T00:00:00"/>
    <x v="5"/>
    <n v="80"/>
    <n v="640"/>
  </r>
  <r>
    <n v="9017"/>
    <s v="Liana"/>
    <s v="Ocelova"/>
    <s v="Turcianske Teplice"/>
    <s v="SSD"/>
    <s v="OCZ Vertex 4 Series 64GB"/>
    <n v="12"/>
    <d v="2012-10-26T00:00:00"/>
    <x v="5"/>
    <n v="75"/>
    <n v="900"/>
  </r>
  <r>
    <n v="9018"/>
    <s v="Ela"/>
    <s v="Mokosova"/>
    <s v="Telgart"/>
    <s v="RAM"/>
    <s v="Corsair 8GB DDR3 CL9 XMS3"/>
    <n v="3"/>
    <d v="2012-11-08T00:00:00"/>
    <x v="0"/>
    <n v="92"/>
    <n v="276"/>
  </r>
  <r>
    <n v="9019"/>
    <s v="Viola"/>
    <s v="Kudorova"/>
    <s v="Zvolen"/>
    <s v="HDD"/>
    <s v="Segate Barracuda 7200.12 2000GB"/>
    <n v="6"/>
    <d v="2012-05-15T00:00:00"/>
    <x v="4"/>
    <n v="91"/>
    <n v="546"/>
  </r>
  <r>
    <n v="9020"/>
    <s v="Sona"/>
    <s v="Maczova"/>
    <s v="Vrbove"/>
    <s v="RAM"/>
    <s v="Patriot 8GB DDR3 CL10 Viper 3"/>
    <n v="2"/>
    <d v="2012-01-16T00:00:00"/>
    <x v="4"/>
    <n v="81"/>
    <n v="162"/>
  </r>
  <r>
    <n v="9021"/>
    <s v="Maximilian"/>
    <s v="Bihari"/>
    <s v="Levice"/>
    <s v="RAM"/>
    <s v="Patriot 4GB DDR3 CL9 Viper 3"/>
    <n v="14"/>
    <d v="2012-03-28T00:00:00"/>
    <x v="4"/>
    <n v="99"/>
    <n v="1386"/>
  </r>
  <r>
    <n v="9022"/>
    <s v="Anabela"/>
    <s v="Kuceraova"/>
    <s v="Stupava"/>
    <s v="FLASH"/>
    <s v="ADATA S107"/>
    <n v="2"/>
    <d v="2012-04-15T00:00:00"/>
    <x v="4"/>
    <n v="92"/>
    <n v="184"/>
  </r>
  <r>
    <n v="9023"/>
    <s v="Ondrej"/>
    <s v="Durcik"/>
    <s v="Namestovo"/>
    <s v="RAM"/>
    <s v="Corsair 8GB DDR3 CL9 XMS3"/>
    <n v="5"/>
    <d v="2012-12-01T00:00:00"/>
    <x v="0"/>
    <n v="89"/>
    <n v="445"/>
  </r>
  <r>
    <n v="9024"/>
    <s v="Marek"/>
    <s v="Celar"/>
    <s v="Kuty"/>
    <s v="FLASH"/>
    <s v="Kingston DataTraveler 100 G2"/>
    <n v="13"/>
    <d v="2012-01-14T00:00:00"/>
    <x v="3"/>
    <n v="78"/>
    <n v="1014"/>
  </r>
  <r>
    <n v="9025"/>
    <s v="Cyril"/>
    <s v="Bowman"/>
    <s v="Zvolen"/>
    <s v="FLASH"/>
    <s v="SanDisk Cruzer Extreme"/>
    <n v="4"/>
    <d v="2012-05-20T00:00:00"/>
    <x v="4"/>
    <n v="90"/>
    <n v="360"/>
  </r>
  <r>
    <n v="9026"/>
    <s v="Eliska"/>
    <s v="Odelgaova"/>
    <s v="Leopoldov"/>
    <s v="RAM"/>
    <s v="Kingston 4GB DDR3 CL9 EEC"/>
    <n v="15"/>
    <d v="2012-12-27T00:00:00"/>
    <x v="1"/>
    <n v="91"/>
    <n v="1365"/>
  </r>
  <r>
    <n v="9027"/>
    <s v="Milica"/>
    <s v="Lukacova"/>
    <s v="Vrbove"/>
    <s v="SSD"/>
    <s v="Intel 330 120GB"/>
    <n v="5"/>
    <d v="2012-02-14T00:00:00"/>
    <x v="1"/>
    <n v="91"/>
    <n v="455"/>
  </r>
  <r>
    <n v="9028"/>
    <s v="Adrian"/>
    <s v="Gramla"/>
    <s v="Kuty"/>
    <s v="FLASH"/>
    <s v="Kingston DataTraveler R500"/>
    <n v="11"/>
    <d v="2012-12-02T00:00:00"/>
    <x v="0"/>
    <n v="75"/>
    <n v="825"/>
  </r>
  <r>
    <n v="9029"/>
    <s v="Bohdana"/>
    <s v="Kruszynskiova"/>
    <s v="Svidnik"/>
    <s v="RAM"/>
    <s v="Crucial 8GB DDR3 CL9 Ballistix"/>
    <n v="7"/>
    <d v="2012-11-16T00:00:00"/>
    <x v="3"/>
    <n v="86"/>
    <n v="602"/>
  </r>
  <r>
    <n v="9030"/>
    <s v="Lubica"/>
    <s v="Morhardova"/>
    <s v="Vrable"/>
    <s v="HDD"/>
    <s v="Segate Barracuda Green 1000GB"/>
    <n v="12"/>
    <d v="2012-10-20T00:00:00"/>
    <x v="2"/>
    <n v="80"/>
    <n v="960"/>
  </r>
  <r>
    <n v="9031"/>
    <s v="Anton"/>
    <s v="Franko"/>
    <s v="Svaty Jur"/>
    <s v="FLASH"/>
    <s v="Verbatim Store n Go PinStripe"/>
    <n v="15"/>
    <d v="2012-03-02T00:00:00"/>
    <x v="0"/>
    <n v="88"/>
    <n v="1320"/>
  </r>
  <r>
    <n v="9032"/>
    <s v="Hortenzia"/>
    <s v="Macekova"/>
    <s v="Detva"/>
    <s v="FLASH"/>
    <s v="SanDisk Cruzer Fit"/>
    <n v="10"/>
    <d v="2012-01-12T00:00:00"/>
    <x v="1"/>
    <n v="95"/>
    <n v="950"/>
  </r>
  <r>
    <n v="9033"/>
    <s v="Benjamin"/>
    <s v="Kovacik"/>
    <s v="Svaty Jur"/>
    <s v="SSD"/>
    <s v="Intel 520 120GB"/>
    <n v="14"/>
    <d v="2012-03-24T00:00:00"/>
    <x v="0"/>
    <n v="80"/>
    <n v="1120"/>
  </r>
  <r>
    <n v="9034"/>
    <s v="Lubomira"/>
    <s v="Lukacova"/>
    <s v="Prievidza"/>
    <s v="FLASH"/>
    <s v="SanDisk FlashPen-Cruzer Slice"/>
    <n v="8"/>
    <d v="2012-10-12T00:00:00"/>
    <x v="5"/>
    <n v="96"/>
    <n v="768"/>
  </r>
  <r>
    <n v="9035"/>
    <s v="Vasil"/>
    <s v="Golian"/>
    <s v="Brezno"/>
    <s v="HDD"/>
    <s v="Segate SV35.5 500GB"/>
    <n v="9"/>
    <d v="2012-02-29T00:00:00"/>
    <x v="0"/>
    <n v="100"/>
    <n v="900"/>
  </r>
  <r>
    <n v="9036"/>
    <s v="Alojz"/>
    <s v="Dobrota"/>
    <s v="Telgart"/>
    <s v="RAM"/>
    <s v="Kingston 4GB DDR3 CL9 STD0"/>
    <n v="14"/>
    <d v="2012-01-22T00:00:00"/>
    <x v="2"/>
    <n v="88"/>
    <n v="1232"/>
  </r>
  <r>
    <n v="9037"/>
    <s v="Anabela"/>
    <s v="Peniakova"/>
    <s v="Snina"/>
    <s v="HDD"/>
    <s v="Segate SV35.5 500GB"/>
    <n v="2"/>
    <d v="2012-02-15T00:00:00"/>
    <x v="3"/>
    <n v="80"/>
    <n v="160"/>
  </r>
  <r>
    <n v="9038"/>
    <s v="Natasa"/>
    <s v="Molotaova"/>
    <s v="Svit"/>
    <s v="SSD"/>
    <s v="Intel 330 120GB"/>
    <n v="5"/>
    <d v="2012-10-08T00:00:00"/>
    <x v="1"/>
    <n v="96"/>
    <n v="480"/>
  </r>
  <r>
    <n v="9039"/>
    <s v="Kristian"/>
    <s v="Habovcik"/>
    <s v="Bojnice"/>
    <s v="SSD"/>
    <s v="Intel 330 120GB"/>
    <n v="2"/>
    <d v="2012-04-13T00:00:00"/>
    <x v="0"/>
    <n v="79"/>
    <n v="158"/>
  </r>
  <r>
    <n v="9040"/>
    <s v="Irma"/>
    <s v="Petrasova"/>
    <s v="Vrbove"/>
    <s v="FLASH"/>
    <s v="SanDisk Cruzer Fit"/>
    <n v="1"/>
    <d v="2012-08-25T00:00:00"/>
    <x v="3"/>
    <n v="87"/>
    <n v="87"/>
  </r>
  <r>
    <n v="9041"/>
    <s v="Zlatica"/>
    <s v="Piliarkinova"/>
    <s v="Banska Stiavnica"/>
    <s v="SSD"/>
    <s v="ADATA S511E 60GB"/>
    <n v="3"/>
    <d v="2012-03-14T00:00:00"/>
    <x v="3"/>
    <n v="96"/>
    <n v="288"/>
  </r>
  <r>
    <n v="9042"/>
    <s v="Prokop"/>
    <s v="Huska"/>
    <s v="Zohor"/>
    <s v="SSD"/>
    <s v="OCZ Vertex 3 Low Profile Series 60GB"/>
    <n v="3"/>
    <d v="2012-04-01T00:00:00"/>
    <x v="5"/>
    <n v="99"/>
    <n v="297"/>
  </r>
  <r>
    <n v="9043"/>
    <s v="Zora"/>
    <s v="Ondrasikova"/>
    <s v="Bratislava"/>
    <s v="RAM"/>
    <s v="Kingston 4GB DDR3 CL9 STD0"/>
    <n v="4"/>
    <d v="2012-05-21T00:00:00"/>
    <x v="1"/>
    <n v="88"/>
    <n v="352"/>
  </r>
  <r>
    <n v="9044"/>
    <s v="Fedor"/>
    <s v="Dordik"/>
    <s v="Bardejov"/>
    <s v="FLASH"/>
    <s v="ADATA UV100"/>
    <n v="7"/>
    <d v="2012-01-26T00:00:00"/>
    <x v="3"/>
    <n v="100"/>
    <n v="700"/>
  </r>
  <r>
    <n v="9045"/>
    <s v="Bohdan"/>
    <s v="Grakalskis"/>
    <s v="Nitra"/>
    <s v="HDD"/>
    <s v="Segate Barracuda XT 2000GB"/>
    <n v="10"/>
    <d v="2012-03-27T00:00:00"/>
    <x v="0"/>
    <n v="97"/>
    <n v="970"/>
  </r>
  <r>
    <n v="9046"/>
    <s v="Andrej"/>
    <s v="Fasko"/>
    <s v="Svit"/>
    <s v="FLASH"/>
    <s v="ADATA S107"/>
    <n v="2"/>
    <d v="2012-12-14T00:00:00"/>
    <x v="1"/>
    <n v="83"/>
    <n v="166"/>
  </r>
  <r>
    <n v="9047"/>
    <s v="Jolana"/>
    <s v="Kuntzlerova"/>
    <s v="Modra"/>
    <s v="RAM"/>
    <s v="Corsair 8GB DDR3 CL9 XMS3"/>
    <n v="13"/>
    <d v="2012-12-20T00:00:00"/>
    <x v="4"/>
    <n v="92"/>
    <n v="1196"/>
  </r>
  <r>
    <n v="9048"/>
    <s v="Radovan"/>
    <s v="Komora"/>
    <s v="Prievidza"/>
    <s v="FLASH"/>
    <s v="Sandisk Cruzer Retail"/>
    <n v="9"/>
    <d v="2012-01-28T00:00:00"/>
    <x v="3"/>
    <n v="78"/>
    <n v="702"/>
  </r>
  <r>
    <n v="9049"/>
    <s v="Filip"/>
    <s v="Gilla"/>
    <s v="Krompachy"/>
    <s v="HDD"/>
    <s v="Western Digital Caviar Black 500GB"/>
    <n v="8"/>
    <d v="2012-09-15T00:00:00"/>
    <x v="2"/>
    <n v="89"/>
    <n v="712"/>
  </r>
  <r>
    <n v="9050"/>
    <s v="Koloman"/>
    <s v="Kardos"/>
    <s v="Tornala"/>
    <s v="RAM"/>
    <s v="ADATA 8GB DDR CL9"/>
    <n v="2"/>
    <d v="2012-08-08T00:00:00"/>
    <x v="2"/>
    <n v="89"/>
    <n v="178"/>
  </r>
  <r>
    <n v="9051"/>
    <s v="Karina"/>
    <s v="Malatinecova"/>
    <s v="Telgart"/>
    <s v="RAM"/>
    <s v="Kingston 4GB DDR3 CL9 EEC"/>
    <n v="8"/>
    <d v="2012-10-11T00:00:00"/>
    <x v="2"/>
    <n v="94"/>
    <n v="752"/>
  </r>
  <r>
    <n v="9052"/>
    <s v="Paulina"/>
    <s v="Mihalaova"/>
    <s v="Leopoldov"/>
    <s v="FLASH"/>
    <s v="SanDisk Cruzer Blade"/>
    <n v="11"/>
    <d v="2012-08-22T00:00:00"/>
    <x v="2"/>
    <n v="95"/>
    <n v="1045"/>
  </r>
  <r>
    <n v="9053"/>
    <s v="Darina"/>
    <s v="Mikloskoova"/>
    <s v="Trencin"/>
    <s v="SSD"/>
    <s v="OCZ Vertex 3 MAX IOPS Series 240GB"/>
    <n v="9"/>
    <d v="2012-07-27T00:00:00"/>
    <x v="2"/>
    <n v="93"/>
    <n v="837"/>
  </r>
  <r>
    <n v="9054"/>
    <s v="Ondrej"/>
    <s v="Harter"/>
    <s v="Snina"/>
    <s v="HDD"/>
    <s v="Segate Constellation ES 1000GB"/>
    <n v="12"/>
    <d v="2012-10-14T00:00:00"/>
    <x v="1"/>
    <n v="77"/>
    <n v="924"/>
  </r>
  <r>
    <n v="9055"/>
    <s v="Arpad"/>
    <s v="Cmelik"/>
    <s v="Namestovo"/>
    <s v="HDD"/>
    <s v="Segate Pipeline HD 1000GB"/>
    <n v="7"/>
    <d v="2012-03-25T00:00:00"/>
    <x v="0"/>
    <n v="86"/>
    <n v="602"/>
  </r>
  <r>
    <n v="9056"/>
    <s v="Lesana"/>
    <s v="Pohancanikova"/>
    <s v="Giraltovce"/>
    <s v="HDD"/>
    <s v="Western Digital Caviar Green 2000GB"/>
    <n v="3"/>
    <d v="2012-09-23T00:00:00"/>
    <x v="5"/>
    <n v="87"/>
    <n v="261"/>
  </r>
  <r>
    <n v="9057"/>
    <s v="Ondrej"/>
    <s v="Cibula"/>
    <s v="Tvrdosin"/>
    <s v="FLASH"/>
    <s v="SanDisk Cruzer Edge"/>
    <n v="10"/>
    <d v="2012-03-05T00:00:00"/>
    <x v="5"/>
    <n v="97"/>
    <n v="970"/>
  </r>
  <r>
    <n v="9058"/>
    <s v="Vaclav"/>
    <s v="Beranek"/>
    <s v="Trstena"/>
    <s v="HDD"/>
    <s v="Western Digital Red 1000GB"/>
    <n v="14"/>
    <d v="2012-02-22T00:00:00"/>
    <x v="2"/>
    <n v="88"/>
    <n v="1232"/>
  </r>
  <r>
    <n v="9059"/>
    <s v="Metod"/>
    <s v="Jokl"/>
    <s v="Dobsina"/>
    <s v="SSD"/>
    <s v="OCZ Vertex 4 Series 64GB"/>
    <n v="10"/>
    <d v="2012-06-06T00:00:00"/>
    <x v="1"/>
    <n v="95"/>
    <n v="950"/>
  </r>
  <r>
    <n v="9060"/>
    <s v="Kornel"/>
    <s v="Grlicky"/>
    <s v="Tvrdosin"/>
    <s v="RAM"/>
    <s v="Patriot 4GB DDR3 Signature Line"/>
    <n v="6"/>
    <d v="2012-01-29T00:00:00"/>
    <x v="3"/>
    <n v="83"/>
    <n v="498"/>
  </r>
  <r>
    <n v="9061"/>
    <s v="Zelmira"/>
    <s v="Malgaova"/>
    <s v="Zilina"/>
    <s v="SSD"/>
    <s v="OCZ Vertex 3 MAX IOPS Series 240GB"/>
    <n v="12"/>
    <d v="2012-09-28T00:00:00"/>
    <x v="1"/>
    <n v="84"/>
    <n v="1008"/>
  </r>
  <r>
    <n v="9062"/>
    <s v="Nikola"/>
    <s v="Ondruskaova"/>
    <s v="Telgart"/>
    <s v="HDD"/>
    <s v="Western Digital RE Raid Edition 4000GB"/>
    <n v="15"/>
    <d v="2012-01-18T00:00:00"/>
    <x v="4"/>
    <n v="80"/>
    <n v="1200"/>
  </r>
  <r>
    <n v="9063"/>
    <s v="Alexander"/>
    <s v="Dobrota"/>
    <s v="Holic"/>
    <s v="SSD"/>
    <s v="Intel 520 120GB"/>
    <n v="7"/>
    <d v="2012-12-24T00:00:00"/>
    <x v="3"/>
    <n v="94"/>
    <n v="658"/>
  </r>
  <r>
    <n v="9064"/>
    <s v="Lubos"/>
    <s v="Altnau"/>
    <s v="Kosice"/>
    <s v="FLASH"/>
    <s v="SanDisk Cruzer Edge"/>
    <n v="4"/>
    <d v="2012-07-04T00:00:00"/>
    <x v="0"/>
    <n v="86"/>
    <n v="344"/>
  </r>
  <r>
    <n v="9065"/>
    <s v="Radoslav"/>
    <s v="Dovala"/>
    <s v="Turcianske Teplice"/>
    <s v="FLASH"/>
    <s v="SanDisk Cruzer Extreme"/>
    <n v="7"/>
    <d v="2012-02-18T00:00:00"/>
    <x v="0"/>
    <n v="87"/>
    <n v="609"/>
  </r>
  <r>
    <n v="9066"/>
    <s v="Stefan"/>
    <s v="Komora-Luptovciak"/>
    <s v="Modra"/>
    <s v="HDD"/>
    <s v="Segate SV35.5 500GB"/>
    <n v="6"/>
    <d v="2012-11-28T00:00:00"/>
    <x v="0"/>
    <n v="89"/>
    <n v="534"/>
  </r>
  <r>
    <n v="9067"/>
    <s v="Hermina"/>
    <s v="Maruskaova"/>
    <s v="Banska Stiavnica"/>
    <s v="FLASH"/>
    <s v="ADATA S805"/>
    <n v="3"/>
    <d v="2012-12-01T00:00:00"/>
    <x v="1"/>
    <n v="83"/>
    <n v="249"/>
  </r>
  <r>
    <n v="9068"/>
    <s v="Stela"/>
    <s v="Lehockyova"/>
    <s v="Trencin"/>
    <s v="FLASH"/>
    <s v="Kingston DataTraveler Elite"/>
    <n v="10"/>
    <d v="2012-08-19T00:00:00"/>
    <x v="0"/>
    <n v="84"/>
    <n v="840"/>
  </r>
  <r>
    <n v="9069"/>
    <s v="Svatopluk"/>
    <s v="Kaslik"/>
    <s v="Ilava"/>
    <s v="RAM"/>
    <s v="Patriot 4GB DDR3 CL9 Viper 3"/>
    <n v="1"/>
    <d v="2012-02-04T00:00:00"/>
    <x v="3"/>
    <n v="90"/>
    <n v="90"/>
  </r>
  <r>
    <n v="9070"/>
    <s v="Zuzana"/>
    <s v="Kridlova"/>
    <s v="Modry Kamen"/>
    <s v="RAM"/>
    <s v="Patriot 4GB DDR3 CL9 Viper 3"/>
    <n v="4"/>
    <d v="2012-07-11T00:00:00"/>
    <x v="5"/>
    <n v="98"/>
    <n v="392"/>
  </r>
  <r>
    <n v="9071"/>
    <s v="Estera"/>
    <s v="Petrinova"/>
    <s v="Puchov"/>
    <s v="RAM"/>
    <s v="Patriot 4GB DDR3 CL9 Viper 3"/>
    <n v="9"/>
    <d v="2012-03-13T00:00:00"/>
    <x v="5"/>
    <n v="97"/>
    <n v="873"/>
  </r>
  <r>
    <n v="9072"/>
    <s v="Florian"/>
    <s v="Gilla"/>
    <s v="Svaty Jur"/>
    <s v="HDD"/>
    <s v="Fujitsu 3.5 500GB"/>
    <n v="8"/>
    <d v="2012-12-06T00:00:00"/>
    <x v="3"/>
    <n v="86"/>
    <n v="688"/>
  </r>
  <r>
    <n v="9073"/>
    <s v="Dionyz"/>
    <s v="Kovacik"/>
    <s v="Zarnovica"/>
    <s v="SSD"/>
    <s v="Intel 520 240GB"/>
    <n v="9"/>
    <d v="2012-04-09T00:00:00"/>
    <x v="3"/>
    <n v="88"/>
    <n v="792"/>
  </r>
  <r>
    <n v="9074"/>
    <s v="Igor"/>
    <s v="Bosela"/>
    <s v="Poprad"/>
    <s v="SSD"/>
    <s v="OCZ Vertex 3 Low Profile Series 60GB"/>
    <n v="12"/>
    <d v="2012-02-04T00:00:00"/>
    <x v="2"/>
    <n v="88"/>
    <n v="1056"/>
  </r>
  <r>
    <n v="9075"/>
    <s v="Vladimira"/>
    <s v="Odelgaova"/>
    <s v="Poprad"/>
    <s v="RAM"/>
    <s v="Kingston 4GB DDR3 CL9 STD0"/>
    <n v="2"/>
    <d v="2012-01-21T00:00:00"/>
    <x v="2"/>
    <n v="93"/>
    <n v="186"/>
  </r>
  <r>
    <n v="9076"/>
    <s v="Bohumila"/>
    <s v="Novacekova"/>
    <s v="Piestany"/>
    <s v="FLASH"/>
    <s v="Sandisk Cruzer Backup"/>
    <n v="13"/>
    <d v="2012-06-28T00:00:00"/>
    <x v="4"/>
    <n v="99"/>
    <n v="1287"/>
  </r>
  <r>
    <n v="9077"/>
    <s v="Alica"/>
    <s v="Pfenderova"/>
    <s v="Stupava"/>
    <s v="FLASH"/>
    <s v="Verbatim Store n Go PinStripe"/>
    <n v="13"/>
    <d v="2012-01-12T00:00:00"/>
    <x v="3"/>
    <n v="76"/>
    <n v="988"/>
  </r>
  <r>
    <n v="9078"/>
    <s v="Daniela"/>
    <s v="Pavleckaova"/>
    <s v="Michalovce"/>
    <s v="HDD"/>
    <s v="Segate Constellation ES.2 2000GB"/>
    <n v="11"/>
    <d v="2012-12-17T00:00:00"/>
    <x v="5"/>
    <n v="84"/>
    <n v="924"/>
  </r>
  <r>
    <n v="9079"/>
    <s v="Linda"/>
    <s v="Lisyova"/>
    <s v="Poprad"/>
    <s v="FLASH"/>
    <s v="ADATA UV100"/>
    <n v="6"/>
    <d v="2012-09-08T00:00:00"/>
    <x v="1"/>
    <n v="81"/>
    <n v="486"/>
  </r>
  <r>
    <n v="9080"/>
    <s v="Bohumir"/>
    <s v="Couturier"/>
    <s v="Holic"/>
    <s v="HDD"/>
    <s v="Fujitsu 3.5 1000 GB"/>
    <n v="8"/>
    <d v="2012-07-25T00:00:00"/>
    <x v="2"/>
    <n v="90"/>
    <n v="720"/>
  </r>
  <r>
    <n v="9081"/>
    <s v="Ilja"/>
    <s v="Janoskova"/>
    <s v="Telgart"/>
    <s v="HDD"/>
    <s v="Western Digital Caviar AV Green Power 2000GB"/>
    <n v="14"/>
    <d v="2012-09-01T00:00:00"/>
    <x v="4"/>
    <n v="85"/>
    <n v="1190"/>
  </r>
  <r>
    <n v="9082"/>
    <s v="Vilma"/>
    <s v="Mikloskoova"/>
    <s v="Myjava"/>
    <s v="HDD"/>
    <s v="Segate Barracuda 7200.12 2000GB"/>
    <n v="3"/>
    <d v="2012-12-15T00:00:00"/>
    <x v="2"/>
    <n v="81"/>
    <n v="243"/>
  </r>
  <r>
    <n v="9083"/>
    <s v="Dobroslav"/>
    <s v="Brozman"/>
    <s v="Bytca"/>
    <s v="HDD"/>
    <s v="Western Digital Caviar AV Green Power 2000GB"/>
    <n v="9"/>
    <d v="2012-08-23T00:00:00"/>
    <x v="0"/>
    <n v="83"/>
    <n v="747"/>
  </r>
  <r>
    <n v="9084"/>
    <s v="Radoslav"/>
    <s v="Dostal"/>
    <s v="Martin"/>
    <s v="RAM"/>
    <s v="Kingston 4GB DDR3 CL9 STD0"/>
    <n v="11"/>
    <d v="2012-07-03T00:00:00"/>
    <x v="4"/>
    <n v="95"/>
    <n v="1045"/>
  </r>
  <r>
    <n v="9085"/>
    <s v="Gabriela"/>
    <s v="Obrtanecova"/>
    <s v="Komarno"/>
    <s v="RAM"/>
    <s v="Patriot 8GB DDR3 CL10 Viper 3"/>
    <n v="9"/>
    <d v="2012-11-16T00:00:00"/>
    <x v="1"/>
    <n v="91"/>
    <n v="819"/>
  </r>
  <r>
    <n v="9086"/>
    <s v="Fridrich"/>
    <s v="Balat"/>
    <s v="Martin"/>
    <s v="RAM"/>
    <s v="Crucial 4GB DDR3 CL9"/>
    <n v="7"/>
    <d v="2012-07-02T00:00:00"/>
    <x v="2"/>
    <n v="85"/>
    <n v="595"/>
  </r>
  <r>
    <n v="9087"/>
    <s v="Jaromir"/>
    <s v="Brot"/>
    <s v="Revuca"/>
    <s v="HDD"/>
    <s v="Segate Constellation ES.2 2000GB"/>
    <n v="8"/>
    <d v="2012-09-23T00:00:00"/>
    <x v="3"/>
    <n v="83"/>
    <n v="664"/>
  </r>
  <r>
    <n v="9088"/>
    <s v="Sara"/>
    <s v="Michalcikova"/>
    <s v="Hurbanovo"/>
    <s v="HDD"/>
    <s v="Western Digital Caviar Green 500GB"/>
    <n v="11"/>
    <d v="2012-01-17T00:00:00"/>
    <x v="2"/>
    <n v="75"/>
    <n v="825"/>
  </r>
  <r>
    <n v="9089"/>
    <s v="Oldrich"/>
    <s v="Aina"/>
    <s v="Sered"/>
    <s v="HDD"/>
    <s v="Fujitsu 3.5 2000GB"/>
    <n v="1"/>
    <d v="2012-04-24T00:00:00"/>
    <x v="2"/>
    <n v="100"/>
    <n v="100"/>
  </r>
  <r>
    <n v="9090"/>
    <s v="Levoslav"/>
    <s v="Kaclik"/>
    <s v="Malacky"/>
    <s v="HDD"/>
    <s v="Western Digital Caviar Black 500GB"/>
    <n v="9"/>
    <d v="2012-04-21T00:00:00"/>
    <x v="5"/>
    <n v="95"/>
    <n v="855"/>
  </r>
  <r>
    <n v="9091"/>
    <s v="Alexandra"/>
    <s v="Lickoova"/>
    <s v="Humenne"/>
    <s v="FLASH"/>
    <s v="ADATA S805"/>
    <n v="10"/>
    <d v="2012-02-14T00:00:00"/>
    <x v="2"/>
    <n v="82"/>
    <n v="820"/>
  </r>
  <r>
    <n v="9092"/>
    <s v="Albert"/>
    <s v="Hurdalek"/>
    <s v="Detva"/>
    <s v="HDD"/>
    <s v="Western Digital Red 2000GB"/>
    <n v="3"/>
    <d v="2012-02-29T00:00:00"/>
    <x v="4"/>
    <n v="87"/>
    <n v="261"/>
  </r>
  <r>
    <n v="9093"/>
    <s v="Ernest"/>
    <s v="Kabar"/>
    <s v="Novaky"/>
    <s v="HDD"/>
    <s v="Fujitsu 3.5 1000 GB"/>
    <n v="10"/>
    <d v="2012-07-01T00:00:00"/>
    <x v="4"/>
    <n v="89"/>
    <n v="890"/>
  </r>
  <r>
    <n v="9094"/>
    <s v="Ales"/>
    <s v="Cipciar"/>
    <s v="Holic"/>
    <s v="SSD"/>
    <s v="Kingston HyperX 3K SSD 120GB"/>
    <n v="8"/>
    <d v="2012-01-17T00:00:00"/>
    <x v="1"/>
    <n v="93"/>
    <n v="744"/>
  </r>
  <r>
    <n v="9095"/>
    <s v="Justina"/>
    <s v="Morhardova"/>
    <s v="Kuty"/>
    <s v="RAM"/>
    <s v="ZEPPELIN 8GB DDR3 GOLD"/>
    <n v="1"/>
    <d v="2012-04-27T00:00:00"/>
    <x v="5"/>
    <n v="87"/>
    <n v="87"/>
  </r>
  <r>
    <n v="9096"/>
    <s v="Roland"/>
    <s v="Dtuka"/>
    <s v="Sered"/>
    <s v="SSD"/>
    <s v="OCZ Agaility 3 Series 120GB"/>
    <n v="6"/>
    <d v="2012-05-29T00:00:00"/>
    <x v="4"/>
    <n v="76"/>
    <n v="456"/>
  </r>
  <r>
    <n v="9097"/>
    <s v="Alexandra"/>
    <s v="Nemcokova"/>
    <s v="Zohor"/>
    <s v="SSD"/>
    <s v="Kingston SSDNow V +200 240GB"/>
    <n v="3"/>
    <d v="2012-05-20T00:00:00"/>
    <x v="2"/>
    <n v="75"/>
    <n v="225"/>
  </r>
  <r>
    <n v="9098"/>
    <s v="Zuzana"/>
    <s v="Pierceova"/>
    <s v="Piestany"/>
    <s v="HDD"/>
    <s v="Western Digital Caviar Green 500GB"/>
    <n v="10"/>
    <d v="2012-11-26T00:00:00"/>
    <x v="1"/>
    <n v="84"/>
    <n v="840"/>
  </r>
  <r>
    <n v="9099"/>
    <s v="Alfred"/>
    <s v="Benc"/>
    <s v="Poltar"/>
    <s v="FLASH"/>
    <s v="ADATA C008"/>
    <n v="11"/>
    <d v="2012-10-06T00:00:00"/>
    <x v="5"/>
    <n v="83"/>
    <n v="913"/>
  </r>
  <r>
    <n v="9100"/>
    <s v="Otilia"/>
    <s v="Petljanskaova"/>
    <s v="Rajec"/>
    <s v="SSD"/>
    <s v="OCZ Octane 128GB"/>
    <n v="6"/>
    <d v="2012-07-02T00:00:00"/>
    <x v="3"/>
    <n v="82"/>
    <n v="492"/>
  </r>
  <r>
    <n v="9101"/>
    <s v="Viktor"/>
    <s v="Bukovsky"/>
    <s v="Svit"/>
    <s v="HDD"/>
    <s v="Segate Constellation ES 1000GB"/>
    <n v="5"/>
    <d v="2012-02-12T00:00:00"/>
    <x v="0"/>
    <n v="99"/>
    <n v="495"/>
  </r>
  <r>
    <n v="9102"/>
    <s v="Raduz"/>
    <s v="Andreansky"/>
    <s v="Presov"/>
    <s v="HDD"/>
    <s v="Western Digital Red 1000GB"/>
    <n v="1"/>
    <d v="2012-01-23T00:00:00"/>
    <x v="5"/>
    <n v="76"/>
    <n v="76"/>
  </r>
  <r>
    <n v="9103"/>
    <s v="Matilda"/>
    <s v="Mangoldova"/>
    <s v="Hurbanovo"/>
    <s v="HDD"/>
    <s v="Segate Barracuda Green 1000GB"/>
    <n v="5"/>
    <d v="2012-06-21T00:00:00"/>
    <x v="5"/>
    <n v="78"/>
    <n v="390"/>
  </r>
  <r>
    <n v="9104"/>
    <s v="Vincent"/>
    <s v="Cipka"/>
    <s v="Telgart"/>
    <s v="RAM"/>
    <s v="Patriot 8GB DDR3 CL9 G2 Series"/>
    <n v="14"/>
    <d v="2012-12-16T00:00:00"/>
    <x v="2"/>
    <n v="95"/>
    <n v="1330"/>
  </r>
  <r>
    <n v="9105"/>
    <s v="Ema"/>
    <s v="Ocelova"/>
    <s v="Zarnovica"/>
    <s v="SSD"/>
    <s v="OCZ Petrol Series 64GB"/>
    <n v="9"/>
    <d v="2012-01-03T00:00:00"/>
    <x v="2"/>
    <n v="98"/>
    <n v="882"/>
  </r>
  <r>
    <n v="9106"/>
    <s v="Milota"/>
    <s v="Maculaova"/>
    <s v="Banska Stiavnica"/>
    <s v="HDD"/>
    <s v="Fujitsu 3.5 500GB"/>
    <n v="5"/>
    <d v="2012-09-20T00:00:00"/>
    <x v="0"/>
    <n v="92"/>
    <n v="460"/>
  </r>
  <r>
    <n v="9107"/>
    <s v="Vitazoslav"/>
    <s v="Anjel"/>
    <s v="Nemsova"/>
    <s v="FLASH"/>
    <s v="ADATA S107"/>
    <n v="3"/>
    <d v="2012-08-06T00:00:00"/>
    <x v="5"/>
    <n v="77"/>
    <n v="231"/>
  </r>
  <r>
    <n v="9108"/>
    <s v="Vratko"/>
    <s v="Andreansky"/>
    <s v="Cierna nad Tisou"/>
    <s v="HDD"/>
    <s v="Segate Barracuda Green 1000GB"/>
    <n v="4"/>
    <d v="2012-07-18T00:00:00"/>
    <x v="2"/>
    <n v="76"/>
    <n v="304"/>
  </r>
  <r>
    <n v="9109"/>
    <s v="Alexandra"/>
    <s v="Moravcikova"/>
    <s v="Zvolen"/>
    <s v="FLASH"/>
    <s v="ADATA C008"/>
    <n v="4"/>
    <d v="2012-03-24T00:00:00"/>
    <x v="0"/>
    <n v="78"/>
    <n v="312"/>
  </r>
  <r>
    <n v="9110"/>
    <s v="Vratislav"/>
    <s v="Kalasky"/>
    <s v="Zilina"/>
    <s v="RAM"/>
    <s v="Crucial 4GB DDR3 CL9"/>
    <n v="2"/>
    <d v="2012-07-16T00:00:00"/>
    <x v="4"/>
    <n v="100"/>
    <n v="200"/>
  </r>
  <r>
    <n v="9111"/>
    <s v="Hugo"/>
    <s v="Kodric"/>
    <s v="Zohor"/>
    <s v="FLASH"/>
    <s v="ADATA S102 PRO"/>
    <n v="7"/>
    <d v="2012-06-29T00:00:00"/>
    <x v="4"/>
    <n v="99"/>
    <n v="693"/>
  </r>
  <r>
    <n v="9112"/>
    <s v="Albin"/>
    <s v="Bacusan"/>
    <s v="Krompachy"/>
    <s v="SSD"/>
    <s v="Intel 330 120GB"/>
    <n v="12"/>
    <d v="2012-09-29T00:00:00"/>
    <x v="3"/>
    <n v="88"/>
    <n v="1056"/>
  </r>
  <r>
    <n v="9113"/>
    <s v="Melania"/>
    <s v="Kristekova"/>
    <s v="Zvolen"/>
    <s v="RAM"/>
    <s v="Crucial 8GB DDR3 CL9 Ballistix"/>
    <n v="5"/>
    <d v="2012-08-01T00:00:00"/>
    <x v="4"/>
    <n v="76"/>
    <n v="380"/>
  </r>
  <r>
    <n v="9114"/>
    <s v="Alan"/>
    <s v="Duhan"/>
    <s v="Poprad"/>
    <s v="FLASH"/>
    <s v="SanDisk Cruzer Extreme"/>
    <n v="14"/>
    <d v="2012-09-13T00:00:00"/>
    <x v="2"/>
    <n v="76"/>
    <n v="1064"/>
  </r>
  <r>
    <n v="9115"/>
    <s v="Alexandra"/>
    <s v="Kubosova"/>
    <s v="Komarno"/>
    <s v="FLASH"/>
    <s v="Sandisk Cruzer Retail"/>
    <n v="4"/>
    <d v="2012-10-29T00:00:00"/>
    <x v="4"/>
    <n v="84"/>
    <n v="336"/>
  </r>
  <r>
    <n v="9116"/>
    <s v="Alfonz"/>
    <s v="Kovalik"/>
    <s v="Brezno"/>
    <s v="FLASH"/>
    <s v="ADATA C008"/>
    <n v="2"/>
    <d v="2012-10-25T00:00:00"/>
    <x v="2"/>
    <n v="87"/>
    <n v="174"/>
  </r>
  <r>
    <n v="9117"/>
    <s v="Dasa"/>
    <s v="Marianekova"/>
    <s v="Telgart"/>
    <s v="HDD"/>
    <s v="Western Digital Red 2000GB"/>
    <n v="15"/>
    <d v="2012-03-09T00:00:00"/>
    <x v="3"/>
    <n v="94"/>
    <n v="1410"/>
  </r>
  <r>
    <n v="9118"/>
    <s v="Jan"/>
    <s v="Kosius"/>
    <s v="Nova Bana"/>
    <s v="RAM"/>
    <s v="Corsair 8GB DD3 CL10 Vengeance"/>
    <n v="12"/>
    <d v="2012-12-11T00:00:00"/>
    <x v="0"/>
    <n v="79"/>
    <n v="948"/>
  </r>
  <r>
    <n v="9119"/>
    <s v="Ida"/>
    <s v="Mindtakova"/>
    <s v="Stara Tura"/>
    <s v="RAM"/>
    <s v="ZEPPELIN 8GB DDR3 GOLD"/>
    <n v="8"/>
    <d v="2012-12-12T00:00:00"/>
    <x v="2"/>
    <n v="94"/>
    <n v="752"/>
  </r>
  <r>
    <n v="9120"/>
    <s v="Hortenzia"/>
    <s v="Medeova"/>
    <s v="Kuty"/>
    <s v="RAM"/>
    <s v="ADATA 8GB DDR CL9"/>
    <n v="2"/>
    <d v="2012-05-24T00:00:00"/>
    <x v="5"/>
    <n v="86"/>
    <n v="172"/>
  </r>
  <r>
    <n v="9121"/>
    <s v="Renata"/>
    <s v="Martinecova"/>
    <s v="Nemsova"/>
    <s v="RAM"/>
    <s v="Patriot 8GB DDR3 CL9 G2 Series"/>
    <n v="15"/>
    <d v="2012-09-26T00:00:00"/>
    <x v="2"/>
    <n v="92"/>
    <n v="1380"/>
  </r>
  <r>
    <n v="9122"/>
    <s v="Kristof"/>
    <s v="Kachnic"/>
    <s v="Kosice"/>
    <s v="HDD"/>
    <s v="Fujitsu 3.5 500GB"/>
    <n v="13"/>
    <d v="2012-11-21T00:00:00"/>
    <x v="1"/>
    <n v="91"/>
    <n v="1183"/>
  </r>
  <r>
    <n v="9123"/>
    <s v="Dominik"/>
    <s v="Haviar"/>
    <s v="Svidnik"/>
    <s v="RAM"/>
    <s v="Corsair 8GB DDR3 CL9 XMS3"/>
    <n v="7"/>
    <d v="2012-01-19T00:00:00"/>
    <x v="4"/>
    <n v="97"/>
    <n v="679"/>
  </r>
  <r>
    <n v="9124"/>
    <s v="Viera"/>
    <s v="Kubisova"/>
    <s v="Revuca"/>
    <s v="HDD"/>
    <s v="Segate SV35 2000GB"/>
    <n v="14"/>
    <d v="2012-03-18T00:00:00"/>
    <x v="3"/>
    <n v="95"/>
    <n v="1330"/>
  </r>
  <r>
    <n v="9125"/>
    <s v="Rozalia"/>
    <s v="Kuntzlerova"/>
    <s v="Stara Tura"/>
    <s v="FLASH"/>
    <s v="Sandisk Cruzer Backup"/>
    <n v="11"/>
    <d v="2012-05-20T00:00:00"/>
    <x v="2"/>
    <n v="99"/>
    <n v="1089"/>
  </r>
  <r>
    <n v="9126"/>
    <s v="Andrej"/>
    <s v="Betka"/>
    <s v="Sered"/>
    <s v="RAM"/>
    <s v="Corsair 8GB DDR3 CL9 XMS3"/>
    <n v="12"/>
    <d v="2012-12-04T00:00:00"/>
    <x v="5"/>
    <n v="84"/>
    <n v="1008"/>
  </r>
  <r>
    <n v="9127"/>
    <s v="Petronela"/>
    <s v="Mlynarcikova"/>
    <s v="Bardejov"/>
    <s v="RAM"/>
    <s v="Patriot 4GB DDR3 Signature Line"/>
    <n v="6"/>
    <d v="2012-01-04T00:00:00"/>
    <x v="5"/>
    <n v="76"/>
    <n v="456"/>
  </r>
  <r>
    <n v="9128"/>
    <s v="Milena"/>
    <s v="Mikusova"/>
    <s v="Skalica"/>
    <s v="RAM"/>
    <s v="Patriot 4GB DDR3 CL9 Viper 3"/>
    <n v="10"/>
    <d v="2012-07-17T00:00:00"/>
    <x v="0"/>
    <n v="93"/>
    <n v="930"/>
  </r>
  <r>
    <n v="9129"/>
    <s v="Kornelia"/>
    <s v="Mindtakova"/>
    <s v="Dobsina"/>
    <s v="HDD"/>
    <s v="Segate Barracuda 7200.12 2000GB"/>
    <n v="11"/>
    <d v="2012-12-02T00:00:00"/>
    <x v="2"/>
    <n v="88"/>
    <n v="968"/>
  </r>
  <r>
    <n v="9130"/>
    <s v="Julia"/>
    <s v="Mitickyova"/>
    <s v="Gelnica"/>
    <s v="SSD"/>
    <s v="ADATA SX900 XPG 128GB"/>
    <n v="11"/>
    <d v="2012-04-29T00:00:00"/>
    <x v="3"/>
    <n v="75"/>
    <n v="825"/>
  </r>
  <r>
    <n v="9131"/>
    <s v="Ela"/>
    <s v="Kubosova"/>
    <s v="Rajec"/>
    <s v="HDD"/>
    <s v="Western Digital Caviar Black 500GB"/>
    <n v="8"/>
    <d v="2012-11-11T00:00:00"/>
    <x v="1"/>
    <n v="95"/>
    <n v="760"/>
  </r>
  <r>
    <n v="9132"/>
    <s v="Karolina"/>
    <s v="Lojkovicova"/>
    <s v="Novaky"/>
    <s v="RAM"/>
    <s v="Patriot 4GB DDR3 Signature Line"/>
    <n v="4"/>
    <d v="2012-06-13T00:00:00"/>
    <x v="0"/>
    <n v="88"/>
    <n v="352"/>
  </r>
  <r>
    <n v="9133"/>
    <s v="Magdalena"/>
    <s v="Pohorelecova"/>
    <s v="Rajec"/>
    <s v="HDD"/>
    <s v="Western Digital Caviar Green 2000GB"/>
    <n v="8"/>
    <d v="2012-02-29T00:00:00"/>
    <x v="5"/>
    <n v="79"/>
    <n v="632"/>
  </r>
  <r>
    <n v="9134"/>
    <s v="Karolina"/>
    <s v="Novacekova"/>
    <s v="Tornala"/>
    <s v="RAM"/>
    <s v="ZEPPELIN 8GB DDR3 GOLD"/>
    <n v="1"/>
    <d v="2012-10-02T00:00:00"/>
    <x v="4"/>
    <n v="80"/>
    <n v="80"/>
  </r>
  <r>
    <n v="9135"/>
    <s v="Severin"/>
    <s v="Horvath"/>
    <s v="Liptovsky Mikulas"/>
    <s v="SSD"/>
    <s v="OCZ Agaility 3 Series 120GB"/>
    <n v="11"/>
    <d v="2012-08-08T00:00:00"/>
    <x v="2"/>
    <n v="85"/>
    <n v="935"/>
  </r>
  <r>
    <n v="9136"/>
    <s v="Ela"/>
    <s v="Okruhlicaova"/>
    <s v="Piestany"/>
    <s v="SSD"/>
    <s v="OCZ Synapse Cache 128GB"/>
    <n v="4"/>
    <d v="2012-12-14T00:00:00"/>
    <x v="2"/>
    <n v="84"/>
    <n v="336"/>
  </r>
  <r>
    <n v="9137"/>
    <s v="Richard"/>
    <s v="Korbel"/>
    <s v="Brezno"/>
    <s v="SSD"/>
    <s v="ADATA S511E 60GB"/>
    <n v="8"/>
    <d v="2012-02-04T00:00:00"/>
    <x v="3"/>
    <n v="92"/>
    <n v="736"/>
  </r>
  <r>
    <n v="9138"/>
    <s v="Natasa"/>
    <s v="Krenickyova"/>
    <s v="Stupava"/>
    <s v="HDD"/>
    <s v="Western Digital Caviar AV Green Power 2000GB"/>
    <n v="9"/>
    <d v="2012-07-09T00:00:00"/>
    <x v="0"/>
    <n v="94"/>
    <n v="846"/>
  </r>
  <r>
    <n v="9139"/>
    <s v="Kvetoslava"/>
    <s v="Nemethova"/>
    <s v="Cadca"/>
    <s v="SSD"/>
    <s v="OCZ Vertex 3 Series 120GB"/>
    <n v="5"/>
    <d v="2012-12-05T00:00:00"/>
    <x v="1"/>
    <n v="98"/>
    <n v="490"/>
  </r>
  <r>
    <n v="9140"/>
    <s v="Sergej"/>
    <s v="Juracek"/>
    <s v="Hlohovec"/>
    <s v="HDD"/>
    <s v="Western Digital Caviar Black 500GB"/>
    <n v="4"/>
    <d v="2012-08-05T00:00:00"/>
    <x v="4"/>
    <n v="84"/>
    <n v="336"/>
  </r>
  <r>
    <n v="9141"/>
    <s v="Norbert"/>
    <s v="Adamec"/>
    <s v="Prievidza"/>
    <s v="RAM"/>
    <s v="Patriot 8GB DDR3 CL10 Viper 3"/>
    <n v="5"/>
    <d v="2012-09-09T00:00:00"/>
    <x v="2"/>
    <n v="91"/>
    <n v="455"/>
  </r>
  <r>
    <n v="9142"/>
    <s v="Arpad"/>
    <s v="Bartek"/>
    <s v="Stara Tura"/>
    <s v="HDD"/>
    <s v="Western Digital Caviar Green 2000GB"/>
    <n v="14"/>
    <d v="2012-07-16T00:00:00"/>
    <x v="4"/>
    <n v="87"/>
    <n v="1218"/>
  </r>
  <r>
    <n v="9143"/>
    <s v="Juliana"/>
    <s v="Piliarkinova"/>
    <s v="Trnava"/>
    <s v="SSD"/>
    <s v="OCZ Petrol Series 64GB"/>
    <n v="3"/>
    <d v="2012-10-27T00:00:00"/>
    <x v="5"/>
    <n v="76"/>
    <n v="228"/>
  </r>
  <r>
    <n v="9144"/>
    <s v="Ignac"/>
    <s v="Bansky"/>
    <s v="Holic"/>
    <s v="SSD"/>
    <s v="OCZ Synapse Cache 128GB"/>
    <n v="7"/>
    <d v="2012-07-29T00:00:00"/>
    <x v="3"/>
    <n v="89"/>
    <n v="623"/>
  </r>
  <r>
    <n v="9145"/>
    <s v="Dionyz"/>
    <s v="Klein"/>
    <s v="Stupava"/>
    <s v="HDD"/>
    <s v="Fujitsu 3.5 1000 GB"/>
    <n v="2"/>
    <d v="2012-03-04T00:00:00"/>
    <x v="4"/>
    <n v="75"/>
    <n v="150"/>
  </r>
  <r>
    <n v="9146"/>
    <s v="Erik"/>
    <s v="Howard"/>
    <s v="Presov"/>
    <s v="FLASH"/>
    <s v="SanDisk FlashPen-Cruzer Slice"/>
    <n v="10"/>
    <d v="2012-09-09T00:00:00"/>
    <x v="1"/>
    <n v="79"/>
    <n v="790"/>
  </r>
  <r>
    <n v="9147"/>
    <s v="Igor"/>
    <s v="Citmar"/>
    <s v="Malacky"/>
    <s v="FLASH"/>
    <s v="ADATA S107"/>
    <n v="9"/>
    <d v="2012-03-26T00:00:00"/>
    <x v="5"/>
    <n v="92"/>
    <n v="828"/>
  </r>
  <r>
    <n v="9148"/>
    <s v="Stefania"/>
    <s v="Kubackyova"/>
    <s v="Poprad"/>
    <s v="FLASH"/>
    <s v="ADATA UV100"/>
    <n v="2"/>
    <d v="2012-05-02T00:00:00"/>
    <x v="4"/>
    <n v="77"/>
    <n v="154"/>
  </r>
  <r>
    <n v="9149"/>
    <s v="Oldrich"/>
    <s v="Herman"/>
    <s v="Turcianske Teplice"/>
    <s v="HDD"/>
    <s v="Fujitsu 3.5 1000 GB"/>
    <n v="8"/>
    <d v="2012-07-21T00:00:00"/>
    <x v="1"/>
    <n v="78"/>
    <n v="624"/>
  </r>
  <r>
    <n v="9150"/>
    <s v="Blanka"/>
    <s v="Nahlovskyova"/>
    <s v="Bardejov"/>
    <s v="FLASH"/>
    <s v="SanDisk Cruzer Blade"/>
    <n v="5"/>
    <d v="2012-02-25T00:00:00"/>
    <x v="1"/>
    <n v="94"/>
    <n v="470"/>
  </r>
  <r>
    <n v="9151"/>
    <s v="Bohuslav"/>
    <s v="Franzgreb"/>
    <s v="Sturovo"/>
    <s v="SSD"/>
    <s v="OCZ Synapse Cache 128GB"/>
    <n v="12"/>
    <d v="2012-11-25T00:00:00"/>
    <x v="1"/>
    <n v="90"/>
    <n v="1080"/>
  </r>
  <r>
    <n v="9152"/>
    <s v="Margita"/>
    <s v="Liptakova"/>
    <s v="Trstena"/>
    <s v="SSD"/>
    <s v="ADATA S511E 60GB"/>
    <n v="11"/>
    <d v="2012-09-09T00:00:00"/>
    <x v="3"/>
    <n v="88"/>
    <n v="968"/>
  </r>
  <r>
    <n v="9153"/>
    <s v="Olga"/>
    <s v="Mihalaova"/>
    <s v="Zohor"/>
    <s v="SSD"/>
    <s v="OCZ Vertex 3 MAX IOPS Series 240GB"/>
    <n v="15"/>
    <d v="2012-10-11T00:00:00"/>
    <x v="2"/>
    <n v="82"/>
    <n v="1230"/>
  </r>
  <r>
    <n v="9154"/>
    <s v="Beata"/>
    <s v="Kupcokova"/>
    <s v="Zohor"/>
    <s v="HDD"/>
    <s v="Western Digital Caviar Blue 1000GB"/>
    <n v="4"/>
    <d v="2012-09-21T00:00:00"/>
    <x v="0"/>
    <n v="90"/>
    <n v="360"/>
  </r>
  <r>
    <n v="9155"/>
    <s v="Kamil"/>
    <s v="Banik"/>
    <s v="Rajec"/>
    <s v="RAM"/>
    <s v="Patriot 8GB DDR3 CL9 G2 Series"/>
    <n v="7"/>
    <d v="2012-09-14T00:00:00"/>
    <x v="4"/>
    <n v="81"/>
    <n v="567"/>
  </r>
  <r>
    <n v="9156"/>
    <s v="Vaclav"/>
    <s v="Drga"/>
    <s v="Stara Tura"/>
    <s v="FLASH"/>
    <s v="SanDisk Cruzer Blade"/>
    <n v="10"/>
    <d v="2012-08-23T00:00:00"/>
    <x v="4"/>
    <n v="99"/>
    <n v="990"/>
  </r>
  <r>
    <n v="9157"/>
    <s v="Zina"/>
    <s v="Pliestikova"/>
    <s v="Myjava"/>
    <s v="RAM"/>
    <s v="Crucial 8GB DDR3 CL9 Ballistix"/>
    <n v="12"/>
    <d v="2012-04-03T00:00:00"/>
    <x v="4"/>
    <n v="82"/>
    <n v="984"/>
  </r>
  <r>
    <n v="9158"/>
    <s v="Benjamin"/>
    <s v="Fasko"/>
    <s v="Detva"/>
    <s v="RAM"/>
    <s v="Kingston 4GB DDR3 CL9 EEC"/>
    <n v="7"/>
    <d v="2012-11-13T00:00:00"/>
    <x v="4"/>
    <n v="78"/>
    <n v="546"/>
  </r>
  <r>
    <n v="9159"/>
    <s v="Leonard"/>
    <s v="Bursa"/>
    <s v="Svit"/>
    <s v="FLASH"/>
    <s v="ADATA C906"/>
    <n v="1"/>
    <d v="2012-02-05T00:00:00"/>
    <x v="0"/>
    <n v="83"/>
    <n v="83"/>
  </r>
  <r>
    <n v="9160"/>
    <s v="Zlatko"/>
    <s v="Kochan"/>
    <s v="Spisska Nova Ves"/>
    <s v="HDD"/>
    <s v="Western Digital Red 1000GB"/>
    <n v="6"/>
    <d v="2012-05-28T00:00:00"/>
    <x v="2"/>
    <n v="85"/>
    <n v="510"/>
  </r>
  <r>
    <n v="9161"/>
    <s v="Bohuslav"/>
    <s v="Knazik"/>
    <s v="Namestovo"/>
    <s v="RAM"/>
    <s v="Patriot 4GB DDR3 CL9 Viper 3"/>
    <n v="5"/>
    <d v="2012-12-02T00:00:00"/>
    <x v="3"/>
    <n v="87"/>
    <n v="435"/>
  </r>
  <r>
    <n v="9162"/>
    <s v="Miloslava"/>
    <s v="Nezbedova"/>
    <s v="Martin"/>
    <s v="RAM"/>
    <s v="Patriot 8GB DDR3 CL9 G2 Series"/>
    <n v="2"/>
    <d v="2012-12-07T00:00:00"/>
    <x v="5"/>
    <n v="97"/>
    <n v="194"/>
  </r>
  <r>
    <n v="9163"/>
    <s v="Eugen"/>
    <s v="Kotrik"/>
    <s v="Liptovsky Hradok"/>
    <s v="HDD"/>
    <s v="Western Digital VelociRaptor 1000GB"/>
    <n v="2"/>
    <d v="2012-01-03T00:00:00"/>
    <x v="1"/>
    <n v="82"/>
    <n v="164"/>
  </r>
  <r>
    <n v="9164"/>
    <s v="Bronislava"/>
    <s v="Luceova"/>
    <s v="Piestany"/>
    <s v="RAM"/>
    <s v="Kingston 4GB DDR3 CL9 STD0"/>
    <n v="13"/>
    <d v="2012-09-29T00:00:00"/>
    <x v="2"/>
    <n v="89"/>
    <n v="1157"/>
  </r>
  <r>
    <n v="9165"/>
    <s v="Henrieta"/>
    <s v="Patusova"/>
    <s v="Poprad"/>
    <s v="RAM"/>
    <s v="Crucial 8GB DDR3 CL9 Ballistix"/>
    <n v="9"/>
    <d v="2012-06-22T00:00:00"/>
    <x v="4"/>
    <n v="88"/>
    <n v="792"/>
  </r>
  <r>
    <n v="9166"/>
    <s v="Kristian"/>
    <s v="Javorsky"/>
    <s v="Kezmarok"/>
    <s v="RAM"/>
    <s v="Crucial 8GB DDR3 CL9 Ballistix"/>
    <n v="9"/>
    <d v="2012-08-29T00:00:00"/>
    <x v="0"/>
    <n v="90"/>
    <n v="810"/>
  </r>
  <r>
    <n v="9167"/>
    <s v="Julia"/>
    <s v="Gasperan"/>
    <s v="Hurbanovo"/>
    <s v="RAM"/>
    <s v="Kingston 4GB DDR3 CL9 STD0"/>
    <n v="4"/>
    <d v="2012-07-26T00:00:00"/>
    <x v="1"/>
    <n v="79"/>
    <n v="316"/>
  </r>
  <r>
    <n v="9168"/>
    <s v="Emil"/>
    <s v="Benus"/>
    <s v="Dobsina"/>
    <s v="RAM"/>
    <s v="Crucial 8GB DDR3 CL9 Ballistix"/>
    <n v="13"/>
    <d v="2012-12-15T00:00:00"/>
    <x v="5"/>
    <n v="96"/>
    <n v="1248"/>
  </r>
  <r>
    <n v="9169"/>
    <s v="Alena"/>
    <s v="Pilatova"/>
    <s v="Nitra"/>
    <s v="FLASH"/>
    <s v="Sandisk Cruzer Retail"/>
    <n v="5"/>
    <d v="2012-04-29T00:00:00"/>
    <x v="3"/>
    <n v="88"/>
    <n v="440"/>
  </r>
  <r>
    <n v="9170"/>
    <s v="Natasa"/>
    <s v="Mikovinyova"/>
    <s v="Michalovce"/>
    <s v="HDD"/>
    <s v="Western Digital Caviar Green 1000GB"/>
    <n v="4"/>
    <d v="2012-06-17T00:00:00"/>
    <x v="4"/>
    <n v="89"/>
    <n v="356"/>
  </r>
  <r>
    <n v="9171"/>
    <s v="Patrik"/>
    <s v="Argesheimer"/>
    <s v="Novaky"/>
    <s v="RAM"/>
    <s v="Corsair 4GB DDR3 XMS3"/>
    <n v="10"/>
    <d v="2012-08-02T00:00:00"/>
    <x v="5"/>
    <n v="88"/>
    <n v="880"/>
  </r>
  <r>
    <n v="9172"/>
    <s v="Agnesa"/>
    <s v="Lojkovicova"/>
    <s v="Zohor"/>
    <s v="RAM"/>
    <s v="Corsair 4GB DDR3 XMS3"/>
    <n v="10"/>
    <d v="2012-05-25T00:00:00"/>
    <x v="0"/>
    <n v="88"/>
    <n v="880"/>
  </r>
  <r>
    <n v="9173"/>
    <s v="Elena"/>
    <s v="Kubizniakova"/>
    <s v="Hurbanovo"/>
    <s v="RAM"/>
    <s v="Crucial 4GB DDR3 CL9"/>
    <n v="4"/>
    <d v="2012-08-05T00:00:00"/>
    <x v="3"/>
    <n v="96"/>
    <n v="384"/>
  </r>
  <r>
    <n v="9174"/>
    <s v="Oto"/>
    <s v="Kadecky"/>
    <s v="Trstena"/>
    <s v="RAM"/>
    <s v="Crucial 4GB DDR3 CL9"/>
    <n v="5"/>
    <d v="2012-06-27T00:00:00"/>
    <x v="5"/>
    <n v="90"/>
    <n v="450"/>
  </r>
  <r>
    <n v="9175"/>
    <s v="Blazej"/>
    <s v="Brecka"/>
    <s v="Zarnovica"/>
    <s v="HDD"/>
    <s v="Segate Constellation ES.2 2000GB"/>
    <n v="7"/>
    <d v="2012-07-13T00:00:00"/>
    <x v="5"/>
    <n v="85"/>
    <n v="595"/>
  </r>
  <r>
    <n v="9176"/>
    <s v="Martin"/>
    <s v="Kosiciar"/>
    <s v="Bytca"/>
    <s v="RAM"/>
    <s v="Kingston 4GB DDR3 CL9 EEC"/>
    <n v="15"/>
    <d v="2012-05-15T00:00:00"/>
    <x v="1"/>
    <n v="88"/>
    <n v="1320"/>
  </r>
  <r>
    <n v="9177"/>
    <s v="Kazimir"/>
    <s v="Kieffer"/>
    <s v="Michalovce"/>
    <s v="HDD"/>
    <s v="Western Digital Red 1000GB"/>
    <n v="14"/>
    <d v="2012-10-28T00:00:00"/>
    <x v="4"/>
    <n v="97"/>
    <n v="1358"/>
  </r>
  <r>
    <n v="9178"/>
    <s v="Zoltan"/>
    <s v="Bandura"/>
    <s v="Banska Stiavnica"/>
    <s v="RAM"/>
    <s v="Patriot 4GB DDR3 CL9 Viper 3"/>
    <n v="5"/>
    <d v="2012-05-20T00:00:00"/>
    <x v="0"/>
    <n v="76"/>
    <n v="380"/>
  </r>
  <r>
    <n v="9179"/>
    <s v="Jan"/>
    <s v="Chamar"/>
    <s v="Revuca"/>
    <s v="FLASH"/>
    <s v="ADATA S102 PRO"/>
    <n v="3"/>
    <d v="2012-01-02T00:00:00"/>
    <x v="1"/>
    <n v="81"/>
    <n v="243"/>
  </r>
  <r>
    <n v="9180"/>
    <s v="Sidonia"/>
    <s v="Kupcokova"/>
    <s v="Tornala"/>
    <s v="SSD"/>
    <s v="Intel 520 120GB"/>
    <n v="12"/>
    <d v="2012-03-12T00:00:00"/>
    <x v="4"/>
    <n v="90"/>
    <n v="1080"/>
  </r>
  <r>
    <n v="9181"/>
    <s v="Eliska"/>
    <s v="Noellnerova"/>
    <s v="Komarno"/>
    <s v="RAM"/>
    <s v="ADATA 8GB DDR CL9"/>
    <n v="2"/>
    <d v="2012-07-22T00:00:00"/>
    <x v="1"/>
    <n v="93"/>
    <n v="186"/>
  </r>
  <r>
    <n v="9182"/>
    <s v="Frantiska"/>
    <s v="Mitkoova"/>
    <s v="Liptovsky Hradok"/>
    <s v="SSD"/>
    <s v="Kingston SSDNow V +200 60GB"/>
    <n v="8"/>
    <d v="2012-11-22T00:00:00"/>
    <x v="5"/>
    <n v="80"/>
    <n v="640"/>
  </r>
  <r>
    <n v="9183"/>
    <s v="Agnesa"/>
    <s v="Mindtakova"/>
    <s v="Bytca"/>
    <s v="RAM"/>
    <s v="Patriot 8GB DDR3 CL9 G2 Series"/>
    <n v="12"/>
    <d v="2012-06-15T00:00:00"/>
    <x v="0"/>
    <n v="96"/>
    <n v="1152"/>
  </r>
  <r>
    <n v="9184"/>
    <s v="Laura"/>
    <s v="Mojcakova"/>
    <s v="Sturovo"/>
    <s v="RAM"/>
    <s v="ADATA 8GB DDR CL9"/>
    <n v="14"/>
    <d v="2012-01-20T00:00:00"/>
    <x v="2"/>
    <n v="83"/>
    <n v="1162"/>
  </r>
  <r>
    <n v="9185"/>
    <s v="Blazena"/>
    <s v="Mokosova"/>
    <s v="Leopoldov"/>
    <s v="SSD"/>
    <s v="OCZ Vertex 3 Series 120GB"/>
    <n v="9"/>
    <d v="2012-11-24T00:00:00"/>
    <x v="3"/>
    <n v="91"/>
    <n v="819"/>
  </r>
  <r>
    <n v="9186"/>
    <s v="Cyprian"/>
    <s v="Hosek"/>
    <s v="Sala"/>
    <s v="FLASH"/>
    <s v="SanDisk Cruzer Extreme"/>
    <n v="8"/>
    <d v="2012-08-01T00:00:00"/>
    <x v="3"/>
    <n v="76"/>
    <n v="608"/>
  </r>
  <r>
    <n v="9187"/>
    <s v="Metod"/>
    <s v="Husenica"/>
    <s v="Malacky"/>
    <s v="SSD"/>
    <s v="OCZ Vertex 4 Series 64GB"/>
    <n v="14"/>
    <d v="2012-01-29T00:00:00"/>
    <x v="2"/>
    <n v="84"/>
    <n v="1176"/>
  </r>
  <r>
    <n v="9188"/>
    <s v="Marta"/>
    <s v="Oberhauserova"/>
    <s v="Zohor"/>
    <s v="SSD"/>
    <s v="OCZ Vertex 4 Series 64GB"/>
    <n v="15"/>
    <d v="2012-08-06T00:00:00"/>
    <x v="2"/>
    <n v="94"/>
    <n v="1410"/>
  </r>
  <r>
    <n v="9189"/>
    <s v="Alexandra"/>
    <s v="Pekarova"/>
    <s v="Stara Tura"/>
    <s v="RAM"/>
    <s v="Patriot 8GB DDR3 CL9 G2 Series"/>
    <n v="9"/>
    <d v="2012-10-03T00:00:00"/>
    <x v="2"/>
    <n v="88"/>
    <n v="792"/>
  </r>
  <r>
    <n v="9190"/>
    <s v="Oldrich"/>
    <s v="Gasparovic"/>
    <s v="Liptovsky Hradok"/>
    <s v="HDD"/>
    <s v="Segate Barracuda XT 2000GB"/>
    <n v="4"/>
    <d v="2012-11-06T00:00:00"/>
    <x v="1"/>
    <n v="79"/>
    <n v="316"/>
  </r>
  <r>
    <n v="9191"/>
    <s v="Diana"/>
    <s v="Nikolaidesova"/>
    <s v="Bratislava"/>
    <s v="SSD"/>
    <s v="Kingston SSDNow V +200 240GB"/>
    <n v="6"/>
    <d v="2012-02-09T00:00:00"/>
    <x v="4"/>
    <n v="99"/>
    <n v="594"/>
  </r>
  <r>
    <n v="9192"/>
    <s v="Veronika"/>
    <s v="Paffova"/>
    <s v="Turcianske Teplice"/>
    <s v="SSD"/>
    <s v="ADATA S510 60GB"/>
    <n v="5"/>
    <d v="2012-11-07T00:00:00"/>
    <x v="2"/>
    <n v="87"/>
    <n v="435"/>
  </r>
  <r>
    <n v="9193"/>
    <s v="Leonard"/>
    <s v="Ionadi"/>
    <s v="Piestany"/>
    <s v="FLASH"/>
    <s v="Verbatim Store n Go Executive"/>
    <n v="6"/>
    <d v="2012-11-07T00:00:00"/>
    <x v="3"/>
    <n v="90"/>
    <n v="540"/>
  </r>
  <r>
    <n v="9194"/>
    <s v="Frederik"/>
    <s v="Kotyra"/>
    <s v="Holic"/>
    <s v="RAM"/>
    <s v="Corsair 8GB DDR3 CL9 XMS3"/>
    <n v="9"/>
    <d v="2012-01-11T00:00:00"/>
    <x v="5"/>
    <n v="85"/>
    <n v="765"/>
  </r>
  <r>
    <n v="9195"/>
    <s v="Emilia"/>
    <s v="Pampurikova"/>
    <s v="Modra"/>
    <s v="RAM"/>
    <s v="Corsair 4GB DDR3 XMS3"/>
    <n v="11"/>
    <d v="2012-07-06T00:00:00"/>
    <x v="2"/>
    <n v="97"/>
    <n v="1067"/>
  </r>
  <r>
    <n v="9196"/>
    <s v="Hubert"/>
    <s v="Gasperan"/>
    <s v="Zvolen"/>
    <s v="HDD"/>
    <s v="Segate SV35 2000GB"/>
    <n v="14"/>
    <d v="2012-08-25T00:00:00"/>
    <x v="0"/>
    <n v="86"/>
    <n v="1204"/>
  </r>
  <r>
    <n v="9197"/>
    <s v="Viera"/>
    <s v="Magicova"/>
    <s v="Poltar"/>
    <s v="FLASH"/>
    <s v="ADATA S805"/>
    <n v="14"/>
    <d v="2012-06-12T00:00:00"/>
    <x v="3"/>
    <n v="82"/>
    <n v="1148"/>
  </r>
  <r>
    <n v="9198"/>
    <s v="Anezka"/>
    <s v="Maczova"/>
    <s v="Kosice"/>
    <s v="FLASH"/>
    <s v="Kingston DataTraveler R500"/>
    <n v="5"/>
    <d v="2012-09-16T00:00:00"/>
    <x v="3"/>
    <n v="90"/>
    <n v="450"/>
  </r>
  <r>
    <n v="9199"/>
    <s v="Vieroslava"/>
    <s v="Libicova"/>
    <s v="Cierna nad Tisou"/>
    <s v="SSD"/>
    <s v="Kingston SSDNow V +200 60GB"/>
    <n v="8"/>
    <d v="2012-10-03T00:00:00"/>
    <x v="4"/>
    <n v="95"/>
    <n v="760"/>
  </r>
  <r>
    <n v="9200"/>
    <s v="Richard"/>
    <s v="Kozelnicky"/>
    <s v="Trstena"/>
    <s v="HDD"/>
    <s v="Western Digital Caviar Blue 1000GB"/>
    <n v="2"/>
    <d v="2012-12-06T00:00:00"/>
    <x v="2"/>
    <n v="86"/>
    <n v="172"/>
  </r>
  <r>
    <n v="9201"/>
    <s v="Alan"/>
    <s v="Karasek"/>
    <s v="Detva"/>
    <s v="FLASH"/>
    <s v="ADATA C008"/>
    <n v="11"/>
    <d v="2012-05-21T00:00:00"/>
    <x v="3"/>
    <n v="78"/>
    <n v="858"/>
  </r>
  <r>
    <n v="9202"/>
    <s v="Terezia"/>
    <s v="Mihalova"/>
    <s v="Kezmarok"/>
    <s v="SSD"/>
    <s v="OCZ Vertex 3 MAX IOPS Series 240GB"/>
    <n v="2"/>
    <d v="2012-12-08T00:00:00"/>
    <x v="5"/>
    <n v="86"/>
    <n v="172"/>
  </r>
  <r>
    <n v="9203"/>
    <s v="Ludmila"/>
    <s v="Mikovinyova"/>
    <s v="Levoca"/>
    <s v="FLASH"/>
    <s v="SanDisk Cruzer Extreme"/>
    <n v="9"/>
    <d v="2012-11-19T00:00:00"/>
    <x v="5"/>
    <n v="99"/>
    <n v="891"/>
  </r>
  <r>
    <n v="9204"/>
    <s v="Dobroslav"/>
    <s v="Kocprd"/>
    <s v="Holic"/>
    <s v="HDD"/>
    <s v="Western Digital Red 1000GB"/>
    <n v="15"/>
    <d v="2012-02-20T00:00:00"/>
    <x v="3"/>
    <n v="89"/>
    <n v="1335"/>
  </r>
  <r>
    <n v="9205"/>
    <s v="Drahomir"/>
    <s v="Hosko"/>
    <s v="Svit"/>
    <s v="SSD"/>
    <s v="Kingston SSDNow V +200 240GB"/>
    <n v="13"/>
    <d v="2012-06-07T00:00:00"/>
    <x v="4"/>
    <n v="75"/>
    <n v="975"/>
  </r>
  <r>
    <n v="9206"/>
    <s v="Lydia"/>
    <s v="Matusakova"/>
    <s v="Bratislava"/>
    <s v="HDD"/>
    <s v="Western Digital Caviar AV Green Power 2000GB"/>
    <n v="13"/>
    <d v="2012-06-03T00:00:00"/>
    <x v="5"/>
    <n v="82"/>
    <n v="1066"/>
  </r>
  <r>
    <n v="9207"/>
    <s v="Maximilian"/>
    <s v="Jagercik"/>
    <s v="Rajec"/>
    <s v="RAM"/>
    <s v="Corsair 4GB DDR3 XMS3"/>
    <n v="1"/>
    <d v="2012-08-09T00:00:00"/>
    <x v="2"/>
    <n v="75"/>
    <n v="75"/>
  </r>
  <r>
    <n v="9208"/>
    <s v="Silvester"/>
    <s v="Juracek"/>
    <s v="Galanta"/>
    <s v="SSD"/>
    <s v="Sandisk Extreme 120GB"/>
    <n v="15"/>
    <d v="2012-03-12T00:00:00"/>
    <x v="0"/>
    <n v="99"/>
    <n v="1485"/>
  </r>
  <r>
    <n v="9209"/>
    <s v="Oldrich"/>
    <s v="Cibulka"/>
    <s v="Nitra"/>
    <s v="RAM"/>
    <s v="Crucial 4GB DDR3 CL9"/>
    <n v="8"/>
    <d v="2012-05-16T00:00:00"/>
    <x v="0"/>
    <n v="78"/>
    <n v="624"/>
  </r>
  <r>
    <n v="9210"/>
    <s v="Maria"/>
    <s v="Kuntzlerova"/>
    <s v="Senec"/>
    <s v="FLASH"/>
    <s v="SanDisk FlashPen-Cruzer Slice"/>
    <n v="13"/>
    <d v="2012-02-23T00:00:00"/>
    <x v="2"/>
    <n v="79"/>
    <n v="1027"/>
  </r>
  <r>
    <n v="9211"/>
    <s v="Lubor"/>
    <s v="Dobrota"/>
    <s v="Bratislava"/>
    <s v="SSD"/>
    <s v="Sandisk Extreme 120GB"/>
    <n v="14"/>
    <d v="2012-11-11T00:00:00"/>
    <x v="4"/>
    <n v="75"/>
    <n v="1050"/>
  </r>
  <r>
    <n v="9212"/>
    <s v="Regina"/>
    <s v="Kuriczova"/>
    <s v="Sala"/>
    <s v="HDD"/>
    <s v="Fujitsu 3.5 2000GB"/>
    <n v="4"/>
    <d v="2012-02-26T00:00:00"/>
    <x v="5"/>
    <n v="76"/>
    <n v="304"/>
  </r>
  <r>
    <n v="9213"/>
    <s v="Barbora"/>
    <s v="Pauliakova"/>
    <s v="Zarnovica"/>
    <s v="HDD"/>
    <s v="Western Digital Caviar Green 1000GB"/>
    <n v="11"/>
    <d v="2012-04-26T00:00:00"/>
    <x v="3"/>
    <n v="83"/>
    <n v="913"/>
  </r>
  <r>
    <n v="9214"/>
    <s v="Alfonz"/>
    <s v="Bacusan"/>
    <s v="Nova Bana"/>
    <s v="HDD"/>
    <s v="Segate SV35.5 500GB"/>
    <n v="12"/>
    <d v="2012-05-27T00:00:00"/>
    <x v="3"/>
    <n v="95"/>
    <n v="1140"/>
  </r>
  <r>
    <n v="9215"/>
    <s v="Simona"/>
    <s v="Marcinova"/>
    <s v="Dunajska Streda"/>
    <s v="RAM"/>
    <s v="Kingston 4GB DDR3 CL9 EEC"/>
    <n v="12"/>
    <d v="2012-12-03T00:00:00"/>
    <x v="4"/>
    <n v="93"/>
    <n v="1116"/>
  </r>
  <r>
    <n v="9216"/>
    <s v="Veronika"/>
    <s v="Piatekova"/>
    <s v="Giraltovce"/>
    <s v="SSD"/>
    <s v="ADATA Premier Pre SP900 64GB"/>
    <n v="4"/>
    <d v="2012-01-21T00:00:00"/>
    <x v="3"/>
    <n v="75"/>
    <n v="300"/>
  </r>
  <r>
    <n v="9217"/>
    <s v="Zoltan"/>
    <s v="Haviar"/>
    <s v="Levoca"/>
    <s v="RAM"/>
    <s v="Kingston 4GB DDR3 CL9 EEC"/>
    <n v="10"/>
    <d v="2012-12-19T00:00:00"/>
    <x v="2"/>
    <n v="97"/>
    <n v="970"/>
  </r>
  <r>
    <n v="9218"/>
    <s v="Rastislav"/>
    <s v="Caban"/>
    <s v="Lipany"/>
    <s v="FLASH"/>
    <s v="ADATA S107"/>
    <n v="5"/>
    <d v="2012-02-09T00:00:00"/>
    <x v="5"/>
    <n v="82"/>
    <n v="410"/>
  </r>
  <r>
    <n v="9219"/>
    <s v="Marcel"/>
    <s v="Bacusan"/>
    <s v="Svidnik"/>
    <s v="RAM"/>
    <s v="ADATA 8GB DDR3 CL11"/>
    <n v="14"/>
    <d v="2012-08-08T00:00:00"/>
    <x v="4"/>
    <n v="95"/>
    <n v="1330"/>
  </r>
  <r>
    <n v="9220"/>
    <s v="Berta"/>
    <s v="Liptakova"/>
    <s v="Zilina"/>
    <s v="FLASH"/>
    <s v="ADATA C906"/>
    <n v="4"/>
    <d v="2012-01-17T00:00:00"/>
    <x v="1"/>
    <n v="85"/>
    <n v="340"/>
  </r>
  <r>
    <n v="9221"/>
    <s v="Karolina"/>
    <s v="Lefkowitzova"/>
    <s v="Kosice"/>
    <s v="RAM"/>
    <s v="Crucial 4GB DDR3 CL9"/>
    <n v="11"/>
    <d v="2012-04-16T00:00:00"/>
    <x v="1"/>
    <n v="87"/>
    <n v="957"/>
  </r>
  <r>
    <n v="9222"/>
    <s v="Dusana"/>
    <s v="Kubizniakova"/>
    <s v="Ruzomberok"/>
    <s v="RAM"/>
    <s v="Patriot 4GB DDR3 CL9 Viper 3"/>
    <n v="1"/>
    <d v="2012-10-08T00:00:00"/>
    <x v="2"/>
    <n v="82"/>
    <n v="82"/>
  </r>
  <r>
    <n v="9223"/>
    <s v="Filip"/>
    <s v="Bese"/>
    <s v="Liptovsky Hradok"/>
    <s v="RAM"/>
    <s v="Patriot 8GB DDR3 CL9 G2 Series"/>
    <n v="10"/>
    <d v="2012-03-22T00:00:00"/>
    <x v="5"/>
    <n v="96"/>
    <n v="960"/>
  </r>
  <r>
    <n v="9224"/>
    <s v="Teodor"/>
    <s v="Jancik"/>
    <s v="Namestovo"/>
    <s v="HDD"/>
    <s v="Fujitsu 3.5 2000GB"/>
    <n v="13"/>
    <d v="2012-09-26T00:00:00"/>
    <x v="3"/>
    <n v="87"/>
    <n v="1131"/>
  </r>
  <r>
    <n v="9225"/>
    <s v="Alena"/>
    <s v="Macekova"/>
    <s v="Hlohovec"/>
    <s v="FLASH"/>
    <s v="SanDisk Cruzer Edge"/>
    <n v="4"/>
    <d v="2012-06-28T00:00:00"/>
    <x v="2"/>
    <n v="100"/>
    <n v="400"/>
  </r>
  <r>
    <n v="9226"/>
    <s v="Bohumir"/>
    <s v="Kizek"/>
    <s v="Bojnice"/>
    <s v="SSD"/>
    <s v="Kingston SSDNow V +200 60GB"/>
    <n v="13"/>
    <d v="2012-05-23T00:00:00"/>
    <x v="0"/>
    <n v="95"/>
    <n v="1235"/>
  </r>
  <r>
    <n v="9227"/>
    <s v="Marian"/>
    <s v="Janoskova"/>
    <s v="Modry Kamen"/>
    <s v="RAM"/>
    <s v="Kingston 4GB DDR3 CL9 STD0"/>
    <n v="2"/>
    <d v="2012-12-21T00:00:00"/>
    <x v="4"/>
    <n v="82"/>
    <n v="164"/>
  </r>
  <r>
    <n v="9228"/>
    <s v="Marcel"/>
    <s v="Banik"/>
    <s v="Nova Bana"/>
    <s v="HDD"/>
    <s v="Segate Barracuda 7200.12 2000GB"/>
    <n v="10"/>
    <d v="2012-03-27T00:00:00"/>
    <x v="2"/>
    <n v="77"/>
    <n v="770"/>
  </r>
  <r>
    <n v="9229"/>
    <s v="Zita"/>
    <s v="Nociarova"/>
    <s v="Modry Kamen"/>
    <s v="FLASH"/>
    <s v="ADATA C008"/>
    <n v="12"/>
    <d v="2012-11-01T00:00:00"/>
    <x v="1"/>
    <n v="82"/>
    <n v="984"/>
  </r>
  <r>
    <n v="9230"/>
    <s v="Ignac"/>
    <s v="Kozak"/>
    <s v="Dobsina"/>
    <s v="FLASH"/>
    <s v="ADATA S805"/>
    <n v="5"/>
    <d v="2012-02-01T00:00:00"/>
    <x v="0"/>
    <n v="89"/>
    <n v="445"/>
  </r>
  <r>
    <n v="9231"/>
    <s v="Karolina"/>
    <s v="Pauliakova"/>
    <s v="Piestany"/>
    <s v="HDD"/>
    <s v="Segate Barracuda XT 2000GB"/>
    <n v="3"/>
    <d v="2012-05-18T00:00:00"/>
    <x v="1"/>
    <n v="92"/>
    <n v="276"/>
  </r>
  <r>
    <n v="9232"/>
    <s v="Petra"/>
    <s v="Meyerova"/>
    <s v="Rajecke Teplice"/>
    <s v="SSD"/>
    <s v="Kingston SSDNow V +200 60GB"/>
    <n v="1"/>
    <d v="2012-08-22T00:00:00"/>
    <x v="3"/>
    <n v="75"/>
    <n v="75"/>
  </r>
  <r>
    <n v="9233"/>
    <s v="Vladimira"/>
    <s v="Omastaova"/>
    <s v="Modry Kamen"/>
    <s v="FLASH"/>
    <s v="Sandisk Cruzer Backup"/>
    <n v="10"/>
    <d v="2012-06-17T00:00:00"/>
    <x v="0"/>
    <n v="88"/>
    <n v="880"/>
  </r>
  <r>
    <n v="9234"/>
    <s v="Adolf"/>
    <s v="Hrno"/>
    <s v="Nitra"/>
    <s v="HDD"/>
    <s v="Western Digital RE Raid Edition 4000GB"/>
    <n v="11"/>
    <d v="2012-10-14T00:00:00"/>
    <x v="3"/>
    <n v="81"/>
    <n v="891"/>
  </r>
  <r>
    <n v="9235"/>
    <s v="Katarina"/>
    <s v="Pliestikova"/>
    <s v="Dunajska Streda"/>
    <s v="SSD"/>
    <s v="ADATA S511E 60GB"/>
    <n v="3"/>
    <d v="2012-11-18T00:00:00"/>
    <x v="4"/>
    <n v="78"/>
    <n v="234"/>
  </r>
  <r>
    <n v="9236"/>
    <s v="Benadik"/>
    <s v="Kotyra"/>
    <s v="Krompachy"/>
    <s v="HDD"/>
    <s v="Western Digital RE Raid Edition 4000GB"/>
    <n v="4"/>
    <d v="2012-07-04T00:00:00"/>
    <x v="0"/>
    <n v="92"/>
    <n v="368"/>
  </r>
  <r>
    <n v="9237"/>
    <s v="Irma"/>
    <s v="Lichvarova"/>
    <s v="Snina"/>
    <s v="HDD"/>
    <s v="Segate Barracuda Green 1000GB"/>
    <n v="11"/>
    <d v="2012-08-13T00:00:00"/>
    <x v="2"/>
    <n v="100"/>
    <n v="1100"/>
  </r>
  <r>
    <n v="9238"/>
    <s v="Regina"/>
    <s v="Morgensternova"/>
    <s v="Ruzomberok"/>
    <s v="HDD"/>
    <s v="Western Digital Caviar Green 1000GB"/>
    <n v="10"/>
    <d v="2012-09-16T00:00:00"/>
    <x v="1"/>
    <n v="97"/>
    <n v="970"/>
  </r>
  <r>
    <n v="9239"/>
    <s v="Milica"/>
    <s v="Mitkoova"/>
    <s v="Nemsova"/>
    <s v="SSD"/>
    <s v="OCZ Octane 128GB"/>
    <n v="11"/>
    <d v="2012-12-23T00:00:00"/>
    <x v="4"/>
    <n v="86"/>
    <n v="946"/>
  </r>
  <r>
    <n v="9240"/>
    <s v="Ales"/>
    <s v="Grlicky"/>
    <s v="Michalovce"/>
    <s v="HDD"/>
    <s v="Western Digital Red 1000GB"/>
    <n v="9"/>
    <d v="2012-09-22T00:00:00"/>
    <x v="4"/>
    <n v="91"/>
    <n v="819"/>
  </r>
  <r>
    <n v="9241"/>
    <s v="Ferdinand"/>
    <s v="Bohacik"/>
    <s v="Hurbanovo"/>
    <s v="HDD"/>
    <s v="Western Digital Caviar AV Green Power 2000GB"/>
    <n v="3"/>
    <d v="2012-05-12T00:00:00"/>
    <x v="4"/>
    <n v="91"/>
    <n v="273"/>
  </r>
  <r>
    <n v="9242"/>
    <s v="Kristian"/>
    <s v="Butora"/>
    <s v="Hlohovec"/>
    <s v="SSD"/>
    <s v="Kingston HyperX 3K SSD 120GB"/>
    <n v="7"/>
    <d v="2012-02-05T00:00:00"/>
    <x v="3"/>
    <n v="90"/>
    <n v="630"/>
  </r>
  <r>
    <n v="9243"/>
    <s v="Kamil"/>
    <s v="Eyrich"/>
    <s v="Stropkov"/>
    <s v="SSD"/>
    <s v="Intel 520 120GB"/>
    <n v="3"/>
    <d v="2012-04-21T00:00:00"/>
    <x v="3"/>
    <n v="83"/>
    <n v="249"/>
  </r>
  <r>
    <n v="9244"/>
    <s v="Agnesa"/>
    <s v="Langhoerigova"/>
    <s v="Hurbanovo"/>
    <s v="FLASH"/>
    <s v="ADATA S805"/>
    <n v="9"/>
    <d v="2012-05-05T00:00:00"/>
    <x v="0"/>
    <n v="80"/>
    <n v="720"/>
  </r>
  <r>
    <n v="9245"/>
    <s v="Dusan"/>
    <s v="Kachnic"/>
    <s v="Snina"/>
    <s v="SSD"/>
    <s v="OCZ Vertex 3 Low Profile Series 60GB"/>
    <n v="13"/>
    <d v="2012-04-29T00:00:00"/>
    <x v="1"/>
    <n v="96"/>
    <n v="1248"/>
  </r>
  <r>
    <n v="9246"/>
    <s v="Vit"/>
    <s v="Barinek"/>
    <s v="Levoca"/>
    <s v="HDD"/>
    <s v="Western Digital Caviar Green 1000GB"/>
    <n v="8"/>
    <d v="2012-10-04T00:00:00"/>
    <x v="4"/>
    <n v="94"/>
    <n v="752"/>
  </r>
  <r>
    <n v="9247"/>
    <s v="Alojza"/>
    <s v="Kupecova"/>
    <s v="Liptovsky Hradok"/>
    <s v="HDD"/>
    <s v="Western Digital Caviar Green 2000GB"/>
    <n v="10"/>
    <d v="2012-07-28T00:00:00"/>
    <x v="3"/>
    <n v="95"/>
    <n v="950"/>
  </r>
  <r>
    <n v="9248"/>
    <s v="Alojza"/>
    <s v="Laurincova"/>
    <s v="Kuty"/>
    <s v="SSD"/>
    <s v="ADATA S510 60GB"/>
    <n v="11"/>
    <d v="2012-09-14T00:00:00"/>
    <x v="4"/>
    <n v="85"/>
    <n v="935"/>
  </r>
  <r>
    <n v="9249"/>
    <s v="Bibiana"/>
    <s v="Meyerova"/>
    <s v="Zarnovica"/>
    <s v="SSD"/>
    <s v="Kingston SSDNow V +200 240GB"/>
    <n v="5"/>
    <d v="2012-10-22T00:00:00"/>
    <x v="0"/>
    <n v="98"/>
    <n v="490"/>
  </r>
  <r>
    <n v="9250"/>
    <s v="Zuzana"/>
    <s v="Kubisova"/>
    <s v="Zohor"/>
    <s v="RAM"/>
    <s v="Corsair 8GB DDR3 CL9 XMS3"/>
    <n v="13"/>
    <d v="2012-09-03T00:00:00"/>
    <x v="2"/>
    <n v="96"/>
    <n v="1248"/>
  </r>
  <r>
    <n v="9251"/>
    <s v="Bohuslava"/>
    <s v="Pauliakova"/>
    <s v="Martin"/>
    <s v="SSD"/>
    <s v="OCZ Agaility 3 Series 120GB"/>
    <n v="7"/>
    <d v="2012-04-14T00:00:00"/>
    <x v="1"/>
    <n v="85"/>
    <n v="595"/>
  </r>
  <r>
    <n v="9252"/>
    <s v="Eugen"/>
    <s v="Beno"/>
    <s v="Telgart"/>
    <s v="SSD"/>
    <s v="OCZ Vertex 3 Low Profile Series 60GB"/>
    <n v="3"/>
    <d v="2012-02-01T00:00:00"/>
    <x v="3"/>
    <n v="79"/>
    <n v="237"/>
  </r>
  <r>
    <n v="9253"/>
    <s v="Terezia"/>
    <s v="Michelcikova"/>
    <s v="Stupava"/>
    <s v="FLASH"/>
    <s v="ADATA C906"/>
    <n v="8"/>
    <d v="2012-06-22T00:00:00"/>
    <x v="2"/>
    <n v="75"/>
    <n v="600"/>
  </r>
  <r>
    <n v="9254"/>
    <s v="Medard"/>
    <s v="Kotyra"/>
    <s v="Rajecke Teplice"/>
    <s v="FLASH"/>
    <s v="Kingston DataTraveler R500"/>
    <n v="12"/>
    <d v="2012-02-09T00:00:00"/>
    <x v="5"/>
    <n v="93"/>
    <n v="1116"/>
  </r>
  <r>
    <n v="9255"/>
    <s v="Marcel"/>
    <s v="Klafczynski"/>
    <s v="Dobsina"/>
    <s v="RAM"/>
    <s v="Crucial 8GB DDR3 CL9 Ballistix"/>
    <n v="1"/>
    <d v="2012-08-27T00:00:00"/>
    <x v="2"/>
    <n v="88"/>
    <n v="88"/>
  </r>
  <r>
    <n v="9256"/>
    <s v="Belo"/>
    <s v="Barhac"/>
    <s v="Poprad"/>
    <s v="RAM"/>
    <s v="Patriot 4GB DDR3 CL9 Viper 3"/>
    <n v="2"/>
    <d v="2012-03-05T00:00:00"/>
    <x v="5"/>
    <n v="78"/>
    <n v="156"/>
  </r>
  <r>
    <n v="9257"/>
    <s v="Galina"/>
    <s v="Lichvarova"/>
    <s v="Novaky"/>
    <s v="SSD"/>
    <s v="Intel 330 120GB"/>
    <n v="6"/>
    <d v="2012-09-14T00:00:00"/>
    <x v="3"/>
    <n v="100"/>
    <n v="600"/>
  </r>
  <r>
    <n v="9258"/>
    <s v="Adriana"/>
    <s v="Lehockyova"/>
    <s v="Levoca"/>
    <s v="HDD"/>
    <s v="Western Digital Red 2000GB"/>
    <n v="5"/>
    <d v="2012-01-06T00:00:00"/>
    <x v="4"/>
    <n v="92"/>
    <n v="460"/>
  </r>
  <r>
    <n v="9259"/>
    <s v="Ruzena"/>
    <s v="Noellnerova"/>
    <s v="Kezmarok"/>
    <s v="RAM"/>
    <s v="ZEPPELIN 8GB DDR3 GOLD"/>
    <n v="14"/>
    <d v="2012-10-05T00:00:00"/>
    <x v="1"/>
    <n v="99"/>
    <n v="1386"/>
  </r>
  <r>
    <n v="9260"/>
    <s v="Rudolf"/>
    <s v="Ivan"/>
    <s v="Brezno"/>
    <s v="HDD"/>
    <s v="Segate Constellation ES 1000GB"/>
    <n v="4"/>
    <d v="2012-02-01T00:00:00"/>
    <x v="0"/>
    <n v="99"/>
    <n v="396"/>
  </r>
  <r>
    <n v="9261"/>
    <s v="Viola"/>
    <s v="Ondrasikova"/>
    <s v="Brezno"/>
    <s v="FLASH"/>
    <s v="ADATA C008"/>
    <n v="11"/>
    <d v="2012-07-01T00:00:00"/>
    <x v="5"/>
    <n v="77"/>
    <n v="847"/>
  </r>
  <r>
    <n v="9262"/>
    <s v="Zlatica"/>
    <s v="Meresova"/>
    <s v="Kosice"/>
    <s v="HDD"/>
    <s v="Western Digital Red 1000GB"/>
    <n v="5"/>
    <d v="2012-12-03T00:00:00"/>
    <x v="1"/>
    <n v="91"/>
    <n v="455"/>
  </r>
  <r>
    <n v="9263"/>
    <s v="Bohus"/>
    <s v="Kizek"/>
    <s v="Hurbanovo"/>
    <s v="FLASH"/>
    <s v="SanDisk Cruzer Extreme"/>
    <n v="1"/>
    <d v="2012-03-06T00:00:00"/>
    <x v="2"/>
    <n v="80"/>
    <n v="80"/>
  </r>
  <r>
    <n v="9264"/>
    <s v="Karina"/>
    <s v="Mitterkaova"/>
    <s v="Gelnica"/>
    <s v="SSD"/>
    <s v="Intel 520 120GB"/>
    <n v="4"/>
    <d v="2012-03-12T00:00:00"/>
    <x v="1"/>
    <n v="99"/>
    <n v="396"/>
  </r>
  <r>
    <n v="9265"/>
    <s v="Regina"/>
    <s v="Mullerova"/>
    <s v="Krupina"/>
    <s v="SSD"/>
    <s v="Intel 330 120GB"/>
    <n v="1"/>
    <d v="2012-03-07T00:00:00"/>
    <x v="4"/>
    <n v="78"/>
    <n v="78"/>
  </r>
  <r>
    <n v="9266"/>
    <s v="Adam"/>
    <s v="Klesken"/>
    <s v="Banska Stiavnica"/>
    <s v="RAM"/>
    <s v="Corsair 8GB DDR3 CL9 XMS3"/>
    <n v="5"/>
    <d v="2012-01-03T00:00:00"/>
    <x v="0"/>
    <n v="83"/>
    <n v="415"/>
  </r>
  <r>
    <n v="9267"/>
    <s v="Albina"/>
    <s v="Nicholsova"/>
    <s v="Lipany"/>
    <s v="HDD"/>
    <s v="Segate Pipeline HD 1000GB"/>
    <n v="8"/>
    <d v="2012-11-10T00:00:00"/>
    <x v="5"/>
    <n v="86"/>
    <n v="688"/>
  </r>
  <r>
    <n v="9268"/>
    <s v="Milena"/>
    <s v="Madroova"/>
    <s v="Tornala"/>
    <s v="FLASH"/>
    <s v="ADATA S805"/>
    <n v="14"/>
    <d v="2012-12-26T00:00:00"/>
    <x v="3"/>
    <n v="84"/>
    <n v="1176"/>
  </r>
  <r>
    <n v="9269"/>
    <s v="Lydia"/>
    <s v="Pampurikova"/>
    <s v="Stara Tura"/>
    <s v="RAM"/>
    <s v="ADATA 8GB DDR3 CL11"/>
    <n v="7"/>
    <d v="2012-10-09T00:00:00"/>
    <x v="4"/>
    <n v="93"/>
    <n v="651"/>
  </r>
  <r>
    <n v="9270"/>
    <s v="Lubos"/>
    <s v="Deppert"/>
    <s v="Dobsina"/>
    <s v="RAM"/>
    <s v="Patriot 8GB DDR3 CL9 G2 Series"/>
    <n v="7"/>
    <d v="2012-04-11T00:00:00"/>
    <x v="3"/>
    <n v="97"/>
    <n v="679"/>
  </r>
  <r>
    <n v="9271"/>
    <s v="Edmund"/>
    <s v="Kieborz"/>
    <s v="Banska Stiavnica"/>
    <s v="HDD"/>
    <s v="Western Digital Caviar Blue 1000GB"/>
    <n v="6"/>
    <d v="2012-05-23T00:00:00"/>
    <x v="4"/>
    <n v="84"/>
    <n v="504"/>
  </r>
  <r>
    <n v="9272"/>
    <s v="Petra"/>
    <s v="Pierceova"/>
    <s v="Novaky"/>
    <s v="HDD"/>
    <s v="Segate SV35.5 500GB"/>
    <n v="14"/>
    <d v="2012-07-03T00:00:00"/>
    <x v="4"/>
    <n v="97"/>
    <n v="1358"/>
  </r>
  <r>
    <n v="9273"/>
    <s v="Leopold"/>
    <s v="Havrila"/>
    <s v="Cadca"/>
    <s v="HDD"/>
    <s v="Western Digital VelociRaptor 1000GB"/>
    <n v="13"/>
    <d v="2012-12-16T00:00:00"/>
    <x v="4"/>
    <n v="92"/>
    <n v="1196"/>
  </r>
  <r>
    <n v="9274"/>
    <s v="Lubos"/>
    <s v="Komora-Luptovciak"/>
    <s v="Vrbove"/>
    <s v="HDD"/>
    <s v="Western Digital Red 1000GB"/>
    <n v="4"/>
    <d v="2012-07-29T00:00:00"/>
    <x v="2"/>
    <n v="94"/>
    <n v="376"/>
  </r>
  <r>
    <n v="9275"/>
    <s v="Martin"/>
    <s v="Gajdos"/>
    <s v="Piestany"/>
    <s v="FLASH"/>
    <s v="SanDisk Cruzer Edge"/>
    <n v="2"/>
    <d v="2012-02-11T00:00:00"/>
    <x v="2"/>
    <n v="80"/>
    <n v="160"/>
  </r>
  <r>
    <n v="9276"/>
    <s v="Lesana"/>
    <s v="Matusakova"/>
    <s v="Detva"/>
    <s v="FLASH"/>
    <s v="Kingston DataTraveler R500"/>
    <n v="2"/>
    <d v="2012-12-27T00:00:00"/>
    <x v="3"/>
    <n v="80"/>
    <n v="160"/>
  </r>
  <r>
    <n v="9277"/>
    <s v="Moric"/>
    <s v="Horvath"/>
    <s v="Stupava"/>
    <s v="SSD"/>
    <s v="ADATA S511E 60GB"/>
    <n v="4"/>
    <d v="2012-04-28T00:00:00"/>
    <x v="3"/>
    <n v="90"/>
    <n v="360"/>
  </r>
  <r>
    <n v="9278"/>
    <s v="Boris"/>
    <s v="Bendik"/>
    <s v="Skalica"/>
    <s v="HDD"/>
    <s v="Segate SV35.5 500GB"/>
    <n v="14"/>
    <d v="2012-12-19T00:00:00"/>
    <x v="0"/>
    <n v="79"/>
    <n v="1106"/>
  </r>
  <r>
    <n v="9279"/>
    <s v="Dalibor"/>
    <s v="Gasperan"/>
    <s v="Tvrdosin"/>
    <s v="SSD"/>
    <s v="Kingston HyperX 3K SSD 120GB"/>
    <n v="7"/>
    <d v="2012-10-01T00:00:00"/>
    <x v="5"/>
    <n v="85"/>
    <n v="595"/>
  </r>
  <r>
    <n v="9280"/>
    <s v="Ivan"/>
    <s v="Feher"/>
    <s v="Myjava"/>
    <s v="SSD"/>
    <s v="OCZ Octane 128GB"/>
    <n v="4"/>
    <d v="2012-04-07T00:00:00"/>
    <x v="4"/>
    <n v="82"/>
    <n v="328"/>
  </r>
  <r>
    <n v="9281"/>
    <s v="Blanka"/>
    <s v="Pauliakova"/>
    <s v="Galanta"/>
    <s v="HDD"/>
    <s v="Segate SV35 2000GB"/>
    <n v="10"/>
    <d v="2012-07-10T00:00:00"/>
    <x v="0"/>
    <n v="91"/>
    <n v="910"/>
  </r>
  <r>
    <n v="9282"/>
    <s v="Julius"/>
    <s v="Dunajsky"/>
    <s v="Galanta"/>
    <s v="HDD"/>
    <s v="Western Digital Red 2000GB"/>
    <n v="14"/>
    <d v="2012-11-14T00:00:00"/>
    <x v="1"/>
    <n v="87"/>
    <n v="1218"/>
  </r>
  <r>
    <n v="9283"/>
    <s v="Valeria"/>
    <s v="Mihalaova"/>
    <s v="Turcianske Teplice"/>
    <s v="FLASH"/>
    <s v="ADATA C906"/>
    <n v="7"/>
    <d v="2012-04-25T00:00:00"/>
    <x v="2"/>
    <n v="98"/>
    <n v="686"/>
  </r>
  <r>
    <n v="9284"/>
    <s v="Edita"/>
    <s v="Kubischova"/>
    <s v="Prievidza"/>
    <s v="RAM"/>
    <s v="Patriot 4GB DDR3 CL9 Viper 3"/>
    <n v="5"/>
    <d v="2012-03-12T00:00:00"/>
    <x v="1"/>
    <n v="76"/>
    <n v="380"/>
  </r>
  <r>
    <n v="9285"/>
    <s v="Frantisek"/>
    <s v="Jokl"/>
    <s v="Liptovsky Hradok"/>
    <s v="FLASH"/>
    <s v="ADATA UV100"/>
    <n v="5"/>
    <d v="2012-12-16T00:00:00"/>
    <x v="3"/>
    <n v="97"/>
    <n v="485"/>
  </r>
  <r>
    <n v="9286"/>
    <s v="Marcel"/>
    <s v="Acsai"/>
    <s v="Hurbanovo"/>
    <s v="HDD"/>
    <s v="Western Digital Caviar Blue 1000GB"/>
    <n v="3"/>
    <d v="2012-05-25T00:00:00"/>
    <x v="1"/>
    <n v="88"/>
    <n v="264"/>
  </r>
  <r>
    <n v="9287"/>
    <s v="Eva"/>
    <s v="Krammerova"/>
    <s v="Piestany"/>
    <s v="RAM"/>
    <s v="Patriot 8GB DDR3 CL10 Viper 3"/>
    <n v="4"/>
    <d v="2012-12-14T00:00:00"/>
    <x v="5"/>
    <n v="78"/>
    <n v="312"/>
  </r>
  <r>
    <n v="9288"/>
    <s v="Terezia"/>
    <s v="Palesova"/>
    <s v="Stropkov"/>
    <s v="SSD"/>
    <s v="OCZ Petrol Series 64GB"/>
    <n v="11"/>
    <d v="2012-09-10T00:00:00"/>
    <x v="3"/>
    <n v="89"/>
    <n v="979"/>
  </r>
  <r>
    <n v="9289"/>
    <s v="Florian"/>
    <s v="Horvath"/>
    <s v="Zarnovica"/>
    <s v="RAM"/>
    <s v="ADATA 8GB DDR CL9"/>
    <n v="7"/>
    <d v="2012-08-22T00:00:00"/>
    <x v="0"/>
    <n v="85"/>
    <n v="595"/>
  </r>
  <r>
    <n v="9290"/>
    <s v="Konstantin"/>
    <s v="Ferianc"/>
    <s v="Trnava"/>
    <s v="RAM"/>
    <s v="Corsair 8GB DDR3 CL9 XMS3"/>
    <n v="13"/>
    <d v="2012-10-20T00:00:00"/>
    <x v="2"/>
    <n v="98"/>
    <n v="1274"/>
  </r>
  <r>
    <n v="9291"/>
    <s v="Oliver"/>
    <s v="Dudas"/>
    <s v="Bojnice"/>
    <s v="HDD"/>
    <s v="Western Digital Caviar Black 500GB"/>
    <n v="1"/>
    <d v="2012-04-22T00:00:00"/>
    <x v="2"/>
    <n v="100"/>
    <n v="100"/>
  </r>
  <r>
    <n v="9292"/>
    <s v="Ingrida"/>
    <s v="Petrasova"/>
    <s v="Galanta"/>
    <s v="HDD"/>
    <s v="Segate SV35 2000GB"/>
    <n v="10"/>
    <d v="2012-09-09T00:00:00"/>
    <x v="3"/>
    <n v="94"/>
    <n v="940"/>
  </r>
  <r>
    <n v="9293"/>
    <s v="Klement"/>
    <s v="Dobrota"/>
    <s v="Turcianske Teplice"/>
    <s v="RAM"/>
    <s v="Crucial 4GB DDR3 CL9"/>
    <n v="11"/>
    <d v="2012-03-11T00:00:00"/>
    <x v="3"/>
    <n v="96"/>
    <n v="1056"/>
  </r>
  <r>
    <n v="9294"/>
    <s v="Bystrik"/>
    <s v="Jokl"/>
    <s v="Modry Kamen"/>
    <s v="SSD"/>
    <s v="Kingston HyperX 3K SSD 120GB"/>
    <n v="9"/>
    <d v="2012-01-06T00:00:00"/>
    <x v="3"/>
    <n v="88"/>
    <n v="792"/>
  </r>
  <r>
    <n v="9295"/>
    <s v="Zita"/>
    <s v="Lieova"/>
    <s v="Hurbanovo"/>
    <s v="RAM"/>
    <s v="ADATA 8GB DDR3 CL11"/>
    <n v="5"/>
    <d v="2012-06-14T00:00:00"/>
    <x v="3"/>
    <n v="79"/>
    <n v="395"/>
  </r>
  <r>
    <n v="9296"/>
    <s v="Nadezda"/>
    <s v="Mikulasiova"/>
    <s v="Revuca"/>
    <s v="FLASH"/>
    <s v="Verbatim Store n Go Micro"/>
    <n v="2"/>
    <d v="2012-07-02T00:00:00"/>
    <x v="0"/>
    <n v="96"/>
    <n v="192"/>
  </r>
  <r>
    <n v="9297"/>
    <s v="Malvina"/>
    <s v="Palesova"/>
    <s v="Humenne"/>
    <s v="FLASH"/>
    <s v="ADATA S107"/>
    <n v="12"/>
    <d v="2012-04-06T00:00:00"/>
    <x v="1"/>
    <n v="96"/>
    <n v="1152"/>
  </r>
  <r>
    <n v="9298"/>
    <s v="Adrian"/>
    <s v="Cech"/>
    <s v="Dobsina"/>
    <s v="RAM"/>
    <s v="Corsair 8GB DDR3 CL9 XMS3"/>
    <n v="4"/>
    <d v="2012-03-14T00:00:00"/>
    <x v="0"/>
    <n v="79"/>
    <n v="316"/>
  </r>
  <r>
    <n v="9299"/>
    <s v="Anton"/>
    <s v="Demian"/>
    <s v="Myjava"/>
    <s v="RAM"/>
    <s v="Patriot 4GB DDR3 CL9 Viper 3"/>
    <n v="9"/>
    <d v="2012-11-19T00:00:00"/>
    <x v="5"/>
    <n v="98"/>
    <n v="882"/>
  </r>
  <r>
    <n v="9300"/>
    <s v="Eugenia"/>
    <s v="Pltnikova"/>
    <s v="Galanta"/>
    <s v="RAM"/>
    <s v="Patriot 4GB DDR3 Signature Line"/>
    <n v="4"/>
    <d v="2012-09-04T00:00:00"/>
    <x v="0"/>
    <n v="87"/>
    <n v="348"/>
  </r>
  <r>
    <n v="9301"/>
    <s v="Vojtech"/>
    <s v="Dolinsky"/>
    <s v="Vrbove"/>
    <s v="HDD"/>
    <s v="Fujitsu 3.5 500GB"/>
    <n v="7"/>
    <d v="2012-04-10T00:00:00"/>
    <x v="3"/>
    <n v="97"/>
    <n v="679"/>
  </r>
  <r>
    <n v="9302"/>
    <s v="Oskar"/>
    <s v="Hutta"/>
    <s v="Modra"/>
    <s v="FLASH"/>
    <s v="ADATA C906"/>
    <n v="9"/>
    <d v="2012-12-09T00:00:00"/>
    <x v="2"/>
    <n v="94"/>
    <n v="846"/>
  </r>
  <r>
    <n v="9303"/>
    <s v="Tichomir"/>
    <s v="Krajcovic"/>
    <s v="Zarnovica"/>
    <s v="HDD"/>
    <s v="Fujitsu 3.5 2000GB"/>
    <n v="10"/>
    <d v="2012-06-18T00:00:00"/>
    <x v="4"/>
    <n v="75"/>
    <n v="750"/>
  </r>
  <r>
    <n v="9304"/>
    <s v="Aurel"/>
    <s v="Engler"/>
    <s v="Malacky"/>
    <s v="FLASH"/>
    <s v="Verbatim Store n Go PinStripe"/>
    <n v="1"/>
    <d v="2012-09-27T00:00:00"/>
    <x v="4"/>
    <n v="95"/>
    <n v="95"/>
  </r>
  <r>
    <n v="9305"/>
    <s v="Dionyz"/>
    <s v="Kocis"/>
    <s v="Cierna nad Tisou"/>
    <s v="FLASH"/>
    <s v="ADATA S102 PRO"/>
    <n v="13"/>
    <d v="2012-07-20T00:00:00"/>
    <x v="2"/>
    <n v="95"/>
    <n v="1235"/>
  </r>
  <r>
    <n v="9306"/>
    <s v="Branislava"/>
    <s v="Nikelova"/>
    <s v="Stupava"/>
    <s v="RAM"/>
    <s v="Kingston 4GB DDR3 CL9 STD0"/>
    <n v="2"/>
    <d v="2012-11-15T00:00:00"/>
    <x v="0"/>
    <n v="98"/>
    <n v="196"/>
  </r>
  <r>
    <n v="9307"/>
    <s v="Servac"/>
    <s v="Giertli"/>
    <s v="Spisska Nova Ves"/>
    <s v="FLASH"/>
    <s v="Sandisk Cruzer Backup"/>
    <n v="13"/>
    <d v="2012-12-17T00:00:00"/>
    <x v="0"/>
    <n v="87"/>
    <n v="1131"/>
  </r>
  <r>
    <n v="9308"/>
    <s v="Anna"/>
    <s v="Lojkovicova"/>
    <s v="Galanta"/>
    <s v="SSD"/>
    <s v="Intel 520 240GB"/>
    <n v="11"/>
    <d v="2012-03-07T00:00:00"/>
    <x v="1"/>
    <n v="90"/>
    <n v="990"/>
  </r>
  <r>
    <n v="9309"/>
    <s v="Frantisek"/>
    <s v="Feher"/>
    <s v="Hurbanovo"/>
    <s v="SSD"/>
    <s v="Kingston SSDNow V +200 60GB"/>
    <n v="11"/>
    <d v="2012-12-12T00:00:00"/>
    <x v="4"/>
    <n v="99"/>
    <n v="1089"/>
  </r>
  <r>
    <n v="9310"/>
    <s v="Zora"/>
    <s v="Mullerova"/>
    <s v="Michalovce"/>
    <s v="RAM"/>
    <s v="ADATA 8GB DDR CL9"/>
    <n v="15"/>
    <d v="2012-05-27T00:00:00"/>
    <x v="2"/>
    <n v="83"/>
    <n v="1245"/>
  </r>
  <r>
    <n v="9311"/>
    <s v="Oldrich"/>
    <s v="Filo"/>
    <s v="Ilava"/>
    <s v="FLASH"/>
    <s v="ADATA N005 PRO"/>
    <n v="3"/>
    <d v="2012-04-05T00:00:00"/>
    <x v="3"/>
    <n v="82"/>
    <n v="246"/>
  </r>
  <r>
    <n v="9312"/>
    <s v="Viola"/>
    <s v="Kudelkaova"/>
    <s v="Kuty"/>
    <s v="RAM"/>
    <s v="Patriot 8GB DDR3 CL9 G2 Series"/>
    <n v="3"/>
    <d v="2012-08-27T00:00:00"/>
    <x v="1"/>
    <n v="86"/>
    <n v="258"/>
  </r>
  <r>
    <n v="9313"/>
    <s v="Berta"/>
    <s v="Murphyova"/>
    <s v="Liptovsky Mikulas"/>
    <s v="RAM"/>
    <s v="ADATA 8GB DDR3 CL11"/>
    <n v="2"/>
    <d v="2012-08-07T00:00:00"/>
    <x v="1"/>
    <n v="80"/>
    <n v="160"/>
  </r>
  <r>
    <n v="9314"/>
    <s v="Branislava"/>
    <s v="Krenickyova"/>
    <s v="Zohor"/>
    <s v="FLASH"/>
    <s v="ADATA C906"/>
    <n v="1"/>
    <d v="2012-01-12T00:00:00"/>
    <x v="4"/>
    <n v="80"/>
    <n v="80"/>
  </r>
  <r>
    <n v="9315"/>
    <s v="Ales"/>
    <s v="Gafrik"/>
    <s v="Leopoldov"/>
    <s v="SSD"/>
    <s v="OCZ Vertex 4 Series 64GB"/>
    <n v="15"/>
    <d v="2012-11-16T00:00:00"/>
    <x v="0"/>
    <n v="97"/>
    <n v="1455"/>
  </r>
  <r>
    <n v="9316"/>
    <s v="Vratko"/>
    <s v="Ivanis"/>
    <s v="Cadca"/>
    <s v="RAM"/>
    <s v="Crucial 4GB DDR3 CL9"/>
    <n v="3"/>
    <d v="2012-04-10T00:00:00"/>
    <x v="2"/>
    <n v="76"/>
    <n v="228"/>
  </r>
  <r>
    <n v="9317"/>
    <s v="Hubert"/>
    <s v="Gronel"/>
    <s v="Svaty Jur"/>
    <s v="HDD"/>
    <s v="Fujitsu 3.5 2000GB"/>
    <n v="4"/>
    <d v="2012-10-25T00:00:00"/>
    <x v="0"/>
    <n v="77"/>
    <n v="308"/>
  </r>
  <r>
    <n v="9318"/>
    <s v="Ambroz"/>
    <s v="Fararik"/>
    <s v="Novaky"/>
    <s v="SSD"/>
    <s v="Kingston HyperX 3K SSD 120GB"/>
    <n v="11"/>
    <d v="2012-05-16T00:00:00"/>
    <x v="4"/>
    <n v="98"/>
    <n v="1078"/>
  </r>
  <r>
    <n v="9319"/>
    <s v="Dusan"/>
    <s v="Bursa"/>
    <s v="Telgart"/>
    <s v="HDD"/>
    <s v="Western Digital VelociRaptor 1000GB"/>
    <n v="8"/>
    <d v="2012-09-23T00:00:00"/>
    <x v="0"/>
    <n v="96"/>
    <n v="768"/>
  </r>
  <r>
    <n v="9320"/>
    <s v="Cecilia"/>
    <s v="Luptakova"/>
    <s v="Krupina"/>
    <s v="HDD"/>
    <s v="Western Digital Caviar Black 500GB"/>
    <n v="10"/>
    <d v="2012-07-02T00:00:00"/>
    <x v="5"/>
    <n v="97"/>
    <n v="970"/>
  </r>
  <r>
    <n v="9321"/>
    <s v="Etela"/>
    <s v="Ondrasikova"/>
    <s v="Hlohovec"/>
    <s v="RAM"/>
    <s v="Corsair 8GB DD3 CL10 Vengeance"/>
    <n v="8"/>
    <d v="2012-11-05T00:00:00"/>
    <x v="0"/>
    <n v="86"/>
    <n v="688"/>
  </r>
  <r>
    <n v="9322"/>
    <s v="Ctibor"/>
    <s v="Hrno"/>
    <s v="Trnava"/>
    <s v="SSD"/>
    <s v="Kingston SSDNow V +200 60GB"/>
    <n v="4"/>
    <d v="2012-10-19T00:00:00"/>
    <x v="5"/>
    <n v="79"/>
    <n v="316"/>
  </r>
  <r>
    <n v="9323"/>
    <s v="Miroslav"/>
    <s v="Ferencik"/>
    <s v="Liptovsky Hradok"/>
    <s v="SSD"/>
    <s v="OCZ Petrol Series 64GB"/>
    <n v="14"/>
    <d v="2012-10-04T00:00:00"/>
    <x v="3"/>
    <n v="76"/>
    <n v="1064"/>
  </r>
  <r>
    <n v="9324"/>
    <s v="Bronislava"/>
    <s v="Lauleova"/>
    <s v="Hlohovec"/>
    <s v="FLASH"/>
    <s v="SanDisk Cruzer Blade"/>
    <n v="3"/>
    <d v="2012-08-29T00:00:00"/>
    <x v="0"/>
    <n v="86"/>
    <n v="258"/>
  </r>
  <r>
    <n v="9325"/>
    <s v="Emil"/>
    <s v="Corrado"/>
    <s v="Modra"/>
    <s v="SSD"/>
    <s v="ADATA S511E 60GB"/>
    <n v="2"/>
    <d v="2012-03-18T00:00:00"/>
    <x v="1"/>
    <n v="96"/>
    <n v="192"/>
  </r>
  <r>
    <n v="9326"/>
    <s v="Alan"/>
    <s v="Hojcus"/>
    <s v="Humenne"/>
    <s v="RAM"/>
    <s v="Patriot 4GB DDR3 CL9 Viper 3"/>
    <n v="2"/>
    <d v="2012-03-28T00:00:00"/>
    <x v="3"/>
    <n v="80"/>
    <n v="160"/>
  </r>
  <r>
    <n v="9327"/>
    <s v="Alexej"/>
    <s v="Kaslik"/>
    <s v="Rajec"/>
    <s v="SSD"/>
    <s v="OCZ Vertex 3 MAX IOPS Series 240GB"/>
    <n v="5"/>
    <d v="2012-09-02T00:00:00"/>
    <x v="3"/>
    <n v="75"/>
    <n v="375"/>
  </r>
  <r>
    <n v="9328"/>
    <s v="Bohuslav"/>
    <s v="Hais"/>
    <s v="Giraltovce"/>
    <s v="RAM"/>
    <s v="Patriot 4GB DDR3 Signature Line"/>
    <n v="8"/>
    <d v="2012-11-19T00:00:00"/>
    <x v="4"/>
    <n v="92"/>
    <n v="736"/>
  </r>
  <r>
    <n v="9329"/>
    <s v="Drahomira"/>
    <s v="Pilatova"/>
    <s v="Gelnica"/>
    <s v="FLASH"/>
    <s v="Kingston DataTraveler 101 G2"/>
    <n v="6"/>
    <d v="2012-10-18T00:00:00"/>
    <x v="4"/>
    <n v="76"/>
    <n v="456"/>
  </r>
  <r>
    <n v="9330"/>
    <s v="Rozalia"/>
    <s v="Kridlova"/>
    <s v="Rajec"/>
    <s v="FLASH"/>
    <s v="Verbatim Store n Go PinStripe"/>
    <n v="8"/>
    <d v="2012-06-27T00:00:00"/>
    <x v="4"/>
    <n v="92"/>
    <n v="736"/>
  </r>
  <r>
    <n v="9331"/>
    <s v="Alan"/>
    <s v="Havlicek"/>
    <s v="Presov"/>
    <s v="HDD"/>
    <s v="Western Digital Caviar AV Green Power 2000GB"/>
    <n v="12"/>
    <d v="2012-10-07T00:00:00"/>
    <x v="0"/>
    <n v="75"/>
    <n v="900"/>
  </r>
  <r>
    <n v="9332"/>
    <s v="Branislava"/>
    <s v="Majercikova"/>
    <s v="Svaty Jur"/>
    <s v="SSD"/>
    <s v="OCZ Vertex 3 Low Profile Series 60GB"/>
    <n v="10"/>
    <d v="2012-10-07T00:00:00"/>
    <x v="5"/>
    <n v="95"/>
    <n v="950"/>
  </r>
  <r>
    <n v="9333"/>
    <s v="Nadezda"/>
    <s v="Malloyova"/>
    <s v="Kezmarok"/>
    <s v="RAM"/>
    <s v="Patriot 8GB DDR3 CL10 Viper 3"/>
    <n v="15"/>
    <d v="2012-06-06T00:00:00"/>
    <x v="4"/>
    <n v="79"/>
    <n v="1185"/>
  </r>
  <r>
    <n v="9334"/>
    <s v="Vasil"/>
    <s v="Kadecky"/>
    <s v="Leopoldov"/>
    <s v="SSD"/>
    <s v="OCZ Vertex 3 Low Profile Series 60GB"/>
    <n v="11"/>
    <d v="2012-11-04T00:00:00"/>
    <x v="0"/>
    <n v="89"/>
    <n v="979"/>
  </r>
  <r>
    <n v="9335"/>
    <s v="Eduard"/>
    <s v="Horsky"/>
    <s v="Banska Stiavnica"/>
    <s v="HDD"/>
    <s v="Segate SV35.5 500GB"/>
    <n v="9"/>
    <d v="2012-06-04T00:00:00"/>
    <x v="3"/>
    <n v="92"/>
    <n v="828"/>
  </r>
  <r>
    <n v="9336"/>
    <s v="Zoltan"/>
    <s v="Harter"/>
    <s v="Michalovce"/>
    <s v="RAM"/>
    <s v="Kingston 4GB DDR3 CL9 STD0"/>
    <n v="12"/>
    <d v="2012-03-01T00:00:00"/>
    <x v="1"/>
    <n v="88"/>
    <n v="1056"/>
  </r>
  <r>
    <n v="9337"/>
    <s v="Ludomil"/>
    <s v="Klavko"/>
    <s v="Snina"/>
    <s v="SSD"/>
    <s v="OCZ Petrol Series 64GB"/>
    <n v="2"/>
    <d v="2012-02-10T00:00:00"/>
    <x v="2"/>
    <n v="81"/>
    <n v="162"/>
  </r>
  <r>
    <n v="9338"/>
    <s v="Konstantin"/>
    <s v="Klavko"/>
    <s v="Svidnik"/>
    <s v="FLASH"/>
    <s v="Kingston DataTraveler Elite"/>
    <n v="2"/>
    <d v="2012-12-01T00:00:00"/>
    <x v="1"/>
    <n v="75"/>
    <n v="150"/>
  </r>
  <r>
    <n v="9339"/>
    <s v="Olympia"/>
    <s v="Kubosova"/>
    <s v="Zvolen"/>
    <s v="RAM"/>
    <s v="Kingston 4GB DDR3 CL9 STD0"/>
    <n v="14"/>
    <d v="2012-09-25T00:00:00"/>
    <x v="5"/>
    <n v="91"/>
    <n v="1274"/>
  </r>
  <r>
    <n v="9340"/>
    <s v="Patrik"/>
    <s v="Brief"/>
    <s v="Hurbanovo"/>
    <s v="SSD"/>
    <s v="OCZ Vertex 3 Low Profile Series 60GB"/>
    <n v="8"/>
    <d v="2012-02-22T00:00:00"/>
    <x v="5"/>
    <n v="98"/>
    <n v="784"/>
  </r>
  <r>
    <n v="9341"/>
    <s v="Vlastimil"/>
    <s v="Knosko"/>
    <s v="Bytca"/>
    <s v="RAM"/>
    <s v="Crucial 8GB DDR3 CL9 Ballistix"/>
    <n v="4"/>
    <d v="2012-12-14T00:00:00"/>
    <x v="5"/>
    <n v="99"/>
    <n v="396"/>
  </r>
  <r>
    <n v="9342"/>
    <s v="Antonia"/>
    <s v="Mihalaova"/>
    <s v="Hlohovec"/>
    <s v="FLASH"/>
    <s v="Kingston DataTraveler Elite"/>
    <n v="10"/>
    <d v="2012-02-06T00:00:00"/>
    <x v="4"/>
    <n v="77"/>
    <n v="770"/>
  </r>
  <r>
    <n v="9343"/>
    <s v="Radovan"/>
    <s v="Kantoris"/>
    <s v="Vrbove"/>
    <s v="RAM"/>
    <s v="Patriot 8GB DDR3 CL10 Viper 3"/>
    <n v="4"/>
    <d v="2012-03-27T00:00:00"/>
    <x v="0"/>
    <n v="83"/>
    <n v="332"/>
  </r>
  <r>
    <n v="9344"/>
    <s v="Benjamin"/>
    <s v="Kieffer"/>
    <s v="Piestany"/>
    <s v="FLASH"/>
    <s v="ADATA C008"/>
    <n v="9"/>
    <d v="2012-04-02T00:00:00"/>
    <x v="1"/>
    <n v="93"/>
    <n v="837"/>
  </r>
  <r>
    <n v="9345"/>
    <s v="Samuel"/>
    <s v="Gilla"/>
    <s v="Presov"/>
    <s v="HDD"/>
    <s v="Segate SV35 2000GB"/>
    <n v="13"/>
    <d v="2012-09-10T00:00:00"/>
    <x v="1"/>
    <n v="96"/>
    <n v="1248"/>
  </r>
  <r>
    <n v="9346"/>
    <s v="Michal"/>
    <s v="Burdy"/>
    <s v="Brezno"/>
    <s v="SSD"/>
    <s v="Intel 520 240GB"/>
    <n v="13"/>
    <d v="2012-08-06T00:00:00"/>
    <x v="2"/>
    <n v="89"/>
    <n v="1157"/>
  </r>
  <r>
    <n v="9347"/>
    <s v="Slavka"/>
    <s v="Murphyova"/>
    <s v="Hurbanovo"/>
    <s v="HDD"/>
    <s v="Segate Barracuda Green 1000GB"/>
    <n v="3"/>
    <d v="2012-03-01T00:00:00"/>
    <x v="0"/>
    <n v="97"/>
    <n v="291"/>
  </r>
  <r>
    <n v="9348"/>
    <s v="Michal"/>
    <s v="Bendik"/>
    <s v="Bytca"/>
    <s v="HDD"/>
    <s v="Segate Pipeline HD 1000GB"/>
    <n v="11"/>
    <d v="2012-05-03T00:00:00"/>
    <x v="1"/>
    <n v="80"/>
    <n v="880"/>
  </r>
  <r>
    <n v="9349"/>
    <s v="Justina"/>
    <s v="Oberhauserova"/>
    <s v="Poprad"/>
    <s v="HDD"/>
    <s v="Western Digital Caviar Green 1000GB"/>
    <n v="1"/>
    <d v="2012-05-06T00:00:00"/>
    <x v="3"/>
    <n v="86"/>
    <n v="86"/>
  </r>
  <r>
    <n v="9350"/>
    <s v="Tatiana"/>
    <s v="Matejovicova"/>
    <s v="Liptovsky Hradok"/>
    <s v="SSD"/>
    <s v="OCZ Vertex 4 Series 64GB"/>
    <n v="6"/>
    <d v="2012-12-10T00:00:00"/>
    <x v="3"/>
    <n v="94"/>
    <n v="564"/>
  </r>
  <r>
    <n v="9351"/>
    <s v="Peter"/>
    <s v="Gaturik"/>
    <s v="Rajecke Teplice"/>
    <s v="HDD"/>
    <s v="Western Digital VelociRaptor 1000GB"/>
    <n v="4"/>
    <d v="2012-10-21T00:00:00"/>
    <x v="4"/>
    <n v="91"/>
    <n v="364"/>
  </r>
  <r>
    <n v="9352"/>
    <s v="Moric"/>
    <s v="Cerveny"/>
    <s v="Sturovo"/>
    <s v="HDD"/>
    <s v="Western Digital Caviar Blue 1000GB"/>
    <n v="9"/>
    <d v="2012-01-01T00:00:00"/>
    <x v="5"/>
    <n v="85"/>
    <n v="765"/>
  </r>
  <r>
    <n v="9353"/>
    <s v="Tomas"/>
    <s v="Kotyra"/>
    <s v="Komarno"/>
    <s v="HDD"/>
    <s v="Western Digital VelociRaptor 1000GB"/>
    <n v="4"/>
    <d v="2012-11-01T00:00:00"/>
    <x v="0"/>
    <n v="87"/>
    <n v="348"/>
  </r>
  <r>
    <n v="9354"/>
    <s v="Zaneta"/>
    <s v="Luptovciakova"/>
    <s v="Lipany"/>
    <s v="FLASH"/>
    <s v="Verbatim Store n Go Micro"/>
    <n v="2"/>
    <d v="2012-07-04T00:00:00"/>
    <x v="3"/>
    <n v="81"/>
    <n v="162"/>
  </r>
  <r>
    <n v="9355"/>
    <s v="Sidonia"/>
    <s v="Ludvikova"/>
    <s v="Brezno"/>
    <s v="FLASH"/>
    <s v="Kingston DataTraveler 101 G2"/>
    <n v="11"/>
    <d v="2012-03-03T00:00:00"/>
    <x v="1"/>
    <n v="85"/>
    <n v="935"/>
  </r>
  <r>
    <n v="9356"/>
    <s v="Florian"/>
    <s v="Amri"/>
    <s v="Levice"/>
    <s v="FLASH"/>
    <s v="Verbatim Store n Go PinStripe"/>
    <n v="3"/>
    <d v="2012-03-19T00:00:00"/>
    <x v="4"/>
    <n v="86"/>
    <n v="258"/>
  </r>
  <r>
    <n v="9357"/>
    <s v="Vladimira"/>
    <s v="Podholska"/>
    <s v="Senec"/>
    <s v="SSD"/>
    <s v="OCZ Vertex 3 Series 120GB"/>
    <n v="10"/>
    <d v="2012-03-09T00:00:00"/>
    <x v="2"/>
    <n v="86"/>
    <n v="860"/>
  </r>
  <r>
    <n v="9358"/>
    <s v="Livia"/>
    <s v="Pohancanikova"/>
    <s v="Detva"/>
    <s v="FLASH"/>
    <s v="Kingston DataTraveler 101 G2"/>
    <n v="2"/>
    <d v="2012-08-23T00:00:00"/>
    <x v="1"/>
    <n v="77"/>
    <n v="154"/>
  </r>
  <r>
    <n v="9359"/>
    <s v="Simona"/>
    <s v="Kubicaova"/>
    <s v="Telgart"/>
    <s v="RAM"/>
    <s v="Corsair 8GB DD3 CL10 Vengeance"/>
    <n v="11"/>
    <d v="2012-11-05T00:00:00"/>
    <x v="0"/>
    <n v="99"/>
    <n v="1089"/>
  </r>
  <r>
    <n v="9360"/>
    <s v="Iveta"/>
    <s v="Majercikova"/>
    <s v="Martin"/>
    <s v="HDD"/>
    <s v="Fujitsu 3.5 500GB"/>
    <n v="14"/>
    <d v="2012-07-09T00:00:00"/>
    <x v="0"/>
    <n v="81"/>
    <n v="1134"/>
  </r>
  <r>
    <n v="9361"/>
    <s v="Eduard"/>
    <s v="Antl"/>
    <s v="Trencin"/>
    <s v="SSD"/>
    <s v="OCZ Vertex 3 Low Profile Series 60GB"/>
    <n v="9"/>
    <d v="2012-11-12T00:00:00"/>
    <x v="0"/>
    <n v="81"/>
    <n v="729"/>
  </r>
  <r>
    <n v="9362"/>
    <s v="Zelmira"/>
    <s v="Mikulasiova"/>
    <s v="Banska Stiavnica"/>
    <s v="HDD"/>
    <s v="Western Digital Caviar Green 1000GB"/>
    <n v="3"/>
    <d v="2012-12-14T00:00:00"/>
    <x v="5"/>
    <n v="78"/>
    <n v="234"/>
  </r>
  <r>
    <n v="9363"/>
    <s v="Eleonora"/>
    <s v="Pobotnyova"/>
    <s v="Zarnovica"/>
    <s v="SSD"/>
    <s v="OCZ Vertex 4 Series 64GB"/>
    <n v="3"/>
    <d v="2012-06-26T00:00:00"/>
    <x v="3"/>
    <n v="88"/>
    <n v="264"/>
  </r>
  <r>
    <n v="9364"/>
    <s v="Bohumil"/>
    <s v="Haviar"/>
    <s v="Martin"/>
    <s v="RAM"/>
    <s v="Kingston 4GB DDR3 CL9 STD0"/>
    <n v="13"/>
    <d v="2012-07-23T00:00:00"/>
    <x v="0"/>
    <n v="82"/>
    <n v="1066"/>
  </r>
  <r>
    <n v="9365"/>
    <s v="Andrea"/>
    <s v="Laurincova"/>
    <s v="Presov"/>
    <s v="SSD"/>
    <s v="Intel 520 240GB"/>
    <n v="6"/>
    <d v="2012-09-01T00:00:00"/>
    <x v="5"/>
    <n v="91"/>
    <n v="546"/>
  </r>
  <r>
    <n v="9366"/>
    <s v="Izabela"/>
    <s v="Litvaova"/>
    <s v="Giraltovce"/>
    <s v="FLASH"/>
    <s v="Kingston DataTraveler Elite"/>
    <n v="4"/>
    <d v="2012-07-29T00:00:00"/>
    <x v="1"/>
    <n v="78"/>
    <n v="312"/>
  </r>
  <r>
    <n v="9367"/>
    <s v="Sara"/>
    <s v="Pavloveova"/>
    <s v="Rajec"/>
    <s v="HDD"/>
    <s v="Segate SV35.5 500GB"/>
    <n v="11"/>
    <d v="2012-03-08T00:00:00"/>
    <x v="2"/>
    <n v="84"/>
    <n v="924"/>
  </r>
  <r>
    <n v="9368"/>
    <s v="Vratislav"/>
    <s v="Kamensky"/>
    <s v="Ruzomberok"/>
    <s v="SSD"/>
    <s v="OCZ Vertex 4 Series 64GB"/>
    <n v="12"/>
    <d v="2012-12-25T00:00:00"/>
    <x v="0"/>
    <n v="98"/>
    <n v="1176"/>
  </r>
  <r>
    <n v="9369"/>
    <s v="Robert"/>
    <s v="Habovcik"/>
    <s v="Zilina"/>
    <s v="SSD"/>
    <s v="ADATA SX900 XPG 128GB"/>
    <n v="1"/>
    <d v="2012-09-09T00:00:00"/>
    <x v="5"/>
    <n v="82"/>
    <n v="82"/>
  </r>
  <r>
    <n v="9370"/>
    <s v="Igor"/>
    <s v="Doncsiak"/>
    <s v="Stara Tura"/>
    <s v="SSD"/>
    <s v="Sandisk Extreme 120GB"/>
    <n v="8"/>
    <d v="2012-12-22T00:00:00"/>
    <x v="3"/>
    <n v="77"/>
    <n v="616"/>
  </r>
  <r>
    <n v="9371"/>
    <s v="Cyprian"/>
    <s v="Giablo"/>
    <s v="Stara Tura"/>
    <s v="FLASH"/>
    <s v="Sandisk Cruzer Retail"/>
    <n v="8"/>
    <d v="2012-11-27T00:00:00"/>
    <x v="3"/>
    <n v="91"/>
    <n v="728"/>
  </r>
  <r>
    <n v="9372"/>
    <s v="Nikola"/>
    <s v="Makoviniova"/>
    <s v="Svidnik"/>
    <s v="RAM"/>
    <s v="Patriot 4GB DDR3 Signature Line"/>
    <n v="11"/>
    <d v="2012-09-23T00:00:00"/>
    <x v="1"/>
    <n v="83"/>
    <n v="913"/>
  </r>
  <r>
    <n v="9373"/>
    <s v="Lubomira"/>
    <s v="Mayhewova"/>
    <s v="Sered"/>
    <s v="RAM"/>
    <s v="Corsair 4GB DDR3 XMS3"/>
    <n v="7"/>
    <d v="2012-12-25T00:00:00"/>
    <x v="5"/>
    <n v="75"/>
    <n v="525"/>
  </r>
  <r>
    <n v="9374"/>
    <s v="Miloslava"/>
    <s v="Pohancanikova"/>
    <s v="Leopoldov"/>
    <s v="SSD"/>
    <s v="Kingston SSDNow V +200 240GB"/>
    <n v="2"/>
    <d v="2012-04-18T00:00:00"/>
    <x v="0"/>
    <n v="77"/>
    <n v="154"/>
  </r>
  <r>
    <n v="9375"/>
    <s v="Zofia"/>
    <s v="Kubickaova"/>
    <s v="Krompachy"/>
    <s v="RAM"/>
    <s v="Patriot 8GB DDR3 CL9 G2 Series"/>
    <n v="10"/>
    <d v="2012-06-09T00:00:00"/>
    <x v="4"/>
    <n v="92"/>
    <n v="920"/>
  </r>
  <r>
    <n v="9376"/>
    <s v="Natalia"/>
    <s v="Mihalaova"/>
    <s v="Banska Stiavnica"/>
    <s v="FLASH"/>
    <s v="ADATA S107"/>
    <n v="2"/>
    <d v="2012-04-08T00:00:00"/>
    <x v="4"/>
    <n v="76"/>
    <n v="152"/>
  </r>
  <r>
    <n v="9377"/>
    <s v="Dorota"/>
    <s v="Papaiova"/>
    <s v="Svaty Jur"/>
    <s v="FLASH"/>
    <s v="ADATA S107"/>
    <n v="6"/>
    <d v="2012-10-19T00:00:00"/>
    <x v="1"/>
    <n v="100"/>
    <n v="600"/>
  </r>
  <r>
    <n v="9378"/>
    <s v="Patricia"/>
    <s v="Lehotskyova"/>
    <s v="Bojnice"/>
    <s v="FLASH"/>
    <s v="ADATA S107"/>
    <n v="8"/>
    <d v="2012-06-23T00:00:00"/>
    <x v="5"/>
    <n v="79"/>
    <n v="632"/>
  </r>
  <r>
    <n v="9379"/>
    <s v="Ludomila"/>
    <s v="Lepkoova"/>
    <s v="Malacky"/>
    <s v="SSD"/>
    <s v="ADATA S510 60GB"/>
    <n v="2"/>
    <d v="2012-03-01T00:00:00"/>
    <x v="2"/>
    <n v="93"/>
    <n v="186"/>
  </r>
  <r>
    <n v="9380"/>
    <s v="Benadik"/>
    <s v="Drga"/>
    <s v="Martin"/>
    <s v="SSD"/>
    <s v="Sandisk Extreme 120GB"/>
    <n v="13"/>
    <d v="2012-06-21T00:00:00"/>
    <x v="1"/>
    <n v="97"/>
    <n v="1261"/>
  </r>
  <r>
    <n v="9381"/>
    <s v="Estera"/>
    <s v="Matinecova"/>
    <s v="Levoca"/>
    <s v="RAM"/>
    <s v="ADATA 8GB DDR3 CL11"/>
    <n v="10"/>
    <d v="2012-11-16T00:00:00"/>
    <x v="4"/>
    <n v="99"/>
    <n v="990"/>
  </r>
  <r>
    <n v="9382"/>
    <s v="Nina"/>
    <s v="Leitnerova"/>
    <s v="Spisska Nova Ves"/>
    <s v="RAM"/>
    <s v="Patriot 4GB DDR3 CL9 Viper 3"/>
    <n v="15"/>
    <d v="2012-11-24T00:00:00"/>
    <x v="0"/>
    <n v="80"/>
    <n v="1200"/>
  </r>
  <r>
    <n v="9383"/>
    <s v="Bohuslava"/>
    <s v="Lojkova"/>
    <s v="Stropkov"/>
    <s v="FLASH"/>
    <s v="ADATA S107"/>
    <n v="13"/>
    <d v="2012-02-02T00:00:00"/>
    <x v="4"/>
    <n v="90"/>
    <n v="1170"/>
  </r>
  <r>
    <n v="9384"/>
    <s v="Nora"/>
    <s v="Pikulaova"/>
    <s v="Komarno"/>
    <s v="RAM"/>
    <s v="Patriot 8GB DDR3 CL9 G2 Series"/>
    <n v="3"/>
    <d v="2012-02-17T00:00:00"/>
    <x v="5"/>
    <n v="95"/>
    <n v="285"/>
  </r>
  <r>
    <n v="9385"/>
    <s v="Brigita"/>
    <s v="Nociarova"/>
    <s v="Zvolen"/>
    <s v="SSD"/>
    <s v="Kingston SSDNow V +200 60GB"/>
    <n v="15"/>
    <d v="2012-06-07T00:00:00"/>
    <x v="1"/>
    <n v="79"/>
    <n v="1185"/>
  </r>
  <r>
    <n v="9386"/>
    <s v="Slavomir"/>
    <s v="Hosek"/>
    <s v="Trnava"/>
    <s v="RAM"/>
    <s v="Kingston 4GB DDR3 CL9 EEC"/>
    <n v="11"/>
    <d v="2012-11-15T00:00:00"/>
    <x v="0"/>
    <n v="89"/>
    <n v="979"/>
  </r>
  <r>
    <n v="9387"/>
    <s v="Zlatica"/>
    <s v="Kruszynskiova"/>
    <s v="Detva"/>
    <s v="SSD"/>
    <s v="ADATA S511E 60GB"/>
    <n v="10"/>
    <d v="2012-05-13T00:00:00"/>
    <x v="2"/>
    <n v="77"/>
    <n v="770"/>
  </r>
  <r>
    <n v="9388"/>
    <s v="Aurel"/>
    <s v="Knapcok"/>
    <s v="Piestany"/>
    <s v="HDD"/>
    <s v="Western Digital Caviar Green 1000GB"/>
    <n v="8"/>
    <d v="2012-10-22T00:00:00"/>
    <x v="5"/>
    <n v="96"/>
    <n v="768"/>
  </r>
  <r>
    <n v="9389"/>
    <s v="Marianna"/>
    <s v="Lestakova"/>
    <s v="Cadca"/>
    <s v="SSD"/>
    <s v="Kingston SSDNow V +200 240GB"/>
    <n v="3"/>
    <d v="2012-04-20T00:00:00"/>
    <x v="4"/>
    <n v="83"/>
    <n v="249"/>
  </r>
  <r>
    <n v="9390"/>
    <s v="Gejza"/>
    <s v="Kostka"/>
    <s v="Levoca"/>
    <s v="FLASH"/>
    <s v="SanDisk Cruzer Edge"/>
    <n v="12"/>
    <d v="2012-06-29T00:00:00"/>
    <x v="5"/>
    <n v="82"/>
    <n v="984"/>
  </r>
  <r>
    <n v="9391"/>
    <s v="Adolf"/>
    <s v="Golian"/>
    <s v="Modry Kamen"/>
    <s v="RAM"/>
    <s v="Corsair 8GB DDR3 CL9 XMS3"/>
    <n v="6"/>
    <d v="2012-10-24T00:00:00"/>
    <x v="4"/>
    <n v="96"/>
    <n v="576"/>
  </r>
  <r>
    <n v="9392"/>
    <s v="Miloslav"/>
    <s v="Buncsek"/>
    <s v="Sturovo"/>
    <s v="SSD"/>
    <s v="Intel 330 120GB"/>
    <n v="6"/>
    <d v="2012-07-11T00:00:00"/>
    <x v="0"/>
    <n v="90"/>
    <n v="540"/>
  </r>
  <r>
    <n v="9393"/>
    <s v="Irma"/>
    <s v="Pipisova"/>
    <s v="Tvrdosin"/>
    <s v="HDD"/>
    <s v="Segate Barracuda XT 2000GB"/>
    <n v="4"/>
    <d v="2012-12-26T00:00:00"/>
    <x v="0"/>
    <n v="90"/>
    <n v="360"/>
  </r>
  <r>
    <n v="9394"/>
    <s v="Milena"/>
    <s v="Meyerova"/>
    <s v="Senec"/>
    <s v="RAM"/>
    <s v="Patriot 4GB DDR3 CL9 Viper 3"/>
    <n v="3"/>
    <d v="2012-07-20T00:00:00"/>
    <x v="5"/>
    <n v="87"/>
    <n v="261"/>
  </r>
  <r>
    <n v="9395"/>
    <s v="Milan"/>
    <s v="Kodric"/>
    <s v="Trstena"/>
    <s v="SSD"/>
    <s v="ADATA S511E 60GB"/>
    <n v="15"/>
    <d v="2012-02-19T00:00:00"/>
    <x v="2"/>
    <n v="81"/>
    <n v="1215"/>
  </r>
  <r>
    <n v="9396"/>
    <s v="Milica"/>
    <s v="Mayhewova"/>
    <s v="Holic"/>
    <s v="HDD"/>
    <s v="Western Digital Red 2000GB"/>
    <n v="1"/>
    <d v="2012-03-20T00:00:00"/>
    <x v="2"/>
    <n v="80"/>
    <n v="80"/>
  </r>
  <r>
    <n v="9397"/>
    <s v="Alan"/>
    <s v="Balkovic"/>
    <s v="Giraltovce"/>
    <s v="FLASH"/>
    <s v="Kingston DataTraveler 100 G2"/>
    <n v="5"/>
    <d v="2012-07-05T00:00:00"/>
    <x v="2"/>
    <n v="97"/>
    <n v="485"/>
  </r>
  <r>
    <n v="9398"/>
    <s v="Demeter"/>
    <s v="Klimo"/>
    <s v="Brezno"/>
    <s v="FLASH"/>
    <s v="SanDisk Cruzer Edge"/>
    <n v="6"/>
    <d v="2012-06-11T00:00:00"/>
    <x v="5"/>
    <n v="87"/>
    <n v="522"/>
  </r>
  <r>
    <n v="9399"/>
    <s v="Oleg"/>
    <s v="Karasek"/>
    <s v="Levice"/>
    <s v="FLASH"/>
    <s v="ADATA S805"/>
    <n v="14"/>
    <d v="2012-04-09T00:00:00"/>
    <x v="3"/>
    <n v="91"/>
    <n v="1274"/>
  </r>
  <r>
    <n v="9400"/>
    <s v="Dusan"/>
    <s v="Herman"/>
    <s v="Martin"/>
    <s v="FLASH"/>
    <s v="SanDisk Cruzer Fit"/>
    <n v="9"/>
    <d v="2012-06-10T00:00:00"/>
    <x v="1"/>
    <n v="97"/>
    <n v="873"/>
  </r>
  <r>
    <n v="9401"/>
    <s v="Ursula"/>
    <s v="Mikusova"/>
    <s v="Kezmarok"/>
    <s v="HDD"/>
    <s v="Western Digital Caviar Black 500GB"/>
    <n v="4"/>
    <d v="2012-04-23T00:00:00"/>
    <x v="3"/>
    <n v="84"/>
    <n v="336"/>
  </r>
  <r>
    <n v="9402"/>
    <s v="Sara"/>
    <s v="Pierceova"/>
    <s v="Namestovo"/>
    <s v="FLASH"/>
    <s v="SanDisk FlashPen-Cruzer Slice"/>
    <n v="5"/>
    <d v="2012-04-07T00:00:00"/>
    <x v="5"/>
    <n v="81"/>
    <n v="405"/>
  </r>
  <r>
    <n v="9403"/>
    <s v="Jaroslava"/>
    <s v="Kudorova"/>
    <s v="Leopoldov"/>
    <s v="HDD"/>
    <s v="Western Digital Caviar Green 1000GB"/>
    <n v="14"/>
    <d v="2012-09-08T00:00:00"/>
    <x v="0"/>
    <n v="94"/>
    <n v="1316"/>
  </r>
  <r>
    <n v="9404"/>
    <s v="Vaclav"/>
    <s v="Kotrik"/>
    <s v="Zohor"/>
    <s v="FLASH"/>
    <s v="ADATA S805"/>
    <n v="5"/>
    <d v="2012-12-25T00:00:00"/>
    <x v="2"/>
    <n v="99"/>
    <n v="495"/>
  </r>
  <r>
    <n v="9405"/>
    <s v="Bohumir"/>
    <s v="Karasek"/>
    <s v="Levice"/>
    <s v="HDD"/>
    <s v="Segate SV35 2000GB"/>
    <n v="3"/>
    <d v="2012-05-19T00:00:00"/>
    <x v="0"/>
    <n v="91"/>
    <n v="273"/>
  </r>
  <r>
    <n v="9406"/>
    <s v="Ambroz"/>
    <s v="Figlus"/>
    <s v="Dobsina"/>
    <s v="FLASH"/>
    <s v="Sandisk Cruzer Retail"/>
    <n v="15"/>
    <d v="2012-09-24T00:00:00"/>
    <x v="3"/>
    <n v="78"/>
    <n v="1170"/>
  </r>
  <r>
    <n v="9407"/>
    <s v="Julius"/>
    <s v="Balat"/>
    <s v="Dunajska Streda"/>
    <s v="FLASH"/>
    <s v="Sandisk Cruzer Backup"/>
    <n v="11"/>
    <d v="2012-08-05T00:00:00"/>
    <x v="1"/>
    <n v="86"/>
    <n v="946"/>
  </r>
  <r>
    <n v="9408"/>
    <s v="Rastislav"/>
    <s v="Hrno"/>
    <s v="Liptovsky Mikulas"/>
    <s v="FLASH"/>
    <s v="ADATA UV100"/>
    <n v="6"/>
    <d v="2012-08-22T00:00:00"/>
    <x v="1"/>
    <n v="83"/>
    <n v="498"/>
  </r>
  <r>
    <n v="9409"/>
    <s v="Valentina"/>
    <s v="Maczova"/>
    <s v="Nova Bana"/>
    <s v="HDD"/>
    <s v="Western Digital Caviar Blue 1000GB"/>
    <n v="12"/>
    <d v="2012-11-15T00:00:00"/>
    <x v="0"/>
    <n v="92"/>
    <n v="1104"/>
  </r>
  <r>
    <n v="9410"/>
    <s v="Marian"/>
    <s v="Betka"/>
    <s v="Liptovsky Mikulas"/>
    <s v="HDD"/>
    <s v="Segate Barracuda XT 2000GB"/>
    <n v="2"/>
    <d v="2012-09-18T00:00:00"/>
    <x v="2"/>
    <n v="98"/>
    <n v="196"/>
  </r>
  <r>
    <n v="9411"/>
    <s v="Zofia"/>
    <s v="Pipisova"/>
    <s v="Poltar"/>
    <s v="SSD"/>
    <s v="OCZ Vertex 4 Series 64GB"/>
    <n v="6"/>
    <d v="2012-02-08T00:00:00"/>
    <x v="1"/>
    <n v="79"/>
    <n v="474"/>
  </r>
  <r>
    <n v="9412"/>
    <s v="Dana"/>
    <s v="Pajtinkaova"/>
    <s v="Cierna nad Tisou"/>
    <s v="RAM"/>
    <s v="Patriot 4GB DDR3 Signature Line"/>
    <n v="7"/>
    <d v="2012-11-29T00:00:00"/>
    <x v="5"/>
    <n v="93"/>
    <n v="651"/>
  </r>
  <r>
    <n v="9413"/>
    <s v="Vincent"/>
    <s v="Hrnciarik"/>
    <s v="Skalica"/>
    <s v="HDD"/>
    <s v="Segate Constellation ES.2 2000GB"/>
    <n v="11"/>
    <d v="2012-05-03T00:00:00"/>
    <x v="3"/>
    <n v="86"/>
    <n v="946"/>
  </r>
  <r>
    <n v="9414"/>
    <s v="Silvester"/>
    <s v="Glasmacher"/>
    <s v="Presov"/>
    <s v="FLASH"/>
    <s v="Kingston DataTraveler 101 G2"/>
    <n v="12"/>
    <d v="2012-07-19T00:00:00"/>
    <x v="4"/>
    <n v="95"/>
    <n v="1140"/>
  </r>
  <r>
    <n v="9415"/>
    <s v="Gabriel"/>
    <s v="Brady"/>
    <s v="Levoca"/>
    <s v="RAM"/>
    <s v="Corsair 8GB DD3 CL10 Vengeance"/>
    <n v="15"/>
    <d v="2012-11-12T00:00:00"/>
    <x v="5"/>
    <n v="95"/>
    <n v="1425"/>
  </r>
  <r>
    <n v="9416"/>
    <s v="Lubor"/>
    <s v="Janoskova"/>
    <s v="Hurbanovo"/>
    <s v="HDD"/>
    <s v="Western Digital Caviar AV Green Power 2000GB"/>
    <n v="13"/>
    <d v="2012-12-11T00:00:00"/>
    <x v="2"/>
    <n v="91"/>
    <n v="1183"/>
  </r>
  <r>
    <n v="9417"/>
    <s v="Bozidara"/>
    <s v="Laniova"/>
    <s v="Leopoldov"/>
    <s v="SSD"/>
    <s v="Kingston HyperX 3K SSD 120GB"/>
    <n v="3"/>
    <d v="2012-09-25T00:00:00"/>
    <x v="0"/>
    <n v="91"/>
    <n v="273"/>
  </r>
  <r>
    <n v="9418"/>
    <s v="Valeria"/>
    <s v="Molcanova"/>
    <s v="Sered"/>
    <s v="RAM"/>
    <s v="Patriot 4GB DDR3 CL9 Viper 3"/>
    <n v="9"/>
    <d v="2012-08-28T00:00:00"/>
    <x v="0"/>
    <n v="95"/>
    <n v="855"/>
  </r>
  <r>
    <n v="9419"/>
    <s v="Vratko"/>
    <s v="Demian"/>
    <s v="Bytca"/>
    <s v="RAM"/>
    <s v="Patriot 4GB DDR3 CL9 Viper 3"/>
    <n v="13"/>
    <d v="2012-07-17T00:00:00"/>
    <x v="2"/>
    <n v="88"/>
    <n v="1144"/>
  </r>
  <r>
    <n v="9420"/>
    <s v="Oleg"/>
    <s v="Kozak"/>
    <s v="Zarnovica"/>
    <s v="FLASH"/>
    <s v="ADATA S107"/>
    <n v="14"/>
    <d v="2012-12-16T00:00:00"/>
    <x v="0"/>
    <n v="98"/>
    <n v="1372"/>
  </r>
  <r>
    <n v="9421"/>
    <s v="Denisa"/>
    <s v="Mikulikova"/>
    <s v="Turcianske Teplice"/>
    <s v="RAM"/>
    <s v="ZEPPELIN 8GB DDR3 GOLD"/>
    <n v="2"/>
    <d v="2012-04-11T00:00:00"/>
    <x v="2"/>
    <n v="95"/>
    <n v="190"/>
  </r>
  <r>
    <n v="9422"/>
    <s v="Dorota"/>
    <s v="Petrinova"/>
    <s v="Rajecke Teplice"/>
    <s v="RAM"/>
    <s v="Patriot 8GB DDR3 CL9 G2 Series"/>
    <n v="3"/>
    <d v="2012-07-20T00:00:00"/>
    <x v="5"/>
    <n v="98"/>
    <n v="294"/>
  </r>
  <r>
    <n v="9423"/>
    <s v="Romana"/>
    <s v="Olsiakova"/>
    <s v="Telgart"/>
    <s v="HDD"/>
    <s v="Segate Barracuda 7200.12 2000GB"/>
    <n v="3"/>
    <d v="2012-01-04T00:00:00"/>
    <x v="1"/>
    <n v="88"/>
    <n v="264"/>
  </r>
  <r>
    <n v="9424"/>
    <s v="Ervin"/>
    <s v="Demuth"/>
    <s v="Giraltovce"/>
    <s v="FLASH"/>
    <s v="ADATA S107"/>
    <n v="4"/>
    <d v="2012-03-20T00:00:00"/>
    <x v="4"/>
    <n v="88"/>
    <n v="352"/>
  </r>
  <r>
    <n v="9425"/>
    <s v="Marian"/>
    <s v="Klesken"/>
    <s v="Liptovsky Hradok"/>
    <s v="FLASH"/>
    <s v="ADATA S107"/>
    <n v="1"/>
    <d v="2012-01-20T00:00:00"/>
    <x v="1"/>
    <n v="99"/>
    <n v="99"/>
  </r>
  <r>
    <n v="9426"/>
    <s v="Aurel"/>
    <s v="Kaslik"/>
    <s v="Bytca"/>
    <s v="FLASH"/>
    <s v="ADATA S102 PRO"/>
    <n v="12"/>
    <d v="2012-05-29T00:00:00"/>
    <x v="4"/>
    <n v="98"/>
    <n v="1176"/>
  </r>
  <r>
    <n v="9427"/>
    <s v="Radovan"/>
    <s v="Bese"/>
    <s v="Zilina"/>
    <s v="FLASH"/>
    <s v="ADATA C008"/>
    <n v="2"/>
    <d v="2012-05-29T00:00:00"/>
    <x v="0"/>
    <n v="87"/>
    <n v="174"/>
  </r>
  <r>
    <n v="9428"/>
    <s v="Alica"/>
    <s v="Pohancanikova"/>
    <s v="Spisska Nova Ves"/>
    <s v="SSD"/>
    <s v="OCZ Vertex 3 Series 120GB"/>
    <n v="8"/>
    <d v="2012-04-27T00:00:00"/>
    <x v="0"/>
    <n v="76"/>
    <n v="608"/>
  </r>
  <r>
    <n v="9429"/>
    <s v="Tadeas"/>
    <s v="Brozman"/>
    <s v="Hurbanovo"/>
    <s v="HDD"/>
    <s v="Segate Barracuda 7200.12 2000GB"/>
    <n v="13"/>
    <d v="2012-01-23T00:00:00"/>
    <x v="1"/>
    <n v="88"/>
    <n v="1144"/>
  </r>
  <r>
    <n v="9430"/>
    <s v="Rozalia"/>
    <s v="Nagelova"/>
    <s v="Levoca"/>
    <s v="RAM"/>
    <s v="Kingston 4GB DDR3 CL9 STD0"/>
    <n v="2"/>
    <d v="2012-02-19T00:00:00"/>
    <x v="1"/>
    <n v="90"/>
    <n v="180"/>
  </r>
  <r>
    <n v="9431"/>
    <s v="Jaroslav"/>
    <s v="Fassco"/>
    <s v="Banska Bystrica"/>
    <s v="SSD"/>
    <s v="Intel 330 120GB"/>
    <n v="15"/>
    <d v="2012-08-14T00:00:00"/>
    <x v="0"/>
    <n v="93"/>
    <n v="1395"/>
  </r>
  <r>
    <n v="9432"/>
    <s v="Bozena"/>
    <s v="Lisyova"/>
    <s v="Cierna nad Tisou"/>
    <s v="SSD"/>
    <s v="OCZ Synapse Cache 128GB"/>
    <n v="3"/>
    <d v="2012-04-26T00:00:00"/>
    <x v="1"/>
    <n v="77"/>
    <n v="231"/>
  </r>
  <r>
    <n v="9433"/>
    <s v="Tadeas"/>
    <s v="Fedor"/>
    <s v="Ilava"/>
    <s v="RAM"/>
    <s v="Crucial 8GB DDR3 CL9 Ballistix"/>
    <n v="14"/>
    <d v="2012-12-26T00:00:00"/>
    <x v="3"/>
    <n v="88"/>
    <n v="1232"/>
  </r>
  <r>
    <n v="9434"/>
    <s v="Diana"/>
    <s v="Peskoova"/>
    <s v="Zarnovica"/>
    <s v="HDD"/>
    <s v="Segate Barracuda XT 2000GB"/>
    <n v="13"/>
    <d v="2012-05-03T00:00:00"/>
    <x v="3"/>
    <n v="84"/>
    <n v="1092"/>
  </r>
  <r>
    <n v="9435"/>
    <s v="Ingrida"/>
    <s v="Krejciova"/>
    <s v="Banska Bystrica"/>
    <s v="FLASH"/>
    <s v="Sandisk Cruzer Retail"/>
    <n v="2"/>
    <d v="2012-02-15T00:00:00"/>
    <x v="3"/>
    <n v="93"/>
    <n v="186"/>
  </r>
  <r>
    <n v="9436"/>
    <s v="Silvester"/>
    <s v="Evanoff"/>
    <s v="Hurbanovo"/>
    <s v="FLASH"/>
    <s v="ADATA S805"/>
    <n v="10"/>
    <d v="2012-07-15T00:00:00"/>
    <x v="4"/>
    <n v="86"/>
    <n v="860"/>
  </r>
  <r>
    <n v="9437"/>
    <s v="Zoltan"/>
    <s v="Brecka"/>
    <s v="Namestovo"/>
    <s v="FLASH"/>
    <s v="SanDisk Cruzer Fit"/>
    <n v="1"/>
    <d v="2012-01-25T00:00:00"/>
    <x v="2"/>
    <n v="97"/>
    <n v="97"/>
  </r>
  <r>
    <n v="9438"/>
    <s v="Klement"/>
    <s v="Gasparovic"/>
    <s v="Vrbove"/>
    <s v="SSD"/>
    <s v="OCZ Vertex 3 Low Profile Series 60GB"/>
    <n v="2"/>
    <d v="2012-07-27T00:00:00"/>
    <x v="2"/>
    <n v="75"/>
    <n v="150"/>
  </r>
  <r>
    <n v="9439"/>
    <s v="Silvia"/>
    <s v="Moorcroftova"/>
    <s v="Giraltovce"/>
    <s v="RAM"/>
    <s v="Patriot 4GB DDR3 CL9 Viper 3"/>
    <n v="15"/>
    <d v="2012-07-06T00:00:00"/>
    <x v="3"/>
    <n v="87"/>
    <n v="1305"/>
  </r>
  <r>
    <n v="9440"/>
    <s v="Matej"/>
    <s v="Grakalskis"/>
    <s v="Prievidza"/>
    <s v="SSD"/>
    <s v="Sandisk Extreme 120GB"/>
    <n v="3"/>
    <d v="2012-08-03T00:00:00"/>
    <x v="0"/>
    <n v="80"/>
    <n v="240"/>
  </r>
  <r>
    <n v="9441"/>
    <s v="Vincent"/>
    <s v="Dovala"/>
    <s v="Svit"/>
    <s v="RAM"/>
    <s v="ADATA 8GB DDR CL9"/>
    <n v="1"/>
    <d v="2012-09-04T00:00:00"/>
    <x v="2"/>
    <n v="80"/>
    <n v="80"/>
  </r>
  <r>
    <n v="9442"/>
    <s v="Lubor"/>
    <s v="Giertl"/>
    <s v="Kuty"/>
    <s v="SSD"/>
    <s v="Intel 520 240GB"/>
    <n v="6"/>
    <d v="2012-03-09T00:00:00"/>
    <x v="0"/>
    <n v="86"/>
    <n v="516"/>
  </r>
  <r>
    <n v="9443"/>
    <s v="Arnold"/>
    <s v="Kotyra"/>
    <s v="Zvolen"/>
    <s v="SSD"/>
    <s v="Intel 330 120GB"/>
    <n v="11"/>
    <d v="2012-02-07T00:00:00"/>
    <x v="4"/>
    <n v="81"/>
    <n v="891"/>
  </r>
  <r>
    <n v="9444"/>
    <s v="Matej"/>
    <s v="Benc"/>
    <s v="Levoca"/>
    <s v="HDD"/>
    <s v="Western Digital Caviar Black 500GB"/>
    <n v="6"/>
    <d v="2012-04-19T00:00:00"/>
    <x v="0"/>
    <n v="97"/>
    <n v="582"/>
  </r>
  <r>
    <n v="9445"/>
    <s v="Tomas"/>
    <s v="Fitkomides"/>
    <s v="Michalovce"/>
    <s v="HDD"/>
    <s v="Western Digital Red 2000GB"/>
    <n v="7"/>
    <d v="2012-11-13T00:00:00"/>
    <x v="0"/>
    <n v="85"/>
    <n v="595"/>
  </r>
  <r>
    <n v="9446"/>
    <s v="Zdenko"/>
    <s v="Babarik"/>
    <s v="Rajecke Teplice"/>
    <s v="HDD"/>
    <s v="Western Digital Caviar Green 1000GB"/>
    <n v="7"/>
    <d v="2012-02-03T00:00:00"/>
    <x v="5"/>
    <n v="100"/>
    <n v="700"/>
  </r>
  <r>
    <n v="9447"/>
    <s v="Olympia"/>
    <s v="Pajtinkaova"/>
    <s v="Spisska Nova Ves"/>
    <s v="SSD"/>
    <s v="OCZ Octane 128GB"/>
    <n v="13"/>
    <d v="2012-08-20T00:00:00"/>
    <x v="2"/>
    <n v="97"/>
    <n v="1261"/>
  </r>
  <r>
    <n v="9448"/>
    <s v="Lukas"/>
    <s v="Kolaj"/>
    <s v="Gelnica"/>
    <s v="RAM"/>
    <s v="Patriot 4GB DDR3 CL9 Viper 3"/>
    <n v="7"/>
    <d v="2012-06-29T00:00:00"/>
    <x v="2"/>
    <n v="83"/>
    <n v="581"/>
  </r>
  <r>
    <n v="9449"/>
    <s v="Livia"/>
    <s v="Marzecova"/>
    <s v="Levice"/>
    <s v="FLASH"/>
    <s v="Sandisk Cruzer Retail"/>
    <n v="12"/>
    <d v="2012-08-06T00:00:00"/>
    <x v="4"/>
    <n v="93"/>
    <n v="1116"/>
  </r>
  <r>
    <n v="9450"/>
    <s v="Amalia"/>
    <s v="Lenarthova"/>
    <s v="Vrable"/>
    <s v="HDD"/>
    <s v="Segate Barracuda 7200.12 2000GB"/>
    <n v="15"/>
    <d v="2012-12-16T00:00:00"/>
    <x v="5"/>
    <n v="94"/>
    <n v="1410"/>
  </r>
  <r>
    <n v="9451"/>
    <s v="Pravoslav"/>
    <s v="Gasperan"/>
    <s v="Tvrdosin"/>
    <s v="HDD"/>
    <s v="Western Digital Red 2000GB"/>
    <n v="13"/>
    <d v="2012-12-24T00:00:00"/>
    <x v="0"/>
    <n v="78"/>
    <n v="1014"/>
  </r>
  <r>
    <n v="9452"/>
    <s v="Emanuel"/>
    <s v="Antl"/>
    <s v="Humenne"/>
    <s v="HDD"/>
    <s v="Segate Barracuda Green 1000GB"/>
    <n v="13"/>
    <d v="2012-07-06T00:00:00"/>
    <x v="5"/>
    <n v="92"/>
    <n v="1196"/>
  </r>
  <r>
    <n v="9453"/>
    <s v="Martina"/>
    <s v="Pavciakova"/>
    <s v="Trnava"/>
    <s v="SSD"/>
    <s v="Kingston SSDNow V +200 60GB"/>
    <n v="2"/>
    <d v="2012-04-25T00:00:00"/>
    <x v="0"/>
    <n v="76"/>
    <n v="152"/>
  </r>
  <r>
    <n v="9454"/>
    <s v="Luboslava"/>
    <s v="Lickoova"/>
    <s v="Galanta"/>
    <s v="SSD"/>
    <s v="OCZ Petrol Series 64GB"/>
    <n v="6"/>
    <d v="2012-12-17T00:00:00"/>
    <x v="1"/>
    <n v="93"/>
    <n v="558"/>
  </r>
  <r>
    <n v="9455"/>
    <s v="Henrieta"/>
    <s v="Kuhnsmanova"/>
    <s v="Lipany"/>
    <s v="HDD"/>
    <s v="Segate Constellation ES.2 2000GB"/>
    <n v="2"/>
    <d v="2012-03-03T00:00:00"/>
    <x v="5"/>
    <n v="98"/>
    <n v="196"/>
  </r>
  <r>
    <n v="9456"/>
    <s v="Mojmir"/>
    <s v="Bercik"/>
    <s v="Revuca"/>
    <s v="RAM"/>
    <s v="Crucial 8GB DDR3 CL9 Ballistix"/>
    <n v="5"/>
    <d v="2012-11-29T00:00:00"/>
    <x v="4"/>
    <n v="91"/>
    <n v="455"/>
  </r>
  <r>
    <n v="9457"/>
    <s v="Viktor"/>
    <s v="Komora"/>
    <s v="Rajec"/>
    <s v="HDD"/>
    <s v="Western Digital RE Raid Edition 4000GB"/>
    <n v="8"/>
    <d v="2012-10-17T00:00:00"/>
    <x v="2"/>
    <n v="91"/>
    <n v="728"/>
  </r>
  <r>
    <n v="9458"/>
    <s v="Vratko"/>
    <s v="Kotiak"/>
    <s v="Bratislava"/>
    <s v="SSD"/>
    <s v="ADATA S511E 60GB"/>
    <n v="3"/>
    <d v="2012-03-19T00:00:00"/>
    <x v="0"/>
    <n v="85"/>
    <n v="255"/>
  </r>
  <r>
    <n v="9459"/>
    <s v="Ambroz"/>
    <s v="Feher"/>
    <s v="Nove Mesto nad Vahom"/>
    <s v="FLASH"/>
    <s v="ADATA UV100"/>
    <n v="4"/>
    <d v="2012-09-29T00:00:00"/>
    <x v="5"/>
    <n v="90"/>
    <n v="360"/>
  </r>
  <r>
    <n v="9460"/>
    <s v="Lesana"/>
    <s v="Malova"/>
    <s v="Zohor"/>
    <s v="RAM"/>
    <s v="Patriot 4GB DDR3 CL9 Viper 3"/>
    <n v="8"/>
    <d v="2012-09-16T00:00:00"/>
    <x v="5"/>
    <n v="90"/>
    <n v="720"/>
  </r>
  <r>
    <n v="9461"/>
    <s v="Jaromir"/>
    <s v="Dovala"/>
    <s v="Namestovo"/>
    <s v="RAM"/>
    <s v="Corsair 8GB DD3 CL10 Vengeance"/>
    <n v="4"/>
    <d v="2012-03-14T00:00:00"/>
    <x v="2"/>
    <n v="81"/>
    <n v="324"/>
  </r>
  <r>
    <n v="9462"/>
    <s v="Ervin"/>
    <s v="Kozelnicky"/>
    <s v="Bytca"/>
    <s v="FLASH"/>
    <s v="Kingston DataTraveler Elite"/>
    <n v="4"/>
    <d v="2012-05-29T00:00:00"/>
    <x v="4"/>
    <n v="94"/>
    <n v="376"/>
  </r>
  <r>
    <n v="9463"/>
    <s v="Vieroslava"/>
    <s v="Mikloskoova"/>
    <s v="Stupava"/>
    <s v="HDD"/>
    <s v="Segate Barracuda Green 1000GB"/>
    <n v="12"/>
    <d v="2012-09-22T00:00:00"/>
    <x v="0"/>
    <n v="95"/>
    <n v="1140"/>
  </r>
  <r>
    <n v="9464"/>
    <s v="Katarina"/>
    <s v="Patusova"/>
    <s v="Detva"/>
    <s v="FLASH"/>
    <s v="ADATA S805"/>
    <n v="6"/>
    <d v="2012-06-12T00:00:00"/>
    <x v="4"/>
    <n v="92"/>
    <n v="552"/>
  </r>
  <r>
    <n v="9465"/>
    <s v="Juliana"/>
    <s v="Podholska"/>
    <s v="Svidnik"/>
    <s v="RAM"/>
    <s v="Patriot 8GB DDR3 CL9 G2 Series"/>
    <n v="8"/>
    <d v="2012-11-15T00:00:00"/>
    <x v="3"/>
    <n v="83"/>
    <n v="664"/>
  </r>
  <r>
    <n v="9466"/>
    <s v="Demeter"/>
    <s v="Hrbek"/>
    <s v="Dobsina"/>
    <s v="FLASH"/>
    <s v="Verbatim Store n Go Micro"/>
    <n v="8"/>
    <d v="2012-01-25T00:00:00"/>
    <x v="1"/>
    <n v="90"/>
    <n v="720"/>
  </r>
  <r>
    <n v="9467"/>
    <s v="Roman"/>
    <s v="Cicmanec"/>
    <s v="Detva"/>
    <s v="SSD"/>
    <s v="ADATA SX900 XPG 128GB"/>
    <n v="14"/>
    <d v="2012-04-08T00:00:00"/>
    <x v="3"/>
    <n v="98"/>
    <n v="1372"/>
  </r>
  <r>
    <n v="9468"/>
    <s v="Sona"/>
    <s v="Kriegerova"/>
    <s v="Kosice"/>
    <s v="RAM"/>
    <s v="ADATA 8GB DDR CL9"/>
    <n v="4"/>
    <d v="2012-10-07T00:00:00"/>
    <x v="5"/>
    <n v="89"/>
    <n v="356"/>
  </r>
  <r>
    <n v="9469"/>
    <s v="Bibiana"/>
    <s v="Marinkova"/>
    <s v="Malacky"/>
    <s v="FLASH"/>
    <s v="Sandisk Cruzer Ultra"/>
    <n v="3"/>
    <d v="2012-09-21T00:00:00"/>
    <x v="1"/>
    <n v="89"/>
    <n v="267"/>
  </r>
  <r>
    <n v="9470"/>
    <s v="Lubica"/>
    <s v="Panigajova"/>
    <s v="Bojnice"/>
    <s v="SSD"/>
    <s v="Intel 520 240GB"/>
    <n v="5"/>
    <d v="2012-04-16T00:00:00"/>
    <x v="1"/>
    <n v="84"/>
    <n v="420"/>
  </r>
  <r>
    <n v="9471"/>
    <s v="Albert"/>
    <s v="Kalasky"/>
    <s v="Puchov"/>
    <s v="FLASH"/>
    <s v="SanDisk Cruzer Fit"/>
    <n v="2"/>
    <d v="2012-10-26T00:00:00"/>
    <x v="2"/>
    <n v="82"/>
    <n v="164"/>
  </r>
  <r>
    <n v="9472"/>
    <s v="Igor"/>
    <s v="Dunajsky"/>
    <s v="Krupina"/>
    <s v="SSD"/>
    <s v="OCZ Petrol Series 64GB"/>
    <n v="7"/>
    <d v="2012-12-19T00:00:00"/>
    <x v="4"/>
    <n v="86"/>
    <n v="602"/>
  </r>
  <r>
    <n v="9473"/>
    <s v="Ferdinand"/>
    <s v="Banik"/>
    <s v="Brezno"/>
    <s v="HDD"/>
    <s v="Western Digital Caviar Black 500GB"/>
    <n v="5"/>
    <d v="2012-10-10T00:00:00"/>
    <x v="3"/>
    <n v="93"/>
    <n v="465"/>
  </r>
  <r>
    <n v="9474"/>
    <s v="Paulina"/>
    <s v="Palazzoova"/>
    <s v="Levice"/>
    <s v="SSD"/>
    <s v="Sandisk Extreme 120GB"/>
    <n v="4"/>
    <d v="2012-10-24T00:00:00"/>
    <x v="1"/>
    <n v="83"/>
    <n v="332"/>
  </r>
  <r>
    <n v="9475"/>
    <s v="Ela"/>
    <s v="Novacekova"/>
    <s v="Detva"/>
    <s v="HDD"/>
    <s v="Fujitsu 3.5 500GB"/>
    <n v="1"/>
    <d v="2012-02-02T00:00:00"/>
    <x v="5"/>
    <n v="89"/>
    <n v="89"/>
  </r>
  <r>
    <n v="9476"/>
    <s v="Zita"/>
    <s v="Pierceova"/>
    <s v="Turcianske Teplice"/>
    <s v="RAM"/>
    <s v="Corsair 8GB DD3 CL10 Vengeance"/>
    <n v="9"/>
    <d v="2012-05-11T00:00:00"/>
    <x v="3"/>
    <n v="96"/>
    <n v="864"/>
  </r>
  <r>
    <n v="9477"/>
    <s v="Dobroslava"/>
    <s v="Litvaova"/>
    <s v="Spisska Nova Ves"/>
    <s v="HDD"/>
    <s v="Western Digital Caviar AV Green Power 2000GB"/>
    <n v="8"/>
    <d v="2012-09-22T00:00:00"/>
    <x v="4"/>
    <n v="97"/>
    <n v="776"/>
  </r>
  <r>
    <n v="9478"/>
    <s v="Rebeka"/>
    <s v="Mullerova"/>
    <s v="Zarnovica"/>
    <s v="SSD"/>
    <s v="OCZ Vertex 3 Series 120GB"/>
    <n v="4"/>
    <d v="2012-02-23T00:00:00"/>
    <x v="3"/>
    <n v="77"/>
    <n v="308"/>
  </r>
  <r>
    <n v="9479"/>
    <s v="Lucia"/>
    <s v="Kridlova"/>
    <s v="Zvolen"/>
    <s v="FLASH"/>
    <s v="SanDisk Cruzer Fit"/>
    <n v="15"/>
    <d v="2012-05-07T00:00:00"/>
    <x v="5"/>
    <n v="95"/>
    <n v="1425"/>
  </r>
  <r>
    <n v="9480"/>
    <s v="Luboslava"/>
    <s v="Panigajova"/>
    <s v="Stara Tura"/>
    <s v="FLASH"/>
    <s v="Kingston DataTraveler 100 G2"/>
    <n v="3"/>
    <d v="2012-12-07T00:00:00"/>
    <x v="2"/>
    <n v="75"/>
    <n v="225"/>
  </r>
  <r>
    <n v="9481"/>
    <s v="Dusan"/>
    <s v="Gronell"/>
    <s v="Piestany"/>
    <s v="SSD"/>
    <s v="ADATA Premier Pre SP900 64GB"/>
    <n v="12"/>
    <d v="2012-07-28T00:00:00"/>
    <x v="2"/>
    <n v="76"/>
    <n v="912"/>
  </r>
  <r>
    <n v="9482"/>
    <s v="Rastislav"/>
    <s v="Bubeliny"/>
    <s v="Michalovce"/>
    <s v="RAM"/>
    <s v="ADATA 8GB DDR3 CL11"/>
    <n v="1"/>
    <d v="2012-08-28T00:00:00"/>
    <x v="2"/>
    <n v="99"/>
    <n v="99"/>
  </r>
  <r>
    <n v="9483"/>
    <s v="Iveta"/>
    <s v="Peniakova"/>
    <s v="Humenne"/>
    <s v="RAM"/>
    <s v="Corsair 8GB DD3 CL10 Vengeance"/>
    <n v="6"/>
    <d v="2012-10-15T00:00:00"/>
    <x v="3"/>
    <n v="81"/>
    <n v="486"/>
  </r>
  <r>
    <n v="9484"/>
    <s v="Edita"/>
    <s v="Krystosikova"/>
    <s v="Zarnovica"/>
    <s v="RAM"/>
    <s v="Patriot 4GB DDR3 Signature Line"/>
    <n v="1"/>
    <d v="2012-02-11T00:00:00"/>
    <x v="4"/>
    <n v="86"/>
    <n v="86"/>
  </r>
  <r>
    <n v="9485"/>
    <s v="Matej"/>
    <s v="Juhasz"/>
    <s v="Turcianske Teplice"/>
    <s v="SSD"/>
    <s v="OCZ Vertex 3 MAX IOPS Series 240GB"/>
    <n v="4"/>
    <d v="2012-12-23T00:00:00"/>
    <x v="1"/>
    <n v="80"/>
    <n v="320"/>
  </r>
  <r>
    <n v="9486"/>
    <s v="Romana"/>
    <s v="Kriegerova"/>
    <s v="Turcianske Teplice"/>
    <s v="FLASH"/>
    <s v="ADATA N005 PRO"/>
    <n v="11"/>
    <d v="2012-06-09T00:00:00"/>
    <x v="0"/>
    <n v="99"/>
    <n v="1089"/>
  </r>
  <r>
    <n v="9487"/>
    <s v="Milada"/>
    <s v="Kubackyova"/>
    <s v="Dobsina"/>
    <s v="HDD"/>
    <s v="Western Digital Caviar Green 500GB"/>
    <n v="13"/>
    <d v="2012-10-01T00:00:00"/>
    <x v="2"/>
    <n v="90"/>
    <n v="1170"/>
  </r>
  <r>
    <n v="9488"/>
    <s v="Romana"/>
    <s v="Multanova"/>
    <s v="Dunajska Streda"/>
    <s v="HDD"/>
    <s v="Segate Constellation ES.2 2000GB"/>
    <n v="11"/>
    <d v="2012-03-11T00:00:00"/>
    <x v="1"/>
    <n v="95"/>
    <n v="1045"/>
  </r>
  <r>
    <n v="9489"/>
    <s v="Alexandra"/>
    <s v="Pekarova"/>
    <s v="Ruzomberok"/>
    <s v="RAM"/>
    <s v="ADATA 8GB DDR3 CL11"/>
    <n v="13"/>
    <d v="2012-03-13T00:00:00"/>
    <x v="2"/>
    <n v="90"/>
    <n v="1170"/>
  </r>
  <r>
    <n v="9490"/>
    <s v="Branislav"/>
    <s v="Kohut"/>
    <s v="Sala"/>
    <s v="SSD"/>
    <s v="Kingston HyperX 3K SSD 120GB"/>
    <n v="13"/>
    <d v="2012-02-15T00:00:00"/>
    <x v="4"/>
    <n v="75"/>
    <n v="975"/>
  </r>
  <r>
    <n v="9491"/>
    <s v="Milan"/>
    <s v="Kosiciar"/>
    <s v="Nove Mesto nad Vahom"/>
    <s v="FLASH"/>
    <s v="ADATA N005 PRO"/>
    <n v="9"/>
    <d v="2012-01-16T00:00:00"/>
    <x v="3"/>
    <n v="83"/>
    <n v="747"/>
  </r>
  <r>
    <n v="9492"/>
    <s v="Kristina"/>
    <s v="Pindiakova"/>
    <s v="Kuty"/>
    <s v="FLASH"/>
    <s v="Kingston DataTraveler Micro"/>
    <n v="13"/>
    <d v="2012-06-10T00:00:00"/>
    <x v="4"/>
    <n v="84"/>
    <n v="1092"/>
  </r>
  <r>
    <n v="9493"/>
    <s v="Amalia"/>
    <s v="Patusova"/>
    <s v="Humenne"/>
    <s v="HDD"/>
    <s v="Fujitsu 3.5 1000 GB"/>
    <n v="6"/>
    <d v="2012-05-06T00:00:00"/>
    <x v="4"/>
    <n v="78"/>
    <n v="468"/>
  </r>
  <r>
    <n v="9494"/>
    <s v="Maria"/>
    <s v="Mihalaova"/>
    <s v="Ruzomberok"/>
    <s v="FLASH"/>
    <s v="SanDisk Cruzer Edge"/>
    <n v="2"/>
    <d v="2012-12-06T00:00:00"/>
    <x v="2"/>
    <n v="97"/>
    <n v="194"/>
  </r>
  <r>
    <n v="9495"/>
    <s v="Zofia"/>
    <s v="Kupcokova"/>
    <s v="Ruzomberok"/>
    <s v="RAM"/>
    <s v="ZEPPELIN 8GB DDR3 GOLD"/>
    <n v="13"/>
    <d v="2012-02-13T00:00:00"/>
    <x v="0"/>
    <n v="75"/>
    <n v="975"/>
  </r>
  <r>
    <n v="9496"/>
    <s v="Vratko"/>
    <s v="Koprda"/>
    <s v="Holic"/>
    <s v="HDD"/>
    <s v="Western Digital Red 2000GB"/>
    <n v="10"/>
    <d v="2012-04-21T00:00:00"/>
    <x v="0"/>
    <n v="86"/>
    <n v="860"/>
  </r>
  <r>
    <n v="9497"/>
    <s v="Slavka"/>
    <s v="Kruszynskiova"/>
    <s v="Krupina"/>
    <s v="HDD"/>
    <s v="Western Digital Caviar Blue 1000GB"/>
    <n v="1"/>
    <d v="2012-10-03T00:00:00"/>
    <x v="4"/>
    <n v="83"/>
    <n v="83"/>
  </r>
  <r>
    <n v="9498"/>
    <s v="Vratislav"/>
    <s v="Bansky"/>
    <s v="Bratislava"/>
    <s v="FLASH"/>
    <s v="ADATA S107"/>
    <n v="11"/>
    <d v="2012-10-16T00:00:00"/>
    <x v="4"/>
    <n v="77"/>
    <n v="847"/>
  </r>
  <r>
    <n v="9499"/>
    <s v="Adolf"/>
    <s v="Dtuka"/>
    <s v="Spisska Nova Ves"/>
    <s v="HDD"/>
    <s v="Segate Barracuda 7200.12 2000GB"/>
    <n v="14"/>
    <d v="2012-02-06T00:00:00"/>
    <x v="4"/>
    <n v="100"/>
    <n v="1400"/>
  </r>
  <r>
    <n v="9500"/>
    <s v="Gregor"/>
    <s v="Komora"/>
    <s v="Turcianske Teplice"/>
    <s v="SSD"/>
    <s v="OCZ Vertex 4 Series 64GB"/>
    <n v="9"/>
    <d v="2012-09-21T00:00:00"/>
    <x v="4"/>
    <n v="82"/>
    <n v="738"/>
  </r>
  <r>
    <n v="9501"/>
    <s v="Valentina"/>
    <s v="Pltnikova"/>
    <s v="Liptovsky Hradok"/>
    <s v="SSD"/>
    <s v="Kingston SSDNow V +200 60GB"/>
    <n v="8"/>
    <d v="2012-05-25T00:00:00"/>
    <x v="5"/>
    <n v="76"/>
    <n v="608"/>
  </r>
  <r>
    <n v="9502"/>
    <s v="Jaromir"/>
    <s v="Alt"/>
    <s v="Trstena"/>
    <s v="SSD"/>
    <s v="ADATA SX900 XPG 128GB"/>
    <n v="13"/>
    <d v="2012-06-06T00:00:00"/>
    <x v="2"/>
    <n v="84"/>
    <n v="1092"/>
  </r>
  <r>
    <n v="9503"/>
    <s v="Kornel"/>
    <s v="Gronell"/>
    <s v="Galanta"/>
    <s v="HDD"/>
    <s v="Western Digital Caviar AV Green Power 2000GB"/>
    <n v="7"/>
    <d v="2012-12-10T00:00:00"/>
    <x v="5"/>
    <n v="90"/>
    <n v="630"/>
  </r>
  <r>
    <n v="9504"/>
    <s v="Eugen"/>
    <s v="Gilla"/>
    <s v="Brezno"/>
    <s v="HDD"/>
    <s v="Western Digital Caviar Black 500GB"/>
    <n v="9"/>
    <d v="2012-04-07T00:00:00"/>
    <x v="0"/>
    <n v="93"/>
    <n v="837"/>
  </r>
  <r>
    <n v="9505"/>
    <s v="Eugenia"/>
    <s v="Pekarova"/>
    <s v="Snina"/>
    <s v="HDD"/>
    <s v="Segate Pipeline HD 1000GB"/>
    <n v="13"/>
    <d v="2012-11-22T00:00:00"/>
    <x v="3"/>
    <n v="86"/>
    <n v="1118"/>
  </r>
  <r>
    <n v="9506"/>
    <s v="Kvetoslava"/>
    <s v="Letkoova"/>
    <s v="Sered"/>
    <s v="SSD"/>
    <s v="OCZ Petrol Series 64GB"/>
    <n v="1"/>
    <d v="2012-12-06T00:00:00"/>
    <x v="3"/>
    <n v="87"/>
    <n v="87"/>
  </r>
  <r>
    <n v="9507"/>
    <s v="Nadezda"/>
    <s v="Mikusova"/>
    <s v="Nitra"/>
    <s v="SSD"/>
    <s v="ADATA Premier Pre SP900 64GB"/>
    <n v="8"/>
    <d v="2012-05-12T00:00:00"/>
    <x v="1"/>
    <n v="94"/>
    <n v="752"/>
  </r>
  <r>
    <n v="9508"/>
    <s v="Adrian"/>
    <s v="Kovalik"/>
    <s v="Hurbanovo"/>
    <s v="HDD"/>
    <s v="Segate Pipeline HD 1000GB"/>
    <n v="5"/>
    <d v="2012-10-01T00:00:00"/>
    <x v="4"/>
    <n v="89"/>
    <n v="445"/>
  </r>
  <r>
    <n v="9509"/>
    <s v="Agata"/>
    <s v="Nagelova"/>
    <s v="Vrbove"/>
    <s v="FLASH"/>
    <s v="Sandisk Cruzer Ultra"/>
    <n v="15"/>
    <d v="2012-03-24T00:00:00"/>
    <x v="2"/>
    <n v="75"/>
    <n v="1125"/>
  </r>
  <r>
    <n v="9510"/>
    <s v="Konstantin"/>
    <s v="Gronell"/>
    <s v="Snina"/>
    <s v="FLASH"/>
    <s v="Kingston DataTraveler 100 G2"/>
    <n v="14"/>
    <d v="2012-05-12T00:00:00"/>
    <x v="0"/>
    <n v="97"/>
    <n v="1358"/>
  </r>
  <r>
    <n v="9511"/>
    <s v="Bohumil"/>
    <s v="Kovalik"/>
    <s v="Hlohovec"/>
    <s v="RAM"/>
    <s v="Crucial 4GB DDR3 CL9"/>
    <n v="8"/>
    <d v="2012-01-28T00:00:00"/>
    <x v="0"/>
    <n v="87"/>
    <n v="696"/>
  </r>
  <r>
    <n v="9512"/>
    <s v="Tamara"/>
    <s v="Mangoldova"/>
    <s v="Skalica"/>
    <s v="RAM"/>
    <s v="Kingston 4GB DDR3 CL9 EEC"/>
    <n v="10"/>
    <d v="2012-06-11T00:00:00"/>
    <x v="1"/>
    <n v="82"/>
    <n v="820"/>
  </r>
  <r>
    <n v="9513"/>
    <s v="Nikola"/>
    <s v="Odelgaova"/>
    <s v="Modry Kamen"/>
    <s v="HDD"/>
    <s v="Segate Constellation ES.2 2000GB"/>
    <n v="2"/>
    <d v="2012-07-04T00:00:00"/>
    <x v="3"/>
    <n v="93"/>
    <n v="186"/>
  </r>
  <r>
    <n v="9514"/>
    <s v="Ignac"/>
    <s v="Cvanga"/>
    <s v="Senec"/>
    <s v="RAM"/>
    <s v="Corsair 8GB DDR3 CL9 XMS3"/>
    <n v="1"/>
    <d v="2012-01-20T00:00:00"/>
    <x v="3"/>
    <n v="95"/>
    <n v="95"/>
  </r>
  <r>
    <n v="9515"/>
    <s v="Antonia"/>
    <s v="Petrinova"/>
    <s v="Kosice"/>
    <s v="HDD"/>
    <s v="Western Digital Caviar Green 2000GB"/>
    <n v="4"/>
    <d v="2012-04-27T00:00:00"/>
    <x v="3"/>
    <n v="83"/>
    <n v="332"/>
  </r>
  <r>
    <n v="9516"/>
    <s v="Valeria"/>
    <s v="Molcanova"/>
    <s v="Cierna nad Tisou"/>
    <s v="FLASH"/>
    <s v="Kingston DataTraveler R3.0"/>
    <n v="3"/>
    <d v="2012-01-14T00:00:00"/>
    <x v="5"/>
    <n v="98"/>
    <n v="294"/>
  </r>
  <r>
    <n v="9517"/>
    <s v="Vratko"/>
    <s v="Buncsek"/>
    <s v="Liptovsky Hradok"/>
    <s v="RAM"/>
    <s v="Crucial 4GB DDR3 CL9"/>
    <n v="11"/>
    <d v="2012-12-23T00:00:00"/>
    <x v="3"/>
    <n v="85"/>
    <n v="935"/>
  </r>
  <r>
    <n v="9518"/>
    <s v="Kamila"/>
    <s v="Mazanecova"/>
    <s v="Hurbanovo"/>
    <s v="RAM"/>
    <s v="ADATA 8GB DDR3 CL11"/>
    <n v="11"/>
    <d v="2012-03-21T00:00:00"/>
    <x v="5"/>
    <n v="91"/>
    <n v="1001"/>
  </r>
  <r>
    <n v="9519"/>
    <s v="Arnold"/>
    <s v="Filo"/>
    <s v="Bardejov"/>
    <s v="RAM"/>
    <s v="Crucial 4GB DDR3 CL9"/>
    <n v="11"/>
    <d v="2012-05-18T00:00:00"/>
    <x v="2"/>
    <n v="78"/>
    <n v="858"/>
  </r>
  <r>
    <n v="9520"/>
    <s v="Alena"/>
    <s v="Kudorova"/>
    <s v="Tornala"/>
    <s v="HDD"/>
    <s v="Western Digital Caviar Green 1000GB"/>
    <n v="11"/>
    <d v="2012-03-24T00:00:00"/>
    <x v="4"/>
    <n v="96"/>
    <n v="1056"/>
  </r>
  <r>
    <n v="9521"/>
    <s v="Adam"/>
    <s v="Christ"/>
    <s v="Vrable"/>
    <s v="HDD"/>
    <s v="Western Digital Caviar Black 500GB"/>
    <n v="12"/>
    <d v="2012-05-12T00:00:00"/>
    <x v="2"/>
    <n v="93"/>
    <n v="1116"/>
  </r>
  <r>
    <n v="9522"/>
    <s v="Rudolf"/>
    <s v="Bosela"/>
    <s v="Detva"/>
    <s v="RAM"/>
    <s v="Crucial 8GB DDR3 CL9 Ballistix"/>
    <n v="5"/>
    <d v="2012-12-10T00:00:00"/>
    <x v="5"/>
    <n v="77"/>
    <n v="385"/>
  </r>
  <r>
    <n v="9523"/>
    <s v="Kvetoslava"/>
    <s v="Nikelova"/>
    <s v="Trstena"/>
    <s v="HDD"/>
    <s v="Western Digital Caviar Green 1000GB"/>
    <n v="13"/>
    <d v="2012-08-18T00:00:00"/>
    <x v="1"/>
    <n v="88"/>
    <n v="1144"/>
  </r>
  <r>
    <n v="9524"/>
    <s v="Albert"/>
    <s v="Javorsky"/>
    <s v="Trnava"/>
    <s v="SSD"/>
    <s v="Intel 330 120GB"/>
    <n v="15"/>
    <d v="2012-03-06T00:00:00"/>
    <x v="3"/>
    <n v="95"/>
    <n v="1425"/>
  </r>
  <r>
    <n v="9525"/>
    <s v="Diana"/>
    <s v="Matejovicova"/>
    <s v="Sala"/>
    <s v="RAM"/>
    <s v="Patriot 8GB DDR3 CL9 G2 Series"/>
    <n v="8"/>
    <d v="2012-12-23T00:00:00"/>
    <x v="5"/>
    <n v="93"/>
    <n v="744"/>
  </r>
  <r>
    <n v="9526"/>
    <s v="Marian"/>
    <s v="Burdy"/>
    <s v="Senec"/>
    <s v="SSD"/>
    <s v="OCZ Petrol Series 64GB"/>
    <n v="2"/>
    <d v="2012-04-04T00:00:00"/>
    <x v="5"/>
    <n v="89"/>
    <n v="178"/>
  </r>
  <r>
    <n v="9527"/>
    <s v="Vanesa"/>
    <s v="Lihanova"/>
    <s v="Martin"/>
    <s v="HDD"/>
    <s v="Western Digital Caviar Green 2000GB"/>
    <n v="15"/>
    <d v="2012-11-22T00:00:00"/>
    <x v="3"/>
    <n v="89"/>
    <n v="1335"/>
  </r>
  <r>
    <n v="9528"/>
    <s v="Miroslava"/>
    <s v="Laurincova"/>
    <s v="Hurbanovo"/>
    <s v="HDD"/>
    <s v="Western Digital Caviar Green 1000GB"/>
    <n v="14"/>
    <d v="2012-02-28T00:00:00"/>
    <x v="5"/>
    <n v="76"/>
    <n v="1064"/>
  </r>
  <r>
    <n v="9529"/>
    <s v="Paulina"/>
    <s v="Pipisova"/>
    <s v="Levoca"/>
    <s v="SSD"/>
    <s v="OCZ Octane 128GB"/>
    <n v="7"/>
    <d v="2012-09-15T00:00:00"/>
    <x v="1"/>
    <n v="86"/>
    <n v="602"/>
  </r>
  <r>
    <n v="9530"/>
    <s v="Silvester"/>
    <s v="Blistan"/>
    <s v="Levoca"/>
    <s v="FLASH"/>
    <s v="ADATA C008"/>
    <n v="6"/>
    <d v="2012-02-11T00:00:00"/>
    <x v="5"/>
    <n v="100"/>
    <n v="600"/>
  </r>
  <r>
    <n v="9531"/>
    <s v="Boris"/>
    <s v="Kolaj"/>
    <s v="Kezmarok"/>
    <s v="RAM"/>
    <s v="ADATA 8GB DDR CL9"/>
    <n v="5"/>
    <d v="2012-03-26T00:00:00"/>
    <x v="5"/>
    <n v="98"/>
    <n v="490"/>
  </r>
  <r>
    <n v="9532"/>
    <s v="Martin"/>
    <s v="Havrila"/>
    <s v="Levice"/>
    <s v="SSD"/>
    <s v="OCZ Petrol Series 64GB"/>
    <n v="10"/>
    <d v="2012-04-12T00:00:00"/>
    <x v="4"/>
    <n v="79"/>
    <n v="790"/>
  </r>
  <r>
    <n v="9533"/>
    <s v="Valeria"/>
    <s v="Liptakova"/>
    <s v="Levoca"/>
    <s v="SSD"/>
    <s v="OCZ Petrol Series 64GB"/>
    <n v="10"/>
    <d v="2012-05-14T00:00:00"/>
    <x v="0"/>
    <n v="100"/>
    <n v="1000"/>
  </r>
  <r>
    <n v="9534"/>
    <s v="Magdalena"/>
    <s v="Pobotnyova"/>
    <s v="Telgart"/>
    <s v="FLASH"/>
    <s v="ADATA S107"/>
    <n v="15"/>
    <d v="2012-07-14T00:00:00"/>
    <x v="2"/>
    <n v="85"/>
    <n v="1275"/>
  </r>
  <r>
    <n v="9535"/>
    <s v="Zuzana"/>
    <s v="Mikloskoova"/>
    <s v="Krompachy"/>
    <s v="SSD"/>
    <s v="Intel 330 120GB"/>
    <n v="5"/>
    <d v="2012-11-10T00:00:00"/>
    <x v="1"/>
    <n v="79"/>
    <n v="395"/>
  </r>
  <r>
    <n v="9536"/>
    <s v="Miloslav"/>
    <s v="Beranek"/>
    <s v="Poltar"/>
    <s v="HDD"/>
    <s v="Western Digital Caviar Blue 1000GB"/>
    <n v="11"/>
    <d v="2012-12-06T00:00:00"/>
    <x v="0"/>
    <n v="75"/>
    <n v="825"/>
  </r>
  <r>
    <n v="9537"/>
    <s v="Marina"/>
    <s v="Krutliakova"/>
    <s v="Vrbove"/>
    <s v="SSD"/>
    <s v="OCZ Synapse Cache 128GB"/>
    <n v="13"/>
    <d v="2012-12-11T00:00:00"/>
    <x v="5"/>
    <n v="79"/>
    <n v="1027"/>
  </r>
  <r>
    <n v="9538"/>
    <s v="Vaclav"/>
    <s v="Glasmacher"/>
    <s v="Hlohovec"/>
    <s v="FLASH"/>
    <s v="SanDisk Cruzer Edge"/>
    <n v="8"/>
    <d v="2012-10-16T00:00:00"/>
    <x v="2"/>
    <n v="87"/>
    <n v="696"/>
  </r>
  <r>
    <n v="9539"/>
    <s v="Daniela"/>
    <s v="Kubisova"/>
    <s v="Detva"/>
    <s v="HDD"/>
    <s v="Western Digital RE Raid Edition 4000GB"/>
    <n v="4"/>
    <d v="2012-05-16T00:00:00"/>
    <x v="0"/>
    <n v="77"/>
    <n v="308"/>
  </r>
  <r>
    <n v="9540"/>
    <s v="Mikulas"/>
    <s v="Havlicek"/>
    <s v="Nitra"/>
    <s v="HDD"/>
    <s v="Segate Constellation ES 1000GB"/>
    <n v="4"/>
    <d v="2012-07-19T00:00:00"/>
    <x v="5"/>
    <n v="90"/>
    <n v="360"/>
  </r>
  <r>
    <n v="9541"/>
    <s v="Drahomir"/>
    <s v="Klajban"/>
    <s v="Kezmarok"/>
    <s v="RAM"/>
    <s v="Corsair 4GB DDR3 XMS3"/>
    <n v="1"/>
    <d v="2012-02-02T00:00:00"/>
    <x v="4"/>
    <n v="95"/>
    <n v="95"/>
  </r>
  <r>
    <n v="9542"/>
    <s v="Filomena"/>
    <s v="Podholska"/>
    <s v="Presov"/>
    <s v="HDD"/>
    <s v="Segate Barracuda 7200.12 2000GB"/>
    <n v="11"/>
    <d v="2012-09-16T00:00:00"/>
    <x v="5"/>
    <n v="89"/>
    <n v="979"/>
  </r>
  <r>
    <n v="9543"/>
    <s v="Julia"/>
    <s v="Kubaskyova"/>
    <s v="Sala"/>
    <s v="HDD"/>
    <s v="Western Digital RE Raid Edition 4000GB"/>
    <n v="5"/>
    <d v="2012-10-16T00:00:00"/>
    <x v="4"/>
    <n v="94"/>
    <n v="470"/>
  </r>
  <r>
    <n v="9544"/>
    <s v="Adriana"/>
    <s v="Papajova"/>
    <s v="Levice"/>
    <s v="RAM"/>
    <s v="Patriot 8GB DDR3 CL10 Viper 3"/>
    <n v="11"/>
    <d v="2012-08-05T00:00:00"/>
    <x v="1"/>
    <n v="82"/>
    <n v="902"/>
  </r>
  <r>
    <n v="9545"/>
    <s v="Lubos"/>
    <s v="Hutka"/>
    <s v="Nove Mesto nad Vahom"/>
    <s v="SSD"/>
    <s v="OCZ Vertex 3 MAX IOPS Series 240GB"/>
    <n v="4"/>
    <d v="2012-06-21T00:00:00"/>
    <x v="3"/>
    <n v="88"/>
    <n v="352"/>
  </r>
  <r>
    <n v="9546"/>
    <s v="Ivan"/>
    <s v="Havran"/>
    <s v="Stropkov"/>
    <s v="FLASH"/>
    <s v="ADATA S107"/>
    <n v="12"/>
    <d v="2012-05-16T00:00:00"/>
    <x v="1"/>
    <n v="77"/>
    <n v="924"/>
  </r>
  <r>
    <n v="9547"/>
    <s v="Patricia"/>
    <s v="Olsbyova"/>
    <s v="Komarno"/>
    <s v="FLASH"/>
    <s v="Kingston DataTraveler 101 G2"/>
    <n v="4"/>
    <d v="2012-01-17T00:00:00"/>
    <x v="1"/>
    <n v="80"/>
    <n v="320"/>
  </r>
  <r>
    <n v="9548"/>
    <s v="Filomena"/>
    <s v="Kresakova"/>
    <s v="Presov"/>
    <s v="HDD"/>
    <s v="Western Digital Red 1000GB"/>
    <n v="2"/>
    <d v="2012-12-25T00:00:00"/>
    <x v="0"/>
    <n v="91"/>
    <n v="182"/>
  </r>
  <r>
    <n v="9549"/>
    <s v="Ivica"/>
    <s v="Pohancanikova"/>
    <s v="Levoca"/>
    <s v="RAM"/>
    <s v="ADATA 8GB DDR CL9"/>
    <n v="4"/>
    <d v="2012-08-04T00:00:00"/>
    <x v="1"/>
    <n v="86"/>
    <n v="344"/>
  </r>
  <r>
    <n v="9550"/>
    <s v="Regina"/>
    <s v="Mullerova"/>
    <s v="Namestovo"/>
    <s v="HDD"/>
    <s v="Western Digital Caviar Blue 1000GB"/>
    <n v="2"/>
    <d v="2012-01-12T00:00:00"/>
    <x v="3"/>
    <n v="78"/>
    <n v="156"/>
  </r>
  <r>
    <n v="9551"/>
    <s v="Estera"/>
    <s v="Novysedlakova"/>
    <s v="Piestany"/>
    <s v="FLASH"/>
    <s v="Kingston DataTraveler 101 G2"/>
    <n v="1"/>
    <d v="2012-11-18T00:00:00"/>
    <x v="0"/>
    <n v="99"/>
    <n v="99"/>
  </r>
  <r>
    <n v="9552"/>
    <s v="Gabriela"/>
    <s v="Molotaova"/>
    <s v="Bojnice"/>
    <s v="HDD"/>
    <s v="Western Digital VelociRaptor 1000GB"/>
    <n v="14"/>
    <d v="2012-11-29T00:00:00"/>
    <x v="0"/>
    <n v="85"/>
    <n v="1190"/>
  </r>
  <r>
    <n v="9553"/>
    <s v="Romana"/>
    <s v="Loveckyova"/>
    <s v="Michalovce"/>
    <s v="FLASH"/>
    <s v="Kingston DataTraveler 100 G2"/>
    <n v="11"/>
    <d v="2012-10-01T00:00:00"/>
    <x v="5"/>
    <n v="90"/>
    <n v="990"/>
  </r>
  <r>
    <n v="9554"/>
    <s v="Ladislav"/>
    <s v="Divok"/>
    <s v="Tvrdosin"/>
    <s v="RAM"/>
    <s v="ADATA 8GB DDR3 CL11"/>
    <n v="6"/>
    <d v="2012-03-20T00:00:00"/>
    <x v="2"/>
    <n v="77"/>
    <n v="462"/>
  </r>
  <r>
    <n v="9555"/>
    <s v="Margareta"/>
    <s v="Magicova"/>
    <s v="Leopoldov"/>
    <s v="RAM"/>
    <s v="ADATA 8GB DDR CL9"/>
    <n v="4"/>
    <d v="2012-08-10T00:00:00"/>
    <x v="3"/>
    <n v="79"/>
    <n v="316"/>
  </r>
  <r>
    <n v="9556"/>
    <s v="Ervin"/>
    <s v="Klafczynski"/>
    <s v="Ilava"/>
    <s v="SSD"/>
    <s v="Kingston SSDNow V +200 240GB"/>
    <n v="2"/>
    <d v="2012-08-05T00:00:00"/>
    <x v="3"/>
    <n v="95"/>
    <n v="190"/>
  </r>
  <r>
    <n v="9557"/>
    <s v="Ondrej"/>
    <s v="Acsai"/>
    <s v="Telgart"/>
    <s v="HDD"/>
    <s v="Western Digital Caviar Blue 1000GB"/>
    <n v="13"/>
    <d v="2012-06-20T00:00:00"/>
    <x v="1"/>
    <n v="93"/>
    <n v="1209"/>
  </r>
  <r>
    <n v="9558"/>
    <s v="Alojz"/>
    <s v="Bowman"/>
    <s v="Snina"/>
    <s v="HDD"/>
    <s v="Fujitsu 3.5 2000GB"/>
    <n v="4"/>
    <d v="2012-11-16T00:00:00"/>
    <x v="4"/>
    <n v="92"/>
    <n v="368"/>
  </r>
  <r>
    <n v="9559"/>
    <s v="Igor"/>
    <s v="Istvan"/>
    <s v="Hlohovec"/>
    <s v="FLASH"/>
    <s v="SanDisk FlashPen-Cruzer Slice"/>
    <n v="14"/>
    <d v="2012-03-01T00:00:00"/>
    <x v="2"/>
    <n v="75"/>
    <n v="1050"/>
  </r>
  <r>
    <n v="9560"/>
    <s v="Melinda"/>
    <s v="Novacekova"/>
    <s v="Poltar"/>
    <s v="HDD"/>
    <s v="Western Digital Red 2000GB"/>
    <n v="11"/>
    <d v="2012-08-11T00:00:00"/>
    <x v="3"/>
    <n v="93"/>
    <n v="1023"/>
  </r>
  <r>
    <n v="9561"/>
    <s v="Pankrac"/>
    <s v="Chovan"/>
    <s v="Brezno"/>
    <s v="HDD"/>
    <s v="Western Digital Caviar Green 2000GB"/>
    <n v="6"/>
    <d v="2012-12-07T00:00:00"/>
    <x v="1"/>
    <n v="79"/>
    <n v="474"/>
  </r>
  <r>
    <n v="9562"/>
    <s v="Radovan"/>
    <s v="Anjel"/>
    <s v="Zohor"/>
    <s v="RAM"/>
    <s v="Patriot 4GB DDR3 Signature Line"/>
    <n v="15"/>
    <d v="2012-10-10T00:00:00"/>
    <x v="2"/>
    <n v="97"/>
    <n v="1455"/>
  </r>
  <r>
    <n v="9563"/>
    <s v="Mikulas"/>
    <s v="Fasko"/>
    <s v="Modra"/>
    <s v="RAM"/>
    <s v="Corsair 4GB DDR3 XMS3"/>
    <n v="10"/>
    <d v="2012-01-18T00:00:00"/>
    <x v="5"/>
    <n v="94"/>
    <n v="940"/>
  </r>
  <r>
    <n v="9564"/>
    <s v="Rastislav"/>
    <s v="Blistan"/>
    <s v="Telgart"/>
    <s v="HDD"/>
    <s v="Western Digital Caviar Black 500GB"/>
    <n v="3"/>
    <d v="2012-03-28T00:00:00"/>
    <x v="2"/>
    <n v="91"/>
    <n v="273"/>
  </r>
  <r>
    <n v="9565"/>
    <s v="Matilda"/>
    <s v="Mayhewova"/>
    <s v="Poltar"/>
    <s v="RAM"/>
    <s v="Patriot 8GB DDR3 CL9 G2 Series"/>
    <n v="8"/>
    <d v="2012-02-15T00:00:00"/>
    <x v="3"/>
    <n v="91"/>
    <n v="728"/>
  </r>
  <r>
    <n v="9566"/>
    <s v="Eduard"/>
    <s v="Bruchac"/>
    <s v="Dobsina"/>
    <s v="HDD"/>
    <s v="Segate Constellation ES 1000GB"/>
    <n v="11"/>
    <d v="2012-12-17T00:00:00"/>
    <x v="4"/>
    <n v="78"/>
    <n v="858"/>
  </r>
  <r>
    <n v="9567"/>
    <s v="Martin"/>
    <s v="Korim"/>
    <s v="Nove Mesto nad Vahom"/>
    <s v="FLASH"/>
    <s v="ADATA UV100"/>
    <n v="15"/>
    <d v="2012-10-28T00:00:00"/>
    <x v="0"/>
    <n v="78"/>
    <n v="1170"/>
  </r>
  <r>
    <n v="9568"/>
    <s v="Bohus"/>
    <s v="Kliment"/>
    <s v="Senec"/>
    <s v="HDD"/>
    <s v="Western Digital Caviar AV Green Power 2000GB"/>
    <n v="3"/>
    <d v="2012-12-20T00:00:00"/>
    <x v="4"/>
    <n v="89"/>
    <n v="267"/>
  </r>
  <r>
    <n v="9569"/>
    <s v="Sona"/>
    <s v="Lojkova"/>
    <s v="Zarnovica"/>
    <s v="SSD"/>
    <s v="Intel 520 120GB"/>
    <n v="14"/>
    <d v="2012-05-07T00:00:00"/>
    <x v="2"/>
    <n v="85"/>
    <n v="1190"/>
  </r>
  <r>
    <n v="9570"/>
    <s v="Tadeas"/>
    <s v="Brecka"/>
    <s v="Modry Kamen"/>
    <s v="HDD"/>
    <s v="Segate Barracuda Green 1000GB"/>
    <n v="3"/>
    <d v="2012-09-12T00:00:00"/>
    <x v="3"/>
    <n v="91"/>
    <n v="273"/>
  </r>
  <r>
    <n v="9571"/>
    <s v="Arnold"/>
    <s v="Haraburda"/>
    <s v="Gelnica"/>
    <s v="RAM"/>
    <s v="Corsair 4GB DDR3 XMS3"/>
    <n v="5"/>
    <d v="2012-01-13T00:00:00"/>
    <x v="2"/>
    <n v="99"/>
    <n v="495"/>
  </r>
  <r>
    <n v="9572"/>
    <s v="Zigmund"/>
    <s v="Gloner"/>
    <s v="Zvolen"/>
    <s v="FLASH"/>
    <s v="Kingston DataTraveler Micro"/>
    <n v="2"/>
    <d v="2012-08-14T00:00:00"/>
    <x v="1"/>
    <n v="100"/>
    <n v="200"/>
  </r>
  <r>
    <n v="9573"/>
    <s v="Branislav"/>
    <s v="Gronel"/>
    <s v="Bojnice"/>
    <s v="RAM"/>
    <s v="Crucial 8GB DDR3 CL9 Ballistix"/>
    <n v="13"/>
    <d v="2012-04-05T00:00:00"/>
    <x v="5"/>
    <n v="93"/>
    <n v="1209"/>
  </r>
  <r>
    <n v="9574"/>
    <s v="Silvester"/>
    <s v="Chovanec"/>
    <s v="Trstena"/>
    <s v="RAM"/>
    <s v="Corsair 8GB DDR3 CL9 XMS3"/>
    <n v="8"/>
    <d v="2012-04-17T00:00:00"/>
    <x v="3"/>
    <n v="80"/>
    <n v="640"/>
  </r>
  <r>
    <n v="9575"/>
    <s v="Prokop"/>
    <s v="Jankovic"/>
    <s v="Michalovce"/>
    <s v="FLASH"/>
    <s v="Verbatim Store n Go PinStripe"/>
    <n v="2"/>
    <d v="2012-11-12T00:00:00"/>
    <x v="4"/>
    <n v="92"/>
    <n v="184"/>
  </r>
  <r>
    <n v="9576"/>
    <s v="Ruzena"/>
    <s v="Pancikova"/>
    <s v="Myjava"/>
    <s v="FLASH"/>
    <s v="Kingston DataTraveler 100 G2"/>
    <n v="1"/>
    <d v="2012-10-25T00:00:00"/>
    <x v="0"/>
    <n v="84"/>
    <n v="84"/>
  </r>
  <r>
    <n v="9577"/>
    <s v="David"/>
    <s v="Hrmelar"/>
    <s v="Skalica"/>
    <s v="SSD"/>
    <s v="Intel 520 120GB"/>
    <n v="14"/>
    <d v="2012-05-04T00:00:00"/>
    <x v="3"/>
    <n v="94"/>
    <n v="1316"/>
  </r>
  <r>
    <n v="9578"/>
    <s v="Marta"/>
    <s v="Mojcakova"/>
    <s v="Sala"/>
    <s v="FLASH"/>
    <s v="ADATA S102 PRO"/>
    <n v="9"/>
    <d v="2012-06-16T00:00:00"/>
    <x v="0"/>
    <n v="88"/>
    <n v="792"/>
  </r>
  <r>
    <n v="9579"/>
    <s v="Linda"/>
    <s v="Leitmanova"/>
    <s v="Poltar"/>
    <s v="FLASH"/>
    <s v="Kingston DataTraveler Elite"/>
    <n v="15"/>
    <d v="2012-03-26T00:00:00"/>
    <x v="3"/>
    <n v="81"/>
    <n v="1215"/>
  </r>
  <r>
    <n v="9580"/>
    <s v="Hermina"/>
    <s v="Nemcokova"/>
    <s v="Rajecke Teplice"/>
    <s v="FLASH"/>
    <s v="Kingston DataTraveler 101 G2"/>
    <n v="4"/>
    <d v="2012-07-10T00:00:00"/>
    <x v="2"/>
    <n v="79"/>
    <n v="316"/>
  </r>
  <r>
    <n v="9581"/>
    <s v="Julius"/>
    <s v="Hrban"/>
    <s v="Dobsina"/>
    <s v="HDD"/>
    <s v="Segate Constellation ES.2 2000GB"/>
    <n v="6"/>
    <d v="2012-01-29T00:00:00"/>
    <x v="2"/>
    <n v="90"/>
    <n v="540"/>
  </r>
  <r>
    <n v="9582"/>
    <s v="Irena"/>
    <s v="Macekova"/>
    <s v="Poltar"/>
    <s v="FLASH"/>
    <s v="Kingston DataTraveler Elite"/>
    <n v="1"/>
    <d v="2012-02-06T00:00:00"/>
    <x v="0"/>
    <n v="82"/>
    <n v="82"/>
  </r>
  <r>
    <n v="9583"/>
    <s v="Dusan"/>
    <s v="Kliment"/>
    <s v="Liptovsky Hradok"/>
    <s v="FLASH"/>
    <s v="SanDisk Cruzer Fit"/>
    <n v="2"/>
    <d v="2012-06-04T00:00:00"/>
    <x v="0"/>
    <n v="100"/>
    <n v="200"/>
  </r>
  <r>
    <n v="9584"/>
    <s v="Ambroz"/>
    <s v="Bulla"/>
    <s v="Novaky"/>
    <s v="RAM"/>
    <s v="Corsair 8GB DDR3 CL9 XMS3"/>
    <n v="12"/>
    <d v="2012-07-04T00:00:00"/>
    <x v="0"/>
    <n v="86"/>
    <n v="1032"/>
  </r>
  <r>
    <n v="9585"/>
    <s v="Izabela"/>
    <s v="Petljanskaova"/>
    <s v="Modra"/>
    <s v="FLASH"/>
    <s v="ADATA S102 PRO"/>
    <n v="11"/>
    <d v="2012-11-22T00:00:00"/>
    <x v="3"/>
    <n v="75"/>
    <n v="825"/>
  </r>
  <r>
    <n v="9586"/>
    <s v="Vladimira"/>
    <s v="Lestakova"/>
    <s v="Cadca"/>
    <s v="RAM"/>
    <s v="Crucial 4GB DDR3 CL9"/>
    <n v="7"/>
    <d v="2012-09-13T00:00:00"/>
    <x v="0"/>
    <n v="86"/>
    <n v="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25067-9242-F149-94DF-C0B5286CD9A9}" name="Kontingenčná tabuľka1" cacheId="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P4:U86" firstHeaderRow="1" firstDataRow="2" firstDataCol="1"/>
  <pivotFields count="11">
    <pivotField showAll="0"/>
    <pivotField showAll="0">
      <items count="392">
        <item x="325"/>
        <item x="320"/>
        <item x="242"/>
        <item x="358"/>
        <item x="373"/>
        <item x="140"/>
        <item x="147"/>
        <item x="102"/>
        <item x="42"/>
        <item x="13"/>
        <item x="113"/>
        <item x="39"/>
        <item x="23"/>
        <item x="287"/>
        <item x="31"/>
        <item x="200"/>
        <item x="308"/>
        <item x="341"/>
        <item x="34"/>
        <item x="228"/>
        <item x="383"/>
        <item x="337"/>
        <item x="273"/>
        <item x="88"/>
        <item x="59"/>
        <item x="182"/>
        <item x="132"/>
        <item x="81"/>
        <item x="187"/>
        <item x="269"/>
        <item x="165"/>
        <item x="255"/>
        <item x="350"/>
        <item x="311"/>
        <item x="388"/>
        <item x="328"/>
        <item x="349"/>
        <item x="307"/>
        <item x="118"/>
        <item x="89"/>
        <item x="363"/>
        <item x="174"/>
        <item x="280"/>
        <item x="241"/>
        <item x="164"/>
        <item x="199"/>
        <item x="149"/>
        <item x="360"/>
        <item x="3"/>
        <item x="37"/>
        <item x="91"/>
        <item x="374"/>
        <item x="166"/>
        <item x="100"/>
        <item x="202"/>
        <item x="109"/>
        <item x="234"/>
        <item x="123"/>
        <item x="329"/>
        <item x="211"/>
        <item x="343"/>
        <item x="137"/>
        <item x="288"/>
        <item x="180"/>
        <item x="387"/>
        <item x="279"/>
        <item x="210"/>
        <item x="115"/>
        <item x="319"/>
        <item x="92"/>
        <item x="8"/>
        <item x="108"/>
        <item x="12"/>
        <item x="71"/>
        <item x="310"/>
        <item x="342"/>
        <item x="103"/>
        <item x="274"/>
        <item x="267"/>
        <item x="169"/>
        <item x="104"/>
        <item x="110"/>
        <item x="239"/>
        <item x="117"/>
        <item x="177"/>
        <item x="238"/>
        <item x="69"/>
        <item x="161"/>
        <item x="90"/>
        <item x="231"/>
        <item x="268"/>
        <item x="351"/>
        <item x="271"/>
        <item x="57"/>
        <item x="106"/>
        <item x="40"/>
        <item x="86"/>
        <item x="155"/>
        <item x="254"/>
        <item x="232"/>
        <item x="286"/>
        <item x="348"/>
        <item x="359"/>
        <item x="216"/>
        <item x="281"/>
        <item x="371"/>
        <item x="204"/>
        <item x="28"/>
        <item x="331"/>
        <item x="30"/>
        <item x="263"/>
        <item x="146"/>
        <item x="163"/>
        <item x="168"/>
        <item x="195"/>
        <item x="193"/>
        <item x="18"/>
        <item x="136"/>
        <item x="265"/>
        <item x="278"/>
        <item x="148"/>
        <item x="22"/>
        <item x="143"/>
        <item x="289"/>
        <item x="235"/>
        <item x="62"/>
        <item x="209"/>
        <item x="323"/>
        <item x="144"/>
        <item x="339"/>
        <item x="49"/>
        <item x="303"/>
        <item x="6"/>
        <item x="10"/>
        <item x="302"/>
        <item x="173"/>
        <item x="119"/>
        <item x="335"/>
        <item x="128"/>
        <item x="245"/>
        <item x="21"/>
        <item x="380"/>
        <item x="264"/>
        <item x="25"/>
        <item x="38"/>
        <item x="33"/>
        <item x="36"/>
        <item x="282"/>
        <item x="317"/>
        <item x="48"/>
        <item x="218"/>
        <item x="347"/>
        <item x="4"/>
        <item x="68"/>
        <item x="185"/>
        <item x="77"/>
        <item x="217"/>
        <item x="198"/>
        <item x="248"/>
        <item x="258"/>
        <item x="379"/>
        <item x="131"/>
        <item x="390"/>
        <item x="240"/>
        <item x="376"/>
        <item x="207"/>
        <item x="260"/>
        <item x="126"/>
        <item x="318"/>
        <item x="124"/>
        <item x="222"/>
        <item x="129"/>
        <item x="321"/>
        <item x="219"/>
        <item x="46"/>
        <item x="354"/>
        <item x="172"/>
        <item x="145"/>
        <item x="292"/>
        <item x="84"/>
        <item x="340"/>
        <item x="19"/>
        <item x="9"/>
        <item x="247"/>
        <item x="105"/>
        <item x="27"/>
        <item x="14"/>
        <item x="309"/>
        <item x="205"/>
        <item x="138"/>
        <item x="141"/>
        <item x="72"/>
        <item x="346"/>
        <item x="333"/>
        <item x="384"/>
        <item x="253"/>
        <item x="159"/>
        <item x="206"/>
        <item x="326"/>
        <item x="283"/>
        <item x="357"/>
        <item x="385"/>
        <item x="224"/>
        <item x="368"/>
        <item x="16"/>
        <item x="237"/>
        <item x="47"/>
        <item x="101"/>
        <item x="300"/>
        <item x="181"/>
        <item x="236"/>
        <item x="192"/>
        <item x="352"/>
        <item x="150"/>
        <item x="32"/>
        <item x="314"/>
        <item x="125"/>
        <item x="334"/>
        <item x="259"/>
        <item x="294"/>
        <item x="203"/>
        <item x="266"/>
        <item x="50"/>
        <item x="386"/>
        <item x="313"/>
        <item x="365"/>
        <item x="298"/>
        <item x="225"/>
        <item x="344"/>
        <item x="284"/>
        <item x="130"/>
        <item x="11"/>
        <item x="122"/>
        <item x="252"/>
        <item x="191"/>
        <item x="315"/>
        <item x="97"/>
        <item x="167"/>
        <item x="372"/>
        <item x="5"/>
        <item x="226"/>
        <item x="223"/>
        <item x="54"/>
        <item x="121"/>
        <item x="107"/>
        <item x="299"/>
        <item x="17"/>
        <item x="290"/>
        <item x="229"/>
        <item x="79"/>
        <item x="51"/>
        <item x="70"/>
        <item x="361"/>
        <item x="233"/>
        <item x="58"/>
        <item x="135"/>
        <item x="87"/>
        <item x="2"/>
        <item x="114"/>
        <item x="201"/>
        <item x="56"/>
        <item x="364"/>
        <item x="377"/>
        <item x="116"/>
        <item x="291"/>
        <item x="99"/>
        <item x="179"/>
        <item x="160"/>
        <item x="214"/>
        <item x="293"/>
        <item x="134"/>
        <item x="306"/>
        <item x="52"/>
        <item x="20"/>
        <item x="73"/>
        <item x="64"/>
        <item x="178"/>
        <item x="212"/>
        <item x="332"/>
        <item x="94"/>
        <item x="230"/>
        <item x="382"/>
        <item x="176"/>
        <item x="78"/>
        <item x="96"/>
        <item x="316"/>
        <item x="53"/>
        <item x="157"/>
        <item x="65"/>
        <item x="375"/>
        <item x="63"/>
        <item x="29"/>
        <item x="95"/>
        <item x="175"/>
        <item x="312"/>
        <item x="353"/>
        <item x="221"/>
        <item x="188"/>
        <item x="378"/>
        <item x="243"/>
        <item x="186"/>
        <item x="256"/>
        <item x="183"/>
        <item x="171"/>
        <item x="139"/>
        <item x="156"/>
        <item x="194"/>
        <item x="262"/>
        <item x="1"/>
        <item x="275"/>
        <item x="112"/>
        <item x="80"/>
        <item x="244"/>
        <item x="330"/>
        <item x="251"/>
        <item x="151"/>
        <item x="127"/>
        <item x="43"/>
        <item x="322"/>
        <item x="197"/>
        <item x="60"/>
        <item x="305"/>
        <item x="366"/>
        <item x="336"/>
        <item x="215"/>
        <item x="381"/>
        <item x="277"/>
        <item x="220"/>
        <item x="15"/>
        <item x="270"/>
        <item x="35"/>
        <item x="85"/>
        <item x="208"/>
        <item x="93"/>
        <item x="249"/>
        <item x="272"/>
        <item x="367"/>
        <item x="213"/>
        <item x="111"/>
        <item x="162"/>
        <item x="7"/>
        <item x="158"/>
        <item x="152"/>
        <item x="44"/>
        <item x="285"/>
        <item x="133"/>
        <item x="82"/>
        <item x="257"/>
        <item x="154"/>
        <item x="295"/>
        <item x="98"/>
        <item x="297"/>
        <item x="327"/>
        <item x="389"/>
        <item x="66"/>
        <item x="26"/>
        <item x="67"/>
        <item x="276"/>
        <item x="170"/>
        <item x="250"/>
        <item x="301"/>
        <item x="296"/>
        <item x="362"/>
        <item x="153"/>
        <item x="338"/>
        <item x="45"/>
        <item x="355"/>
        <item x="246"/>
        <item x="41"/>
        <item x="227"/>
        <item x="324"/>
        <item x="356"/>
        <item x="120"/>
        <item x="184"/>
        <item x="142"/>
        <item x="345"/>
        <item x="76"/>
        <item x="61"/>
        <item x="75"/>
        <item x="0"/>
        <item x="55"/>
        <item x="190"/>
        <item x="189"/>
        <item x="24"/>
        <item x="261"/>
        <item x="369"/>
        <item x="74"/>
        <item x="370"/>
        <item x="83"/>
        <item x="304"/>
        <item x="196"/>
        <item t="default"/>
      </items>
    </pivotField>
    <pivotField showAll="0"/>
    <pivotField axis="axisRow" showAll="0">
      <items count="81">
        <item x="70"/>
        <item x="75"/>
        <item x="56"/>
        <item x="3"/>
        <item x="35"/>
        <item x="48"/>
        <item x="31"/>
        <item x="40"/>
        <item x="49"/>
        <item x="13"/>
        <item x="58"/>
        <item x="6"/>
        <item x="47"/>
        <item x="52"/>
        <item x="36"/>
        <item x="53"/>
        <item x="2"/>
        <item x="24"/>
        <item x="11"/>
        <item x="38"/>
        <item x="73"/>
        <item x="78"/>
        <item x="51"/>
        <item x="9"/>
        <item x="26"/>
        <item x="77"/>
        <item x="55"/>
        <item x="60"/>
        <item x="12"/>
        <item x="74"/>
        <item x="8"/>
        <item x="1"/>
        <item x="21"/>
        <item x="0"/>
        <item x="28"/>
        <item x="46"/>
        <item x="61"/>
        <item x="65"/>
        <item x="62"/>
        <item x="34"/>
        <item x="17"/>
        <item x="63"/>
        <item x="20"/>
        <item x="4"/>
        <item x="69"/>
        <item x="45"/>
        <item x="43"/>
        <item x="76"/>
        <item x="41"/>
        <item x="72"/>
        <item x="32"/>
        <item x="44"/>
        <item x="7"/>
        <item x="59"/>
        <item x="16"/>
        <item x="37"/>
        <item x="54"/>
        <item x="64"/>
        <item x="10"/>
        <item x="39"/>
        <item x="66"/>
        <item x="68"/>
        <item x="57"/>
        <item x="19"/>
        <item x="67"/>
        <item x="14"/>
        <item x="27"/>
        <item x="23"/>
        <item x="42"/>
        <item x="22"/>
        <item x="18"/>
        <item x="79"/>
        <item x="25"/>
        <item x="29"/>
        <item x="15"/>
        <item x="30"/>
        <item x="5"/>
        <item x="33"/>
        <item x="50"/>
        <item x="71"/>
        <item t="default"/>
      </items>
    </pivotField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showAll="0"/>
    <pivotField numFmtId="166" showAll="0"/>
    <pivotField dataField="1" numFmtId="167" showAll="0"/>
  </pivotFields>
  <rowFields count="1">
    <field x="3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účet z Cena celkom" fld="10" baseField="0" baseItem="0"/>
  </dataFields>
  <chartFormats count="84">
    <chartFormat chart="0" format="9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9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9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9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94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95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96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97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98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99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100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101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102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103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4" series="1">
      <pivotArea type="data" outline="0" fieldPosition="0">
        <references count="1">
          <reference field="3" count="1" selected="0">
            <x v="10"/>
          </reference>
        </references>
      </pivotArea>
    </chartFormat>
    <chartFormat chart="0" format="105" series="1">
      <pivotArea type="data" outline="0" fieldPosition="0">
        <references count="1">
          <reference field="3" count="1" selected="0">
            <x v="11"/>
          </reference>
        </references>
      </pivotArea>
    </chartFormat>
    <chartFormat chart="0" format="106" series="1">
      <pivotArea type="data" outline="0" fieldPosition="0">
        <references count="1">
          <reference field="3" count="1" selected="0">
            <x v="12"/>
          </reference>
        </references>
      </pivotArea>
    </chartFormat>
    <chartFormat chart="0" format="107" series="1">
      <pivotArea type="data" outline="0" fieldPosition="0">
        <references count="1">
          <reference field="3" count="1" selected="0">
            <x v="13"/>
          </reference>
        </references>
      </pivotArea>
    </chartFormat>
    <chartFormat chart="0" format="108" series="1">
      <pivotArea type="data" outline="0" fieldPosition="0">
        <references count="1">
          <reference field="3" count="1" selected="0">
            <x v="14"/>
          </reference>
        </references>
      </pivotArea>
    </chartFormat>
    <chartFormat chart="0" format="109" series="1">
      <pivotArea type="data" outline="0" fieldPosition="0">
        <references count="1">
          <reference field="3" count="1" selected="0">
            <x v="15"/>
          </reference>
        </references>
      </pivotArea>
    </chartFormat>
    <chartFormat chart="0" format="110" series="1">
      <pivotArea type="data" outline="0" fieldPosition="0">
        <references count="1">
          <reference field="3" count="1" selected="0">
            <x v="16"/>
          </reference>
        </references>
      </pivotArea>
    </chartFormat>
    <chartFormat chart="0" format="111" series="1">
      <pivotArea type="data" outline="0" fieldPosition="0">
        <references count="1">
          <reference field="3" count="1" selected="0">
            <x v="17"/>
          </reference>
        </references>
      </pivotArea>
    </chartFormat>
    <chartFormat chart="0" format="112" series="1">
      <pivotArea type="data" outline="0" fieldPosition="0">
        <references count="1">
          <reference field="3" count="1" selected="0">
            <x v="18"/>
          </reference>
        </references>
      </pivotArea>
    </chartFormat>
    <chartFormat chart="0" format="113" series="1">
      <pivotArea type="data" outline="0" fieldPosition="0">
        <references count="1">
          <reference field="3" count="1" selected="0">
            <x v="19"/>
          </reference>
        </references>
      </pivotArea>
    </chartFormat>
    <chartFormat chart="0" format="114" series="1">
      <pivotArea type="data" outline="0" fieldPosition="0">
        <references count="1">
          <reference field="3" count="1" selected="0">
            <x v="20"/>
          </reference>
        </references>
      </pivotArea>
    </chartFormat>
    <chartFormat chart="0" format="115" series="1">
      <pivotArea type="data" outline="0" fieldPosition="0">
        <references count="1">
          <reference field="3" count="1" selected="0">
            <x v="21"/>
          </reference>
        </references>
      </pivotArea>
    </chartFormat>
    <chartFormat chart="0" format="116" series="1">
      <pivotArea type="data" outline="0" fieldPosition="0">
        <references count="1">
          <reference field="3" count="1" selected="0">
            <x v="22"/>
          </reference>
        </references>
      </pivotArea>
    </chartFormat>
    <chartFormat chart="0" format="117" series="1">
      <pivotArea type="data" outline="0" fieldPosition="0">
        <references count="1">
          <reference field="3" count="1" selected="0">
            <x v="23"/>
          </reference>
        </references>
      </pivotArea>
    </chartFormat>
    <chartFormat chart="0" format="118" series="1">
      <pivotArea type="data" outline="0" fieldPosition="0">
        <references count="1">
          <reference field="3" count="1" selected="0">
            <x v="24"/>
          </reference>
        </references>
      </pivotArea>
    </chartFormat>
    <chartFormat chart="0" format="119" series="1">
      <pivotArea type="data" outline="0" fieldPosition="0">
        <references count="1">
          <reference field="3" count="1" selected="0">
            <x v="25"/>
          </reference>
        </references>
      </pivotArea>
    </chartFormat>
    <chartFormat chart="0" format="120" series="1">
      <pivotArea type="data" outline="0" fieldPosition="0">
        <references count="1">
          <reference field="3" count="1" selected="0">
            <x v="26"/>
          </reference>
        </references>
      </pivotArea>
    </chartFormat>
    <chartFormat chart="0" format="121" series="1">
      <pivotArea type="data" outline="0" fieldPosition="0">
        <references count="1">
          <reference field="3" count="1" selected="0">
            <x v="27"/>
          </reference>
        </references>
      </pivotArea>
    </chartFormat>
    <chartFormat chart="0" format="122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0" format="123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0" format="124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0" format="125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0" format="126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0" format="127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0" format="128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0" format="129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0" format="130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0" format="131" series="1">
      <pivotArea type="data" outline="0" fieldPosition="0">
        <references count="1">
          <reference field="3" count="1" selected="0">
            <x v="37"/>
          </reference>
        </references>
      </pivotArea>
    </chartFormat>
    <chartFormat chart="0" format="132" series="1">
      <pivotArea type="data" outline="0" fieldPosition="0">
        <references count="1">
          <reference field="3" count="1" selected="0">
            <x v="38"/>
          </reference>
        </references>
      </pivotArea>
    </chartFormat>
    <chartFormat chart="0" format="133" series="1">
      <pivotArea type="data" outline="0" fieldPosition="0">
        <references count="1">
          <reference field="3" count="1" selected="0">
            <x v="39"/>
          </reference>
        </references>
      </pivotArea>
    </chartFormat>
    <chartFormat chart="0" format="134" series="1">
      <pivotArea type="data" outline="0" fieldPosition="0">
        <references count="1">
          <reference field="3" count="1" selected="0">
            <x v="40"/>
          </reference>
        </references>
      </pivotArea>
    </chartFormat>
    <chartFormat chart="0" format="135" series="1">
      <pivotArea type="data" outline="0" fieldPosition="0">
        <references count="1">
          <reference field="3" count="1" selected="0">
            <x v="41"/>
          </reference>
        </references>
      </pivotArea>
    </chartFormat>
    <chartFormat chart="0" format="136" series="1">
      <pivotArea type="data" outline="0" fieldPosition="0">
        <references count="1">
          <reference field="3" count="1" selected="0">
            <x v="42"/>
          </reference>
        </references>
      </pivotArea>
    </chartFormat>
    <chartFormat chart="0" format="137" series="1">
      <pivotArea type="data" outline="0" fieldPosition="0">
        <references count="1">
          <reference field="3" count="1" selected="0">
            <x v="43"/>
          </reference>
        </references>
      </pivotArea>
    </chartFormat>
    <chartFormat chart="0" format="138" series="1">
      <pivotArea type="data" outline="0" fieldPosition="0">
        <references count="1">
          <reference field="3" count="1" selected="0">
            <x v="44"/>
          </reference>
        </references>
      </pivotArea>
    </chartFormat>
    <chartFormat chart="0" format="139" series="1">
      <pivotArea type="data" outline="0" fieldPosition="0">
        <references count="1">
          <reference field="3" count="1" selected="0">
            <x v="45"/>
          </reference>
        </references>
      </pivotArea>
    </chartFormat>
    <chartFormat chart="0" format="140" series="1">
      <pivotArea type="data" outline="0" fieldPosition="0">
        <references count="1">
          <reference field="3" count="1" selected="0">
            <x v="46"/>
          </reference>
        </references>
      </pivotArea>
    </chartFormat>
    <chartFormat chart="0" format="141" series="1">
      <pivotArea type="data" outline="0" fieldPosition="0">
        <references count="1">
          <reference field="3" count="1" selected="0">
            <x v="47"/>
          </reference>
        </references>
      </pivotArea>
    </chartFormat>
    <chartFormat chart="0" format="142" series="1">
      <pivotArea type="data" outline="0" fieldPosition="0">
        <references count="1">
          <reference field="3" count="1" selected="0">
            <x v="48"/>
          </reference>
        </references>
      </pivotArea>
    </chartFormat>
    <chartFormat chart="0" format="143" series="1">
      <pivotArea type="data" outline="0" fieldPosition="0">
        <references count="1">
          <reference field="3" count="1" selected="0">
            <x v="49"/>
          </reference>
        </references>
      </pivotArea>
    </chartFormat>
    <chartFormat chart="0" format="144" series="1">
      <pivotArea type="data" outline="0" fieldPosition="0">
        <references count="1">
          <reference field="3" count="1" selected="0">
            <x v="50"/>
          </reference>
        </references>
      </pivotArea>
    </chartFormat>
    <chartFormat chart="0" format="145" series="1">
      <pivotArea type="data" outline="0" fieldPosition="0">
        <references count="1">
          <reference field="3" count="1" selected="0">
            <x v="51"/>
          </reference>
        </references>
      </pivotArea>
    </chartFormat>
    <chartFormat chart="0" format="146" series="1">
      <pivotArea type="data" outline="0" fieldPosition="0">
        <references count="1">
          <reference field="3" count="1" selected="0">
            <x v="52"/>
          </reference>
        </references>
      </pivotArea>
    </chartFormat>
    <chartFormat chart="0" format="147" series="1">
      <pivotArea type="data" outline="0" fieldPosition="0">
        <references count="1">
          <reference field="3" count="1" selected="0">
            <x v="53"/>
          </reference>
        </references>
      </pivotArea>
    </chartFormat>
    <chartFormat chart="0" format="148" series="1">
      <pivotArea type="data" outline="0" fieldPosition="0">
        <references count="1">
          <reference field="3" count="1" selected="0">
            <x v="54"/>
          </reference>
        </references>
      </pivotArea>
    </chartFormat>
    <chartFormat chart="0" format="149" series="1">
      <pivotArea type="data" outline="0" fieldPosition="0">
        <references count="1">
          <reference field="3" count="1" selected="0">
            <x v="55"/>
          </reference>
        </references>
      </pivotArea>
    </chartFormat>
    <chartFormat chart="0" format="150" series="1">
      <pivotArea type="data" outline="0" fieldPosition="0">
        <references count="1">
          <reference field="3" count="1" selected="0">
            <x v="56"/>
          </reference>
        </references>
      </pivotArea>
    </chartFormat>
    <chartFormat chart="0" format="151" series="1">
      <pivotArea type="data" outline="0" fieldPosition="0">
        <references count="1">
          <reference field="3" count="1" selected="0">
            <x v="57"/>
          </reference>
        </references>
      </pivotArea>
    </chartFormat>
    <chartFormat chart="0" format="152" series="1">
      <pivotArea type="data" outline="0" fieldPosition="0">
        <references count="1">
          <reference field="3" count="1" selected="0">
            <x v="58"/>
          </reference>
        </references>
      </pivotArea>
    </chartFormat>
    <chartFormat chart="0" format="153" series="1">
      <pivotArea type="data" outline="0" fieldPosition="0">
        <references count="1">
          <reference field="3" count="1" selected="0">
            <x v="59"/>
          </reference>
        </references>
      </pivotArea>
    </chartFormat>
    <chartFormat chart="0" format="154" series="1">
      <pivotArea type="data" outline="0" fieldPosition="0">
        <references count="1">
          <reference field="3" count="1" selected="0">
            <x v="60"/>
          </reference>
        </references>
      </pivotArea>
    </chartFormat>
    <chartFormat chart="0" format="155" series="1">
      <pivotArea type="data" outline="0" fieldPosition="0">
        <references count="1">
          <reference field="3" count="1" selected="0">
            <x v="61"/>
          </reference>
        </references>
      </pivotArea>
    </chartFormat>
    <chartFormat chart="0" format="156" series="1">
      <pivotArea type="data" outline="0" fieldPosition="0">
        <references count="1">
          <reference field="3" count="1" selected="0">
            <x v="62"/>
          </reference>
        </references>
      </pivotArea>
    </chartFormat>
    <chartFormat chart="0" format="157" series="1">
      <pivotArea type="data" outline="0" fieldPosition="0">
        <references count="1">
          <reference field="3" count="1" selected="0">
            <x v="63"/>
          </reference>
        </references>
      </pivotArea>
    </chartFormat>
    <chartFormat chart="0" format="158" series="1">
      <pivotArea type="data" outline="0" fieldPosition="0">
        <references count="1">
          <reference field="3" count="1" selected="0">
            <x v="64"/>
          </reference>
        </references>
      </pivotArea>
    </chartFormat>
    <chartFormat chart="0" format="159" series="1">
      <pivotArea type="data" outline="0" fieldPosition="0">
        <references count="1">
          <reference field="3" count="1" selected="0">
            <x v="65"/>
          </reference>
        </references>
      </pivotArea>
    </chartFormat>
    <chartFormat chart="0" format="160" series="1">
      <pivotArea type="data" outline="0" fieldPosition="0">
        <references count="1">
          <reference field="3" count="1" selected="0">
            <x v="66"/>
          </reference>
        </references>
      </pivotArea>
    </chartFormat>
    <chartFormat chart="0" format="161" series="1">
      <pivotArea type="data" outline="0" fieldPosition="0">
        <references count="1">
          <reference field="3" count="1" selected="0">
            <x v="67"/>
          </reference>
        </references>
      </pivotArea>
    </chartFormat>
    <chartFormat chart="0" format="162" series="1">
      <pivotArea type="data" outline="0" fieldPosition="0">
        <references count="1">
          <reference field="3" count="1" selected="0">
            <x v="68"/>
          </reference>
        </references>
      </pivotArea>
    </chartFormat>
    <chartFormat chart="0" format="163" series="1">
      <pivotArea type="data" outline="0" fieldPosition="0">
        <references count="1">
          <reference field="3" count="1" selected="0">
            <x v="69"/>
          </reference>
        </references>
      </pivotArea>
    </chartFormat>
    <chartFormat chart="0" format="164" series="1">
      <pivotArea type="data" outline="0" fieldPosition="0">
        <references count="1">
          <reference field="3" count="1" selected="0">
            <x v="70"/>
          </reference>
        </references>
      </pivotArea>
    </chartFormat>
    <chartFormat chart="0" format="165" series="1">
      <pivotArea type="data" outline="0" fieldPosition="0">
        <references count="1">
          <reference field="3" count="1" selected="0">
            <x v="71"/>
          </reference>
        </references>
      </pivotArea>
    </chartFormat>
    <chartFormat chart="0" format="166" series="1">
      <pivotArea type="data" outline="0" fieldPosition="0">
        <references count="1">
          <reference field="3" count="1" selected="0">
            <x v="72"/>
          </reference>
        </references>
      </pivotArea>
    </chartFormat>
    <chartFormat chart="0" format="167" series="1">
      <pivotArea type="data" outline="0" fieldPosition="0">
        <references count="1">
          <reference field="3" count="1" selected="0">
            <x v="73"/>
          </reference>
        </references>
      </pivotArea>
    </chartFormat>
    <chartFormat chart="0" format="168" series="1">
      <pivotArea type="data" outline="0" fieldPosition="0">
        <references count="1">
          <reference field="3" count="1" selected="0">
            <x v="74"/>
          </reference>
        </references>
      </pivotArea>
    </chartFormat>
    <chartFormat chart="0" format="169" series="1">
      <pivotArea type="data" outline="0" fieldPosition="0">
        <references count="1">
          <reference field="3" count="1" selected="0">
            <x v="75"/>
          </reference>
        </references>
      </pivotArea>
    </chartFormat>
    <chartFormat chart="0" format="170" series="1">
      <pivotArea type="data" outline="0" fieldPosition="0">
        <references count="1">
          <reference field="3" count="1" selected="0">
            <x v="76"/>
          </reference>
        </references>
      </pivotArea>
    </chartFormat>
    <chartFormat chart="0" format="171" series="1">
      <pivotArea type="data" outline="0" fieldPosition="0">
        <references count="1">
          <reference field="3" count="1" selected="0">
            <x v="77"/>
          </reference>
        </references>
      </pivotArea>
    </chartFormat>
    <chartFormat chart="0" format="172" series="1">
      <pivotArea type="data" outline="0" fieldPosition="0">
        <references count="1">
          <reference field="3" count="1" selected="0">
            <x v="78"/>
          </reference>
        </references>
      </pivotArea>
    </chartFormat>
    <chartFormat chart="0" format="173" series="1">
      <pivotArea type="data" outline="0" fieldPosition="0">
        <references count="1">
          <reference field="3" count="1" selected="0">
            <x v="7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E17A4-27AB-2C43-9F19-9EC5456118A7}" name="Kontingenčná tabuľka2" cacheId="1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3:D82" firstHeaderRow="0" firstDataRow="1" firstDataCol="1"/>
  <pivotFields count="11">
    <pivotField showAll="0"/>
    <pivotField showAll="0"/>
    <pivotField showAll="0"/>
    <pivotField showAll="0"/>
    <pivotField showAll="0"/>
    <pivotField axis="axisRow" showAll="0">
      <items count="79">
        <item x="21"/>
        <item x="40"/>
        <item x="55"/>
        <item x="45"/>
        <item x="30"/>
        <item x="71"/>
        <item x="77"/>
        <item x="54"/>
        <item x="19"/>
        <item x="75"/>
        <item x="1"/>
        <item x="66"/>
        <item x="28"/>
        <item x="69"/>
        <item x="60"/>
        <item x="3"/>
        <item x="48"/>
        <item x="22"/>
        <item x="61"/>
        <item x="31"/>
        <item x="37"/>
        <item x="51"/>
        <item x="43"/>
        <item x="58"/>
        <item x="16"/>
        <item x="49"/>
        <item x="73"/>
        <item x="27"/>
        <item x="74"/>
        <item x="11"/>
        <item x="70"/>
        <item x="65"/>
        <item x="64"/>
        <item x="63"/>
        <item x="18"/>
        <item x="2"/>
        <item x="12"/>
        <item x="72"/>
        <item x="26"/>
        <item x="9"/>
        <item x="50"/>
        <item x="13"/>
        <item x="8"/>
        <item x="44"/>
        <item x="10"/>
        <item x="32"/>
        <item x="23"/>
        <item x="4"/>
        <item x="38"/>
        <item x="76"/>
        <item x="6"/>
        <item x="62"/>
        <item x="5"/>
        <item x="35"/>
        <item x="59"/>
        <item x="41"/>
        <item x="25"/>
        <item x="47"/>
        <item x="53"/>
        <item x="29"/>
        <item x="0"/>
        <item x="7"/>
        <item x="34"/>
        <item x="56"/>
        <item x="68"/>
        <item x="36"/>
        <item x="52"/>
        <item x="14"/>
        <item x="57"/>
        <item x="24"/>
        <item x="20"/>
        <item x="39"/>
        <item x="15"/>
        <item x="46"/>
        <item x="33"/>
        <item x="42"/>
        <item x="17"/>
        <item x="67"/>
        <item t="default"/>
      </items>
    </pivotField>
    <pivotField showAll="0"/>
    <pivotField numFmtId="14" showAll="0"/>
    <pivotField showAll="0"/>
    <pivotField numFmtId="166" showAll="0"/>
    <pivotField dataField="1" numFmtId="167" showAll="0">
      <items count="355">
        <item x="319"/>
        <item x="287"/>
        <item x="342"/>
        <item x="216"/>
        <item x="36"/>
        <item x="301"/>
        <item x="59"/>
        <item x="9"/>
        <item x="95"/>
        <item x="166"/>
        <item x="61"/>
        <item x="171"/>
        <item x="126"/>
        <item x="316"/>
        <item x="334"/>
        <item x="56"/>
        <item x="103"/>
        <item x="224"/>
        <item x="204"/>
        <item x="147"/>
        <item x="40"/>
        <item x="19"/>
        <item x="160"/>
        <item x="304"/>
        <item x="352"/>
        <item x="311"/>
        <item x="72"/>
        <item x="203"/>
        <item x="90"/>
        <item x="324"/>
        <item x="251"/>
        <item x="143"/>
        <item x="223"/>
        <item x="238"/>
        <item x="92"/>
        <item x="290"/>
        <item x="280"/>
        <item x="86"/>
        <item x="123"/>
        <item x="337"/>
        <item x="210"/>
        <item x="320"/>
        <item x="209"/>
        <item x="26"/>
        <item x="199"/>
        <item x="132"/>
        <item x="4"/>
        <item x="174"/>
        <item x="99"/>
        <item x="119"/>
        <item x="82"/>
        <item x="54"/>
        <item x="101"/>
        <item x="81"/>
        <item x="88"/>
        <item x="315"/>
        <item x="48"/>
        <item x="336"/>
        <item x="230"/>
        <item x="13"/>
        <item x="84"/>
        <item x="158"/>
        <item x="273"/>
        <item x="93"/>
        <item x="266"/>
        <item x="211"/>
        <item x="70"/>
        <item x="136"/>
        <item x="104"/>
        <item x="115"/>
        <item x="185"/>
        <item x="195"/>
        <item x="235"/>
        <item x="50"/>
        <item x="299"/>
        <item x="313"/>
        <item x="108"/>
        <item x="242"/>
        <item x="22"/>
        <item x="179"/>
        <item x="25"/>
        <item x="33"/>
        <item x="23"/>
        <item x="272"/>
        <item x="112"/>
        <item x="291"/>
        <item x="117"/>
        <item x="236"/>
        <item x="283"/>
        <item x="35"/>
        <item x="225"/>
        <item x="113"/>
        <item x="178"/>
        <item x="58"/>
        <item x="121"/>
        <item x="66"/>
        <item x="198"/>
        <item x="75"/>
        <item x="37"/>
        <item x="27"/>
        <item x="221"/>
        <item x="10"/>
        <item x="38"/>
        <item x="149"/>
        <item x="87"/>
        <item x="226"/>
        <item x="5"/>
        <item x="110"/>
        <item x="252"/>
        <item x="114"/>
        <item x="169"/>
        <item x="127"/>
        <item x="232"/>
        <item x="349"/>
        <item x="31"/>
        <item x="343"/>
        <item x="57"/>
        <item x="254"/>
        <item x="322"/>
        <item x="79"/>
        <item x="192"/>
        <item x="231"/>
        <item x="62"/>
        <item x="327"/>
        <item x="193"/>
        <item x="274"/>
        <item x="51"/>
        <item x="314"/>
        <item x="206"/>
        <item x="180"/>
        <item x="345"/>
        <item x="265"/>
        <item x="197"/>
        <item x="85"/>
        <item x="1"/>
        <item x="214"/>
        <item x="339"/>
        <item x="116"/>
        <item x="268"/>
        <item x="42"/>
        <item x="138"/>
        <item x="74"/>
        <item x="98"/>
        <item x="202"/>
        <item x="15"/>
        <item x="159"/>
        <item x="288"/>
        <item x="332"/>
        <item x="97"/>
        <item x="14"/>
        <item x="215"/>
        <item x="306"/>
        <item x="300"/>
        <item x="96"/>
        <item x="329"/>
        <item x="237"/>
        <item x="170"/>
        <item x="125"/>
        <item x="156"/>
        <item x="111"/>
        <item x="326"/>
        <item x="175"/>
        <item x="153"/>
        <item x="176"/>
        <item x="331"/>
        <item x="24"/>
        <item x="46"/>
        <item x="133"/>
        <item x="109"/>
        <item x="241"/>
        <item x="279"/>
        <item x="141"/>
        <item x="168"/>
        <item x="328"/>
        <item x="333"/>
        <item x="261"/>
        <item x="135"/>
        <item x="80"/>
        <item x="285"/>
        <item x="47"/>
        <item x="298"/>
        <item x="106"/>
        <item x="18"/>
        <item x="20"/>
        <item x="284"/>
        <item x="201"/>
        <item x="293"/>
        <item x="41"/>
        <item x="8"/>
        <item x="344"/>
        <item x="52"/>
        <item x="281"/>
        <item x="146"/>
        <item x="222"/>
        <item x="77"/>
        <item x="244"/>
        <item x="129"/>
        <item x="312"/>
        <item x="142"/>
        <item x="228"/>
        <item x="148"/>
        <item x="53"/>
        <item x="157"/>
        <item x="76"/>
        <item x="196"/>
        <item x="341"/>
        <item x="253"/>
        <item x="220"/>
        <item x="181"/>
        <item x="348"/>
        <item x="45"/>
        <item x="277"/>
        <item x="89"/>
        <item x="12"/>
        <item x="188"/>
        <item x="120"/>
        <item x="248"/>
        <item x="107"/>
        <item x="71"/>
        <item x="105"/>
        <item x="243"/>
        <item x="323"/>
        <item x="205"/>
        <item x="78"/>
        <item x="151"/>
        <item x="154"/>
        <item x="118"/>
        <item x="162"/>
        <item x="309"/>
        <item x="335"/>
        <item x="32"/>
        <item x="233"/>
        <item x="68"/>
        <item x="163"/>
        <item x="134"/>
        <item x="30"/>
        <item x="39"/>
        <item x="269"/>
        <item x="28"/>
        <item x="257"/>
        <item x="137"/>
        <item x="34"/>
        <item x="217"/>
        <item x="295"/>
        <item x="183"/>
        <item x="73"/>
        <item x="172"/>
        <item x="67"/>
        <item x="267"/>
        <item x="249"/>
        <item x="167"/>
        <item x="200"/>
        <item x="325"/>
        <item x="83"/>
        <item x="145"/>
        <item x="124"/>
        <item x="91"/>
        <item x="296"/>
        <item x="144"/>
        <item x="239"/>
        <item x="94"/>
        <item x="302"/>
        <item x="3"/>
        <item x="21"/>
        <item x="139"/>
        <item x="161"/>
        <item x="189"/>
        <item x="11"/>
        <item x="310"/>
        <item x="264"/>
        <item x="338"/>
        <item x="340"/>
        <item x="229"/>
        <item x="292"/>
        <item x="49"/>
        <item x="207"/>
        <item x="64"/>
        <item x="346"/>
        <item x="122"/>
        <item x="317"/>
        <item x="213"/>
        <item x="69"/>
        <item x="6"/>
        <item x="321"/>
        <item x="347"/>
        <item x="2"/>
        <item x="297"/>
        <item x="307"/>
        <item x="44"/>
        <item x="212"/>
        <item x="55"/>
        <item x="165"/>
        <item x="270"/>
        <item x="63"/>
        <item x="7"/>
        <item x="128"/>
        <item x="102"/>
        <item x="43"/>
        <item x="60"/>
        <item x="177"/>
        <item x="350"/>
        <item x="275"/>
        <item x="318"/>
        <item x="247"/>
        <item x="131"/>
        <item x="16"/>
        <item x="164"/>
        <item x="182"/>
        <item x="294"/>
        <item x="186"/>
        <item x="262"/>
        <item x="208"/>
        <item x="130"/>
        <item x="351"/>
        <item x="353"/>
        <item x="219"/>
        <item x="150"/>
        <item x="308"/>
        <item x="246"/>
        <item x="29"/>
        <item x="278"/>
        <item x="184"/>
        <item x="191"/>
        <item x="258"/>
        <item x="190"/>
        <item x="271"/>
        <item x="0"/>
        <item x="100"/>
        <item x="227"/>
        <item x="250"/>
        <item x="17"/>
        <item x="65"/>
        <item x="194"/>
        <item x="286"/>
        <item x="187"/>
        <item x="260"/>
        <item x="240"/>
        <item x="256"/>
        <item x="245"/>
        <item x="155"/>
        <item x="263"/>
        <item x="140"/>
        <item x="330"/>
        <item x="303"/>
        <item x="152"/>
        <item x="255"/>
        <item x="276"/>
        <item x="289"/>
        <item x="173"/>
        <item x="218"/>
        <item x="259"/>
        <item x="234"/>
        <item x="305"/>
        <item x="282"/>
        <item t="default"/>
      </items>
    </pivotField>
  </pivotFields>
  <rowFields count="1">
    <field x="5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imum z Cena celkom" fld="10" subtotal="min" baseField="0" baseItem="0"/>
    <dataField name="Priemer z Cena celkom" fld="10" subtotal="average" baseField="0" baseItem="0"/>
    <dataField name="Maximum z Cena celkom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4E6AA-180F-E044-9BF2-9570E918ED30}" name="Kontingenčná tabuľka3" cacheId="1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11" firstHeaderRow="1" firstDataRow="1" firstDataCol="1"/>
  <pivotFields count="11">
    <pivotField dataField="1" showAll="0">
      <items count="20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numFmtId="167"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Počet z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CB786-6977-7141-AF73-2602E47B37C9}" name="Kontingenčná tabuľka4" cacheId="2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2541" firstHeaderRow="1" firstDataRow="1" firstDataCol="1"/>
  <pivotFields count="11">
    <pivotField showAll="0"/>
    <pivotField axis="axisRow" showAll="0">
      <items count="392">
        <item x="325"/>
        <item x="320"/>
        <item x="242"/>
        <item x="358"/>
        <item x="373"/>
        <item x="140"/>
        <item x="147"/>
        <item x="102"/>
        <item x="42"/>
        <item x="13"/>
        <item x="113"/>
        <item x="39"/>
        <item x="23"/>
        <item x="287"/>
        <item x="31"/>
        <item x="200"/>
        <item x="308"/>
        <item x="341"/>
        <item x="34"/>
        <item x="228"/>
        <item x="383"/>
        <item x="337"/>
        <item x="273"/>
        <item x="88"/>
        <item x="59"/>
        <item x="182"/>
        <item x="132"/>
        <item x="81"/>
        <item x="187"/>
        <item x="269"/>
        <item x="165"/>
        <item x="255"/>
        <item x="350"/>
        <item x="311"/>
        <item x="388"/>
        <item x="328"/>
        <item x="349"/>
        <item x="307"/>
        <item x="118"/>
        <item x="89"/>
        <item x="363"/>
        <item x="174"/>
        <item x="280"/>
        <item x="241"/>
        <item x="164"/>
        <item x="199"/>
        <item x="149"/>
        <item x="360"/>
        <item x="3"/>
        <item x="37"/>
        <item x="91"/>
        <item x="374"/>
        <item x="166"/>
        <item x="100"/>
        <item x="202"/>
        <item x="109"/>
        <item x="234"/>
        <item x="123"/>
        <item x="329"/>
        <item x="211"/>
        <item x="343"/>
        <item x="137"/>
        <item x="288"/>
        <item x="180"/>
        <item x="387"/>
        <item x="279"/>
        <item x="210"/>
        <item x="115"/>
        <item x="319"/>
        <item x="92"/>
        <item x="8"/>
        <item x="108"/>
        <item x="12"/>
        <item x="71"/>
        <item x="310"/>
        <item x="342"/>
        <item x="103"/>
        <item x="274"/>
        <item x="267"/>
        <item x="169"/>
        <item x="104"/>
        <item x="110"/>
        <item x="239"/>
        <item x="117"/>
        <item x="177"/>
        <item x="238"/>
        <item x="69"/>
        <item x="161"/>
        <item x="90"/>
        <item x="231"/>
        <item x="268"/>
        <item x="351"/>
        <item x="271"/>
        <item x="57"/>
        <item x="106"/>
        <item x="40"/>
        <item x="86"/>
        <item x="155"/>
        <item x="254"/>
        <item x="232"/>
        <item x="286"/>
        <item x="348"/>
        <item x="359"/>
        <item x="216"/>
        <item x="281"/>
        <item x="371"/>
        <item x="204"/>
        <item x="28"/>
        <item x="331"/>
        <item x="30"/>
        <item x="263"/>
        <item x="146"/>
        <item x="163"/>
        <item x="168"/>
        <item x="195"/>
        <item x="193"/>
        <item x="18"/>
        <item x="136"/>
        <item x="265"/>
        <item x="278"/>
        <item x="148"/>
        <item x="22"/>
        <item x="143"/>
        <item x="289"/>
        <item x="235"/>
        <item x="62"/>
        <item x="209"/>
        <item x="323"/>
        <item x="144"/>
        <item x="339"/>
        <item x="49"/>
        <item x="303"/>
        <item x="6"/>
        <item x="10"/>
        <item x="302"/>
        <item x="173"/>
        <item x="119"/>
        <item x="335"/>
        <item x="128"/>
        <item x="245"/>
        <item x="21"/>
        <item x="380"/>
        <item x="264"/>
        <item x="25"/>
        <item x="38"/>
        <item x="33"/>
        <item x="36"/>
        <item x="282"/>
        <item x="317"/>
        <item x="48"/>
        <item x="218"/>
        <item x="347"/>
        <item x="4"/>
        <item x="68"/>
        <item x="185"/>
        <item x="77"/>
        <item x="217"/>
        <item x="198"/>
        <item x="248"/>
        <item x="258"/>
        <item x="379"/>
        <item x="131"/>
        <item x="390"/>
        <item x="240"/>
        <item x="376"/>
        <item x="207"/>
        <item x="260"/>
        <item x="126"/>
        <item x="318"/>
        <item x="124"/>
        <item x="222"/>
        <item x="129"/>
        <item x="321"/>
        <item x="219"/>
        <item x="46"/>
        <item x="354"/>
        <item x="172"/>
        <item x="145"/>
        <item x="292"/>
        <item x="84"/>
        <item x="340"/>
        <item x="19"/>
        <item x="9"/>
        <item x="247"/>
        <item x="105"/>
        <item x="27"/>
        <item x="14"/>
        <item x="309"/>
        <item x="205"/>
        <item x="138"/>
        <item x="141"/>
        <item x="72"/>
        <item x="346"/>
        <item x="333"/>
        <item x="384"/>
        <item x="253"/>
        <item x="159"/>
        <item x="206"/>
        <item x="326"/>
        <item x="283"/>
        <item x="357"/>
        <item x="385"/>
        <item x="224"/>
        <item x="368"/>
        <item x="16"/>
        <item x="237"/>
        <item x="47"/>
        <item x="101"/>
        <item x="300"/>
        <item x="181"/>
        <item x="236"/>
        <item x="192"/>
        <item x="352"/>
        <item x="150"/>
        <item x="32"/>
        <item x="314"/>
        <item x="125"/>
        <item x="334"/>
        <item x="259"/>
        <item x="294"/>
        <item x="203"/>
        <item x="266"/>
        <item x="50"/>
        <item x="386"/>
        <item x="313"/>
        <item x="365"/>
        <item x="298"/>
        <item x="225"/>
        <item x="344"/>
        <item x="284"/>
        <item x="130"/>
        <item x="11"/>
        <item x="122"/>
        <item x="252"/>
        <item x="191"/>
        <item x="315"/>
        <item x="97"/>
        <item x="167"/>
        <item x="372"/>
        <item x="5"/>
        <item x="226"/>
        <item x="223"/>
        <item x="54"/>
        <item x="121"/>
        <item x="107"/>
        <item x="299"/>
        <item x="17"/>
        <item x="290"/>
        <item x="229"/>
        <item x="79"/>
        <item x="51"/>
        <item x="70"/>
        <item x="361"/>
        <item x="233"/>
        <item x="58"/>
        <item x="135"/>
        <item x="87"/>
        <item x="2"/>
        <item x="114"/>
        <item x="201"/>
        <item x="56"/>
        <item x="364"/>
        <item x="377"/>
        <item x="116"/>
        <item x="291"/>
        <item x="99"/>
        <item x="179"/>
        <item x="160"/>
        <item x="214"/>
        <item x="293"/>
        <item x="134"/>
        <item x="306"/>
        <item x="52"/>
        <item x="20"/>
        <item x="73"/>
        <item x="64"/>
        <item x="178"/>
        <item x="212"/>
        <item x="332"/>
        <item x="94"/>
        <item x="230"/>
        <item x="382"/>
        <item x="176"/>
        <item x="78"/>
        <item x="96"/>
        <item x="316"/>
        <item x="53"/>
        <item x="157"/>
        <item x="65"/>
        <item x="375"/>
        <item x="63"/>
        <item x="29"/>
        <item x="95"/>
        <item x="175"/>
        <item x="312"/>
        <item x="353"/>
        <item x="221"/>
        <item x="188"/>
        <item x="378"/>
        <item x="243"/>
        <item x="186"/>
        <item x="256"/>
        <item x="183"/>
        <item x="171"/>
        <item x="139"/>
        <item x="156"/>
        <item x="194"/>
        <item x="262"/>
        <item x="1"/>
        <item x="275"/>
        <item x="112"/>
        <item x="80"/>
        <item x="244"/>
        <item x="330"/>
        <item x="251"/>
        <item x="151"/>
        <item x="127"/>
        <item x="43"/>
        <item x="322"/>
        <item x="197"/>
        <item x="60"/>
        <item x="305"/>
        <item x="366"/>
        <item x="336"/>
        <item x="215"/>
        <item x="381"/>
        <item x="277"/>
        <item x="220"/>
        <item x="15"/>
        <item x="270"/>
        <item x="35"/>
        <item x="85"/>
        <item x="208"/>
        <item x="93"/>
        <item x="249"/>
        <item x="272"/>
        <item x="367"/>
        <item x="213"/>
        <item x="111"/>
        <item x="162"/>
        <item x="7"/>
        <item x="158"/>
        <item x="152"/>
        <item x="44"/>
        <item x="285"/>
        <item x="133"/>
        <item x="82"/>
        <item x="257"/>
        <item x="154"/>
        <item x="295"/>
        <item x="98"/>
        <item x="297"/>
        <item x="327"/>
        <item x="389"/>
        <item x="66"/>
        <item x="26"/>
        <item x="67"/>
        <item x="276"/>
        <item x="170"/>
        <item x="250"/>
        <item x="301"/>
        <item x="296"/>
        <item x="362"/>
        <item x="153"/>
        <item x="338"/>
        <item x="45"/>
        <item x="355"/>
        <item x="246"/>
        <item x="41"/>
        <item x="227"/>
        <item x="324"/>
        <item x="356"/>
        <item x="120"/>
        <item x="184"/>
        <item x="142"/>
        <item x="345"/>
        <item x="76"/>
        <item x="61"/>
        <item x="75"/>
        <item x="0"/>
        <item x="55"/>
        <item x="190"/>
        <item x="189"/>
        <item x="24"/>
        <item x="261"/>
        <item x="369"/>
        <item x="74"/>
        <item x="370"/>
        <item x="83"/>
        <item x="304"/>
        <item x="196"/>
        <item t="default"/>
      </items>
    </pivotField>
    <pivotField axis="axisRow" showAll="0">
      <items count="524">
        <item x="508"/>
        <item x="34"/>
        <item x="347"/>
        <item x="122"/>
        <item x="59"/>
        <item x="403"/>
        <item x="257"/>
        <item x="474"/>
        <item x="511"/>
        <item x="434"/>
        <item x="194"/>
        <item x="348"/>
        <item x="273"/>
        <item x="501"/>
        <item x="462"/>
        <item x="513"/>
        <item x="62"/>
        <item x="166"/>
        <item x="123"/>
        <item x="243"/>
        <item x="144"/>
        <item x="316"/>
        <item x="58"/>
        <item x="354"/>
        <item x="437"/>
        <item x="223"/>
        <item x="470"/>
        <item x="45"/>
        <item x="424"/>
        <item x="456"/>
        <item x="404"/>
        <item x="29"/>
        <item x="68"/>
        <item x="405"/>
        <item x="280"/>
        <item x="384"/>
        <item x="415"/>
        <item x="332"/>
        <item x="380"/>
        <item x="390"/>
        <item x="182"/>
        <item x="294"/>
        <item x="246"/>
        <item x="199"/>
        <item x="229"/>
        <item x="497"/>
        <item x="176"/>
        <item x="507"/>
        <item x="221"/>
        <item x="258"/>
        <item x="502"/>
        <item x="343"/>
        <item x="428"/>
        <item x="521"/>
        <item x="323"/>
        <item x="518"/>
        <item x="272"/>
        <item x="482"/>
        <item x="344"/>
        <item x="252"/>
        <item x="391"/>
        <item x="286"/>
        <item x="505"/>
        <item x="303"/>
        <item x="6"/>
        <item x="302"/>
        <item x="60"/>
        <item x="64"/>
        <item x="203"/>
        <item x="364"/>
        <item x="21"/>
        <item x="137"/>
        <item x="106"/>
        <item x="305"/>
        <item x="483"/>
        <item x="480"/>
        <item x="157"/>
        <item x="90"/>
        <item x="401"/>
        <item x="96"/>
        <item x="510"/>
        <item x="145"/>
        <item x="490"/>
        <item x="382"/>
        <item x="8"/>
        <item x="1"/>
        <item x="435"/>
        <item x="181"/>
        <item x="43"/>
        <item x="352"/>
        <item x="516"/>
        <item x="251"/>
        <item x="463"/>
        <item x="425"/>
        <item x="398"/>
        <item x="340"/>
        <item x="83"/>
        <item x="215"/>
        <item x="220"/>
        <item x="67"/>
        <item x="207"/>
        <item x="92"/>
        <item x="205"/>
        <item x="300"/>
        <item x="325"/>
        <item x="417"/>
        <item x="351"/>
        <item x="284"/>
        <item x="184"/>
        <item x="54"/>
        <item x="142"/>
        <item x="475"/>
        <item x="156"/>
        <item x="296"/>
        <item x="295"/>
        <item x="324"/>
        <item x="429"/>
        <item x="446"/>
        <item x="465"/>
        <item x="271"/>
        <item x="209"/>
        <item x="99"/>
        <item x="412"/>
        <item x="73"/>
        <item x="477"/>
        <item x="86"/>
        <item x="448"/>
        <item x="149"/>
        <item x="366"/>
        <item x="10"/>
        <item x="421"/>
        <item x="33"/>
        <item x="333"/>
        <item x="517"/>
        <item x="460"/>
        <item x="420"/>
        <item x="150"/>
        <item x="394"/>
        <item x="200"/>
        <item x="365"/>
        <item x="186"/>
        <item x="179"/>
        <item x="509"/>
        <item x="358"/>
        <item x="436"/>
        <item x="383"/>
        <item x="291"/>
        <item x="362"/>
        <item x="385"/>
        <item x="467"/>
        <item x="388"/>
        <item x="236"/>
        <item x="426"/>
        <item x="374"/>
        <item x="180"/>
        <item x="260"/>
        <item x="171"/>
        <item x="4"/>
        <item x="31"/>
        <item x="226"/>
        <item x="164"/>
        <item x="109"/>
        <item x="121"/>
        <item x="72"/>
        <item x="514"/>
        <item x="361"/>
        <item x="498"/>
        <item x="161"/>
        <item x="381"/>
        <item x="233"/>
        <item x="160"/>
        <item x="241"/>
        <item x="338"/>
        <item x="277"/>
        <item x="26"/>
        <item x="193"/>
        <item x="69"/>
        <item x="47"/>
        <item x="440"/>
        <item x="48"/>
        <item x="192"/>
        <item x="500"/>
        <item x="306"/>
        <item x="174"/>
        <item x="247"/>
        <item x="519"/>
        <item x="447"/>
        <item x="431"/>
        <item x="363"/>
        <item x="290"/>
        <item x="139"/>
        <item x="201"/>
        <item x="185"/>
        <item x="378"/>
        <item x="409"/>
        <item x="395"/>
        <item x="19"/>
        <item x="40"/>
        <item x="270"/>
        <item x="197"/>
        <item x="464"/>
        <item x="262"/>
        <item x="522"/>
        <item x="80"/>
        <item x="183"/>
        <item x="216"/>
        <item x="55"/>
        <item x="217"/>
        <item x="178"/>
        <item x="414"/>
        <item x="330"/>
        <item x="114"/>
        <item x="459"/>
        <item x="397"/>
        <item x="313"/>
        <item x="488"/>
        <item x="299"/>
        <item x="140"/>
        <item x="355"/>
        <item x="422"/>
        <item x="495"/>
        <item x="177"/>
        <item x="399"/>
        <item x="371"/>
        <item x="249"/>
        <item x="458"/>
        <item x="433"/>
        <item x="12"/>
        <item x="485"/>
        <item x="402"/>
        <item x="167"/>
        <item x="218"/>
        <item x="457"/>
        <item x="132"/>
        <item x="442"/>
        <item x="190"/>
        <item x="104"/>
        <item x="11"/>
        <item x="42"/>
        <item x="311"/>
        <item x="317"/>
        <item x="478"/>
        <item x="130"/>
        <item x="288"/>
        <item x="173"/>
        <item x="231"/>
        <item x="321"/>
        <item x="423"/>
        <item x="13"/>
        <item x="146"/>
        <item x="331"/>
        <item x="499"/>
        <item x="274"/>
        <item x="213"/>
        <item x="309"/>
        <item x="17"/>
        <item x="78"/>
        <item x="261"/>
        <item x="15"/>
        <item x="35"/>
        <item x="222"/>
        <item x="115"/>
        <item x="326"/>
        <item x="292"/>
        <item x="101"/>
        <item x="469"/>
        <item x="453"/>
        <item x="393"/>
        <item x="476"/>
        <item x="506"/>
        <item x="127"/>
        <item x="372"/>
        <item x="293"/>
        <item x="503"/>
        <item x="242"/>
        <item x="18"/>
        <item x="283"/>
        <item x="102"/>
        <item x="3"/>
        <item x="450"/>
        <item x="275"/>
        <item x="492"/>
        <item x="387"/>
        <item x="82"/>
        <item x="111"/>
        <item x="65"/>
        <item x="0"/>
        <item x="408"/>
        <item x="198"/>
        <item x="504"/>
        <item x="85"/>
        <item x="512"/>
        <item x="454"/>
        <item x="345"/>
        <item x="9"/>
        <item x="308"/>
        <item x="234"/>
        <item x="427"/>
        <item x="336"/>
        <item x="91"/>
        <item x="353"/>
        <item x="376"/>
        <item x="452"/>
        <item x="155"/>
        <item x="89"/>
        <item x="133"/>
        <item x="430"/>
        <item x="250"/>
        <item x="32"/>
        <item x="445"/>
        <item x="473"/>
        <item x="189"/>
        <item x="76"/>
        <item x="152"/>
        <item x="289"/>
        <item x="204"/>
        <item x="335"/>
        <item x="134"/>
        <item x="346"/>
        <item x="377"/>
        <item x="461"/>
        <item x="53"/>
        <item x="163"/>
        <item x="112"/>
        <item x="119"/>
        <item x="304"/>
        <item x="342"/>
        <item x="103"/>
        <item x="5"/>
        <item x="491"/>
        <item x="195"/>
        <item x="227"/>
        <item x="406"/>
        <item x="77"/>
        <item x="175"/>
        <item x="410"/>
        <item x="240"/>
        <item x="389"/>
        <item x="71"/>
        <item x="238"/>
        <item x="108"/>
        <item x="337"/>
        <item x="396"/>
        <item x="49"/>
        <item x="334"/>
        <item x="472"/>
        <item x="206"/>
        <item x="113"/>
        <item x="266"/>
        <item x="135"/>
        <item x="375"/>
        <item x="202"/>
        <item x="56"/>
        <item x="27"/>
        <item x="301"/>
        <item x="439"/>
        <item x="44"/>
        <item x="248"/>
        <item x="188"/>
        <item x="451"/>
        <item x="298"/>
        <item x="278"/>
        <item x="191"/>
        <item x="413"/>
        <item x="169"/>
        <item x="219"/>
        <item x="107"/>
        <item x="158"/>
        <item x="419"/>
        <item x="392"/>
        <item x="153"/>
        <item x="310"/>
        <item x="148"/>
        <item x="487"/>
        <item x="159"/>
        <item x="386"/>
        <item x="143"/>
        <item x="315"/>
        <item x="97"/>
        <item x="400"/>
        <item x="489"/>
        <item x="224"/>
        <item x="373"/>
        <item x="416"/>
        <item x="125"/>
        <item x="455"/>
        <item x="116"/>
        <item x="259"/>
        <item x="239"/>
        <item x="228"/>
        <item x="350"/>
        <item x="232"/>
        <item x="407"/>
        <item x="244"/>
        <item x="131"/>
        <item x="46"/>
        <item x="51"/>
        <item x="235"/>
        <item x="443"/>
        <item x="369"/>
        <item x="129"/>
        <item x="367"/>
        <item x="172"/>
        <item x="254"/>
        <item x="52"/>
        <item x="98"/>
        <item x="268"/>
        <item x="147"/>
        <item x="253"/>
        <item x="95"/>
        <item x="61"/>
        <item x="170"/>
        <item x="281"/>
        <item x="432"/>
        <item x="287"/>
        <item x="349"/>
        <item x="196"/>
        <item x="368"/>
        <item x="237"/>
        <item x="276"/>
        <item x="16"/>
        <item x="141"/>
        <item x="93"/>
        <item x="165"/>
        <item x="515"/>
        <item x="50"/>
        <item x="212"/>
        <item x="168"/>
        <item x="28"/>
        <item x="24"/>
        <item x="328"/>
        <item x="87"/>
        <item x="479"/>
        <item x="307"/>
        <item x="496"/>
        <item x="379"/>
        <item x="484"/>
        <item x="36"/>
        <item x="25"/>
        <item x="230"/>
        <item x="23"/>
        <item x="211"/>
        <item x="63"/>
        <item x="314"/>
        <item x="318"/>
        <item x="162"/>
        <item x="117"/>
        <item x="468"/>
        <item x="81"/>
        <item x="319"/>
        <item x="341"/>
        <item x="126"/>
        <item x="94"/>
        <item x="37"/>
        <item x="285"/>
        <item x="282"/>
        <item x="225"/>
        <item x="322"/>
        <item x="84"/>
        <item x="118"/>
        <item x="370"/>
        <item x="120"/>
        <item x="279"/>
        <item x="520"/>
        <item x="7"/>
        <item x="66"/>
        <item x="327"/>
        <item x="265"/>
        <item x="263"/>
        <item x="466"/>
        <item x="245"/>
        <item x="41"/>
        <item x="449"/>
        <item x="297"/>
        <item x="444"/>
        <item x="329"/>
        <item x="110"/>
        <item x="486"/>
        <item x="124"/>
        <item x="255"/>
        <item x="20"/>
        <item x="100"/>
        <item x="471"/>
        <item x="88"/>
        <item x="39"/>
        <item x="136"/>
        <item x="438"/>
        <item x="210"/>
        <item x="418"/>
        <item x="269"/>
        <item x="339"/>
        <item x="74"/>
        <item x="187"/>
        <item x="320"/>
        <item x="128"/>
        <item x="22"/>
        <item x="151"/>
        <item x="2"/>
        <item x="138"/>
        <item x="75"/>
        <item x="356"/>
        <item x="70"/>
        <item x="208"/>
        <item x="441"/>
        <item x="57"/>
        <item x="494"/>
        <item x="154"/>
        <item x="214"/>
        <item x="357"/>
        <item x="360"/>
        <item x="79"/>
        <item x="493"/>
        <item x="264"/>
        <item x="105"/>
        <item x="411"/>
        <item x="481"/>
        <item x="312"/>
        <item x="267"/>
        <item x="256"/>
        <item x="30"/>
        <item x="38"/>
        <item x="14"/>
        <item x="359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66" showAll="0"/>
    <pivotField dataField="1" numFmtId="167" showAll="0"/>
  </pivotFields>
  <rowFields count="2">
    <field x="2"/>
    <field x="1"/>
  </rowFields>
  <rowItems count="2537">
    <i>
      <x/>
    </i>
    <i r="1">
      <x v="231"/>
    </i>
    <i r="1">
      <x v="281"/>
    </i>
    <i>
      <x v="1"/>
    </i>
    <i r="1">
      <x v="18"/>
    </i>
    <i r="1">
      <x v="120"/>
    </i>
    <i r="1">
      <x v="179"/>
    </i>
    <i r="1">
      <x v="275"/>
    </i>
    <i>
      <x v="2"/>
    </i>
    <i r="1">
      <x v="276"/>
    </i>
    <i r="1">
      <x v="341"/>
    </i>
    <i r="1">
      <x v="350"/>
    </i>
    <i>
      <x v="3"/>
    </i>
    <i r="1">
      <x v="70"/>
    </i>
    <i r="1">
      <x v="87"/>
    </i>
    <i r="1">
      <x v="145"/>
    </i>
    <i r="1">
      <x v="170"/>
    </i>
    <i r="1">
      <x v="299"/>
    </i>
    <i r="1">
      <x v="328"/>
    </i>
    <i>
      <x v="4"/>
    </i>
    <i r="1">
      <x v="18"/>
    </i>
    <i r="1">
      <x v="93"/>
    </i>
    <i r="1">
      <x v="114"/>
    </i>
    <i r="1">
      <x v="128"/>
    </i>
    <i r="1">
      <x v="218"/>
    </i>
    <i>
      <x v="5"/>
    </i>
    <i r="1">
      <x v="104"/>
    </i>
    <i r="1">
      <x v="128"/>
    </i>
    <i r="1">
      <x v="254"/>
    </i>
    <i>
      <x v="6"/>
    </i>
    <i r="1">
      <x v="202"/>
    </i>
    <i r="1">
      <x v="218"/>
    </i>
    <i r="1">
      <x v="299"/>
    </i>
    <i r="1">
      <x v="375"/>
    </i>
    <i>
      <x v="7"/>
    </i>
    <i r="1">
      <x v="251"/>
    </i>
    <i r="1">
      <x v="298"/>
    </i>
    <i r="1">
      <x v="367"/>
    </i>
    <i>
      <x v="8"/>
    </i>
    <i r="1">
      <x v="104"/>
    </i>
    <i r="1">
      <x v="111"/>
    </i>
    <i>
      <x v="9"/>
    </i>
    <i r="1">
      <x v="3"/>
    </i>
    <i r="1">
      <x v="120"/>
    </i>
    <i r="1">
      <x v="287"/>
    </i>
    <i>
      <x v="10"/>
    </i>
    <i r="1">
      <x v="24"/>
    </i>
    <i r="1">
      <x v="74"/>
    </i>
    <i r="1">
      <x v="114"/>
    </i>
    <i r="1">
      <x v="277"/>
    </i>
    <i r="1">
      <x v="360"/>
    </i>
    <i r="1">
      <x v="385"/>
    </i>
    <i>
      <x v="11"/>
    </i>
    <i r="1">
      <x v="231"/>
    </i>
    <i r="1">
      <x v="285"/>
    </i>
    <i r="1">
      <x v="379"/>
    </i>
    <i>
      <x v="12"/>
    </i>
    <i r="1">
      <x v="10"/>
    </i>
    <i r="1">
      <x v="17"/>
    </i>
    <i r="1">
      <x v="18"/>
    </i>
    <i r="1">
      <x v="170"/>
    </i>
    <i r="1">
      <x v="231"/>
    </i>
    <i r="1">
      <x v="266"/>
    </i>
    <i>
      <x v="13"/>
    </i>
    <i r="1">
      <x v="132"/>
    </i>
    <i r="1">
      <x v="181"/>
    </i>
    <i>
      <x v="14"/>
    </i>
    <i r="1">
      <x v="35"/>
    </i>
    <i>
      <x v="15"/>
    </i>
    <i r="1">
      <x v="8"/>
    </i>
    <i>
      <x v="16"/>
    </i>
    <i r="1">
      <x v="8"/>
    </i>
    <i r="1">
      <x v="50"/>
    </i>
    <i r="1">
      <x v="125"/>
    </i>
    <i r="1">
      <x v="218"/>
    </i>
    <i>
      <x v="17"/>
    </i>
    <i r="1">
      <x v="18"/>
    </i>
    <i r="1">
      <x v="93"/>
    </i>
    <i r="1">
      <x v="237"/>
    </i>
    <i r="1">
      <x v="276"/>
    </i>
    <i r="1">
      <x v="297"/>
    </i>
    <i r="1">
      <x v="347"/>
    </i>
    <i r="1">
      <x v="388"/>
    </i>
    <i>
      <x v="18"/>
    </i>
    <i r="1">
      <x v="123"/>
    </i>
    <i r="1">
      <x v="125"/>
    </i>
    <i r="1">
      <x v="169"/>
    </i>
    <i r="1">
      <x v="184"/>
    </i>
    <i r="1">
      <x v="231"/>
    </i>
    <i r="1">
      <x v="356"/>
    </i>
    <i>
      <x v="19"/>
    </i>
    <i r="1">
      <x v="70"/>
    </i>
    <i r="1">
      <x v="114"/>
    </i>
    <i r="1">
      <x v="152"/>
    </i>
    <i r="1">
      <x v="374"/>
    </i>
    <i>
      <x v="20"/>
    </i>
    <i r="1">
      <x v="42"/>
    </i>
    <i r="1">
      <x v="190"/>
    </i>
    <i>
      <x v="21"/>
    </i>
    <i r="1">
      <x v="206"/>
    </i>
    <i r="1">
      <x v="246"/>
    </i>
    <i>
      <x v="22"/>
    </i>
    <i r="1">
      <x v="42"/>
    </i>
    <i r="1">
      <x v="84"/>
    </i>
    <i r="1">
      <x v="93"/>
    </i>
    <i r="1">
      <x v="174"/>
    </i>
    <i r="1">
      <x v="260"/>
    </i>
    <i r="1">
      <x v="276"/>
    </i>
    <i r="1">
      <x v="360"/>
    </i>
    <i>
      <x v="23"/>
    </i>
    <i r="1">
      <x v="225"/>
    </i>
    <i r="1">
      <x v="260"/>
    </i>
    <i r="1">
      <x v="366"/>
    </i>
    <i>
      <x v="24"/>
    </i>
    <i r="1">
      <x v="35"/>
    </i>
    <i r="1">
      <x v="328"/>
    </i>
    <i>
      <x v="25"/>
    </i>
    <i r="1">
      <x v="117"/>
    </i>
    <i r="1">
      <x v="240"/>
    </i>
    <i>
      <x v="26"/>
    </i>
    <i r="1">
      <x v="18"/>
    </i>
    <i>
      <x v="27"/>
    </i>
    <i r="1">
      <x v="231"/>
    </i>
    <i r="1">
      <x v="260"/>
    </i>
    <i r="1">
      <x v="343"/>
    </i>
    <i r="1">
      <x v="344"/>
    </i>
    <i r="1">
      <x v="347"/>
    </i>
    <i>
      <x v="28"/>
    </i>
    <i r="1">
      <x v="16"/>
    </i>
    <i r="1">
      <x v="18"/>
    </i>
    <i r="1">
      <x v="24"/>
    </i>
    <i r="1">
      <x v="244"/>
    </i>
    <i>
      <x v="29"/>
    </i>
    <i r="1">
      <x v="62"/>
    </i>
    <i r="1">
      <x v="247"/>
    </i>
    <i r="1">
      <x v="253"/>
    </i>
    <i r="1">
      <x v="284"/>
    </i>
    <i>
      <x v="30"/>
    </i>
    <i r="1">
      <x v="120"/>
    </i>
    <i r="1">
      <x v="137"/>
    </i>
    <i>
      <x v="31"/>
    </i>
    <i r="1">
      <x v="112"/>
    </i>
    <i r="1">
      <x v="279"/>
    </i>
    <i r="1">
      <x v="291"/>
    </i>
    <i>
      <x v="32"/>
    </i>
    <i r="1">
      <x v="260"/>
    </i>
    <i r="1">
      <x v="347"/>
    </i>
    <i r="1">
      <x v="356"/>
    </i>
    <i r="1">
      <x v="374"/>
    </i>
    <i>
      <x v="33"/>
    </i>
    <i r="1">
      <x v="240"/>
    </i>
    <i r="1">
      <x v="247"/>
    </i>
    <i r="1">
      <x v="282"/>
    </i>
    <i>
      <x v="34"/>
    </i>
    <i r="1">
      <x v="266"/>
    </i>
    <i r="1">
      <x v="296"/>
    </i>
    <i r="1">
      <x v="318"/>
    </i>
    <i r="1">
      <x v="350"/>
    </i>
    <i>
      <x v="35"/>
    </i>
    <i r="1">
      <x v="126"/>
    </i>
    <i r="1">
      <x v="231"/>
    </i>
    <i r="1">
      <x v="298"/>
    </i>
    <i>
      <x v="36"/>
    </i>
    <i r="1">
      <x v="112"/>
    </i>
    <i r="1">
      <x v="339"/>
    </i>
    <i>
      <x v="37"/>
    </i>
    <i r="1">
      <x v="28"/>
    </i>
    <i r="1">
      <x v="87"/>
    </i>
    <i r="1">
      <x v="137"/>
    </i>
    <i r="1">
      <x v="237"/>
    </i>
    <i>
      <x v="38"/>
    </i>
    <i r="1">
      <x v="79"/>
    </i>
    <i r="1">
      <x v="150"/>
    </i>
    <i r="1">
      <x v="247"/>
    </i>
    <i>
      <x v="39"/>
    </i>
    <i r="1">
      <x v="251"/>
    </i>
    <i>
      <x v="40"/>
    </i>
    <i r="1">
      <x v="202"/>
    </i>
    <i r="1">
      <x v="266"/>
    </i>
    <i r="1">
      <x v="300"/>
    </i>
    <i r="1">
      <x v="320"/>
    </i>
    <i>
      <x v="41"/>
    </i>
    <i r="1">
      <x v="42"/>
    </i>
    <i r="1">
      <x v="125"/>
    </i>
    <i>
      <x v="42"/>
    </i>
    <i r="1">
      <x v="96"/>
    </i>
    <i r="1">
      <x v="300"/>
    </i>
    <i r="1">
      <x v="314"/>
    </i>
    <i r="1">
      <x v="343"/>
    </i>
    <i r="1">
      <x v="373"/>
    </i>
    <i>
      <x v="43"/>
    </i>
    <i r="1">
      <x v="129"/>
    </i>
    <i r="1">
      <x v="179"/>
    </i>
    <i r="1">
      <x v="287"/>
    </i>
    <i>
      <x v="44"/>
    </i>
    <i r="1">
      <x v="153"/>
    </i>
    <i r="1">
      <x v="202"/>
    </i>
    <i r="1">
      <x v="291"/>
    </i>
    <i r="1">
      <x v="311"/>
    </i>
    <i>
      <x v="45"/>
    </i>
    <i r="1">
      <x v="20"/>
    </i>
    <i r="1">
      <x v="74"/>
    </i>
    <i>
      <x v="46"/>
    </i>
    <i r="1">
      <x v="1"/>
    </i>
    <i r="1">
      <x v="48"/>
    </i>
    <i r="1">
      <x v="74"/>
    </i>
    <i r="1">
      <x v="133"/>
    </i>
    <i r="1">
      <x v="207"/>
    </i>
    <i r="1">
      <x v="209"/>
    </i>
    <i r="1">
      <x v="276"/>
    </i>
    <i r="1">
      <x v="296"/>
    </i>
    <i>
      <x v="47"/>
    </i>
    <i r="1">
      <x v="50"/>
    </i>
    <i r="1">
      <x v="336"/>
    </i>
    <i r="1">
      <x v="388"/>
    </i>
    <i>
      <x v="48"/>
    </i>
    <i r="1">
      <x v="227"/>
    </i>
    <i r="1">
      <x v="335"/>
    </i>
    <i>
      <x v="49"/>
    </i>
    <i r="1">
      <x v="126"/>
    </i>
    <i r="1">
      <x v="287"/>
    </i>
    <i r="1">
      <x v="342"/>
    </i>
    <i>
      <x v="50"/>
    </i>
    <i r="1">
      <x v="170"/>
    </i>
    <i>
      <x v="51"/>
    </i>
    <i r="1">
      <x v="91"/>
    </i>
    <i r="1">
      <x v="260"/>
    </i>
    <i r="1">
      <x v="266"/>
    </i>
    <i r="1">
      <x v="336"/>
    </i>
    <i>
      <x v="52"/>
    </i>
    <i r="1">
      <x v="308"/>
    </i>
    <i>
      <x v="53"/>
    </i>
    <i r="1">
      <x v="104"/>
    </i>
    <i>
      <x v="54"/>
    </i>
    <i r="1">
      <x v="339"/>
    </i>
    <i>
      <x v="55"/>
    </i>
    <i r="1">
      <x v="300"/>
    </i>
    <i>
      <x v="56"/>
    </i>
    <i r="1">
      <x v="45"/>
    </i>
    <i r="1">
      <x v="133"/>
    </i>
    <i>
      <x v="57"/>
    </i>
    <i r="1">
      <x v="13"/>
    </i>
    <i r="1">
      <x v="360"/>
    </i>
    <i>
      <x v="58"/>
    </i>
    <i r="1">
      <x v="24"/>
    </i>
    <i r="1">
      <x v="58"/>
    </i>
    <i r="1">
      <x v="215"/>
    </i>
    <i>
      <x v="59"/>
    </i>
    <i r="1">
      <x v="195"/>
    </i>
    <i r="1">
      <x v="200"/>
    </i>
    <i r="1">
      <x v="217"/>
    </i>
    <i r="1">
      <x v="343"/>
    </i>
    <i>
      <x v="60"/>
    </i>
    <i r="1">
      <x v="217"/>
    </i>
    <i r="1">
      <x v="260"/>
    </i>
    <i r="1">
      <x v="375"/>
    </i>
    <i>
      <x v="61"/>
    </i>
    <i r="1">
      <x v="150"/>
    </i>
    <i r="1">
      <x v="237"/>
    </i>
    <i r="1">
      <x v="253"/>
    </i>
    <i>
      <x v="62"/>
    </i>
    <i r="1">
      <x v="100"/>
    </i>
    <i r="1">
      <x v="206"/>
    </i>
    <i>
      <x v="63"/>
    </i>
    <i r="1">
      <x v="13"/>
    </i>
    <i r="1">
      <x v="48"/>
    </i>
    <i r="1">
      <x v="195"/>
    </i>
    <i r="1">
      <x v="198"/>
    </i>
    <i>
      <x v="64"/>
    </i>
    <i r="1">
      <x v="131"/>
    </i>
    <i r="1">
      <x v="132"/>
    </i>
    <i>
      <x v="65"/>
    </i>
    <i r="1">
      <x v="100"/>
    </i>
    <i r="1">
      <x v="253"/>
    </i>
    <i r="1">
      <x v="298"/>
    </i>
    <i r="1">
      <x v="300"/>
    </i>
    <i>
      <x v="66"/>
    </i>
    <i r="1">
      <x v="193"/>
    </i>
    <i r="1">
      <x v="254"/>
    </i>
    <i r="1">
      <x v="287"/>
    </i>
    <i>
      <x v="67"/>
    </i>
    <i r="1">
      <x v="4"/>
    </i>
    <i r="1">
      <x v="18"/>
    </i>
    <i r="1">
      <x v="251"/>
    </i>
    <i>
      <x v="68"/>
    </i>
    <i r="1">
      <x v="114"/>
    </i>
    <i r="1">
      <x v="233"/>
    </i>
    <i r="1">
      <x v="266"/>
    </i>
    <i r="1">
      <x v="314"/>
    </i>
    <i r="1">
      <x v="343"/>
    </i>
    <i r="1">
      <x v="360"/>
    </i>
    <i>
      <x v="69"/>
    </i>
    <i r="1">
      <x v="145"/>
    </i>
    <i r="1">
      <x v="268"/>
    </i>
    <i>
      <x v="70"/>
    </i>
    <i r="1">
      <x v="72"/>
    </i>
    <i r="1">
      <x v="76"/>
    </i>
    <i r="1">
      <x v="140"/>
    </i>
    <i r="1">
      <x v="227"/>
    </i>
    <i>
      <x v="71"/>
    </i>
    <i r="1">
      <x v="8"/>
    </i>
    <i r="1">
      <x v="83"/>
    </i>
    <i r="1">
      <x v="181"/>
    </i>
    <i r="1">
      <x v="281"/>
    </i>
    <i>
      <x v="72"/>
    </i>
    <i r="1">
      <x v="44"/>
    </i>
    <i r="1">
      <x v="133"/>
    </i>
    <i r="1">
      <x v="244"/>
    </i>
    <i r="1">
      <x v="276"/>
    </i>
    <i r="1">
      <x v="339"/>
    </i>
    <i>
      <x v="73"/>
    </i>
    <i r="1">
      <x v="62"/>
    </i>
    <i r="1">
      <x v="207"/>
    </i>
    <i r="1">
      <x v="308"/>
    </i>
    <i r="1">
      <x v="374"/>
    </i>
    <i>
      <x v="74"/>
    </i>
    <i r="1">
      <x v="13"/>
    </i>
    <i r="1">
      <x v="114"/>
    </i>
    <i>
      <x v="75"/>
    </i>
    <i r="1">
      <x v="291"/>
    </i>
    <i r="1">
      <x v="364"/>
    </i>
    <i>
      <x v="76"/>
    </i>
    <i r="1">
      <x v="153"/>
    </i>
    <i r="1">
      <x v="196"/>
    </i>
    <i r="1">
      <x v="206"/>
    </i>
    <i r="1">
      <x v="207"/>
    </i>
    <i r="1">
      <x v="291"/>
    </i>
    <i>
      <x v="77"/>
    </i>
    <i r="1">
      <x v="69"/>
    </i>
    <i>
      <x v="78"/>
    </i>
    <i r="1">
      <x v="17"/>
    </i>
    <i r="1">
      <x v="35"/>
    </i>
    <i r="1">
      <x v="140"/>
    </i>
    <i r="1">
      <x v="379"/>
    </i>
    <i>
      <x v="79"/>
    </i>
    <i r="1">
      <x v="69"/>
    </i>
    <i r="1">
      <x v="285"/>
    </i>
    <i r="1">
      <x v="350"/>
    </i>
    <i>
      <x v="80"/>
    </i>
    <i r="1">
      <x v="112"/>
    </i>
    <i>
      <x v="81"/>
    </i>
    <i r="1">
      <x v="56"/>
    </i>
    <i r="1">
      <x v="244"/>
    </i>
    <i r="1">
      <x v="374"/>
    </i>
    <i>
      <x v="82"/>
    </i>
    <i r="1">
      <x v="103"/>
    </i>
    <i>
      <x v="83"/>
    </i>
    <i r="1">
      <x v="117"/>
    </i>
    <i r="1">
      <x v="153"/>
    </i>
    <i r="1">
      <x v="196"/>
    </i>
    <i>
      <x v="84"/>
    </i>
    <i r="1">
      <x v="70"/>
    </i>
    <i r="1">
      <x v="152"/>
    </i>
    <i r="1">
      <x v="308"/>
    </i>
    <i>
      <x v="85"/>
    </i>
    <i r="1">
      <x v="308"/>
    </i>
    <i>
      <x v="86"/>
    </i>
    <i r="1">
      <x v="227"/>
    </i>
    <i r="1">
      <x v="339"/>
    </i>
    <i>
      <x v="87"/>
    </i>
    <i r="1">
      <x v="126"/>
    </i>
    <i r="1">
      <x v="154"/>
    </i>
    <i r="1">
      <x v="227"/>
    </i>
    <i>
      <x v="88"/>
    </i>
    <i r="1">
      <x v="32"/>
    </i>
    <i r="1">
      <x v="48"/>
    </i>
    <i r="1">
      <x v="317"/>
    </i>
    <i r="1">
      <x v="345"/>
    </i>
    <i r="1">
      <x v="375"/>
    </i>
    <i>
      <x v="89"/>
    </i>
    <i r="1">
      <x v="103"/>
    </i>
    <i r="1">
      <x v="150"/>
    </i>
    <i r="1">
      <x v="291"/>
    </i>
    <i r="1">
      <x v="316"/>
    </i>
    <i>
      <x v="90"/>
    </i>
    <i r="1">
      <x v="117"/>
    </i>
    <i>
      <x v="91"/>
    </i>
    <i r="1">
      <x v="43"/>
    </i>
    <i r="1">
      <x v="74"/>
    </i>
    <i r="1">
      <x v="248"/>
    </i>
    <i r="1">
      <x v="268"/>
    </i>
    <i r="1">
      <x v="314"/>
    </i>
    <i r="1">
      <x v="368"/>
    </i>
    <i>
      <x v="92"/>
    </i>
    <i r="1">
      <x v="124"/>
    </i>
    <i r="1">
      <x v="218"/>
    </i>
    <i r="1">
      <x v="227"/>
    </i>
    <i>
      <x v="93"/>
    </i>
    <i r="1">
      <x v="35"/>
    </i>
    <i r="1">
      <x v="87"/>
    </i>
    <i>
      <x v="94"/>
    </i>
    <i r="1">
      <x v="181"/>
    </i>
    <i r="1">
      <x v="202"/>
    </i>
    <i>
      <x v="95"/>
    </i>
    <i r="1">
      <x v="133"/>
    </i>
    <i r="1">
      <x v="233"/>
    </i>
    <i r="1">
      <x v="356"/>
    </i>
    <i>
      <x v="96"/>
    </i>
    <i r="1">
      <x v="14"/>
    </i>
    <i r="1">
      <x v="20"/>
    </i>
    <i r="1">
      <x v="155"/>
    </i>
    <i r="1">
      <x v="179"/>
    </i>
    <i r="1">
      <x v="193"/>
    </i>
    <i r="1">
      <x v="217"/>
    </i>
    <i r="1">
      <x v="254"/>
    </i>
    <i r="1">
      <x v="256"/>
    </i>
    <i r="1">
      <x v="316"/>
    </i>
    <i r="1">
      <x v="333"/>
    </i>
    <i>
      <x v="97"/>
    </i>
    <i r="1">
      <x v="76"/>
    </i>
    <i r="1">
      <x v="150"/>
    </i>
    <i r="1">
      <x v="279"/>
    </i>
    <i r="1">
      <x v="373"/>
    </i>
    <i>
      <x v="98"/>
    </i>
    <i r="1">
      <x v="85"/>
    </i>
    <i r="1">
      <x v="104"/>
    </i>
    <i r="1">
      <x v="202"/>
    </i>
    <i r="1">
      <x v="373"/>
    </i>
    <i>
      <x v="99"/>
    </i>
    <i r="1">
      <x v="354"/>
    </i>
    <i>
      <x v="100"/>
    </i>
    <i r="1">
      <x v="126"/>
    </i>
    <i r="1">
      <x v="153"/>
    </i>
    <i>
      <x v="101"/>
    </i>
    <i r="1">
      <x v="279"/>
    </i>
    <i r="1">
      <x v="305"/>
    </i>
    <i>
      <x v="102"/>
    </i>
    <i r="1">
      <x v="42"/>
    </i>
    <i r="1">
      <x v="165"/>
    </i>
    <i>
      <x v="103"/>
    </i>
    <i r="1">
      <x v="123"/>
    </i>
    <i r="1">
      <x v="196"/>
    </i>
    <i r="1">
      <x v="344"/>
    </i>
    <i>
      <x v="104"/>
    </i>
    <i r="1">
      <x v="61"/>
    </i>
    <i r="1">
      <x v="297"/>
    </i>
    <i r="1">
      <x v="372"/>
    </i>
    <i>
      <x v="105"/>
    </i>
    <i r="1">
      <x v="140"/>
    </i>
    <i r="1">
      <x v="170"/>
    </i>
    <i r="1">
      <x v="297"/>
    </i>
    <i r="1">
      <x v="364"/>
    </i>
    <i>
      <x v="106"/>
    </i>
    <i r="1">
      <x v="171"/>
    </i>
    <i r="1">
      <x v="360"/>
    </i>
    <i>
      <x v="107"/>
    </i>
    <i r="1">
      <x v="43"/>
    </i>
    <i r="1">
      <x v="93"/>
    </i>
    <i r="1">
      <x v="209"/>
    </i>
    <i r="1">
      <x v="253"/>
    </i>
    <i r="1">
      <x v="297"/>
    </i>
    <i r="1">
      <x v="347"/>
    </i>
    <i>
      <x v="108"/>
    </i>
    <i r="1">
      <x v="3"/>
    </i>
    <i r="1">
      <x v="28"/>
    </i>
    <i r="1">
      <x v="307"/>
    </i>
    <i r="1">
      <x v="328"/>
    </i>
    <i>
      <x v="109"/>
    </i>
    <i r="1">
      <x v="87"/>
    </i>
    <i r="1">
      <x v="181"/>
    </i>
    <i r="1">
      <x v="348"/>
    </i>
    <i>
      <x v="110"/>
    </i>
    <i r="1">
      <x v="304"/>
    </i>
    <i r="1">
      <x v="342"/>
    </i>
    <i>
      <x v="111"/>
    </i>
    <i r="1">
      <x v="296"/>
    </i>
    <i>
      <x v="112"/>
    </i>
    <i r="1">
      <x v="48"/>
    </i>
    <i r="1">
      <x v="123"/>
    </i>
    <i r="1">
      <x v="279"/>
    </i>
    <i r="1">
      <x v="341"/>
    </i>
    <i>
      <x v="113"/>
    </i>
    <i r="1">
      <x v="8"/>
    </i>
    <i r="1">
      <x v="330"/>
    </i>
    <i>
      <x v="114"/>
    </i>
    <i r="1">
      <x v="62"/>
    </i>
    <i r="1">
      <x v="72"/>
    </i>
    <i r="1">
      <x v="153"/>
    </i>
    <i r="1">
      <x v="181"/>
    </i>
    <i>
      <x v="115"/>
    </i>
    <i r="1">
      <x v="131"/>
    </i>
    <i>
      <x v="116"/>
    </i>
    <i r="1">
      <x v="48"/>
    </i>
    <i r="1">
      <x v="56"/>
    </i>
    <i r="1">
      <x v="281"/>
    </i>
    <i>
      <x v="117"/>
    </i>
    <i r="1">
      <x v="62"/>
    </i>
    <i>
      <x v="118"/>
    </i>
    <i r="1">
      <x v="260"/>
    </i>
    <i r="1">
      <x v="277"/>
    </i>
    <i>
      <x v="119"/>
    </i>
    <i r="1">
      <x v="10"/>
    </i>
    <i r="1">
      <x v="370"/>
    </i>
    <i>
      <x v="120"/>
    </i>
    <i r="1">
      <x v="37"/>
    </i>
    <i r="1">
      <x v="277"/>
    </i>
    <i r="1">
      <x v="289"/>
    </i>
    <i>
      <x v="121"/>
    </i>
    <i r="1">
      <x v="14"/>
    </i>
    <i r="1">
      <x v="207"/>
    </i>
    <i r="1">
      <x v="248"/>
    </i>
    <i r="1">
      <x v="320"/>
    </i>
    <i>
      <x v="122"/>
    </i>
    <i r="1">
      <x v="85"/>
    </i>
    <i r="1">
      <x v="87"/>
    </i>
    <i r="1">
      <x v="129"/>
    </i>
    <i r="1">
      <x v="184"/>
    </i>
    <i r="1">
      <x v="367"/>
    </i>
    <i>
      <x v="123"/>
    </i>
    <i r="1">
      <x v="73"/>
    </i>
    <i r="1">
      <x v="159"/>
    </i>
    <i r="1">
      <x v="259"/>
    </i>
    <i r="1">
      <x v="325"/>
    </i>
    <i>
      <x v="124"/>
    </i>
    <i r="1">
      <x v="1"/>
    </i>
    <i r="1">
      <x v="24"/>
    </i>
    <i r="1">
      <x v="317"/>
    </i>
    <i>
      <x v="125"/>
    </i>
    <i r="1">
      <x v="256"/>
    </i>
    <i r="1">
      <x v="328"/>
    </i>
    <i r="1">
      <x v="368"/>
    </i>
    <i>
      <x v="126"/>
    </i>
    <i r="1">
      <x v="171"/>
    </i>
    <i>
      <x v="127"/>
    </i>
    <i r="1">
      <x v="8"/>
    </i>
    <i r="1">
      <x v="120"/>
    </i>
    <i>
      <x v="128"/>
    </i>
    <i r="1">
      <x v="28"/>
    </i>
    <i r="1">
      <x v="193"/>
    </i>
    <i>
      <x v="129"/>
    </i>
    <i r="1">
      <x v="28"/>
    </i>
    <i r="1">
      <x v="44"/>
    </i>
    <i r="1">
      <x v="133"/>
    </i>
    <i r="1">
      <x v="154"/>
    </i>
    <i r="1">
      <x v="155"/>
    </i>
    <i r="1">
      <x v="171"/>
    </i>
    <i r="1">
      <x v="198"/>
    </i>
    <i r="1">
      <x v="254"/>
    </i>
    <i r="1">
      <x v="300"/>
    </i>
    <i r="1">
      <x v="305"/>
    </i>
    <i r="1">
      <x v="325"/>
    </i>
    <i>
      <x v="130"/>
    </i>
    <i r="1">
      <x v="112"/>
    </i>
    <i r="1">
      <x v="364"/>
    </i>
    <i>
      <x v="131"/>
    </i>
    <i r="1">
      <x v="93"/>
    </i>
    <i r="1">
      <x v="120"/>
    </i>
    <i r="1">
      <x v="145"/>
    </i>
    <i r="1">
      <x v="298"/>
    </i>
    <i r="1">
      <x v="306"/>
    </i>
    <i>
      <x v="132"/>
    </i>
    <i r="1">
      <x v="74"/>
    </i>
    <i r="1">
      <x v="171"/>
    </i>
    <i>
      <x v="133"/>
    </i>
    <i r="1">
      <x v="336"/>
    </i>
    <i>
      <x v="134"/>
    </i>
    <i r="1">
      <x v="24"/>
    </i>
    <i r="1">
      <x v="129"/>
    </i>
    <i r="1">
      <x v="159"/>
    </i>
    <i r="1">
      <x v="291"/>
    </i>
    <i>
      <x v="135"/>
    </i>
    <i r="1">
      <x v="104"/>
    </i>
    <i r="1">
      <x v="307"/>
    </i>
    <i>
      <x v="136"/>
    </i>
    <i r="1">
      <x v="24"/>
    </i>
    <i r="1">
      <x v="96"/>
    </i>
    <i r="1">
      <x v="264"/>
    </i>
    <i>
      <x v="137"/>
    </i>
    <i r="1">
      <x v="28"/>
    </i>
    <i r="1">
      <x v="72"/>
    </i>
    <i r="1">
      <x v="98"/>
    </i>
    <i r="1">
      <x v="195"/>
    </i>
    <i r="1">
      <x v="287"/>
    </i>
    <i r="1">
      <x v="294"/>
    </i>
    <i>
      <x v="138"/>
    </i>
    <i r="1">
      <x v="54"/>
    </i>
    <i r="1">
      <x v="96"/>
    </i>
    <i r="1">
      <x v="248"/>
    </i>
    <i>
      <x v="139"/>
    </i>
    <i r="1">
      <x v="37"/>
    </i>
    <i r="1">
      <x v="164"/>
    </i>
    <i>
      <x v="140"/>
    </i>
    <i r="1">
      <x v="24"/>
    </i>
    <i r="1">
      <x v="114"/>
    </i>
    <i r="1">
      <x v="279"/>
    </i>
    <i r="1">
      <x v="284"/>
    </i>
    <i r="1">
      <x v="381"/>
    </i>
    <i>
      <x v="141"/>
    </i>
    <i r="1">
      <x v="153"/>
    </i>
    <i r="1">
      <x v="373"/>
    </i>
    <i>
      <x v="142"/>
    </i>
    <i r="1">
      <x v="34"/>
    </i>
    <i r="1">
      <x v="276"/>
    </i>
    <i>
      <x v="143"/>
    </i>
    <i r="1">
      <x v="69"/>
    </i>
    <i r="1">
      <x v="152"/>
    </i>
    <i r="1">
      <x v="344"/>
    </i>
    <i>
      <x v="144"/>
    </i>
    <i r="1">
      <x v="242"/>
    </i>
    <i>
      <x v="145"/>
    </i>
    <i r="1">
      <x v="103"/>
    </i>
    <i>
      <x v="146"/>
    </i>
    <i r="1">
      <x v="348"/>
    </i>
    <i>
      <x v="147"/>
    </i>
    <i r="1">
      <x v="32"/>
    </i>
    <i r="1">
      <x v="126"/>
    </i>
    <i r="1">
      <x v="318"/>
    </i>
    <i>
      <x v="148"/>
    </i>
    <i r="1">
      <x v="58"/>
    </i>
    <i r="1">
      <x v="259"/>
    </i>
    <i>
      <x v="149"/>
    </i>
    <i r="1">
      <x v="74"/>
    </i>
    <i>
      <x v="150"/>
    </i>
    <i r="1">
      <x v="50"/>
    </i>
    <i r="1">
      <x v="240"/>
    </i>
    <i r="1">
      <x v="253"/>
    </i>
    <i>
      <x v="151"/>
    </i>
    <i r="1">
      <x v="184"/>
    </i>
    <i>
      <x v="152"/>
    </i>
    <i r="1">
      <x v="13"/>
    </i>
    <i r="1">
      <x v="219"/>
    </i>
    <i r="1">
      <x v="388"/>
    </i>
    <i>
      <x v="153"/>
    </i>
    <i r="1">
      <x v="124"/>
    </i>
    <i r="1">
      <x v="242"/>
    </i>
    <i r="1">
      <x v="342"/>
    </i>
    <i>
      <x v="154"/>
    </i>
    <i r="1">
      <x v="35"/>
    </i>
    <i r="1">
      <x v="91"/>
    </i>
    <i r="1">
      <x v="114"/>
    </i>
    <i r="1">
      <x v="317"/>
    </i>
    <i r="1">
      <x v="373"/>
    </i>
    <i>
      <x v="155"/>
    </i>
    <i r="1">
      <x v="166"/>
    </i>
    <i r="1">
      <x v="193"/>
    </i>
    <i r="1">
      <x v="276"/>
    </i>
    <i r="1">
      <x v="316"/>
    </i>
    <i>
      <x v="156"/>
    </i>
    <i r="1">
      <x v="76"/>
    </i>
    <i r="1">
      <x v="141"/>
    </i>
    <i r="1">
      <x v="149"/>
    </i>
    <i r="1">
      <x v="150"/>
    </i>
    <i r="1">
      <x v="179"/>
    </i>
    <i r="1">
      <x v="294"/>
    </i>
    <i r="1">
      <x v="317"/>
    </i>
    <i>
      <x v="157"/>
    </i>
    <i r="1">
      <x v="152"/>
    </i>
    <i>
      <x v="158"/>
    </i>
    <i r="1">
      <x v="1"/>
    </i>
    <i r="1">
      <x v="14"/>
    </i>
    <i r="1">
      <x v="16"/>
    </i>
    <i r="1">
      <x v="291"/>
    </i>
    <i r="1">
      <x v="305"/>
    </i>
    <i r="1">
      <x v="354"/>
    </i>
    <i>
      <x v="159"/>
    </i>
    <i r="1">
      <x v="83"/>
    </i>
    <i r="1">
      <x v="85"/>
    </i>
    <i r="1">
      <x v="114"/>
    </i>
    <i r="1">
      <x v="227"/>
    </i>
    <i r="1">
      <x v="348"/>
    </i>
    <i r="1">
      <x v="360"/>
    </i>
    <i>
      <x v="160"/>
    </i>
    <i r="1">
      <x v="52"/>
    </i>
    <i r="1">
      <x v="73"/>
    </i>
    <i r="1">
      <x v="260"/>
    </i>
    <i>
      <x v="161"/>
    </i>
    <i r="1">
      <x v="215"/>
    </i>
    <i r="1">
      <x v="217"/>
    </i>
    <i r="1">
      <x v="305"/>
    </i>
    <i r="1">
      <x v="328"/>
    </i>
    <i>
      <x v="162"/>
    </i>
    <i r="1">
      <x v="57"/>
    </i>
    <i r="1">
      <x v="89"/>
    </i>
    <i r="1">
      <x v="317"/>
    </i>
    <i>
      <x v="163"/>
    </i>
    <i r="1">
      <x v="60"/>
    </i>
    <i r="1">
      <x v="65"/>
    </i>
    <i r="1">
      <x v="120"/>
    </i>
    <i r="1">
      <x v="124"/>
    </i>
    <i r="1">
      <x v="126"/>
    </i>
    <i r="1">
      <x v="128"/>
    </i>
    <i r="1">
      <x v="251"/>
    </i>
    <i r="1">
      <x v="314"/>
    </i>
    <i r="1">
      <x v="356"/>
    </i>
    <i r="1">
      <x v="381"/>
    </i>
    <i>
      <x v="164"/>
    </i>
    <i r="1">
      <x v="320"/>
    </i>
    <i r="1">
      <x v="347"/>
    </i>
    <i>
      <x v="165"/>
    </i>
    <i r="1">
      <x v="24"/>
    </i>
    <i r="1">
      <x v="381"/>
    </i>
    <i>
      <x v="166"/>
    </i>
    <i r="1">
      <x v="3"/>
    </i>
    <i r="1">
      <x v="354"/>
    </i>
    <i>
      <x v="167"/>
    </i>
    <i r="1">
      <x v="3"/>
    </i>
    <i r="1">
      <x v="44"/>
    </i>
    <i r="1">
      <x v="320"/>
    </i>
    <i r="1">
      <x v="350"/>
    </i>
    <i>
      <x v="168"/>
    </i>
    <i r="1">
      <x v="52"/>
    </i>
    <i r="1">
      <x v="140"/>
    </i>
    <i r="1">
      <x v="244"/>
    </i>
    <i>
      <x v="169"/>
    </i>
    <i r="1">
      <x v="4"/>
    </i>
    <i r="1">
      <x v="56"/>
    </i>
    <i r="1">
      <x v="140"/>
    </i>
    <i>
      <x v="170"/>
    </i>
    <i r="1">
      <x v="112"/>
    </i>
    <i r="1">
      <x v="124"/>
    </i>
    <i>
      <x v="171"/>
    </i>
    <i r="1">
      <x v="13"/>
    </i>
    <i r="1">
      <x v="196"/>
    </i>
    <i r="1">
      <x v="308"/>
    </i>
    <i>
      <x v="172"/>
    </i>
    <i r="1">
      <x v="65"/>
    </i>
    <i r="1">
      <x v="103"/>
    </i>
    <i r="1">
      <x v="149"/>
    </i>
    <i r="1">
      <x v="171"/>
    </i>
    <i>
      <x v="173"/>
    </i>
    <i r="1">
      <x v="100"/>
    </i>
    <i r="1">
      <x v="133"/>
    </i>
    <i r="1">
      <x v="195"/>
    </i>
    <i r="1">
      <x v="196"/>
    </i>
    <i>
      <x v="174"/>
    </i>
    <i r="1">
      <x v="42"/>
    </i>
    <i r="1">
      <x v="171"/>
    </i>
    <i r="1">
      <x v="336"/>
    </i>
    <i r="1">
      <x v="355"/>
    </i>
    <i>
      <x v="175"/>
    </i>
    <i r="1">
      <x v="198"/>
    </i>
    <i r="1">
      <x v="248"/>
    </i>
    <i r="1">
      <x v="306"/>
    </i>
    <i>
      <x v="176"/>
    </i>
    <i r="1">
      <x v="58"/>
    </i>
    <i r="1">
      <x v="153"/>
    </i>
    <i>
      <x v="177"/>
    </i>
    <i r="1">
      <x v="89"/>
    </i>
    <i r="1">
      <x v="111"/>
    </i>
    <i r="1">
      <x v="174"/>
    </i>
    <i r="1">
      <x v="320"/>
    </i>
    <i>
      <x v="178"/>
    </i>
    <i r="1">
      <x v="259"/>
    </i>
    <i>
      <x v="179"/>
    </i>
    <i r="1">
      <x v="4"/>
    </i>
    <i r="1">
      <x v="34"/>
    </i>
    <i r="1">
      <x v="149"/>
    </i>
    <i r="1">
      <x v="164"/>
    </i>
    <i r="1">
      <x v="176"/>
    </i>
    <i r="1">
      <x v="307"/>
    </i>
    <i>
      <x v="180"/>
    </i>
    <i r="1">
      <x v="209"/>
    </i>
    <i>
      <x v="181"/>
    </i>
    <i r="1">
      <x v="281"/>
    </i>
    <i r="1">
      <x v="388"/>
    </i>
    <i>
      <x v="182"/>
    </i>
    <i r="1">
      <x v="123"/>
    </i>
    <i r="1">
      <x v="128"/>
    </i>
    <i>
      <x v="183"/>
    </i>
    <i r="1">
      <x v="54"/>
    </i>
    <i r="1">
      <x v="93"/>
    </i>
    <i r="1">
      <x v="244"/>
    </i>
    <i r="1">
      <x v="282"/>
    </i>
    <i r="1">
      <x v="388"/>
    </i>
    <i>
      <x v="184"/>
    </i>
    <i r="1">
      <x v="8"/>
    </i>
    <i r="1">
      <x v="36"/>
    </i>
    <i r="1">
      <x v="231"/>
    </i>
    <i r="1">
      <x v="254"/>
    </i>
    <i r="1">
      <x v="367"/>
    </i>
    <i>
      <x v="185"/>
    </i>
    <i r="1">
      <x v="159"/>
    </i>
    <i>
      <x v="186"/>
    </i>
    <i r="1">
      <x v="207"/>
    </i>
    <i r="1">
      <x v="237"/>
    </i>
    <i r="1">
      <x v="242"/>
    </i>
    <i r="1">
      <x v="345"/>
    </i>
    <i>
      <x v="187"/>
    </i>
    <i r="1">
      <x v="8"/>
    </i>
    <i r="1">
      <x v="10"/>
    </i>
    <i>
      <x v="188"/>
    </i>
    <i r="1">
      <x v="196"/>
    </i>
    <i>
      <x v="189"/>
    </i>
    <i r="1">
      <x v="296"/>
    </i>
    <i r="1">
      <x v="306"/>
    </i>
    <i>
      <x v="190"/>
    </i>
    <i r="1">
      <x v="100"/>
    </i>
    <i r="1">
      <x v="117"/>
    </i>
    <i r="1">
      <x v="193"/>
    </i>
    <i r="1">
      <x v="276"/>
    </i>
    <i>
      <x v="191"/>
    </i>
    <i r="1">
      <x v="1"/>
    </i>
    <i r="1">
      <x v="50"/>
    </i>
    <i>
      <x v="192"/>
    </i>
    <i r="1">
      <x v="8"/>
    </i>
    <i r="1">
      <x v="179"/>
    </i>
    <i r="1">
      <x v="333"/>
    </i>
    <i>
      <x v="193"/>
    </i>
    <i r="1">
      <x v="79"/>
    </i>
    <i r="1">
      <x v="104"/>
    </i>
    <i r="1">
      <x v="347"/>
    </i>
    <i>
      <x v="194"/>
    </i>
    <i r="1">
      <x v="152"/>
    </i>
    <i r="1">
      <x v="370"/>
    </i>
    <i>
      <x v="195"/>
    </i>
    <i r="1">
      <x v="117"/>
    </i>
    <i r="1">
      <x v="128"/>
    </i>
    <i r="1">
      <x v="174"/>
    </i>
    <i r="1">
      <x v="246"/>
    </i>
    <i r="1">
      <x v="268"/>
    </i>
    <i r="1">
      <x v="318"/>
    </i>
    <i>
      <x v="196"/>
    </i>
    <i r="1">
      <x v="54"/>
    </i>
    <i r="1">
      <x v="73"/>
    </i>
    <i r="1">
      <x v="181"/>
    </i>
    <i r="1">
      <x v="325"/>
    </i>
    <i r="1">
      <x v="343"/>
    </i>
    <i>
      <x v="197"/>
    </i>
    <i r="1">
      <x v="132"/>
    </i>
    <i r="1">
      <x v="284"/>
    </i>
    <i r="1">
      <x v="372"/>
    </i>
    <i>
      <x v="198"/>
    </i>
    <i r="1">
      <x v="96"/>
    </i>
    <i r="1">
      <x v="354"/>
    </i>
    <i>
      <x v="199"/>
    </i>
    <i r="1">
      <x v="45"/>
    </i>
    <i r="1">
      <x v="114"/>
    </i>
    <i r="1">
      <x v="159"/>
    </i>
    <i r="1">
      <x v="179"/>
    </i>
    <i>
      <x v="200"/>
    </i>
    <i r="1">
      <x v="140"/>
    </i>
    <i r="1">
      <x v="181"/>
    </i>
    <i r="1">
      <x v="247"/>
    </i>
    <i>
      <x v="201"/>
    </i>
    <i r="1">
      <x v="84"/>
    </i>
    <i r="1">
      <x v="195"/>
    </i>
    <i r="1">
      <x v="264"/>
    </i>
    <i r="1">
      <x v="304"/>
    </i>
    <i>
      <x v="202"/>
    </i>
    <i r="1">
      <x v="83"/>
    </i>
    <i>
      <x v="203"/>
    </i>
    <i r="1">
      <x v="32"/>
    </i>
    <i r="1">
      <x v="89"/>
    </i>
    <i r="1">
      <x v="98"/>
    </i>
    <i r="1">
      <x v="285"/>
    </i>
    <i r="1">
      <x v="311"/>
    </i>
    <i r="1">
      <x v="364"/>
    </i>
    <i>
      <x v="204"/>
    </i>
    <i r="1">
      <x v="3"/>
    </i>
    <i r="1">
      <x v="72"/>
    </i>
    <i r="1">
      <x v="237"/>
    </i>
    <i r="1">
      <x v="287"/>
    </i>
    <i r="1">
      <x v="300"/>
    </i>
    <i>
      <x v="205"/>
    </i>
    <i r="1">
      <x v="28"/>
    </i>
    <i r="1">
      <x v="308"/>
    </i>
    <i r="1">
      <x v="360"/>
    </i>
    <i>
      <x v="206"/>
    </i>
    <i r="1">
      <x v="242"/>
    </i>
    <i r="1">
      <x v="246"/>
    </i>
    <i>
      <x v="207"/>
    </i>
    <i r="1">
      <x v="104"/>
    </i>
    <i r="1">
      <x v="124"/>
    </i>
    <i r="1">
      <x v="155"/>
    </i>
    <i r="1">
      <x v="259"/>
    </i>
    <i>
      <x v="208"/>
    </i>
    <i r="1">
      <x v="9"/>
    </i>
    <i r="1">
      <x v="209"/>
    </i>
    <i>
      <x v="209"/>
    </i>
    <i r="1">
      <x v="1"/>
    </i>
    <i r="1">
      <x v="117"/>
    </i>
    <i r="1">
      <x v="251"/>
    </i>
    <i r="1">
      <x v="385"/>
    </i>
    <i>
      <x v="210"/>
    </i>
    <i r="1">
      <x v="36"/>
    </i>
    <i r="1">
      <x v="69"/>
    </i>
    <i r="1">
      <x v="111"/>
    </i>
    <i r="1">
      <x v="276"/>
    </i>
    <i r="1">
      <x v="295"/>
    </i>
    <i>
      <x v="211"/>
    </i>
    <i r="1">
      <x v="43"/>
    </i>
    <i r="1">
      <x v="54"/>
    </i>
    <i r="1">
      <x v="79"/>
    </i>
    <i r="1">
      <x v="83"/>
    </i>
    <i r="1">
      <x v="85"/>
    </i>
    <i r="1">
      <x v="165"/>
    </i>
    <i r="1">
      <x v="198"/>
    </i>
    <i r="1">
      <x v="218"/>
    </i>
    <i r="1">
      <x v="311"/>
    </i>
    <i r="1">
      <x v="339"/>
    </i>
    <i r="1">
      <x v="343"/>
    </i>
    <i r="1">
      <x v="356"/>
    </i>
    <i r="1">
      <x v="381"/>
    </i>
    <i>
      <x v="212"/>
    </i>
    <i r="1">
      <x v="282"/>
    </i>
    <i r="1">
      <x v="317"/>
    </i>
    <i>
      <x v="213"/>
    </i>
    <i r="1">
      <x v="202"/>
    </i>
    <i r="1">
      <x v="317"/>
    </i>
    <i>
      <x v="214"/>
    </i>
    <i r="1">
      <x v="3"/>
    </i>
    <i r="1">
      <x v="155"/>
    </i>
    <i r="1">
      <x v="166"/>
    </i>
    <i r="1">
      <x v="330"/>
    </i>
    <i>
      <x v="215"/>
    </i>
    <i r="1">
      <x v="61"/>
    </i>
    <i r="1">
      <x v="190"/>
    </i>
    <i r="1">
      <x v="285"/>
    </i>
    <i>
      <x v="216"/>
    </i>
    <i r="1">
      <x v="202"/>
    </i>
    <i r="1">
      <x v="320"/>
    </i>
    <i>
      <x v="217"/>
    </i>
    <i r="1">
      <x v="1"/>
    </i>
    <i r="1">
      <x v="61"/>
    </i>
    <i r="1">
      <x v="268"/>
    </i>
    <i r="1">
      <x v="300"/>
    </i>
    <i>
      <x v="218"/>
    </i>
    <i r="1">
      <x v="69"/>
    </i>
    <i r="1">
      <x v="266"/>
    </i>
    <i r="1">
      <x v="348"/>
    </i>
    <i>
      <x v="219"/>
    </i>
    <i r="1">
      <x v="65"/>
    </i>
    <i r="1">
      <x v="206"/>
    </i>
    <i>
      <x v="220"/>
    </i>
    <i r="1">
      <x v="153"/>
    </i>
    <i r="1">
      <x v="218"/>
    </i>
    <i>
      <x v="221"/>
    </i>
    <i r="1">
      <x v="182"/>
    </i>
    <i r="1">
      <x v="206"/>
    </i>
    <i r="1">
      <x v="311"/>
    </i>
    <i r="1">
      <x v="366"/>
    </i>
    <i>
      <x v="222"/>
    </i>
    <i r="1">
      <x v="136"/>
    </i>
    <i r="1">
      <x v="170"/>
    </i>
    <i r="1">
      <x v="364"/>
    </i>
    <i>
      <x v="223"/>
    </i>
    <i r="1">
      <x v="24"/>
    </i>
    <i r="1">
      <x v="152"/>
    </i>
    <i r="1">
      <x v="373"/>
    </i>
    <i r="1">
      <x v="375"/>
    </i>
    <i>
      <x v="224"/>
    </i>
    <i r="1">
      <x v="247"/>
    </i>
    <i r="1">
      <x v="373"/>
    </i>
    <i>
      <x v="225"/>
    </i>
    <i r="1">
      <x v="251"/>
    </i>
    <i r="1">
      <x v="339"/>
    </i>
    <i>
      <x v="226"/>
    </i>
    <i r="1">
      <x v="360"/>
    </i>
    <i>
      <x v="227"/>
    </i>
    <i r="1">
      <x v="69"/>
    </i>
    <i r="1">
      <x v="72"/>
    </i>
    <i r="1">
      <x v="295"/>
    </i>
    <i>
      <x v="228"/>
    </i>
    <i r="1">
      <x v="308"/>
    </i>
    <i>
      <x v="229"/>
    </i>
    <i r="1">
      <x v="35"/>
    </i>
    <i r="1">
      <x v="129"/>
    </i>
    <i r="1">
      <x v="154"/>
    </i>
    <i r="1">
      <x v="193"/>
    </i>
    <i r="1">
      <x v="217"/>
    </i>
    <i r="1">
      <x v="219"/>
    </i>
    <i r="1">
      <x v="237"/>
    </i>
    <i>
      <x v="230"/>
    </i>
    <i r="1">
      <x v="83"/>
    </i>
    <i>
      <x v="231"/>
    </i>
    <i r="1">
      <x v="170"/>
    </i>
    <i r="1">
      <x v="277"/>
    </i>
    <i r="1">
      <x v="342"/>
    </i>
    <i>
      <x v="232"/>
    </i>
    <i r="1">
      <x v="9"/>
    </i>
    <i r="1">
      <x v="198"/>
    </i>
    <i r="1">
      <x v="362"/>
    </i>
    <i>
      <x v="233"/>
    </i>
    <i r="1">
      <x v="320"/>
    </i>
    <i>
      <x v="234"/>
    </i>
    <i r="1">
      <x v="70"/>
    </i>
    <i r="1">
      <x v="129"/>
    </i>
    <i r="1">
      <x v="171"/>
    </i>
    <i r="1">
      <x v="251"/>
    </i>
    <i r="1">
      <x v="305"/>
    </i>
    <i>
      <x v="235"/>
    </i>
    <i r="1">
      <x v="93"/>
    </i>
    <i r="1">
      <x v="174"/>
    </i>
    <i r="1">
      <x v="244"/>
    </i>
    <i r="1">
      <x v="297"/>
    </i>
    <i>
      <x v="236"/>
    </i>
    <i r="1">
      <x v="154"/>
    </i>
    <i r="1">
      <x v="184"/>
    </i>
    <i r="1">
      <x v="297"/>
    </i>
    <i r="1">
      <x v="316"/>
    </i>
    <i r="1">
      <x v="320"/>
    </i>
    <i>
      <x v="237"/>
    </i>
    <i r="1">
      <x v="116"/>
    </i>
    <i r="1">
      <x v="231"/>
    </i>
    <i>
      <x v="238"/>
    </i>
    <i r="1">
      <x v="129"/>
    </i>
    <i r="1">
      <x v="207"/>
    </i>
    <i r="1">
      <x v="209"/>
    </i>
    <i r="1">
      <x v="368"/>
    </i>
    <i>
      <x v="239"/>
    </i>
    <i r="1">
      <x v="32"/>
    </i>
    <i r="1">
      <x v="284"/>
    </i>
    <i r="1">
      <x v="308"/>
    </i>
    <i r="1">
      <x v="320"/>
    </i>
    <i r="1">
      <x v="354"/>
    </i>
    <i>
      <x v="240"/>
    </i>
    <i r="1">
      <x v="52"/>
    </i>
    <i r="1">
      <x v="174"/>
    </i>
    <i r="1">
      <x v="219"/>
    </i>
    <i r="1">
      <x v="299"/>
    </i>
    <i r="1">
      <x v="350"/>
    </i>
    <i r="1">
      <x v="370"/>
    </i>
    <i>
      <x v="241"/>
    </i>
    <i r="1">
      <x v="100"/>
    </i>
    <i r="1">
      <x v="182"/>
    </i>
    <i r="1">
      <x v="198"/>
    </i>
    <i r="1">
      <x v="200"/>
    </i>
    <i>
      <x v="242"/>
    </i>
    <i r="1">
      <x v="9"/>
    </i>
    <i r="1">
      <x v="171"/>
    </i>
    <i r="1">
      <x v="260"/>
    </i>
    <i r="1">
      <x v="317"/>
    </i>
    <i r="1">
      <x v="374"/>
    </i>
    <i r="1">
      <x v="375"/>
    </i>
    <i>
      <x v="243"/>
    </i>
    <i r="1">
      <x v="155"/>
    </i>
    <i r="1">
      <x v="374"/>
    </i>
    <i>
      <x v="244"/>
    </i>
    <i r="1">
      <x v="73"/>
    </i>
    <i r="1">
      <x v="112"/>
    </i>
    <i>
      <x v="245"/>
    </i>
    <i r="1">
      <x v="196"/>
    </i>
    <i r="1">
      <x v="198"/>
    </i>
    <i r="1">
      <x v="247"/>
    </i>
    <i r="1">
      <x v="253"/>
    </i>
    <i r="1">
      <x v="256"/>
    </i>
    <i>
      <x v="246"/>
    </i>
    <i r="1">
      <x v="298"/>
    </i>
    <i r="1">
      <x v="347"/>
    </i>
    <i>
      <x v="247"/>
    </i>
    <i r="1">
      <x v="227"/>
    </i>
    <i>
      <x v="248"/>
    </i>
    <i r="1">
      <x v="8"/>
    </i>
    <i r="1">
      <x v="9"/>
    </i>
    <i r="1">
      <x v="37"/>
    </i>
    <i r="1">
      <x v="72"/>
    </i>
    <i r="1">
      <x v="209"/>
    </i>
    <i>
      <x v="249"/>
    </i>
    <i r="1">
      <x v="128"/>
    </i>
    <i r="1">
      <x v="320"/>
    </i>
    <i r="1">
      <x v="328"/>
    </i>
    <i>
      <x v="250"/>
    </i>
    <i r="1">
      <x v="8"/>
    </i>
    <i r="1">
      <x v="56"/>
    </i>
    <i r="1">
      <x v="96"/>
    </i>
    <i r="1">
      <x v="184"/>
    </i>
    <i r="1">
      <x v="187"/>
    </i>
    <i r="1">
      <x v="277"/>
    </i>
    <i r="1">
      <x v="297"/>
    </i>
    <i r="1">
      <x v="305"/>
    </i>
    <i r="1">
      <x v="317"/>
    </i>
    <i>
      <x v="251"/>
    </i>
    <i r="1">
      <x v="194"/>
    </i>
    <i>
      <x v="252"/>
    </i>
    <i r="1">
      <x v="16"/>
    </i>
    <i r="1">
      <x v="37"/>
    </i>
    <i r="1">
      <x v="45"/>
    </i>
    <i r="1">
      <x v="294"/>
    </i>
    <i r="1">
      <x v="333"/>
    </i>
    <i>
      <x v="253"/>
    </i>
    <i r="1">
      <x v="103"/>
    </i>
    <i r="1">
      <x v="124"/>
    </i>
    <i r="1">
      <x v="282"/>
    </i>
    <i>
      <x v="254"/>
    </i>
    <i r="1">
      <x v="98"/>
    </i>
    <i r="1">
      <x v="103"/>
    </i>
    <i r="1">
      <x v="282"/>
    </i>
    <i r="1">
      <x v="307"/>
    </i>
    <i>
      <x v="255"/>
    </i>
    <i r="1">
      <x v="43"/>
    </i>
    <i r="1">
      <x v="44"/>
    </i>
    <i r="1">
      <x v="100"/>
    </i>
    <i r="1">
      <x v="190"/>
    </i>
    <i r="1">
      <x v="246"/>
    </i>
    <i r="1">
      <x v="314"/>
    </i>
    <i r="1">
      <x v="356"/>
    </i>
    <i>
      <x v="256"/>
    </i>
    <i r="1">
      <x v="40"/>
    </i>
    <i r="1">
      <x v="56"/>
    </i>
    <i r="1">
      <x v="57"/>
    </i>
    <i r="1">
      <x v="155"/>
    </i>
    <i r="1">
      <x v="206"/>
    </i>
    <i r="1">
      <x v="251"/>
    </i>
    <i r="1">
      <x v="314"/>
    </i>
    <i>
      <x v="257"/>
    </i>
    <i r="1">
      <x v="117"/>
    </i>
    <i r="1">
      <x v="231"/>
    </i>
    <i r="1">
      <x v="307"/>
    </i>
    <i r="1">
      <x v="360"/>
    </i>
    <i>
      <x v="258"/>
    </i>
    <i r="1">
      <x v="24"/>
    </i>
    <i r="1">
      <x v="96"/>
    </i>
    <i r="1">
      <x v="103"/>
    </i>
    <i r="1">
      <x v="328"/>
    </i>
    <i>
      <x v="259"/>
    </i>
    <i r="1">
      <x v="61"/>
    </i>
    <i r="1">
      <x v="195"/>
    </i>
    <i r="1">
      <x v="206"/>
    </i>
    <i r="1">
      <x v="223"/>
    </i>
    <i r="1">
      <x v="260"/>
    </i>
    <i r="1">
      <x v="330"/>
    </i>
    <i>
      <x v="260"/>
    </i>
    <i r="1">
      <x v="50"/>
    </i>
    <i r="1">
      <x v="89"/>
    </i>
    <i r="1">
      <x v="179"/>
    </i>
    <i>
      <x v="261"/>
    </i>
    <i r="1">
      <x v="1"/>
    </i>
    <i r="1">
      <x v="18"/>
    </i>
    <i r="1">
      <x v="136"/>
    </i>
    <i r="1">
      <x v="233"/>
    </i>
    <i r="1">
      <x v="237"/>
    </i>
    <i r="1">
      <x v="246"/>
    </i>
    <i>
      <x v="262"/>
    </i>
    <i r="1">
      <x v="87"/>
    </i>
    <i r="1">
      <x v="98"/>
    </i>
    <i r="1">
      <x v="166"/>
    </i>
    <i>
      <x v="263"/>
    </i>
    <i r="1">
      <x v="57"/>
    </i>
    <i r="1">
      <x v="65"/>
    </i>
    <i r="1">
      <x v="100"/>
    </i>
    <i r="1">
      <x v="120"/>
    </i>
    <i r="1">
      <x v="145"/>
    </i>
    <i r="1">
      <x v="259"/>
    </i>
    <i>
      <x v="264"/>
    </i>
    <i r="1">
      <x v="76"/>
    </i>
    <i r="1">
      <x v="84"/>
    </i>
    <i r="1">
      <x v="176"/>
    </i>
    <i r="1">
      <x v="342"/>
    </i>
    <i>
      <x v="265"/>
    </i>
    <i r="1">
      <x v="360"/>
    </i>
    <i>
      <x v="266"/>
    </i>
    <i r="1">
      <x v="140"/>
    </i>
    <i r="1">
      <x v="330"/>
    </i>
    <i>
      <x v="267"/>
    </i>
    <i r="1">
      <x v="37"/>
    </i>
    <i r="1">
      <x v="137"/>
    </i>
    <i>
      <x v="268"/>
    </i>
    <i r="1">
      <x v="13"/>
    </i>
    <i>
      <x v="269"/>
    </i>
    <i r="1">
      <x v="58"/>
    </i>
    <i>
      <x v="270"/>
    </i>
    <i r="1">
      <x v="104"/>
    </i>
    <i r="1">
      <x v="311"/>
    </i>
    <i r="1">
      <x v="316"/>
    </i>
    <i r="1">
      <x v="372"/>
    </i>
    <i r="1">
      <x v="375"/>
    </i>
    <i>
      <x v="271"/>
    </i>
    <i r="1">
      <x v="24"/>
    </i>
    <i r="1">
      <x v="89"/>
    </i>
    <i r="1">
      <x v="93"/>
    </i>
    <i r="1">
      <x v="275"/>
    </i>
    <i>
      <x v="272"/>
    </i>
    <i r="1">
      <x v="70"/>
    </i>
    <i r="1">
      <x v="91"/>
    </i>
    <i>
      <x v="273"/>
    </i>
    <i r="1">
      <x v="150"/>
    </i>
    <i r="1">
      <x v="256"/>
    </i>
    <i>
      <x v="274"/>
    </i>
    <i r="1">
      <x v="176"/>
    </i>
    <i r="1">
      <x v="253"/>
    </i>
    <i r="1">
      <x v="295"/>
    </i>
    <i>
      <x v="275"/>
    </i>
    <i r="1">
      <x v="65"/>
    </i>
    <i r="1">
      <x v="84"/>
    </i>
    <i r="1">
      <x v="116"/>
    </i>
    <i r="1">
      <x v="381"/>
    </i>
    <i>
      <x v="276"/>
    </i>
    <i r="1">
      <x v="126"/>
    </i>
    <i r="1">
      <x v="195"/>
    </i>
    <i r="1">
      <x v="294"/>
    </i>
    <i r="1">
      <x v="385"/>
    </i>
    <i>
      <x v="277"/>
    </i>
    <i r="1">
      <x v="62"/>
    </i>
    <i r="1">
      <x v="79"/>
    </i>
    <i r="1">
      <x v="98"/>
    </i>
    <i r="1">
      <x v="176"/>
    </i>
    <i r="1">
      <x v="195"/>
    </i>
    <i r="1">
      <x v="227"/>
    </i>
    <i r="1">
      <x v="308"/>
    </i>
    <i r="1">
      <x v="341"/>
    </i>
    <i>
      <x v="278"/>
    </i>
    <i r="1">
      <x v="48"/>
    </i>
    <i r="1">
      <x v="190"/>
    </i>
    <i r="1">
      <x v="256"/>
    </i>
    <i r="1">
      <x v="264"/>
    </i>
    <i>
      <x v="279"/>
    </i>
    <i r="1">
      <x v="3"/>
    </i>
    <i r="1">
      <x v="140"/>
    </i>
    <i r="1">
      <x v="298"/>
    </i>
    <i r="1">
      <x v="360"/>
    </i>
    <i>
      <x v="280"/>
    </i>
    <i r="1">
      <x v="4"/>
    </i>
    <i r="1">
      <x v="89"/>
    </i>
    <i r="1">
      <x v="152"/>
    </i>
    <i r="1">
      <x v="218"/>
    </i>
    <i r="1">
      <x v="304"/>
    </i>
    <i r="1">
      <x v="330"/>
    </i>
    <i r="1">
      <x v="341"/>
    </i>
    <i>
      <x v="281"/>
    </i>
    <i r="1">
      <x v="35"/>
    </i>
    <i r="1">
      <x v="375"/>
    </i>
    <i>
      <x v="282"/>
    </i>
    <i r="1">
      <x v="14"/>
    </i>
    <i r="1">
      <x v="305"/>
    </i>
    <i r="1">
      <x v="336"/>
    </i>
    <i>
      <x v="283"/>
    </i>
    <i r="1">
      <x v="76"/>
    </i>
    <i r="1">
      <x v="388"/>
    </i>
    <i>
      <x v="284"/>
    </i>
    <i r="1">
      <x v="10"/>
    </i>
    <i r="1">
      <x v="40"/>
    </i>
    <i r="1">
      <x v="69"/>
    </i>
    <i r="1">
      <x v="166"/>
    </i>
    <i r="1">
      <x v="195"/>
    </i>
    <i r="1">
      <x v="251"/>
    </i>
    <i>
      <x v="285"/>
    </i>
    <i r="1">
      <x v="4"/>
    </i>
    <i r="1">
      <x v="209"/>
    </i>
    <i r="1">
      <x v="242"/>
    </i>
    <i r="1">
      <x v="275"/>
    </i>
    <i r="1">
      <x v="299"/>
    </i>
    <i r="1">
      <x v="330"/>
    </i>
    <i>
      <x v="286"/>
    </i>
    <i r="1">
      <x v="266"/>
    </i>
    <i r="1">
      <x v="375"/>
    </i>
    <i r="1">
      <x v="379"/>
    </i>
    <i>
      <x v="287"/>
    </i>
    <i r="1">
      <x v="126"/>
    </i>
    <i r="1">
      <x v="242"/>
    </i>
    <i r="1">
      <x v="256"/>
    </i>
    <i>
      <x v="288"/>
    </i>
    <i r="1">
      <x v="259"/>
    </i>
    <i r="1">
      <x v="366"/>
    </i>
    <i>
      <x v="289"/>
    </i>
    <i r="1">
      <x v="166"/>
    </i>
    <i>
      <x v="290"/>
    </i>
    <i r="1">
      <x v="56"/>
    </i>
    <i r="1">
      <x v="76"/>
    </i>
    <i r="1">
      <x v="96"/>
    </i>
    <i r="1">
      <x v="179"/>
    </i>
    <i>
      <x v="291"/>
    </i>
    <i r="1">
      <x v="137"/>
    </i>
    <i>
      <x v="292"/>
    </i>
    <i r="1">
      <x v="275"/>
    </i>
    <i r="1">
      <x v="375"/>
    </i>
    <i>
      <x v="293"/>
    </i>
    <i r="1">
      <x v="17"/>
    </i>
    <i r="1">
      <x v="219"/>
    </i>
    <i>
      <x v="294"/>
    </i>
    <i r="1">
      <x v="182"/>
    </i>
    <i>
      <x v="295"/>
    </i>
    <i r="1">
      <x v="145"/>
    </i>
    <i r="1">
      <x v="297"/>
    </i>
    <i r="1">
      <x v="308"/>
    </i>
    <i>
      <x v="296"/>
    </i>
    <i r="1">
      <x v="120"/>
    </i>
    <i r="1">
      <x v="276"/>
    </i>
    <i r="1">
      <x v="300"/>
    </i>
    <i r="1">
      <x v="347"/>
    </i>
    <i>
      <x v="297"/>
    </i>
    <i r="1">
      <x v="34"/>
    </i>
    <i r="1">
      <x v="43"/>
    </i>
    <i r="1">
      <x v="131"/>
    </i>
    <i r="1">
      <x v="248"/>
    </i>
    <i r="1">
      <x v="344"/>
    </i>
    <i>
      <x v="298"/>
    </i>
    <i r="1">
      <x v="91"/>
    </i>
    <i r="1">
      <x v="169"/>
    </i>
    <i r="1">
      <x v="276"/>
    </i>
    <i r="1">
      <x v="362"/>
    </i>
    <i>
      <x v="299"/>
    </i>
    <i r="1">
      <x v="44"/>
    </i>
    <i r="1">
      <x v="89"/>
    </i>
    <i r="1">
      <x v="247"/>
    </i>
    <i r="1">
      <x v="333"/>
    </i>
    <i>
      <x v="300"/>
    </i>
    <i r="1">
      <x v="4"/>
    </i>
    <i r="1">
      <x v="17"/>
    </i>
    <i r="1">
      <x v="24"/>
    </i>
    <i r="1">
      <x v="54"/>
    </i>
    <i r="1">
      <x v="215"/>
    </i>
    <i r="1">
      <x v="287"/>
    </i>
    <i>
      <x v="301"/>
    </i>
    <i r="1">
      <x v="152"/>
    </i>
    <i r="1">
      <x v="182"/>
    </i>
    <i r="1">
      <x v="266"/>
    </i>
    <i r="1">
      <x v="277"/>
    </i>
    <i>
      <x v="302"/>
    </i>
    <i r="1">
      <x v="103"/>
    </i>
    <i r="1">
      <x v="117"/>
    </i>
    <i r="1">
      <x v="305"/>
    </i>
    <i>
      <x v="303"/>
    </i>
    <i r="1">
      <x v="287"/>
    </i>
    <i r="1">
      <x v="306"/>
    </i>
    <i>
      <x v="304"/>
    </i>
    <i r="1">
      <x v="50"/>
    </i>
    <i r="1">
      <x v="149"/>
    </i>
    <i r="1">
      <x v="264"/>
    </i>
    <i r="1">
      <x v="342"/>
    </i>
    <i>
      <x v="305"/>
    </i>
    <i r="1">
      <x v="15"/>
    </i>
    <i r="1">
      <x v="22"/>
    </i>
    <i r="1">
      <x v="263"/>
    </i>
    <i r="1">
      <x v="302"/>
    </i>
    <i r="1">
      <x v="338"/>
    </i>
    <i r="1">
      <x v="369"/>
    </i>
    <i>
      <x v="306"/>
    </i>
    <i r="1">
      <x v="122"/>
    </i>
    <i r="1">
      <x v="271"/>
    </i>
    <i r="1">
      <x v="386"/>
    </i>
    <i>
      <x v="307"/>
    </i>
    <i r="1">
      <x v="12"/>
    </i>
    <i r="1">
      <x v="113"/>
    </i>
    <i>
      <x v="308"/>
    </i>
    <i r="1">
      <x v="156"/>
    </i>
    <i r="1">
      <x v="214"/>
    </i>
    <i r="1">
      <x v="255"/>
    </i>
    <i r="1">
      <x v="380"/>
    </i>
    <i r="1">
      <x v="383"/>
    </i>
    <i>
      <x v="309"/>
    </i>
    <i r="1">
      <x v="66"/>
    </i>
    <i r="1">
      <x v="138"/>
    </i>
    <i r="1">
      <x v="271"/>
    </i>
    <i r="1">
      <x v="387"/>
    </i>
    <i>
      <x v="310"/>
    </i>
    <i r="1">
      <x v="105"/>
    </i>
    <i r="1">
      <x v="127"/>
    </i>
    <i r="1">
      <x v="322"/>
    </i>
    <i r="1">
      <x v="327"/>
    </i>
    <i>
      <x v="311"/>
    </i>
    <i r="1">
      <x v="25"/>
    </i>
    <i r="1">
      <x v="122"/>
    </i>
    <i r="1">
      <x v="221"/>
    </i>
    <i r="1">
      <x v="310"/>
    </i>
    <i r="1">
      <x v="377"/>
    </i>
    <i r="1">
      <x v="390"/>
    </i>
    <i>
      <x v="312"/>
    </i>
    <i r="1">
      <x v="25"/>
    </i>
    <i r="1">
      <x v="142"/>
    </i>
    <i r="1">
      <x v="270"/>
    </i>
    <i r="1">
      <x v="280"/>
    </i>
    <i r="1">
      <x v="309"/>
    </i>
    <i r="1">
      <x v="327"/>
    </i>
    <i r="1">
      <x v="363"/>
    </i>
    <i r="1">
      <x v="378"/>
    </i>
    <i>
      <x v="313"/>
    </i>
    <i r="1">
      <x v="6"/>
    </i>
    <i r="1">
      <x v="15"/>
    </i>
    <i r="1">
      <x v="39"/>
    </i>
    <i r="1">
      <x v="71"/>
    </i>
    <i r="1">
      <x v="222"/>
    </i>
    <i r="1">
      <x v="315"/>
    </i>
    <i r="1">
      <x v="334"/>
    </i>
    <i>
      <x v="314"/>
    </i>
    <i r="1">
      <x v="205"/>
    </i>
    <i r="1">
      <x v="249"/>
    </i>
    <i r="1">
      <x v="272"/>
    </i>
    <i>
      <x v="315"/>
    </i>
    <i r="1">
      <x v="33"/>
    </i>
    <i r="1">
      <x v="78"/>
    </i>
    <i r="1">
      <x v="119"/>
    </i>
    <i r="1">
      <x v="173"/>
    </i>
    <i r="1">
      <x v="183"/>
    </i>
    <i r="1">
      <x v="197"/>
    </i>
    <i>
      <x v="316"/>
    </i>
    <i r="1">
      <x v="21"/>
    </i>
    <i r="1">
      <x v="118"/>
    </i>
    <i r="1">
      <x v="278"/>
    </i>
    <i r="1">
      <x v="359"/>
    </i>
    <i r="1">
      <x v="384"/>
    </i>
    <i>
      <x v="317"/>
    </i>
    <i r="1">
      <x v="29"/>
    </i>
    <i r="1">
      <x v="77"/>
    </i>
    <i r="1">
      <x v="161"/>
    </i>
    <i r="1">
      <x v="220"/>
    </i>
    <i r="1">
      <x v="235"/>
    </i>
    <i>
      <x v="318"/>
    </i>
    <i r="1">
      <x v="38"/>
    </i>
    <i r="1">
      <x v="53"/>
    </i>
    <i r="1">
      <x v="134"/>
    </i>
    <i r="1">
      <x v="138"/>
    </i>
    <i r="1">
      <x v="163"/>
    </i>
    <i r="1">
      <x v="257"/>
    </i>
    <i>
      <x v="319"/>
    </i>
    <i r="1">
      <x v="232"/>
    </i>
    <i r="1">
      <x v="349"/>
    </i>
    <i>
      <x v="320"/>
    </i>
    <i r="1">
      <x v="122"/>
    </i>
    <i r="1">
      <x v="185"/>
    </i>
    <i>
      <x v="321"/>
    </i>
    <i r="1">
      <x v="53"/>
    </i>
    <i r="1">
      <x v="99"/>
    </i>
    <i r="1">
      <x v="109"/>
    </i>
    <i r="1">
      <x v="286"/>
    </i>
    <i r="1">
      <x v="310"/>
    </i>
    <i r="1">
      <x v="324"/>
    </i>
    <i r="1">
      <x v="334"/>
    </i>
    <i r="1">
      <x v="369"/>
    </i>
    <i r="1">
      <x v="378"/>
    </i>
    <i r="1">
      <x v="384"/>
    </i>
    <i>
      <x v="322"/>
    </i>
    <i r="1">
      <x v="86"/>
    </i>
    <i r="1">
      <x v="239"/>
    </i>
    <i r="1">
      <x v="280"/>
    </i>
    <i r="1">
      <x v="331"/>
    </i>
    <i>
      <x v="323"/>
    </i>
    <i r="1">
      <x v="67"/>
    </i>
    <i r="1">
      <x v="97"/>
    </i>
    <i r="1">
      <x v="102"/>
    </i>
    <i r="1">
      <x v="160"/>
    </i>
    <i r="1">
      <x v="310"/>
    </i>
    <i>
      <x v="324"/>
    </i>
    <i r="1">
      <x v="97"/>
    </i>
    <i r="1">
      <x v="134"/>
    </i>
    <i r="1">
      <x v="249"/>
    </i>
    <i r="1">
      <x v="255"/>
    </i>
    <i r="1">
      <x v="324"/>
    </i>
    <i r="1">
      <x v="331"/>
    </i>
    <i>
      <x v="325"/>
    </i>
    <i r="1">
      <x v="66"/>
    </i>
    <i r="1">
      <x v="113"/>
    </i>
    <i r="1">
      <x v="177"/>
    </i>
    <i r="1">
      <x v="179"/>
    </i>
    <i>
      <x v="326"/>
    </i>
    <i r="1">
      <x v="224"/>
    </i>
    <i r="1">
      <x v="229"/>
    </i>
    <i r="1">
      <x v="322"/>
    </i>
    <i>
      <x v="327"/>
    </i>
    <i r="1">
      <x v="21"/>
    </i>
    <i r="1">
      <x v="80"/>
    </i>
    <i r="1">
      <x v="163"/>
    </i>
    <i r="1">
      <x v="273"/>
    </i>
    <i r="1">
      <x v="386"/>
    </i>
    <i>
      <x v="328"/>
    </i>
    <i r="1">
      <x v="31"/>
    </i>
    <i r="1">
      <x v="102"/>
    </i>
    <i r="1">
      <x v="142"/>
    </i>
    <i r="1">
      <x v="239"/>
    </i>
    <i r="1">
      <x v="245"/>
    </i>
    <i r="1">
      <x v="377"/>
    </i>
    <i>
      <x v="329"/>
    </i>
    <i r="1">
      <x v="80"/>
    </i>
    <i r="1">
      <x v="280"/>
    </i>
    <i r="1">
      <x v="358"/>
    </i>
    <i r="1">
      <x v="390"/>
    </i>
    <i>
      <x v="330"/>
    </i>
    <i r="1">
      <x v="101"/>
    </i>
    <i r="1">
      <x v="106"/>
    </i>
    <i r="1">
      <x v="258"/>
    </i>
    <i r="1">
      <x v="376"/>
    </i>
    <i r="1">
      <x v="389"/>
    </i>
    <i r="1">
      <x v="390"/>
    </i>
    <i>
      <x v="331"/>
    </i>
    <i r="1">
      <x v="15"/>
    </i>
    <i r="1">
      <x v="21"/>
    </i>
    <i r="1">
      <x v="105"/>
    </i>
    <i r="1">
      <x v="142"/>
    </i>
    <i r="1">
      <x v="213"/>
    </i>
    <i r="1">
      <x v="280"/>
    </i>
    <i r="1">
      <x v="323"/>
    </i>
    <i>
      <x v="332"/>
    </i>
    <i r="1">
      <x v="26"/>
    </i>
    <i r="1">
      <x v="94"/>
    </i>
    <i r="1">
      <x v="175"/>
    </i>
    <i r="1">
      <x v="214"/>
    </i>
    <i r="1">
      <x v="337"/>
    </i>
    <i>
      <x v="333"/>
    </i>
    <i r="1">
      <x v="15"/>
    </i>
    <i r="1">
      <x v="25"/>
    </i>
    <i r="1">
      <x v="107"/>
    </i>
    <i r="1">
      <x v="313"/>
    </i>
    <i r="1">
      <x v="334"/>
    </i>
    <i r="1">
      <x v="376"/>
    </i>
    <i>
      <x v="334"/>
    </i>
    <i r="1">
      <x v="97"/>
    </i>
    <i r="1">
      <x v="263"/>
    </i>
    <i r="1">
      <x v="365"/>
    </i>
    <i>
      <x v="335"/>
    </i>
    <i r="1">
      <x v="12"/>
    </i>
    <i r="1">
      <x v="15"/>
    </i>
    <i r="1">
      <x v="172"/>
    </i>
    <i r="1">
      <x v="180"/>
    </i>
    <i r="1">
      <x v="228"/>
    </i>
    <i r="1">
      <x v="232"/>
    </i>
    <i r="1">
      <x v="278"/>
    </i>
    <i r="1">
      <x v="292"/>
    </i>
    <i r="1">
      <x v="365"/>
    </i>
    <i>
      <x v="336"/>
    </i>
    <i r="1">
      <x v="144"/>
    </i>
    <i r="1">
      <x v="163"/>
    </i>
    <i>
      <x v="337"/>
    </i>
    <i r="1">
      <x v="121"/>
    </i>
    <i>
      <x v="338"/>
    </i>
    <i r="1">
      <x v="63"/>
    </i>
    <i r="1">
      <x v="86"/>
    </i>
    <i r="1">
      <x v="175"/>
    </i>
    <i r="1">
      <x v="236"/>
    </i>
    <i r="1">
      <x v="310"/>
    </i>
    <i r="1">
      <x v="346"/>
    </i>
    <i>
      <x v="339"/>
    </i>
    <i r="1">
      <x v="5"/>
    </i>
    <i r="1">
      <x v="41"/>
    </i>
    <i r="1">
      <x v="261"/>
    </i>
    <i r="1">
      <x v="319"/>
    </i>
    <i r="1">
      <x v="351"/>
    </i>
    <i r="1">
      <x v="357"/>
    </i>
    <i r="1">
      <x v="386"/>
    </i>
    <i>
      <x v="340"/>
    </i>
    <i r="1">
      <x v="21"/>
    </i>
    <i r="1">
      <x v="30"/>
    </i>
    <i r="1">
      <x v="55"/>
    </i>
    <i>
      <x v="341"/>
    </i>
    <i r="1">
      <x v="338"/>
    </i>
    <i>
      <x v="342"/>
    </i>
    <i r="1">
      <x v="167"/>
    </i>
    <i r="1">
      <x v="302"/>
    </i>
    <i r="1">
      <x v="340"/>
    </i>
    <i>
      <x v="343"/>
    </i>
    <i r="1">
      <x v="130"/>
    </i>
    <i r="1">
      <x v="134"/>
    </i>
    <i r="1">
      <x v="329"/>
    </i>
    <i>
      <x v="344"/>
    </i>
    <i r="1">
      <x v="7"/>
    </i>
    <i r="1">
      <x v="33"/>
    </i>
    <i r="1">
      <x v="138"/>
    </i>
    <i r="1">
      <x v="235"/>
    </i>
    <i r="1">
      <x v="303"/>
    </i>
    <i>
      <x v="345"/>
    </i>
    <i r="1">
      <x v="64"/>
    </i>
    <i r="1">
      <x v="214"/>
    </i>
    <i>
      <x v="346"/>
    </i>
    <i r="1">
      <x v="46"/>
    </i>
    <i r="1">
      <x v="249"/>
    </i>
    <i r="1">
      <x v="332"/>
    </i>
    <i>
      <x v="347"/>
    </i>
    <i r="1">
      <x v="68"/>
    </i>
    <i r="1">
      <x v="263"/>
    </i>
    <i r="1">
      <x v="286"/>
    </i>
    <i r="1">
      <x v="310"/>
    </i>
    <i r="1">
      <x v="327"/>
    </i>
    <i>
      <x v="348"/>
    </i>
    <i r="1">
      <x v="68"/>
    </i>
    <i r="1">
      <x v="118"/>
    </i>
    <i r="1">
      <x v="178"/>
    </i>
    <i r="1">
      <x v="192"/>
    </i>
    <i r="1">
      <x v="315"/>
    </i>
    <i>
      <x v="349"/>
    </i>
    <i r="1">
      <x v="21"/>
    </i>
    <i r="1">
      <x v="27"/>
    </i>
    <i r="1">
      <x v="143"/>
    </i>
    <i r="1">
      <x v="185"/>
    </i>
    <i r="1">
      <x v="265"/>
    </i>
    <i>
      <x v="350"/>
    </i>
    <i r="1">
      <x v="267"/>
    </i>
    <i r="1">
      <x v="361"/>
    </i>
    <i r="1">
      <x v="380"/>
    </i>
    <i>
      <x v="351"/>
    </i>
    <i r="1">
      <x v="55"/>
    </i>
    <i r="1">
      <x v="106"/>
    </i>
    <i r="1">
      <x v="130"/>
    </i>
    <i>
      <x v="352"/>
    </i>
    <i r="1">
      <x v="81"/>
    </i>
    <i r="1">
      <x v="188"/>
    </i>
    <i r="1">
      <x v="204"/>
    </i>
    <i r="1">
      <x v="265"/>
    </i>
    <i r="1">
      <x v="327"/>
    </i>
    <i r="1">
      <x v="380"/>
    </i>
    <i>
      <x v="353"/>
    </i>
    <i r="1">
      <x v="5"/>
    </i>
    <i r="1">
      <x v="11"/>
    </i>
    <i r="1">
      <x v="86"/>
    </i>
    <i r="1">
      <x v="185"/>
    </i>
    <i r="1">
      <x v="214"/>
    </i>
    <i r="1">
      <x v="332"/>
    </i>
    <i>
      <x v="354"/>
    </i>
    <i r="1">
      <x v="67"/>
    </i>
    <i r="1">
      <x v="147"/>
    </i>
    <i r="1">
      <x v="157"/>
    </i>
    <i r="1">
      <x v="286"/>
    </i>
    <i r="1">
      <x v="322"/>
    </i>
    <i r="1">
      <x v="349"/>
    </i>
    <i r="1">
      <x v="358"/>
    </i>
    <i>
      <x v="355"/>
    </i>
    <i r="1">
      <x v="212"/>
    </i>
    <i r="1">
      <x v="228"/>
    </i>
    <i>
      <x v="356"/>
    </i>
    <i r="1">
      <x v="257"/>
    </i>
    <i r="1">
      <x v="273"/>
    </i>
    <i>
      <x v="357"/>
    </i>
    <i r="1">
      <x v="23"/>
    </i>
    <i r="1">
      <x v="183"/>
    </i>
    <i r="1">
      <x v="319"/>
    </i>
    <i>
      <x v="358"/>
    </i>
    <i r="1">
      <x v="46"/>
    </i>
    <i r="1">
      <x v="53"/>
    </i>
    <i r="1">
      <x v="82"/>
    </i>
    <i r="1">
      <x v="211"/>
    </i>
    <i r="1">
      <x v="224"/>
    </i>
    <i r="1">
      <x v="352"/>
    </i>
    <i r="1">
      <x v="359"/>
    </i>
    <i>
      <x v="359"/>
    </i>
    <i r="1">
      <x v="238"/>
    </i>
    <i r="1">
      <x v="321"/>
    </i>
    <i r="1">
      <x v="369"/>
    </i>
    <i>
      <x v="360"/>
    </i>
    <i r="1">
      <x v="199"/>
    </i>
    <i r="1">
      <x v="201"/>
    </i>
    <i r="1">
      <x v="255"/>
    </i>
    <i r="1">
      <x v="386"/>
    </i>
    <i>
      <x v="361"/>
    </i>
    <i r="1">
      <x v="92"/>
    </i>
    <i r="1">
      <x v="241"/>
    </i>
    <i r="1">
      <x v="359"/>
    </i>
    <i>
      <x v="362"/>
    </i>
    <i r="1">
      <x v="15"/>
    </i>
    <i r="1">
      <x v="23"/>
    </i>
    <i r="1">
      <x v="66"/>
    </i>
    <i r="1">
      <x v="99"/>
    </i>
    <i r="1">
      <x v="115"/>
    </i>
    <i r="1">
      <x v="119"/>
    </i>
    <i r="1">
      <x v="148"/>
    </i>
    <i r="1">
      <x v="177"/>
    </i>
    <i r="1">
      <x v="220"/>
    </i>
    <i r="1">
      <x v="301"/>
    </i>
    <i r="1">
      <x v="326"/>
    </i>
    <i>
      <x v="363"/>
    </i>
    <i r="1">
      <x v="135"/>
    </i>
    <i r="1">
      <x v="156"/>
    </i>
    <i r="1">
      <x v="192"/>
    </i>
    <i r="1">
      <x v="383"/>
    </i>
    <i r="1">
      <x v="389"/>
    </i>
    <i>
      <x v="364"/>
    </i>
    <i r="1">
      <x v="95"/>
    </i>
    <i r="1">
      <x v="353"/>
    </i>
    <i>
      <x v="365"/>
    </i>
    <i r="1">
      <x v="7"/>
    </i>
    <i r="1">
      <x v="130"/>
    </i>
    <i r="1">
      <x v="135"/>
    </i>
    <i r="1">
      <x v="158"/>
    </i>
    <i r="1">
      <x v="241"/>
    </i>
    <i>
      <x v="366"/>
    </i>
    <i r="1">
      <x v="46"/>
    </i>
    <i r="1">
      <x v="71"/>
    </i>
    <i r="1">
      <x v="90"/>
    </i>
    <i r="1">
      <x v="144"/>
    </i>
    <i r="1">
      <x v="203"/>
    </i>
    <i r="1">
      <x v="235"/>
    </i>
    <i r="1">
      <x v="271"/>
    </i>
    <i r="1">
      <x v="351"/>
    </i>
    <i>
      <x v="367"/>
    </i>
    <i r="1">
      <x v="23"/>
    </i>
    <i r="1">
      <x v="168"/>
    </i>
    <i r="1">
      <x v="255"/>
    </i>
    <i r="1">
      <x v="267"/>
    </i>
    <i r="1">
      <x v="274"/>
    </i>
    <i>
      <x v="368"/>
    </i>
    <i r="1">
      <x v="63"/>
    </i>
    <i r="1">
      <x v="212"/>
    </i>
    <i r="1">
      <x v="329"/>
    </i>
    <i>
      <x v="369"/>
    </i>
    <i r="1">
      <x v="12"/>
    </i>
    <i r="1">
      <x v="92"/>
    </i>
    <i r="1">
      <x v="163"/>
    </i>
    <i r="1">
      <x v="191"/>
    </i>
    <i>
      <x v="370"/>
    </i>
    <i r="1">
      <x v="59"/>
    </i>
    <i r="1">
      <x v="94"/>
    </i>
    <i r="1">
      <x v="173"/>
    </i>
    <i r="1">
      <x v="189"/>
    </i>
    <i r="1">
      <x v="327"/>
    </i>
    <i r="1">
      <x v="346"/>
    </i>
    <i>
      <x v="371"/>
    </i>
    <i r="1">
      <x v="7"/>
    </i>
    <i r="1">
      <x v="31"/>
    </i>
    <i r="1">
      <x v="168"/>
    </i>
    <i r="1">
      <x v="188"/>
    </i>
    <i r="1">
      <x v="222"/>
    </i>
    <i r="1">
      <x v="272"/>
    </i>
    <i r="1">
      <x v="273"/>
    </i>
    <i>
      <x v="372"/>
    </i>
    <i r="1">
      <x v="6"/>
    </i>
    <i r="1">
      <x v="99"/>
    </i>
    <i r="1">
      <x v="138"/>
    </i>
    <i r="1">
      <x v="210"/>
    </i>
    <i r="1">
      <x v="257"/>
    </i>
    <i r="1">
      <x v="274"/>
    </i>
    <i>
      <x v="373"/>
    </i>
    <i r="1">
      <x v="309"/>
    </i>
    <i r="1">
      <x v="386"/>
    </i>
    <i>
      <x v="374"/>
    </i>
    <i r="1">
      <x v="51"/>
    </i>
    <i r="1">
      <x v="68"/>
    </i>
    <i r="1">
      <x v="77"/>
    </i>
    <i r="1">
      <x v="250"/>
    </i>
    <i r="1">
      <x v="334"/>
    </i>
    <i>
      <x v="375"/>
    </i>
    <i r="1">
      <x v="68"/>
    </i>
    <i r="1">
      <x v="175"/>
    </i>
    <i r="1">
      <x v="278"/>
    </i>
    <i r="1">
      <x v="319"/>
    </i>
    <i>
      <x v="376"/>
    </i>
    <i r="1">
      <x v="31"/>
    </i>
    <i r="1">
      <x v="49"/>
    </i>
    <i r="1">
      <x v="216"/>
    </i>
    <i r="1">
      <x v="258"/>
    </i>
    <i>
      <x v="377"/>
    </i>
    <i r="1">
      <x v="30"/>
    </i>
    <i r="1">
      <x v="71"/>
    </i>
    <i r="1">
      <x v="109"/>
    </i>
    <i r="1">
      <x v="189"/>
    </i>
    <i r="1">
      <x v="239"/>
    </i>
    <i r="1">
      <x v="265"/>
    </i>
    <i r="1">
      <x v="269"/>
    </i>
    <i r="1">
      <x v="301"/>
    </i>
    <i r="1">
      <x v="338"/>
    </i>
    <i r="1">
      <x v="340"/>
    </i>
    <i>
      <x v="378"/>
    </i>
    <i r="1">
      <x v="265"/>
    </i>
    <i r="1">
      <x v="323"/>
    </i>
    <i r="1">
      <x v="377"/>
    </i>
    <i>
      <x v="379"/>
    </i>
    <i r="1">
      <x v="12"/>
    </i>
    <i r="1">
      <x v="118"/>
    </i>
    <i r="1">
      <x v="144"/>
    </i>
    <i r="1">
      <x v="148"/>
    </i>
    <i r="1">
      <x v="157"/>
    </i>
    <i r="1">
      <x v="185"/>
    </i>
    <i r="1">
      <x v="252"/>
    </i>
    <i r="1">
      <x v="357"/>
    </i>
    <i>
      <x v="380"/>
    </i>
    <i r="1">
      <x v="139"/>
    </i>
    <i>
      <x v="381"/>
    </i>
    <i r="1">
      <x v="53"/>
    </i>
    <i r="1">
      <x v="109"/>
    </i>
    <i r="1">
      <x v="188"/>
    </i>
    <i r="1">
      <x v="191"/>
    </i>
    <i r="1">
      <x v="230"/>
    </i>
    <i r="1">
      <x v="262"/>
    </i>
    <i r="1">
      <x v="302"/>
    </i>
    <i r="1">
      <x v="332"/>
    </i>
    <i r="1">
      <x v="338"/>
    </i>
    <i r="1">
      <x v="363"/>
    </i>
    <i>
      <x v="382"/>
    </i>
    <i r="1">
      <x v="29"/>
    </i>
    <i r="1">
      <x v="188"/>
    </i>
    <i r="1">
      <x v="278"/>
    </i>
    <i r="1">
      <x v="293"/>
    </i>
    <i r="1">
      <x v="327"/>
    </i>
    <i r="1">
      <x v="349"/>
    </i>
    <i r="1">
      <x v="378"/>
    </i>
    <i>
      <x v="383"/>
    </i>
    <i r="1">
      <x v="151"/>
    </i>
    <i r="1">
      <x v="234"/>
    </i>
    <i>
      <x v="384"/>
    </i>
    <i r="1">
      <x v="167"/>
    </i>
    <i r="1">
      <x v="257"/>
    </i>
    <i r="1">
      <x v="324"/>
    </i>
    <i>
      <x v="385"/>
    </i>
    <i r="1">
      <x v="31"/>
    </i>
    <i r="1">
      <x v="234"/>
    </i>
    <i r="1">
      <x v="358"/>
    </i>
    <i>
      <x v="386"/>
    </i>
    <i r="1">
      <x v="6"/>
    </i>
    <i r="1">
      <x v="66"/>
    </i>
    <i r="1">
      <x v="67"/>
    </i>
    <i r="1">
      <x v="81"/>
    </i>
    <i r="1">
      <x v="161"/>
    </i>
    <i r="1">
      <x v="269"/>
    </i>
    <i r="1">
      <x v="280"/>
    </i>
    <i r="1">
      <x v="338"/>
    </i>
    <i>
      <x v="387"/>
    </i>
    <i r="1">
      <x v="161"/>
    </i>
    <i r="1">
      <x v="185"/>
    </i>
    <i r="1">
      <x v="272"/>
    </i>
    <i r="1">
      <x v="283"/>
    </i>
    <i>
      <x v="388"/>
    </i>
    <i r="1">
      <x v="82"/>
    </i>
    <i r="1">
      <x v="186"/>
    </i>
    <i>
      <x v="389"/>
    </i>
    <i r="1">
      <x/>
    </i>
    <i r="1">
      <x v="222"/>
    </i>
    <i r="1">
      <x v="241"/>
    </i>
    <i r="1">
      <x v="380"/>
    </i>
    <i>
      <x v="390"/>
    </i>
    <i r="1">
      <x v="102"/>
    </i>
    <i r="1">
      <x v="148"/>
    </i>
    <i r="1">
      <x v="269"/>
    </i>
    <i r="1">
      <x v="340"/>
    </i>
    <i r="1">
      <x v="383"/>
    </i>
    <i>
      <x v="391"/>
    </i>
    <i r="1">
      <x v="81"/>
    </i>
    <i r="1">
      <x v="134"/>
    </i>
    <i r="1">
      <x v="172"/>
    </i>
    <i r="1">
      <x v="208"/>
    </i>
    <i r="1">
      <x v="255"/>
    </i>
    <i r="1">
      <x v="272"/>
    </i>
    <i>
      <x v="392"/>
    </i>
    <i r="1">
      <x v="156"/>
    </i>
    <i r="1">
      <x v="302"/>
    </i>
    <i>
      <x v="393"/>
    </i>
    <i r="1">
      <x v="163"/>
    </i>
    <i r="1">
      <x v="177"/>
    </i>
    <i r="1">
      <x v="245"/>
    </i>
    <i r="1">
      <x v="337"/>
    </i>
    <i r="1">
      <x v="378"/>
    </i>
    <i r="1">
      <x v="380"/>
    </i>
    <i r="1">
      <x v="390"/>
    </i>
    <i>
      <x v="394"/>
    </i>
    <i r="1">
      <x v="7"/>
    </i>
    <i r="1">
      <x v="158"/>
    </i>
    <i r="1">
      <x v="230"/>
    </i>
    <i r="1">
      <x v="292"/>
    </i>
    <i r="1">
      <x v="315"/>
    </i>
    <i r="1">
      <x v="322"/>
    </i>
    <i r="1">
      <x v="340"/>
    </i>
    <i>
      <x v="395"/>
    </i>
    <i r="1">
      <x v="121"/>
    </i>
    <i r="1">
      <x v="134"/>
    </i>
    <i r="1">
      <x v="157"/>
    </i>
    <i r="1">
      <x v="204"/>
    </i>
    <i r="1">
      <x v="352"/>
    </i>
    <i r="1">
      <x v="358"/>
    </i>
    <i r="1">
      <x v="365"/>
    </i>
    <i r="1">
      <x v="380"/>
    </i>
    <i>
      <x v="396"/>
    </i>
    <i r="1">
      <x v="6"/>
    </i>
    <i r="1">
      <x v="12"/>
    </i>
    <i r="1">
      <x v="38"/>
    </i>
    <i r="1">
      <x v="63"/>
    </i>
    <i r="1">
      <x v="178"/>
    </i>
    <i r="1">
      <x v="188"/>
    </i>
    <i r="1">
      <x v="250"/>
    </i>
    <i r="1">
      <x v="271"/>
    </i>
    <i r="1">
      <x v="283"/>
    </i>
    <i r="1">
      <x v="384"/>
    </i>
    <i>
      <x v="397"/>
    </i>
    <i r="1">
      <x v="49"/>
    </i>
    <i r="1">
      <x v="59"/>
    </i>
    <i r="1">
      <x v="82"/>
    </i>
    <i r="1">
      <x v="163"/>
    </i>
    <i r="1">
      <x v="188"/>
    </i>
    <i r="1">
      <x v="205"/>
    </i>
    <i>
      <x v="398"/>
    </i>
    <i r="1">
      <x v="47"/>
    </i>
    <i r="1">
      <x v="349"/>
    </i>
    <i>
      <x v="399"/>
    </i>
    <i r="1">
      <x v="303"/>
    </i>
    <i r="1">
      <x v="384"/>
    </i>
    <i>
      <x v="400"/>
    </i>
    <i r="1">
      <x v="19"/>
    </i>
    <i r="1">
      <x v="138"/>
    </i>
    <i r="1">
      <x v="384"/>
    </i>
    <i>
      <x v="401"/>
    </i>
    <i r="1">
      <x v="163"/>
    </i>
    <i r="1">
      <x v="238"/>
    </i>
    <i r="1">
      <x v="358"/>
    </i>
    <i>
      <x v="402"/>
    </i>
    <i r="1">
      <x v="5"/>
    </i>
    <i r="1">
      <x v="135"/>
    </i>
    <i r="1">
      <x v="146"/>
    </i>
    <i r="1">
      <x v="235"/>
    </i>
    <i r="1">
      <x v="309"/>
    </i>
    <i>
      <x v="403"/>
    </i>
    <i r="1">
      <x v="26"/>
    </i>
    <i r="1">
      <x v="102"/>
    </i>
    <i r="1">
      <x v="156"/>
    </i>
    <i r="1">
      <x v="270"/>
    </i>
    <i r="1">
      <x v="346"/>
    </i>
    <i>
      <x v="404"/>
    </i>
    <i r="1">
      <x v="108"/>
    </i>
    <i r="1">
      <x v="213"/>
    </i>
    <i r="1">
      <x v="265"/>
    </i>
    <i r="1">
      <x v="272"/>
    </i>
    <i r="1">
      <x v="351"/>
    </i>
    <i>
      <x v="405"/>
    </i>
    <i r="1">
      <x v="53"/>
    </i>
    <i r="1">
      <x v="88"/>
    </i>
    <i r="1">
      <x v="293"/>
    </i>
    <i r="1">
      <x v="338"/>
    </i>
    <i>
      <x v="406"/>
    </i>
    <i r="1">
      <x v="2"/>
    </i>
    <i r="1">
      <x v="97"/>
    </i>
    <i r="1">
      <x v="118"/>
    </i>
    <i r="1">
      <x v="267"/>
    </i>
    <i r="1">
      <x v="321"/>
    </i>
    <i>
      <x v="407"/>
    </i>
    <i r="1">
      <x v="122"/>
    </i>
    <i r="1">
      <x v="177"/>
    </i>
    <i r="1">
      <x v="226"/>
    </i>
    <i r="1">
      <x v="255"/>
    </i>
    <i>
      <x v="408"/>
    </i>
    <i r="1">
      <x v="197"/>
    </i>
    <i r="1">
      <x v="204"/>
    </i>
    <i r="1">
      <x v="286"/>
    </i>
    <i r="1">
      <x v="323"/>
    </i>
    <i r="1">
      <x v="326"/>
    </i>
    <i r="1">
      <x v="365"/>
    </i>
    <i>
      <x v="409"/>
    </i>
    <i r="1">
      <x v="11"/>
    </i>
    <i r="1">
      <x v="82"/>
    </i>
    <i r="1">
      <x v="208"/>
    </i>
    <i r="1">
      <x v="228"/>
    </i>
    <i r="1">
      <x v="272"/>
    </i>
    <i r="1">
      <x v="389"/>
    </i>
    <i>
      <x v="410"/>
    </i>
    <i r="1">
      <x v="157"/>
    </i>
    <i r="1">
      <x v="180"/>
    </i>
    <i r="1">
      <x v="208"/>
    </i>
    <i r="1">
      <x v="326"/>
    </i>
    <i r="1">
      <x v="377"/>
    </i>
    <i>
      <x v="411"/>
    </i>
    <i r="1">
      <x v="31"/>
    </i>
    <i r="1">
      <x v="78"/>
    </i>
    <i r="1">
      <x v="113"/>
    </i>
    <i r="1">
      <x v="147"/>
    </i>
    <i r="1">
      <x v="210"/>
    </i>
    <i r="1">
      <x v="216"/>
    </i>
    <i r="1">
      <x v="235"/>
    </i>
    <i r="1">
      <x v="245"/>
    </i>
    <i r="1">
      <x v="258"/>
    </i>
    <i r="1">
      <x v="303"/>
    </i>
    <i r="1">
      <x v="313"/>
    </i>
    <i>
      <x v="412"/>
    </i>
    <i r="1">
      <x v="146"/>
    </i>
    <i r="1">
      <x v="185"/>
    </i>
    <i r="1">
      <x v="263"/>
    </i>
    <i>
      <x v="413"/>
    </i>
    <i r="1">
      <x v="71"/>
    </i>
    <i r="1">
      <x v="148"/>
    </i>
    <i>
      <x v="414"/>
    </i>
    <i r="1">
      <x v="80"/>
    </i>
    <i r="1">
      <x v="329"/>
    </i>
    <i r="1">
      <x v="337"/>
    </i>
    <i r="1">
      <x v="378"/>
    </i>
    <i>
      <x v="415"/>
    </i>
    <i r="1">
      <x v="67"/>
    </i>
    <i r="1">
      <x v="92"/>
    </i>
    <i r="1">
      <x v="384"/>
    </i>
    <i>
      <x v="416"/>
    </i>
    <i r="1">
      <x v="47"/>
    </i>
    <i r="1">
      <x v="257"/>
    </i>
    <i r="1">
      <x v="292"/>
    </i>
    <i r="1">
      <x v="319"/>
    </i>
    <i r="1">
      <x v="323"/>
    </i>
    <i>
      <x v="417"/>
    </i>
    <i r="1">
      <x/>
    </i>
    <i r="1">
      <x v="33"/>
    </i>
    <i r="1">
      <x v="59"/>
    </i>
    <i r="1">
      <x v="81"/>
    </i>
    <i r="1">
      <x v="122"/>
    </i>
    <i r="1">
      <x v="236"/>
    </i>
    <i r="1">
      <x v="255"/>
    </i>
    <i r="1">
      <x v="270"/>
    </i>
    <i r="1">
      <x v="278"/>
    </i>
    <i r="1">
      <x v="288"/>
    </i>
    <i r="1">
      <x v="351"/>
    </i>
    <i>
      <x v="418"/>
    </i>
    <i r="1">
      <x v="214"/>
    </i>
    <i r="1">
      <x v="239"/>
    </i>
    <i r="1">
      <x v="340"/>
    </i>
    <i r="1">
      <x v="365"/>
    </i>
    <i r="1">
      <x v="377"/>
    </i>
    <i>
      <x v="419"/>
    </i>
    <i r="1">
      <x v="197"/>
    </i>
    <i r="1">
      <x v="236"/>
    </i>
    <i r="1">
      <x v="315"/>
    </i>
    <i>
      <x v="420"/>
    </i>
    <i r="1">
      <x v="146"/>
    </i>
    <i r="1">
      <x v="168"/>
    </i>
    <i r="1">
      <x v="204"/>
    </i>
    <i r="1">
      <x v="286"/>
    </i>
    <i r="1">
      <x v="310"/>
    </i>
    <i r="1">
      <x v="340"/>
    </i>
    <i r="1">
      <x v="361"/>
    </i>
    <i r="1">
      <x v="383"/>
    </i>
    <i>
      <x v="421"/>
    </i>
    <i r="1">
      <x v="81"/>
    </i>
    <i r="1">
      <x v="101"/>
    </i>
    <i r="1">
      <x v="189"/>
    </i>
    <i r="1">
      <x v="359"/>
    </i>
    <i r="1">
      <x v="363"/>
    </i>
    <i r="1">
      <x v="390"/>
    </i>
    <i>
      <x v="422"/>
    </i>
    <i r="1">
      <x v="222"/>
    </i>
    <i r="1">
      <x v="267"/>
    </i>
    <i r="1">
      <x v="271"/>
    </i>
    <i r="1">
      <x v="292"/>
    </i>
    <i>
      <x v="423"/>
    </i>
    <i r="1">
      <x v="41"/>
    </i>
    <i r="1">
      <x v="121"/>
    </i>
    <i r="1">
      <x v="188"/>
    </i>
    <i r="1">
      <x v="269"/>
    </i>
    <i r="1">
      <x v="346"/>
    </i>
    <i r="1">
      <x v="380"/>
    </i>
    <i>
      <x v="424"/>
    </i>
    <i r="1">
      <x v="86"/>
    </i>
    <i>
      <x v="425"/>
    </i>
    <i r="1">
      <x v="27"/>
    </i>
    <i r="1">
      <x v="113"/>
    </i>
    <i r="1">
      <x v="121"/>
    </i>
    <i r="1">
      <x v="197"/>
    </i>
    <i r="1">
      <x v="222"/>
    </i>
    <i r="1">
      <x v="229"/>
    </i>
    <i r="1">
      <x v="257"/>
    </i>
    <i r="1">
      <x v="258"/>
    </i>
    <i r="1">
      <x v="269"/>
    </i>
    <i r="1">
      <x v="346"/>
    </i>
    <i>
      <x v="426"/>
    </i>
    <i r="1">
      <x v="5"/>
    </i>
    <i r="1">
      <x v="371"/>
    </i>
    <i>
      <x v="427"/>
    </i>
    <i r="1">
      <x v="7"/>
    </i>
    <i r="1">
      <x v="113"/>
    </i>
    <i r="1">
      <x v="151"/>
    </i>
    <i r="1">
      <x v="197"/>
    </i>
    <i r="1">
      <x v="358"/>
    </i>
    <i>
      <x v="428"/>
    </i>
    <i r="1">
      <x/>
    </i>
    <i r="1">
      <x v="107"/>
    </i>
    <i r="1">
      <x v="179"/>
    </i>
    <i>
      <x v="429"/>
    </i>
    <i r="1">
      <x v="6"/>
    </i>
    <i r="1">
      <x v="130"/>
    </i>
    <i r="1">
      <x v="221"/>
    </i>
    <i r="1">
      <x v="258"/>
    </i>
    <i r="1">
      <x v="261"/>
    </i>
    <i r="1">
      <x v="361"/>
    </i>
    <i r="1">
      <x v="382"/>
    </i>
    <i r="1">
      <x v="383"/>
    </i>
    <i>
      <x v="430"/>
    </i>
    <i r="1">
      <x v="271"/>
    </i>
    <i r="1">
      <x v="327"/>
    </i>
    <i>
      <x v="431"/>
    </i>
    <i r="1">
      <x v="5"/>
    </i>
    <i r="1">
      <x v="39"/>
    </i>
    <i r="1">
      <x v="186"/>
    </i>
    <i r="1">
      <x v="239"/>
    </i>
    <i r="1">
      <x v="327"/>
    </i>
    <i>
      <x v="432"/>
    </i>
    <i r="1">
      <x v="26"/>
    </i>
    <i r="1">
      <x v="293"/>
    </i>
    <i r="1">
      <x v="383"/>
    </i>
    <i>
      <x v="433"/>
    </i>
    <i r="1">
      <x v="163"/>
    </i>
    <i r="1">
      <x v="203"/>
    </i>
    <i r="1">
      <x v="241"/>
    </i>
    <i>
      <x v="434"/>
    </i>
    <i r="1">
      <x v="51"/>
    </i>
    <i r="1">
      <x v="105"/>
    </i>
    <i>
      <x v="435"/>
    </i>
    <i r="1">
      <x v="11"/>
    </i>
    <i r="1">
      <x v="113"/>
    </i>
    <i r="1">
      <x v="119"/>
    </i>
    <i r="1">
      <x v="351"/>
    </i>
    <i>
      <x v="436"/>
    </i>
    <i r="1">
      <x v="134"/>
    </i>
    <i r="1">
      <x v="235"/>
    </i>
    <i r="1">
      <x v="271"/>
    </i>
    <i r="1">
      <x v="363"/>
    </i>
    <i>
      <x v="437"/>
    </i>
    <i r="1">
      <x v="66"/>
    </i>
    <i r="1">
      <x v="75"/>
    </i>
    <i r="1">
      <x v="146"/>
    </i>
    <i r="1">
      <x v="188"/>
    </i>
    <i r="1">
      <x v="321"/>
    </i>
    <i>
      <x v="438"/>
    </i>
    <i r="1">
      <x v="15"/>
    </i>
    <i r="1">
      <x v="143"/>
    </i>
    <i r="1">
      <x v="199"/>
    </i>
    <i r="1">
      <x v="265"/>
    </i>
    <i r="1">
      <x v="323"/>
    </i>
    <i r="1">
      <x v="329"/>
    </i>
    <i>
      <x v="439"/>
    </i>
    <i r="1">
      <x v="25"/>
    </i>
    <i r="1">
      <x v="122"/>
    </i>
    <i r="1">
      <x v="213"/>
    </i>
    <i r="1">
      <x v="302"/>
    </i>
    <i r="1">
      <x v="349"/>
    </i>
    <i>
      <x v="440"/>
    </i>
    <i r="1">
      <x v="12"/>
    </i>
    <i r="1">
      <x v="127"/>
    </i>
    <i r="1">
      <x v="183"/>
    </i>
    <i r="1">
      <x v="214"/>
    </i>
    <i r="1">
      <x v="273"/>
    </i>
    <i r="1">
      <x v="293"/>
    </i>
    <i>
      <x v="441"/>
    </i>
    <i r="1">
      <x v="88"/>
    </i>
    <i r="1">
      <x v="101"/>
    </i>
    <i>
      <x v="442"/>
    </i>
    <i r="1">
      <x v="232"/>
    </i>
    <i r="1">
      <x v="274"/>
    </i>
    <i r="1">
      <x v="290"/>
    </i>
    <i>
      <x v="443"/>
    </i>
    <i r="1">
      <x v="31"/>
    </i>
    <i r="1">
      <x v="274"/>
    </i>
    <i r="1">
      <x v="280"/>
    </i>
    <i r="1">
      <x v="293"/>
    </i>
    <i r="1">
      <x v="301"/>
    </i>
    <i r="1">
      <x v="302"/>
    </i>
    <i r="1">
      <x v="382"/>
    </i>
    <i r="1">
      <x v="389"/>
    </i>
    <i>
      <x v="444"/>
    </i>
    <i r="1">
      <x v="212"/>
    </i>
    <i r="1">
      <x v="265"/>
    </i>
    <i r="1">
      <x v="302"/>
    </i>
    <i r="1">
      <x v="309"/>
    </i>
    <i r="1">
      <x v="319"/>
    </i>
    <i>
      <x v="445"/>
    </i>
    <i r="1">
      <x v="30"/>
    </i>
    <i r="1">
      <x v="239"/>
    </i>
    <i r="1">
      <x v="293"/>
    </i>
    <i r="1">
      <x v="324"/>
    </i>
    <i r="1">
      <x v="383"/>
    </i>
    <i>
      <x v="446"/>
    </i>
    <i r="1">
      <x v="46"/>
    </i>
    <i r="1">
      <x v="234"/>
    </i>
    <i r="1">
      <x v="243"/>
    </i>
    <i r="1">
      <x v="270"/>
    </i>
    <i r="1">
      <x v="324"/>
    </i>
    <i>
      <x v="447"/>
    </i>
    <i r="1">
      <x v="203"/>
    </i>
    <i>
      <x v="448"/>
    </i>
    <i r="1">
      <x v="6"/>
    </i>
    <i r="1">
      <x v="11"/>
    </i>
    <i r="1">
      <x v="27"/>
    </i>
    <i r="1">
      <x v="95"/>
    </i>
    <i r="1">
      <x v="119"/>
    </i>
    <i r="1">
      <x v="144"/>
    </i>
    <i r="1">
      <x v="310"/>
    </i>
    <i>
      <x v="449"/>
    </i>
    <i r="1">
      <x v="49"/>
    </i>
    <i r="1">
      <x v="262"/>
    </i>
    <i r="1">
      <x v="349"/>
    </i>
    <i>
      <x v="450"/>
    </i>
    <i r="1">
      <x v="47"/>
    </i>
    <i r="1">
      <x v="101"/>
    </i>
    <i r="1">
      <x v="118"/>
    </i>
    <i>
      <x v="451"/>
    </i>
    <i r="1">
      <x v="80"/>
    </i>
    <i r="1">
      <x v="255"/>
    </i>
    <i r="1">
      <x v="292"/>
    </i>
    <i r="1">
      <x v="310"/>
    </i>
    <i>
      <x v="452"/>
    </i>
    <i r="1">
      <x v="15"/>
    </i>
    <i r="1">
      <x v="41"/>
    </i>
    <i r="1">
      <x v="115"/>
    </i>
    <i r="1">
      <x v="146"/>
    </i>
    <i r="1">
      <x v="156"/>
    </i>
    <i r="1">
      <x v="236"/>
    </i>
    <i>
      <x v="453"/>
    </i>
    <i r="1">
      <x v="49"/>
    </i>
    <i r="1">
      <x v="201"/>
    </i>
    <i>
      <x v="454"/>
    </i>
    <i r="1">
      <x v="142"/>
    </i>
    <i r="1">
      <x v="261"/>
    </i>
    <i r="1">
      <x v="309"/>
    </i>
    <i r="1">
      <x v="319"/>
    </i>
    <i>
      <x v="455"/>
    </i>
    <i r="1">
      <x v="11"/>
    </i>
    <i r="1">
      <x v="15"/>
    </i>
    <i r="1">
      <x v="19"/>
    </i>
    <i r="1">
      <x v="226"/>
    </i>
    <i r="1">
      <x v="323"/>
    </i>
    <i>
      <x v="456"/>
    </i>
    <i r="1">
      <x v="19"/>
    </i>
    <i r="1">
      <x v="66"/>
    </i>
    <i r="1">
      <x v="201"/>
    </i>
    <i r="1">
      <x v="334"/>
    </i>
    <i r="1">
      <x v="338"/>
    </i>
    <i>
      <x v="457"/>
    </i>
    <i r="1">
      <x v="88"/>
    </i>
    <i r="1">
      <x v="208"/>
    </i>
    <i>
      <x v="458"/>
    </i>
    <i r="1">
      <x v="67"/>
    </i>
    <i r="1">
      <x v="81"/>
    </i>
    <i r="1">
      <x v="197"/>
    </i>
    <i r="1">
      <x v="331"/>
    </i>
    <i r="1">
      <x v="346"/>
    </i>
    <i r="1">
      <x v="383"/>
    </i>
    <i>
      <x v="459"/>
    </i>
    <i r="1">
      <x v="108"/>
    </i>
    <i r="1">
      <x v="147"/>
    </i>
    <i r="1">
      <x v="232"/>
    </i>
    <i r="1">
      <x v="312"/>
    </i>
    <i>
      <x v="460"/>
    </i>
    <i r="1">
      <x v="157"/>
    </i>
    <i r="1">
      <x v="274"/>
    </i>
    <i>
      <x v="461"/>
    </i>
    <i r="1">
      <x v="27"/>
    </i>
    <i r="1">
      <x v="55"/>
    </i>
    <i r="1">
      <x v="97"/>
    </i>
    <i r="1">
      <x v="105"/>
    </i>
    <i r="1">
      <x v="188"/>
    </i>
    <i r="1">
      <x v="203"/>
    </i>
    <i r="1">
      <x v="250"/>
    </i>
    <i r="1">
      <x v="363"/>
    </i>
    <i>
      <x v="462"/>
    </i>
    <i r="1">
      <x v="185"/>
    </i>
    <i r="1">
      <x v="310"/>
    </i>
    <i r="1">
      <x v="390"/>
    </i>
    <i>
      <x v="463"/>
    </i>
    <i r="1">
      <x v="118"/>
    </i>
    <i>
      <x v="464"/>
    </i>
    <i r="1">
      <x v="7"/>
    </i>
    <i r="1">
      <x v="47"/>
    </i>
    <i r="1">
      <x v="144"/>
    </i>
    <i r="1">
      <x v="340"/>
    </i>
    <i>
      <x v="465"/>
    </i>
    <i r="1">
      <x v="88"/>
    </i>
    <i r="1">
      <x v="108"/>
    </i>
    <i r="1">
      <x v="183"/>
    </i>
    <i r="1">
      <x v="241"/>
    </i>
    <i r="1">
      <x v="262"/>
    </i>
    <i r="1">
      <x v="288"/>
    </i>
    <i>
      <x v="466"/>
    </i>
    <i r="1">
      <x v="134"/>
    </i>
    <i r="1">
      <x v="238"/>
    </i>
    <i r="1">
      <x v="321"/>
    </i>
    <i>
      <x v="467"/>
    </i>
    <i r="1">
      <x v="110"/>
    </i>
    <i r="1">
      <x v="130"/>
    </i>
    <i r="1">
      <x v="173"/>
    </i>
    <i r="1">
      <x v="210"/>
    </i>
    <i>
      <x v="468"/>
    </i>
    <i r="1">
      <x v="30"/>
    </i>
    <i r="1">
      <x v="108"/>
    </i>
    <i r="1">
      <x v="110"/>
    </i>
    <i r="1">
      <x v="272"/>
    </i>
    <i r="1">
      <x v="358"/>
    </i>
    <i r="1">
      <x v="369"/>
    </i>
    <i>
      <x v="469"/>
    </i>
    <i r="1">
      <x v="105"/>
    </i>
    <i r="1">
      <x v="358"/>
    </i>
    <i>
      <x v="470"/>
    </i>
    <i r="1">
      <x v="204"/>
    </i>
    <i r="1">
      <x v="241"/>
    </i>
    <i r="1">
      <x v="286"/>
    </i>
    <i r="1">
      <x v="346"/>
    </i>
    <i>
      <x v="471"/>
    </i>
    <i r="1">
      <x v="95"/>
    </i>
    <i r="1">
      <x v="157"/>
    </i>
    <i r="1">
      <x v="309"/>
    </i>
    <i r="1">
      <x v="321"/>
    </i>
    <i>
      <x v="472"/>
    </i>
    <i r="1">
      <x v="27"/>
    </i>
    <i r="1">
      <x v="369"/>
    </i>
    <i>
      <x v="473"/>
    </i>
    <i r="1">
      <x v="99"/>
    </i>
    <i r="1">
      <x v="119"/>
    </i>
    <i r="1">
      <x v="211"/>
    </i>
    <i r="1">
      <x v="216"/>
    </i>
    <i r="1">
      <x v="302"/>
    </i>
    <i r="1">
      <x v="365"/>
    </i>
    <i r="1">
      <x v="389"/>
    </i>
    <i>
      <x v="474"/>
    </i>
    <i r="1">
      <x v="235"/>
    </i>
    <i r="1">
      <x v="272"/>
    </i>
    <i>
      <x v="475"/>
    </i>
    <i r="1">
      <x v="19"/>
    </i>
    <i r="1">
      <x v="22"/>
    </i>
    <i r="1">
      <x v="199"/>
    </i>
    <i>
      <x v="476"/>
    </i>
    <i r="1">
      <x v="144"/>
    </i>
    <i r="1">
      <x v="338"/>
    </i>
    <i>
      <x v="477"/>
    </i>
    <i r="1">
      <x v="205"/>
    </i>
    <i>
      <x v="478"/>
    </i>
    <i r="1">
      <x v="163"/>
    </i>
    <i r="1">
      <x v="216"/>
    </i>
    <i r="1">
      <x v="357"/>
    </i>
    <i>
      <x v="479"/>
    </i>
    <i r="1">
      <x v="15"/>
    </i>
    <i r="1">
      <x v="46"/>
    </i>
    <i r="1">
      <x v="77"/>
    </i>
    <i r="1">
      <x v="138"/>
    </i>
    <i r="1">
      <x v="241"/>
    </i>
    <i r="1">
      <x v="280"/>
    </i>
    <i r="1">
      <x v="301"/>
    </i>
    <i>
      <x v="480"/>
    </i>
    <i r="1">
      <x v="6"/>
    </i>
    <i r="1">
      <x v="39"/>
    </i>
    <i r="1">
      <x v="81"/>
    </i>
    <i r="1">
      <x v="92"/>
    </i>
    <i r="1">
      <x v="156"/>
    </i>
    <i r="1">
      <x v="188"/>
    </i>
    <i r="1">
      <x v="189"/>
    </i>
    <i r="1">
      <x v="265"/>
    </i>
    <i r="1">
      <x v="273"/>
    </i>
    <i r="1">
      <x v="288"/>
    </i>
    <i r="1">
      <x v="301"/>
    </i>
    <i r="1">
      <x v="334"/>
    </i>
    <i r="1">
      <x v="384"/>
    </i>
    <i>
      <x v="481"/>
    </i>
    <i r="1">
      <x v="7"/>
    </i>
    <i r="1">
      <x v="230"/>
    </i>
    <i r="1">
      <x v="286"/>
    </i>
    <i r="1">
      <x v="340"/>
    </i>
    <i r="1">
      <x v="346"/>
    </i>
    <i>
      <x v="482"/>
    </i>
    <i r="1">
      <x v="86"/>
    </i>
    <i r="1">
      <x v="228"/>
    </i>
    <i>
      <x v="483"/>
    </i>
    <i r="1">
      <x v="86"/>
    </i>
    <i r="1">
      <x v="88"/>
    </i>
    <i r="1">
      <x v="113"/>
    </i>
    <i r="1">
      <x v="228"/>
    </i>
    <i r="1">
      <x v="312"/>
    </i>
    <i>
      <x v="484"/>
    </i>
    <i r="1">
      <x v="11"/>
    </i>
    <i r="1">
      <x v="147"/>
    </i>
    <i r="1">
      <x v="222"/>
    </i>
    <i r="1">
      <x v="239"/>
    </i>
    <i r="1">
      <x v="286"/>
    </i>
    <i r="1">
      <x v="312"/>
    </i>
    <i>
      <x v="485"/>
    </i>
    <i r="1">
      <x v="26"/>
    </i>
    <i r="1">
      <x v="214"/>
    </i>
    <i r="1">
      <x v="220"/>
    </i>
    <i r="1">
      <x v="363"/>
    </i>
    <i>
      <x v="486"/>
    </i>
    <i r="1">
      <x v="95"/>
    </i>
    <i r="1">
      <x v="349"/>
    </i>
    <i>
      <x v="487"/>
    </i>
    <i r="1">
      <x v="5"/>
    </i>
    <i r="1">
      <x v="41"/>
    </i>
    <i r="1">
      <x v="280"/>
    </i>
    <i r="1">
      <x v="337"/>
    </i>
    <i>
      <x v="488"/>
    </i>
    <i r="1">
      <x v="23"/>
    </i>
    <i r="1">
      <x v="144"/>
    </i>
    <i r="1">
      <x v="189"/>
    </i>
    <i r="1">
      <x v="280"/>
    </i>
    <i>
      <x v="489"/>
    </i>
    <i r="1">
      <x v="27"/>
    </i>
    <i r="1">
      <x v="326"/>
    </i>
    <i r="1">
      <x v="337"/>
    </i>
    <i r="1">
      <x v="352"/>
    </i>
    <i>
      <x v="490"/>
    </i>
    <i r="1">
      <x v="214"/>
    </i>
    <i>
      <x v="491"/>
    </i>
    <i r="1">
      <x v="12"/>
    </i>
    <i r="1">
      <x v="25"/>
    </i>
    <i r="1">
      <x v="39"/>
    </i>
    <i r="1">
      <x v="49"/>
    </i>
    <i r="1">
      <x v="59"/>
    </i>
    <i r="1">
      <x v="122"/>
    </i>
    <i r="1">
      <x v="188"/>
    </i>
    <i r="1">
      <x v="191"/>
    </i>
    <i r="1">
      <x v="204"/>
    </i>
    <i r="1">
      <x v="387"/>
    </i>
    <i>
      <x v="492"/>
    </i>
    <i r="1">
      <x v="139"/>
    </i>
    <i r="1">
      <x v="146"/>
    </i>
    <i r="1">
      <x v="220"/>
    </i>
    <i r="1">
      <x v="222"/>
    </i>
    <i r="1">
      <x v="234"/>
    </i>
    <i r="1">
      <x v="293"/>
    </i>
    <i>
      <x v="493"/>
    </i>
    <i r="1">
      <x v="138"/>
    </i>
    <i r="1">
      <x v="178"/>
    </i>
    <i r="1">
      <x v="210"/>
    </i>
    <i r="1">
      <x v="243"/>
    </i>
    <i r="1">
      <x v="261"/>
    </i>
    <i r="1">
      <x v="351"/>
    </i>
    <i r="1">
      <x v="386"/>
    </i>
    <i>
      <x v="494"/>
    </i>
    <i r="1">
      <x v="39"/>
    </i>
    <i r="1">
      <x v="208"/>
    </i>
    <i r="1">
      <x v="326"/>
    </i>
    <i r="1">
      <x v="389"/>
    </i>
    <i>
      <x v="495"/>
    </i>
    <i r="1">
      <x v="80"/>
    </i>
    <i r="1">
      <x v="121"/>
    </i>
    <i r="1">
      <x v="331"/>
    </i>
    <i>
      <x v="496"/>
    </i>
    <i r="1">
      <x v="213"/>
    </i>
    <i r="1">
      <x v="337"/>
    </i>
    <i>
      <x v="497"/>
    </i>
    <i r="1">
      <x v="46"/>
    </i>
    <i r="1">
      <x v="110"/>
    </i>
    <i r="1">
      <x v="177"/>
    </i>
    <i r="1">
      <x v="257"/>
    </i>
    <i r="1">
      <x v="310"/>
    </i>
    <i r="1">
      <x v="315"/>
    </i>
    <i>
      <x v="498"/>
    </i>
    <i r="1">
      <x v="6"/>
    </i>
    <i r="1">
      <x v="95"/>
    </i>
    <i r="1">
      <x v="179"/>
    </i>
    <i r="1">
      <x v="358"/>
    </i>
    <i r="1">
      <x v="378"/>
    </i>
    <i>
      <x v="499"/>
    </i>
    <i r="1">
      <x v="280"/>
    </i>
    <i r="1">
      <x v="334"/>
    </i>
    <i r="1">
      <x v="386"/>
    </i>
    <i>
      <x v="500"/>
    </i>
    <i r="1">
      <x v="15"/>
    </i>
    <i r="1">
      <x v="109"/>
    </i>
    <i r="1">
      <x v="121"/>
    </i>
    <i>
      <x v="501"/>
    </i>
    <i r="1">
      <x v="25"/>
    </i>
    <i r="1">
      <x v="109"/>
    </i>
    <i r="1">
      <x v="161"/>
    </i>
    <i r="1">
      <x v="389"/>
    </i>
    <i>
      <x v="502"/>
    </i>
    <i r="1">
      <x v="59"/>
    </i>
    <i r="1">
      <x v="106"/>
    </i>
    <i r="1">
      <x v="172"/>
    </i>
    <i r="1">
      <x v="175"/>
    </i>
    <i r="1">
      <x v="230"/>
    </i>
    <i>
      <x v="503"/>
    </i>
    <i r="1">
      <x v="27"/>
    </i>
    <i r="1">
      <x v="88"/>
    </i>
    <i r="1">
      <x v="241"/>
    </i>
    <i>
      <x v="504"/>
    </i>
    <i r="1">
      <x v="82"/>
    </i>
    <i r="1">
      <x v="163"/>
    </i>
    <i r="1">
      <x v="185"/>
    </i>
    <i r="1">
      <x v="283"/>
    </i>
    <i r="1">
      <x v="315"/>
    </i>
    <i>
      <x v="505"/>
    </i>
    <i r="1">
      <x v="156"/>
    </i>
    <i r="1">
      <x v="158"/>
    </i>
    <i r="1">
      <x v="203"/>
    </i>
    <i>
      <x v="506"/>
    </i>
    <i r="1">
      <x v="33"/>
    </i>
    <i r="1">
      <x v="68"/>
    </i>
    <i r="1">
      <x v="95"/>
    </i>
    <i r="1">
      <x v="97"/>
    </i>
    <i r="1">
      <x v="118"/>
    </i>
    <i r="1">
      <x v="183"/>
    </i>
    <i r="1">
      <x v="292"/>
    </i>
    <i>
      <x v="507"/>
    </i>
    <i r="1">
      <x v="97"/>
    </i>
    <i r="1">
      <x v="156"/>
    </i>
    <i r="1">
      <x v="273"/>
    </i>
    <i>
      <x v="508"/>
    </i>
    <i r="1">
      <x v="19"/>
    </i>
    <i r="1">
      <x v="168"/>
    </i>
    <i r="1">
      <x v="222"/>
    </i>
    <i r="1">
      <x v="241"/>
    </i>
    <i>
      <x v="509"/>
    </i>
    <i r="1">
      <x v="19"/>
    </i>
    <i r="1">
      <x v="110"/>
    </i>
    <i r="1">
      <x v="139"/>
    </i>
    <i r="1">
      <x v="221"/>
    </i>
    <i r="1">
      <x v="324"/>
    </i>
    <i r="1">
      <x v="332"/>
    </i>
    <i r="1">
      <x v="357"/>
    </i>
    <i>
      <x v="510"/>
    </i>
    <i r="1">
      <x v="122"/>
    </i>
    <i r="1">
      <x v="249"/>
    </i>
    <i r="1">
      <x v="292"/>
    </i>
    <i r="1">
      <x v="315"/>
    </i>
    <i r="1">
      <x v="383"/>
    </i>
    <i r="1">
      <x v="390"/>
    </i>
    <i>
      <x v="511"/>
    </i>
    <i r="1">
      <x v="204"/>
    </i>
    <i r="1">
      <x v="274"/>
    </i>
    <i>
      <x v="512"/>
    </i>
    <i r="1">
      <x v="12"/>
    </i>
    <i r="1">
      <x v="97"/>
    </i>
    <i r="1">
      <x v="167"/>
    </i>
    <i r="1">
      <x v="274"/>
    </i>
    <i>
      <x v="513"/>
    </i>
    <i r="1">
      <x v="67"/>
    </i>
    <i r="1">
      <x v="94"/>
    </i>
    <i r="1">
      <x v="180"/>
    </i>
    <i r="1">
      <x v="188"/>
    </i>
    <i r="1">
      <x v="243"/>
    </i>
    <i r="1">
      <x v="377"/>
    </i>
    <i r="1">
      <x v="384"/>
    </i>
    <i>
      <x v="514"/>
    </i>
    <i r="1">
      <x v="5"/>
    </i>
    <i r="1">
      <x v="82"/>
    </i>
    <i>
      <x v="515"/>
    </i>
    <i r="1">
      <x v="122"/>
    </i>
    <i r="1">
      <x v="199"/>
    </i>
    <i>
      <x v="516"/>
    </i>
    <i r="1">
      <x v="51"/>
    </i>
    <i r="1">
      <x v="144"/>
    </i>
    <i r="1">
      <x v="158"/>
    </i>
    <i r="1">
      <x v="288"/>
    </i>
    <i r="1">
      <x v="386"/>
    </i>
    <i>
      <x v="517"/>
    </i>
    <i r="1">
      <x v="118"/>
    </i>
    <i r="1">
      <x v="134"/>
    </i>
    <i r="1">
      <x v="189"/>
    </i>
    <i r="1">
      <x v="382"/>
    </i>
    <i>
      <x v="518"/>
    </i>
    <i r="1">
      <x v="11"/>
    </i>
    <i r="1">
      <x v="31"/>
    </i>
    <i r="1">
      <x v="121"/>
    </i>
    <i r="1">
      <x v="185"/>
    </i>
    <i r="1">
      <x v="267"/>
    </i>
    <i r="1">
      <x v="349"/>
    </i>
    <i>
      <x v="519"/>
    </i>
    <i r="1">
      <x v="2"/>
    </i>
    <i r="1">
      <x v="23"/>
    </i>
    <i r="1">
      <x v="107"/>
    </i>
    <i r="1">
      <x v="109"/>
    </i>
    <i r="1">
      <x v="143"/>
    </i>
    <i r="1">
      <x v="163"/>
    </i>
    <i r="1">
      <x v="229"/>
    </i>
    <i r="1">
      <x v="278"/>
    </i>
    <i>
      <x v="520"/>
    </i>
    <i r="1">
      <x v="15"/>
    </i>
    <i r="1">
      <x v="127"/>
    </i>
    <i r="1">
      <x v="144"/>
    </i>
    <i r="1">
      <x v="180"/>
    </i>
    <i r="1">
      <x v="221"/>
    </i>
    <i r="1">
      <x v="369"/>
    </i>
    <i r="1">
      <x v="377"/>
    </i>
    <i>
      <x v="521"/>
    </i>
    <i r="1">
      <x v="19"/>
    </i>
    <i r="1">
      <x v="23"/>
    </i>
    <i r="1">
      <x v="39"/>
    </i>
    <i r="1">
      <x v="162"/>
    </i>
    <i r="1">
      <x v="177"/>
    </i>
    <i r="1">
      <x v="186"/>
    </i>
    <i r="1">
      <x v="208"/>
    </i>
    <i r="1">
      <x v="213"/>
    </i>
    <i r="1">
      <x v="261"/>
    </i>
    <i>
      <x v="522"/>
    </i>
    <i r="1">
      <x v="41"/>
    </i>
    <i r="1">
      <x v="142"/>
    </i>
    <i r="1">
      <x v="229"/>
    </i>
    <i t="grand">
      <x/>
    </i>
  </rowItems>
  <colItems count="1">
    <i/>
  </colItems>
  <dataFields count="1">
    <dataField name="Súčet z Cena celkom" fld="10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DD56D-A83C-A24D-AD85-D3E117045587}" name="Kontingenčná tabuľka5" cacheId="25" dataOnRows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R9" firstHeaderRow="1" firstDataRow="2" firstDataCol="1"/>
  <pivotFields count="11">
    <pivotField showAll="0"/>
    <pivotField showAll="0"/>
    <pivotField showAll="0"/>
    <pivotField showAll="0"/>
    <pivotField axis="axisCol" showAll="0">
      <items count="5">
        <item h="1" x="1"/>
        <item x="0"/>
        <item h="1" x="3"/>
        <item h="1" x="2"/>
        <item t="default"/>
      </items>
    </pivotField>
    <pivotField showAll="0"/>
    <pivotField showAll="0"/>
    <pivotField numFmtId="14" showAll="0"/>
    <pivotField axis="axisRow" showAll="0">
      <items count="7">
        <item x="2"/>
        <item h="1" x="5"/>
        <item x="1"/>
        <item x="0"/>
        <item h="1" x="3"/>
        <item h="1" x="4"/>
        <item t="default"/>
      </items>
    </pivotField>
    <pivotField numFmtId="166" showAll="0"/>
    <pivotField dataField="1" numFmtId="167" showAll="0"/>
  </pivotFields>
  <rowFields count="1">
    <field x="8"/>
  </rowFields>
  <rowItems count="4">
    <i>
      <x/>
    </i>
    <i>
      <x v="2"/>
    </i>
    <i>
      <x v="3"/>
    </i>
    <i t="grand">
      <x/>
    </i>
  </rowItems>
  <colFields count="1">
    <field x="4"/>
  </colFields>
  <colItems count="2">
    <i>
      <x v="1"/>
    </i>
    <i t="grand">
      <x/>
    </i>
  </colItems>
  <dataFields count="1">
    <dataField name="Súčet z Cena celkom" fld="10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A52EB-585B-D34C-A9F5-6DC2170EF398}" name="Kontingenčná tabuľka6" cacheId="33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4">
  <location ref="P4:S11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dataField="1" numFmtId="167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účet z Cena celkom" fld="10" baseField="0" baseItem="0" numFmtId="169"/>
    <dataField name="Súčet z Cena_navysenie" fld="11" baseField="0" baseItem="0" numFmtId="167"/>
    <dataField name="Súčet z Rozdiel" fld="12" baseField="0" baseItem="0" numFmtId="167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E076-A429-4596-8B0E-B1D45F00A387}">
  <dimension ref="B3:I19"/>
  <sheetViews>
    <sheetView topLeftCell="B1" zoomScale="143" workbookViewId="0">
      <selection activeCell="I9" sqref="I9"/>
    </sheetView>
  </sheetViews>
  <sheetFormatPr baseColWidth="10" defaultColWidth="8.83203125" defaultRowHeight="15" x14ac:dyDescent="0.2"/>
  <cols>
    <col min="3" max="3" width="11" bestFit="1" customWidth="1"/>
    <col min="4" max="4" width="9.83203125" bestFit="1" customWidth="1"/>
    <col min="5" max="5" width="6.83203125" style="19" bestFit="1" customWidth="1"/>
    <col min="9" max="9" width="10.5" style="19" bestFit="1" customWidth="1"/>
  </cols>
  <sheetData>
    <row r="3" spans="2:9" x14ac:dyDescent="0.2">
      <c r="B3" s="34" t="s">
        <v>1100</v>
      </c>
      <c r="C3" s="34"/>
      <c r="D3" s="34"/>
      <c r="E3" s="34"/>
      <c r="H3" s="33" t="s">
        <v>1101</v>
      </c>
      <c r="I3" s="33"/>
    </row>
    <row r="4" spans="2:9" ht="16" x14ac:dyDescent="0.2">
      <c r="B4" s="20" t="s">
        <v>0</v>
      </c>
      <c r="C4" s="21" t="s">
        <v>1089</v>
      </c>
      <c r="D4" s="21" t="s">
        <v>1090</v>
      </c>
      <c r="E4" s="23" t="s">
        <v>1091</v>
      </c>
      <c r="H4" s="30" t="s">
        <v>1111</v>
      </c>
      <c r="I4" s="22">
        <f>SUMIF(C5:C19,"Fruits",E5:E19)</f>
        <v>32.5</v>
      </c>
    </row>
    <row r="5" spans="2:9" ht="16" x14ac:dyDescent="0.2">
      <c r="B5" s="27">
        <v>1</v>
      </c>
      <c r="C5" s="24" t="s">
        <v>1092</v>
      </c>
      <c r="D5" s="24" t="s">
        <v>1093</v>
      </c>
      <c r="E5" s="25">
        <v>2.2999999999999998</v>
      </c>
      <c r="H5" s="30" t="s">
        <v>1112</v>
      </c>
      <c r="I5" s="22">
        <f>SUMIF(C5:C19,"Vegetables",E5:E19)</f>
        <v>29.599999999999998</v>
      </c>
    </row>
    <row r="6" spans="2:9" ht="16" x14ac:dyDescent="0.2">
      <c r="B6" s="27">
        <v>2</v>
      </c>
      <c r="C6" s="24" t="s">
        <v>1092</v>
      </c>
      <c r="D6" s="24" t="s">
        <v>1094</v>
      </c>
      <c r="E6" s="25">
        <v>5.5</v>
      </c>
      <c r="H6" s="30" t="s">
        <v>1113</v>
      </c>
      <c r="I6" s="22">
        <f>SUMIF(D5:D19,"*es",E5:E19)</f>
        <v>34.5</v>
      </c>
    </row>
    <row r="7" spans="2:9" ht="16" x14ac:dyDescent="0.2">
      <c r="B7" s="27">
        <v>3</v>
      </c>
      <c r="C7" s="24" t="s">
        <v>1095</v>
      </c>
      <c r="D7" s="24" t="s">
        <v>1096</v>
      </c>
      <c r="E7" s="25">
        <v>8</v>
      </c>
      <c r="H7" s="30" t="s">
        <v>1114</v>
      </c>
      <c r="I7" s="22">
        <f>SUMIF(C5:C19,"",E5:E19)</f>
        <v>4</v>
      </c>
    </row>
    <row r="8" spans="2:9" ht="16" x14ac:dyDescent="0.2">
      <c r="B8" s="27">
        <v>4</v>
      </c>
      <c r="C8" s="24"/>
      <c r="D8" s="24" t="s">
        <v>1097</v>
      </c>
      <c r="E8" s="25">
        <v>4</v>
      </c>
      <c r="H8" s="30" t="s">
        <v>1115</v>
      </c>
      <c r="I8" s="28">
        <f>SUM(SUMIF(D5:D19,"Apples",E5:E19),SUMIF(E5:E19,"&gt;5"))</f>
        <v>58.8</v>
      </c>
    </row>
    <row r="9" spans="2:9" ht="16" x14ac:dyDescent="0.2">
      <c r="B9" s="27">
        <v>5</v>
      </c>
      <c r="C9" s="24" t="s">
        <v>1092</v>
      </c>
      <c r="D9" s="24" t="s">
        <v>1098</v>
      </c>
      <c r="E9" s="25">
        <v>4.2</v>
      </c>
      <c r="H9" s="30" t="s">
        <v>1116</v>
      </c>
      <c r="I9" s="28">
        <f>SUMIF(B5:B19,"&gt;10",E5:E19)/SUMIF(B5:B19,"&lt;5",E5:E19)</f>
        <v>0.81313131313131315</v>
      </c>
    </row>
    <row r="10" spans="2:9" ht="16" x14ac:dyDescent="0.2">
      <c r="B10" s="27">
        <v>6</v>
      </c>
      <c r="C10" s="24" t="s">
        <v>1095</v>
      </c>
      <c r="D10" s="24" t="s">
        <v>1099</v>
      </c>
      <c r="E10" s="25">
        <v>1.2</v>
      </c>
    </row>
    <row r="11" spans="2:9" ht="16" x14ac:dyDescent="0.2">
      <c r="B11" s="27">
        <v>7</v>
      </c>
      <c r="C11" s="24" t="s">
        <v>1092</v>
      </c>
      <c r="D11" s="24" t="s">
        <v>1096</v>
      </c>
      <c r="E11" s="25">
        <v>2.2999999999999998</v>
      </c>
    </row>
    <row r="12" spans="2:9" ht="16" x14ac:dyDescent="0.2">
      <c r="B12" s="27">
        <v>8</v>
      </c>
      <c r="C12" s="24" t="s">
        <v>1095</v>
      </c>
      <c r="D12" s="24" t="s">
        <v>1099</v>
      </c>
      <c r="E12" s="25">
        <v>5.6</v>
      </c>
    </row>
    <row r="13" spans="2:9" ht="16" x14ac:dyDescent="0.2">
      <c r="B13" s="27">
        <v>9</v>
      </c>
      <c r="C13" s="24" t="s">
        <v>1095</v>
      </c>
      <c r="D13" s="24" t="s">
        <v>1097</v>
      </c>
      <c r="E13" s="25">
        <v>7.2</v>
      </c>
    </row>
    <row r="14" spans="2:9" ht="16" x14ac:dyDescent="0.2">
      <c r="B14" s="27">
        <v>10</v>
      </c>
      <c r="C14" s="24" t="s">
        <v>1092</v>
      </c>
      <c r="D14" s="24" t="s">
        <v>1099</v>
      </c>
      <c r="E14" s="25">
        <v>9.6999999999999993</v>
      </c>
    </row>
    <row r="15" spans="2:9" ht="16" x14ac:dyDescent="0.2">
      <c r="B15" s="27">
        <v>11</v>
      </c>
      <c r="C15" s="24" t="s">
        <v>1095</v>
      </c>
      <c r="D15" s="24" t="s">
        <v>1096</v>
      </c>
      <c r="E15" s="25">
        <v>1.2</v>
      </c>
    </row>
    <row r="16" spans="2:9" ht="16" x14ac:dyDescent="0.2">
      <c r="B16" s="27">
        <v>12</v>
      </c>
      <c r="C16" s="24" t="s">
        <v>1092</v>
      </c>
      <c r="D16" s="24" t="s">
        <v>1094</v>
      </c>
      <c r="E16" s="25">
        <v>1.4</v>
      </c>
    </row>
    <row r="17" spans="2:5" ht="16" x14ac:dyDescent="0.2">
      <c r="B17" s="27">
        <v>13</v>
      </c>
      <c r="C17" s="24" t="s">
        <v>1095</v>
      </c>
      <c r="D17" s="24" t="s">
        <v>1097</v>
      </c>
      <c r="E17" s="25">
        <v>3</v>
      </c>
    </row>
    <row r="18" spans="2:5" ht="16" x14ac:dyDescent="0.2">
      <c r="B18" s="27">
        <v>14</v>
      </c>
      <c r="C18" s="24" t="s">
        <v>1092</v>
      </c>
      <c r="D18" s="24" t="s">
        <v>1096</v>
      </c>
      <c r="E18" s="25">
        <v>4.2</v>
      </c>
    </row>
    <row r="19" spans="2:5" ht="16" x14ac:dyDescent="0.2">
      <c r="B19" s="27">
        <v>15</v>
      </c>
      <c r="C19" s="24" t="s">
        <v>1095</v>
      </c>
      <c r="D19" s="24" t="s">
        <v>1097</v>
      </c>
      <c r="E19" s="25">
        <v>6.3</v>
      </c>
    </row>
  </sheetData>
  <mergeCells count="2">
    <mergeCell ref="H3:I3"/>
    <mergeCell ref="B3:E3"/>
  </mergeCells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74B8-3AFE-426F-AD50-E6680E9657D9}">
  <dimension ref="B3:I19"/>
  <sheetViews>
    <sheetView zoomScale="137" workbookViewId="0">
      <selection activeCell="I9" sqref="I9"/>
    </sheetView>
  </sheetViews>
  <sheetFormatPr baseColWidth="10" defaultColWidth="8.83203125" defaultRowHeight="15" x14ac:dyDescent="0.2"/>
  <cols>
    <col min="3" max="3" width="17.83203125" bestFit="1" customWidth="1"/>
    <col min="4" max="4" width="9.5" bestFit="1" customWidth="1"/>
    <col min="5" max="5" width="8.5" bestFit="1" customWidth="1"/>
  </cols>
  <sheetData>
    <row r="3" spans="2:9" x14ac:dyDescent="0.2">
      <c r="B3" s="36" t="s">
        <v>1110</v>
      </c>
      <c r="C3" s="37"/>
      <c r="D3" s="37"/>
      <c r="E3" s="38"/>
      <c r="H3" s="35" t="s">
        <v>1101</v>
      </c>
      <c r="I3" s="35"/>
    </row>
    <row r="4" spans="2:9" ht="15.75" customHeight="1" x14ac:dyDescent="0.2">
      <c r="B4" s="20" t="s">
        <v>0</v>
      </c>
      <c r="C4" s="21" t="s">
        <v>1102</v>
      </c>
      <c r="D4" s="21" t="s">
        <v>1103</v>
      </c>
      <c r="E4" s="21" t="s">
        <v>1104</v>
      </c>
      <c r="H4" s="30" t="s">
        <v>1111</v>
      </c>
      <c r="I4" s="31">
        <f>SUMIFS(C5:C19,D5:D19,"J*",E5:E19,E5)</f>
        <v>114</v>
      </c>
    </row>
    <row r="5" spans="2:9" ht="16" x14ac:dyDescent="0.2">
      <c r="B5" s="29">
        <v>1</v>
      </c>
      <c r="C5" s="26">
        <v>5</v>
      </c>
      <c r="D5" s="26" t="s">
        <v>1105</v>
      </c>
      <c r="E5" s="26" t="s">
        <v>1106</v>
      </c>
      <c r="H5" s="30" t="s">
        <v>1112</v>
      </c>
      <c r="I5" s="31">
        <f>SUMIFS(C5:C19,D5:D19,"&lt;&gt;Banány",E5:E19,E5)</f>
        <v>139</v>
      </c>
    </row>
    <row r="6" spans="2:9" ht="16" x14ac:dyDescent="0.2">
      <c r="B6" s="29">
        <v>2</v>
      </c>
      <c r="C6" s="26">
        <v>4</v>
      </c>
      <c r="D6" s="26" t="s">
        <v>1105</v>
      </c>
      <c r="E6" s="26" t="s">
        <v>1012</v>
      </c>
      <c r="H6" s="30" t="s">
        <v>1113</v>
      </c>
      <c r="I6" s="32">
        <f>SUMIFS(C5:C19,B5:B19,"&lt;8",E5:E19,"*š")</f>
        <v>52</v>
      </c>
    </row>
    <row r="7" spans="2:9" ht="16" x14ac:dyDescent="0.2">
      <c r="B7" s="29">
        <v>3</v>
      </c>
      <c r="C7" s="26">
        <v>15</v>
      </c>
      <c r="D7" s="26" t="s">
        <v>1107</v>
      </c>
      <c r="E7" s="26" t="s">
        <v>1106</v>
      </c>
      <c r="H7" s="30" t="s">
        <v>1114</v>
      </c>
      <c r="I7" s="32">
        <f>SUMIFS(C5:C19,B5:B19,"=6",D5:D19,D7)</f>
        <v>0</v>
      </c>
    </row>
    <row r="8" spans="2:9" ht="16" x14ac:dyDescent="0.2">
      <c r="B8" s="29">
        <v>4</v>
      </c>
      <c r="C8" s="26">
        <v>3</v>
      </c>
      <c r="D8" s="26"/>
      <c r="E8" s="26" t="s">
        <v>1012</v>
      </c>
      <c r="H8" s="30" t="s">
        <v>1115</v>
      </c>
      <c r="I8" s="7">
        <f>SUMIFS(C5:C19,D5:D19,"",E5:E19,"")</f>
        <v>42</v>
      </c>
    </row>
    <row r="9" spans="2:9" ht="16" x14ac:dyDescent="0.2">
      <c r="B9" s="29">
        <v>5</v>
      </c>
      <c r="C9" s="26">
        <v>22</v>
      </c>
      <c r="D9" s="26" t="s">
        <v>1108</v>
      </c>
      <c r="E9" s="26" t="s">
        <v>1106</v>
      </c>
    </row>
    <row r="10" spans="2:9" ht="16" x14ac:dyDescent="0.2">
      <c r="B10" s="29">
        <v>6</v>
      </c>
      <c r="C10" s="26">
        <v>12</v>
      </c>
      <c r="D10" s="26" t="s">
        <v>1108</v>
      </c>
      <c r="E10" s="26" t="s">
        <v>1012</v>
      </c>
    </row>
    <row r="11" spans="2:9" ht="16" x14ac:dyDescent="0.2">
      <c r="B11" s="29">
        <v>7</v>
      </c>
      <c r="C11" s="26">
        <v>10</v>
      </c>
      <c r="D11" s="26" t="s">
        <v>1109</v>
      </c>
      <c r="E11" s="26" t="s">
        <v>1106</v>
      </c>
    </row>
    <row r="12" spans="2:9" ht="16" x14ac:dyDescent="0.2">
      <c r="B12" s="29">
        <v>8</v>
      </c>
      <c r="C12" s="26">
        <v>33</v>
      </c>
      <c r="D12" s="26" t="s">
        <v>1109</v>
      </c>
      <c r="E12" s="26" t="s">
        <v>1012</v>
      </c>
    </row>
    <row r="13" spans="2:9" ht="16" x14ac:dyDescent="0.2">
      <c r="B13" s="29">
        <v>9</v>
      </c>
      <c r="C13" s="26">
        <v>23</v>
      </c>
      <c r="D13" s="26" t="s">
        <v>1107</v>
      </c>
      <c r="E13" s="26"/>
    </row>
    <row r="14" spans="2:9" ht="16" x14ac:dyDescent="0.2">
      <c r="B14" s="29">
        <v>10</v>
      </c>
      <c r="C14" s="26">
        <v>26</v>
      </c>
      <c r="D14" s="26" t="s">
        <v>1105</v>
      </c>
      <c r="E14" s="26" t="s">
        <v>1106</v>
      </c>
    </row>
    <row r="15" spans="2:9" ht="16" x14ac:dyDescent="0.2">
      <c r="B15" s="29">
        <v>11</v>
      </c>
      <c r="C15" s="26">
        <v>11</v>
      </c>
      <c r="D15" s="26" t="s">
        <v>1108</v>
      </c>
      <c r="E15" s="26" t="s">
        <v>1012</v>
      </c>
    </row>
    <row r="16" spans="2:9" ht="16" x14ac:dyDescent="0.2">
      <c r="B16" s="29">
        <v>12</v>
      </c>
      <c r="C16" s="26">
        <v>18</v>
      </c>
      <c r="D16" s="26" t="s">
        <v>1105</v>
      </c>
      <c r="E16" s="26" t="s">
        <v>1106</v>
      </c>
    </row>
    <row r="17" spans="2:5" ht="16" x14ac:dyDescent="0.2">
      <c r="B17" s="29">
        <v>13</v>
      </c>
      <c r="C17" s="26">
        <v>65</v>
      </c>
      <c r="D17" s="26" t="s">
        <v>1105</v>
      </c>
      <c r="E17" s="26" t="s">
        <v>1106</v>
      </c>
    </row>
    <row r="18" spans="2:5" ht="16" x14ac:dyDescent="0.2">
      <c r="B18" s="29">
        <v>14</v>
      </c>
      <c r="C18" s="26">
        <v>1</v>
      </c>
      <c r="D18" s="26" t="s">
        <v>1107</v>
      </c>
      <c r="E18" s="26" t="s">
        <v>1012</v>
      </c>
    </row>
    <row r="19" spans="2:5" x14ac:dyDescent="0.2">
      <c r="B19" s="29">
        <v>15</v>
      </c>
      <c r="C19" s="26">
        <v>42</v>
      </c>
      <c r="D19" s="26"/>
      <c r="E19" s="26"/>
    </row>
  </sheetData>
  <mergeCells count="2">
    <mergeCell ref="H3:I3"/>
    <mergeCell ref="B3:E3"/>
  </mergeCells>
  <phoneticPr fontId="1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2043"/>
  <sheetViews>
    <sheetView topLeftCell="H1" zoomScale="91" zoomScaleNormal="60" workbookViewId="0">
      <selection activeCell="T6" sqref="T6"/>
    </sheetView>
  </sheetViews>
  <sheetFormatPr baseColWidth="10" defaultColWidth="8.83203125" defaultRowHeight="15" x14ac:dyDescent="0.2"/>
  <cols>
    <col min="3" max="3" width="6.1640625" bestFit="1" customWidth="1"/>
    <col min="4" max="4" width="10.83203125" bestFit="1" customWidth="1"/>
    <col min="5" max="5" width="17.1640625" bestFit="1" customWidth="1"/>
    <col min="6" max="6" width="21.1640625" bestFit="1" customWidth="1"/>
    <col min="7" max="7" width="8.1640625" customWidth="1"/>
    <col min="8" max="8" width="41.5" bestFit="1" customWidth="1"/>
    <col min="9" max="10" width="12.5" bestFit="1" customWidth="1"/>
    <col min="11" max="11" width="7.5" bestFit="1" customWidth="1"/>
    <col min="12" max="12" width="8.5" customWidth="1"/>
    <col min="13" max="13" width="12.83203125" bestFit="1" customWidth="1"/>
    <col min="16" max="16" width="19.1640625" bestFit="1" customWidth="1"/>
    <col min="17" max="17" width="18" bestFit="1" customWidth="1"/>
    <col min="18" max="20" width="7.1640625" bestFit="1" customWidth="1"/>
    <col min="21" max="21" width="11.6640625" bestFit="1" customWidth="1"/>
    <col min="22" max="24" width="15.1640625" bestFit="1" customWidth="1"/>
    <col min="25" max="25" width="27.83203125" bestFit="1" customWidth="1"/>
    <col min="26" max="29" width="9.6640625" bestFit="1" customWidth="1"/>
    <col min="30" max="30" width="21.83203125" bestFit="1" customWidth="1"/>
    <col min="31" max="34" width="8.6640625" bestFit="1" customWidth="1"/>
    <col min="35" max="35" width="20.5" bestFit="1" customWidth="1"/>
    <col min="36" max="39" width="10.33203125" bestFit="1" customWidth="1"/>
    <col min="40" max="40" width="22.33203125" bestFit="1" customWidth="1"/>
    <col min="41" max="44" width="8.1640625" bestFit="1" customWidth="1"/>
    <col min="45" max="45" width="20.1640625" bestFit="1" customWidth="1"/>
    <col min="46" max="49" width="7" bestFit="1" customWidth="1"/>
    <col min="50" max="50" width="18.83203125" bestFit="1" customWidth="1"/>
    <col min="51" max="54" width="7.33203125" bestFit="1" customWidth="1"/>
    <col min="55" max="55" width="19.1640625" bestFit="1" customWidth="1"/>
    <col min="56" max="59" width="15.33203125" bestFit="1" customWidth="1"/>
    <col min="60" max="60" width="27.6640625" bestFit="1" customWidth="1"/>
    <col min="61" max="64" width="7.33203125" bestFit="1" customWidth="1"/>
    <col min="65" max="65" width="19.1640625" bestFit="1" customWidth="1"/>
    <col min="66" max="69" width="9" bestFit="1" customWidth="1"/>
    <col min="70" max="70" width="21" bestFit="1" customWidth="1"/>
    <col min="71" max="74" width="15" bestFit="1" customWidth="1"/>
    <col min="75" max="75" width="27.5" bestFit="1" customWidth="1"/>
    <col min="76" max="79" width="8.6640625" bestFit="1" customWidth="1"/>
    <col min="80" max="80" width="20.83203125" bestFit="1" customWidth="1"/>
    <col min="81" max="84" width="8.6640625" bestFit="1" customWidth="1"/>
    <col min="85" max="85" width="20.5" bestFit="1" customWidth="1"/>
    <col min="86" max="89" width="10.83203125" bestFit="1" customWidth="1"/>
    <col min="90" max="90" width="22.6640625" bestFit="1" customWidth="1"/>
    <col min="91" max="94" width="10.1640625" bestFit="1" customWidth="1"/>
    <col min="95" max="95" width="22" bestFit="1" customWidth="1"/>
    <col min="96" max="99" width="6.83203125" bestFit="1" customWidth="1"/>
    <col min="100" max="100" width="18.5" bestFit="1" customWidth="1"/>
    <col min="101" max="104" width="10.5" bestFit="1" customWidth="1"/>
    <col min="105" max="105" width="22.33203125" bestFit="1" customWidth="1"/>
    <col min="106" max="109" width="11.33203125" bestFit="1" customWidth="1"/>
    <col min="110" max="110" width="23.5" bestFit="1" customWidth="1"/>
    <col min="111" max="114" width="6.5" bestFit="1" customWidth="1"/>
    <col min="115" max="115" width="18.33203125" bestFit="1" customWidth="1"/>
    <col min="116" max="119" width="10.33203125" bestFit="1" customWidth="1"/>
    <col min="120" max="120" width="22.5" bestFit="1" customWidth="1"/>
    <col min="121" max="124" width="9.83203125" bestFit="1" customWidth="1"/>
    <col min="125" max="125" width="22" bestFit="1" customWidth="1"/>
    <col min="126" max="129" width="7.83203125" bestFit="1" customWidth="1"/>
    <col min="130" max="130" width="19.5" bestFit="1" customWidth="1"/>
    <col min="131" max="134" width="11.5" bestFit="1" customWidth="1"/>
    <col min="135" max="135" width="23.6640625" bestFit="1" customWidth="1"/>
    <col min="140" max="140" width="20.83203125" bestFit="1" customWidth="1"/>
    <col min="141" max="144" width="6.33203125" bestFit="1" customWidth="1"/>
    <col min="145" max="145" width="18.1640625" bestFit="1" customWidth="1"/>
    <col min="146" max="149" width="11" bestFit="1" customWidth="1"/>
    <col min="150" max="150" width="22.83203125" bestFit="1" customWidth="1"/>
    <col min="151" max="154" width="7.83203125" bestFit="1" customWidth="1"/>
    <col min="155" max="155" width="19.33203125" bestFit="1" customWidth="1"/>
    <col min="156" max="159" width="8.1640625" bestFit="1" customWidth="1"/>
    <col min="160" max="160" width="20.1640625" bestFit="1" customWidth="1"/>
    <col min="161" max="164" width="7.83203125" bestFit="1" customWidth="1"/>
    <col min="165" max="165" width="19.5" bestFit="1" customWidth="1"/>
    <col min="166" max="169" width="15.83203125" bestFit="1" customWidth="1"/>
    <col min="170" max="170" width="28.1640625" bestFit="1" customWidth="1"/>
    <col min="171" max="174" width="16.33203125" bestFit="1" customWidth="1"/>
    <col min="175" max="175" width="28.6640625" bestFit="1" customWidth="1"/>
    <col min="176" max="179" width="9.1640625" bestFit="1" customWidth="1"/>
    <col min="180" max="180" width="21.1640625" bestFit="1" customWidth="1"/>
    <col min="181" max="184" width="8.1640625" bestFit="1" customWidth="1"/>
    <col min="185" max="185" width="20.1640625" bestFit="1" customWidth="1"/>
    <col min="186" max="189" width="11.83203125" bestFit="1" customWidth="1"/>
    <col min="190" max="190" width="23.6640625" bestFit="1" customWidth="1"/>
    <col min="191" max="194" width="8" bestFit="1" customWidth="1"/>
    <col min="195" max="195" width="20" bestFit="1" customWidth="1"/>
    <col min="196" max="199" width="13.6640625" bestFit="1" customWidth="1"/>
    <col min="200" max="200" width="25.83203125" bestFit="1" customWidth="1"/>
    <col min="201" max="204" width="8.6640625" bestFit="1" customWidth="1"/>
    <col min="205" max="205" width="20.5" bestFit="1" customWidth="1"/>
    <col min="206" max="209" width="11.5" bestFit="1" customWidth="1"/>
    <col min="210" max="210" width="23.6640625" bestFit="1" customWidth="1"/>
    <col min="211" max="214" width="9.83203125" bestFit="1" customWidth="1"/>
    <col min="215" max="215" width="22" bestFit="1" customWidth="1"/>
    <col min="216" max="219" width="6.6640625" bestFit="1" customWidth="1"/>
    <col min="220" max="220" width="18.5" bestFit="1" customWidth="1"/>
    <col min="221" max="224" width="11" bestFit="1" customWidth="1"/>
    <col min="225" max="225" width="23" bestFit="1" customWidth="1"/>
    <col min="226" max="229" width="8.6640625" bestFit="1" customWidth="1"/>
    <col min="230" max="230" width="20.6640625" bestFit="1" customWidth="1"/>
    <col min="231" max="234" width="21.33203125" bestFit="1" customWidth="1"/>
    <col min="235" max="235" width="33.6640625" bestFit="1" customWidth="1"/>
    <col min="236" max="239" width="9.33203125" bestFit="1" customWidth="1"/>
    <col min="240" max="240" width="21.33203125" bestFit="1" customWidth="1"/>
    <col min="241" max="244" width="7.5" bestFit="1" customWidth="1"/>
    <col min="245" max="245" width="19.33203125" bestFit="1" customWidth="1"/>
    <col min="246" max="249" width="8.33203125" bestFit="1" customWidth="1"/>
    <col min="250" max="250" width="20.33203125" bestFit="1" customWidth="1"/>
    <col min="251" max="254" width="8" bestFit="1" customWidth="1"/>
    <col min="255" max="255" width="20" bestFit="1" customWidth="1"/>
    <col min="256" max="259" width="9.83203125" bestFit="1" customWidth="1"/>
    <col min="260" max="260" width="21.83203125" bestFit="1" customWidth="1"/>
    <col min="261" max="264" width="8.5" bestFit="1" customWidth="1"/>
    <col min="265" max="265" width="20.5" bestFit="1" customWidth="1"/>
    <col min="266" max="269" width="7" bestFit="1" customWidth="1"/>
    <col min="270" max="270" width="18.83203125" bestFit="1" customWidth="1"/>
    <col min="271" max="274" width="14.83203125" bestFit="1" customWidth="1"/>
    <col min="275" max="275" width="26.6640625" bestFit="1" customWidth="1"/>
    <col min="276" max="279" width="8.33203125" bestFit="1" customWidth="1"/>
    <col min="280" max="280" width="20.33203125" bestFit="1" customWidth="1"/>
    <col min="281" max="284" width="12.5" bestFit="1" customWidth="1"/>
    <col min="285" max="285" width="24.6640625" bestFit="1" customWidth="1"/>
    <col min="286" max="289" width="6" bestFit="1" customWidth="1"/>
    <col min="290" max="290" width="17.6640625" bestFit="1" customWidth="1"/>
    <col min="291" max="294" width="7.5" bestFit="1" customWidth="1"/>
    <col min="295" max="295" width="19.1640625" bestFit="1" customWidth="1"/>
    <col min="296" max="299" width="7.33203125" bestFit="1" customWidth="1"/>
    <col min="300" max="300" width="19" bestFit="1" customWidth="1"/>
    <col min="301" max="304" width="8" bestFit="1" customWidth="1"/>
    <col min="305" max="305" width="20.1640625" bestFit="1" customWidth="1"/>
    <col min="306" max="309" width="7" bestFit="1" customWidth="1"/>
    <col min="310" max="310" width="18.83203125" bestFit="1" customWidth="1"/>
    <col min="311" max="314" width="15.83203125" bestFit="1" customWidth="1"/>
    <col min="315" max="315" width="28.1640625" bestFit="1" customWidth="1"/>
    <col min="316" max="319" width="10.6640625" bestFit="1" customWidth="1"/>
    <col min="320" max="320" width="22.6640625" bestFit="1" customWidth="1"/>
    <col min="321" max="324" width="9.6640625" bestFit="1" customWidth="1"/>
    <col min="325" max="325" width="21.83203125" bestFit="1" customWidth="1"/>
    <col min="330" max="330" width="21" bestFit="1" customWidth="1"/>
    <col min="335" max="335" width="20.83203125" bestFit="1" customWidth="1"/>
    <col min="336" max="339" width="9.5" bestFit="1" customWidth="1"/>
    <col min="340" max="340" width="21.6640625" bestFit="1" customWidth="1"/>
    <col min="341" max="344" width="8.33203125" bestFit="1" customWidth="1"/>
    <col min="345" max="345" width="20.33203125" bestFit="1" customWidth="1"/>
    <col min="346" max="349" width="6" bestFit="1" customWidth="1"/>
    <col min="350" max="350" width="17.5" bestFit="1" customWidth="1"/>
    <col min="351" max="354" width="8.1640625" bestFit="1" customWidth="1"/>
    <col min="355" max="355" width="20.33203125" bestFit="1" customWidth="1"/>
    <col min="356" max="359" width="8.5" bestFit="1" customWidth="1"/>
    <col min="360" max="360" width="20.6640625" bestFit="1" customWidth="1"/>
    <col min="361" max="364" width="8.6640625" bestFit="1" customWidth="1"/>
    <col min="365" max="365" width="20.5" bestFit="1" customWidth="1"/>
    <col min="366" max="369" width="8" bestFit="1" customWidth="1"/>
    <col min="370" max="370" width="20.1640625" bestFit="1" customWidth="1"/>
    <col min="371" max="374" width="8.5" bestFit="1" customWidth="1"/>
    <col min="375" max="375" width="20.6640625" bestFit="1" customWidth="1"/>
    <col min="376" max="379" width="17" bestFit="1" customWidth="1"/>
    <col min="380" max="380" width="29.1640625" bestFit="1" customWidth="1"/>
    <col min="381" max="384" width="9.33203125" bestFit="1" customWidth="1"/>
    <col min="385" max="385" width="21.33203125" bestFit="1" customWidth="1"/>
    <col min="386" max="389" width="8" bestFit="1" customWidth="1"/>
    <col min="390" max="390" width="20" bestFit="1" customWidth="1"/>
    <col min="391" max="394" width="8.5" bestFit="1" customWidth="1"/>
    <col min="395" max="395" width="20.33203125" bestFit="1" customWidth="1"/>
    <col min="396" max="399" width="10.1640625" bestFit="1" customWidth="1"/>
    <col min="400" max="400" width="22.33203125" bestFit="1" customWidth="1"/>
    <col min="401" max="404" width="7" bestFit="1" customWidth="1"/>
    <col min="405" max="405" width="18.83203125" bestFit="1" customWidth="1"/>
    <col min="406" max="409" width="7.33203125" bestFit="1" customWidth="1"/>
    <col min="410" max="410" width="19.1640625" bestFit="1" customWidth="1"/>
    <col min="411" max="414" width="8" bestFit="1" customWidth="1"/>
    <col min="415" max="415" width="20" bestFit="1" customWidth="1"/>
    <col min="416" max="416" width="11.6640625" bestFit="1" customWidth="1"/>
    <col min="528" max="528" width="10.5" customWidth="1"/>
    <col min="533" max="533" width="9.83203125" bestFit="1" customWidth="1"/>
    <col min="784" max="784" width="10.5" customWidth="1"/>
    <col min="789" max="789" width="9.83203125" bestFit="1" customWidth="1"/>
    <col min="1040" max="1040" width="10.5" customWidth="1"/>
    <col min="1045" max="1045" width="9.83203125" bestFit="1" customWidth="1"/>
    <col min="1296" max="1296" width="10.5" customWidth="1"/>
    <col min="1301" max="1301" width="9.83203125" bestFit="1" customWidth="1"/>
    <col min="1552" max="1552" width="10.5" customWidth="1"/>
    <col min="1557" max="1557" width="9.83203125" bestFit="1" customWidth="1"/>
    <col min="1808" max="1808" width="10.5" customWidth="1"/>
    <col min="1813" max="1813" width="9.83203125" bestFit="1" customWidth="1"/>
    <col min="2064" max="2064" width="10.5" customWidth="1"/>
    <col min="2069" max="2069" width="9.83203125" bestFit="1" customWidth="1"/>
    <col min="2320" max="2320" width="10.5" customWidth="1"/>
    <col min="2325" max="2325" width="9.83203125" bestFit="1" customWidth="1"/>
    <col min="2576" max="2576" width="10.5" customWidth="1"/>
    <col min="2581" max="2581" width="9.83203125" bestFit="1" customWidth="1"/>
    <col min="2832" max="2832" width="10.5" customWidth="1"/>
    <col min="2837" max="2837" width="9.83203125" bestFit="1" customWidth="1"/>
    <col min="3088" max="3088" width="10.5" customWidth="1"/>
    <col min="3093" max="3093" width="9.83203125" bestFit="1" customWidth="1"/>
    <col min="3344" max="3344" width="10.5" customWidth="1"/>
    <col min="3349" max="3349" width="9.83203125" bestFit="1" customWidth="1"/>
    <col min="3600" max="3600" width="10.5" customWidth="1"/>
    <col min="3605" max="3605" width="9.83203125" bestFit="1" customWidth="1"/>
    <col min="3856" max="3856" width="10.5" customWidth="1"/>
    <col min="3861" max="3861" width="9.83203125" bestFit="1" customWidth="1"/>
    <col min="4112" max="4112" width="10.5" customWidth="1"/>
    <col min="4117" max="4117" width="9.83203125" bestFit="1" customWidth="1"/>
    <col min="4368" max="4368" width="10.5" customWidth="1"/>
    <col min="4373" max="4373" width="9.83203125" bestFit="1" customWidth="1"/>
    <col min="4624" max="4624" width="10.5" customWidth="1"/>
    <col min="4629" max="4629" width="9.83203125" bestFit="1" customWidth="1"/>
    <col min="4880" max="4880" width="10.5" customWidth="1"/>
    <col min="4885" max="4885" width="9.83203125" bestFit="1" customWidth="1"/>
    <col min="5136" max="5136" width="10.5" customWidth="1"/>
    <col min="5141" max="5141" width="9.83203125" bestFit="1" customWidth="1"/>
    <col min="5392" max="5392" width="10.5" customWidth="1"/>
    <col min="5397" max="5397" width="9.83203125" bestFit="1" customWidth="1"/>
    <col min="5648" max="5648" width="10.5" customWidth="1"/>
    <col min="5653" max="5653" width="9.83203125" bestFit="1" customWidth="1"/>
    <col min="5904" max="5904" width="10.5" customWidth="1"/>
    <col min="5909" max="5909" width="9.83203125" bestFit="1" customWidth="1"/>
    <col min="6160" max="6160" width="10.5" customWidth="1"/>
    <col min="6165" max="6165" width="9.83203125" bestFit="1" customWidth="1"/>
    <col min="6416" max="6416" width="10.5" customWidth="1"/>
    <col min="6421" max="6421" width="9.83203125" bestFit="1" customWidth="1"/>
    <col min="6672" max="6672" width="10.5" customWidth="1"/>
    <col min="6677" max="6677" width="9.83203125" bestFit="1" customWidth="1"/>
    <col min="6928" max="6928" width="10.5" customWidth="1"/>
    <col min="6933" max="6933" width="9.83203125" bestFit="1" customWidth="1"/>
    <col min="7184" max="7184" width="10.5" customWidth="1"/>
    <col min="7189" max="7189" width="9.83203125" bestFit="1" customWidth="1"/>
    <col min="7440" max="7440" width="10.5" customWidth="1"/>
    <col min="7445" max="7445" width="9.83203125" bestFit="1" customWidth="1"/>
    <col min="7696" max="7696" width="10.5" customWidth="1"/>
    <col min="7701" max="7701" width="9.83203125" bestFit="1" customWidth="1"/>
    <col min="7952" max="7952" width="10.5" customWidth="1"/>
    <col min="7957" max="7957" width="9.83203125" bestFit="1" customWidth="1"/>
    <col min="8208" max="8208" width="10.5" customWidth="1"/>
    <col min="8213" max="8213" width="9.83203125" bestFit="1" customWidth="1"/>
    <col min="8464" max="8464" width="10.5" customWidth="1"/>
    <col min="8469" max="8469" width="9.83203125" bestFit="1" customWidth="1"/>
    <col min="8720" max="8720" width="10.5" customWidth="1"/>
    <col min="8725" max="8725" width="9.83203125" bestFit="1" customWidth="1"/>
    <col min="8976" max="8976" width="10.5" customWidth="1"/>
    <col min="8981" max="8981" width="9.83203125" bestFit="1" customWidth="1"/>
    <col min="9232" max="9232" width="10.5" customWidth="1"/>
    <col min="9237" max="9237" width="9.83203125" bestFit="1" customWidth="1"/>
    <col min="9488" max="9488" width="10.5" customWidth="1"/>
    <col min="9493" max="9493" width="9.83203125" bestFit="1" customWidth="1"/>
    <col min="9744" max="9744" width="10.5" customWidth="1"/>
    <col min="9749" max="9749" width="9.83203125" bestFit="1" customWidth="1"/>
    <col min="10000" max="10000" width="10.5" customWidth="1"/>
    <col min="10005" max="10005" width="9.83203125" bestFit="1" customWidth="1"/>
    <col min="10256" max="10256" width="10.5" customWidth="1"/>
    <col min="10261" max="10261" width="9.83203125" bestFit="1" customWidth="1"/>
    <col min="10512" max="10512" width="10.5" customWidth="1"/>
    <col min="10517" max="10517" width="9.83203125" bestFit="1" customWidth="1"/>
    <col min="10768" max="10768" width="10.5" customWidth="1"/>
    <col min="10773" max="10773" width="9.83203125" bestFit="1" customWidth="1"/>
    <col min="11024" max="11024" width="10.5" customWidth="1"/>
    <col min="11029" max="11029" width="9.83203125" bestFit="1" customWidth="1"/>
    <col min="11280" max="11280" width="10.5" customWidth="1"/>
    <col min="11285" max="11285" width="9.83203125" bestFit="1" customWidth="1"/>
    <col min="11536" max="11536" width="10.5" customWidth="1"/>
    <col min="11541" max="11541" width="9.83203125" bestFit="1" customWidth="1"/>
    <col min="11792" max="11792" width="10.5" customWidth="1"/>
    <col min="11797" max="11797" width="9.83203125" bestFit="1" customWidth="1"/>
    <col min="12048" max="12048" width="10.5" customWidth="1"/>
    <col min="12053" max="12053" width="9.83203125" bestFit="1" customWidth="1"/>
    <col min="12304" max="12304" width="10.5" customWidth="1"/>
    <col min="12309" max="12309" width="9.83203125" bestFit="1" customWidth="1"/>
    <col min="12560" max="12560" width="10.5" customWidth="1"/>
    <col min="12565" max="12565" width="9.83203125" bestFit="1" customWidth="1"/>
    <col min="12816" max="12816" width="10.5" customWidth="1"/>
    <col min="12821" max="12821" width="9.83203125" bestFit="1" customWidth="1"/>
    <col min="13072" max="13072" width="10.5" customWidth="1"/>
    <col min="13077" max="13077" width="9.83203125" bestFit="1" customWidth="1"/>
    <col min="13328" max="13328" width="10.5" customWidth="1"/>
    <col min="13333" max="13333" width="9.83203125" bestFit="1" customWidth="1"/>
    <col min="13584" max="13584" width="10.5" customWidth="1"/>
    <col min="13589" max="13589" width="9.83203125" bestFit="1" customWidth="1"/>
    <col min="13840" max="13840" width="10.5" customWidth="1"/>
    <col min="13845" max="13845" width="9.83203125" bestFit="1" customWidth="1"/>
    <col min="14096" max="14096" width="10.5" customWidth="1"/>
    <col min="14101" max="14101" width="9.83203125" bestFit="1" customWidth="1"/>
    <col min="14352" max="14352" width="10.5" customWidth="1"/>
    <col min="14357" max="14357" width="9.83203125" bestFit="1" customWidth="1"/>
    <col min="14608" max="14608" width="10.5" customWidth="1"/>
    <col min="14613" max="14613" width="9.83203125" bestFit="1" customWidth="1"/>
    <col min="14864" max="14864" width="10.5" customWidth="1"/>
    <col min="14869" max="14869" width="9.83203125" bestFit="1" customWidth="1"/>
    <col min="15120" max="15120" width="10.5" customWidth="1"/>
    <col min="15125" max="15125" width="9.83203125" bestFit="1" customWidth="1"/>
    <col min="15376" max="15376" width="10.5" customWidth="1"/>
    <col min="15381" max="15381" width="9.83203125" bestFit="1" customWidth="1"/>
    <col min="15632" max="15632" width="10.5" customWidth="1"/>
    <col min="15637" max="15637" width="9.83203125" bestFit="1" customWidth="1"/>
    <col min="15888" max="15888" width="10.5" customWidth="1"/>
    <col min="15893" max="15893" width="9.83203125" bestFit="1" customWidth="1"/>
    <col min="16144" max="16144" width="10.5" customWidth="1"/>
    <col min="16149" max="16149" width="9.83203125" bestFit="1" customWidth="1"/>
  </cols>
  <sheetData>
    <row r="3" spans="2:21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  <c r="R3" s="1"/>
      <c r="S3" s="1"/>
      <c r="T3" s="1"/>
      <c r="U3" s="1"/>
    </row>
    <row r="4" spans="2:21" ht="30" x14ac:dyDescent="0.2">
      <c r="B4" s="1"/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  <c r="P4" s="43" t="s">
        <v>1119</v>
      </c>
      <c r="Q4" s="43" t="s">
        <v>1120</v>
      </c>
    </row>
    <row r="5" spans="2:21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  <c r="P5" s="43" t="s">
        <v>1117</v>
      </c>
      <c r="Q5" t="s">
        <v>34</v>
      </c>
      <c r="R5" t="s">
        <v>28</v>
      </c>
      <c r="S5" t="s">
        <v>48</v>
      </c>
      <c r="T5" t="s">
        <v>43</v>
      </c>
      <c r="U5" t="s">
        <v>1118</v>
      </c>
    </row>
    <row r="6" spans="2:21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  <c r="P6" s="44" t="s">
        <v>432</v>
      </c>
      <c r="Q6" s="42">
        <v>5358</v>
      </c>
      <c r="R6" s="42">
        <v>3762</v>
      </c>
      <c r="S6" s="42">
        <v>1621</v>
      </c>
      <c r="T6" s="42">
        <v>2295</v>
      </c>
      <c r="U6" s="42">
        <v>13036</v>
      </c>
    </row>
    <row r="7" spans="2:21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  <c r="P7" s="44" t="s">
        <v>520</v>
      </c>
      <c r="Q7" s="42">
        <v>1658</v>
      </c>
      <c r="R7" s="42">
        <v>6637</v>
      </c>
      <c r="S7" s="42">
        <v>1731</v>
      </c>
      <c r="T7" s="42">
        <v>977</v>
      </c>
      <c r="U7" s="42">
        <v>11003</v>
      </c>
    </row>
    <row r="8" spans="2:21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  <c r="P8" s="44" t="s">
        <v>292</v>
      </c>
      <c r="Q8" s="42">
        <v>6483</v>
      </c>
      <c r="R8" s="42">
        <v>3855</v>
      </c>
      <c r="S8" s="42">
        <v>4504</v>
      </c>
      <c r="T8" s="42">
        <v>2017</v>
      </c>
      <c r="U8" s="42">
        <v>16859</v>
      </c>
    </row>
    <row r="9" spans="2:21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  <c r="P9" s="44" t="s">
        <v>42</v>
      </c>
      <c r="Q9" s="42">
        <v>7634</v>
      </c>
      <c r="R9" s="42">
        <v>4384</v>
      </c>
      <c r="S9" s="42">
        <v>4749</v>
      </c>
      <c r="T9" s="42">
        <v>5942</v>
      </c>
      <c r="U9" s="42">
        <v>22709</v>
      </c>
    </row>
    <row r="10" spans="2:21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  <c r="P10" s="44" t="s">
        <v>192</v>
      </c>
      <c r="Q10" s="42">
        <v>6513</v>
      </c>
      <c r="R10" s="42">
        <v>3056</v>
      </c>
      <c r="S10" s="42">
        <v>2811</v>
      </c>
      <c r="T10" s="42">
        <v>4770</v>
      </c>
      <c r="U10" s="42">
        <v>17150</v>
      </c>
    </row>
    <row r="11" spans="2:21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  <c r="P11" s="44" t="s">
        <v>248</v>
      </c>
      <c r="Q11" s="42">
        <v>3389</v>
      </c>
      <c r="R11" s="42">
        <v>5461</v>
      </c>
      <c r="S11" s="42">
        <v>1728</v>
      </c>
      <c r="T11" s="42">
        <v>4775</v>
      </c>
      <c r="U11" s="42">
        <v>15353</v>
      </c>
    </row>
    <row r="12" spans="2:21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  <c r="P12" s="44" t="s">
        <v>170</v>
      </c>
      <c r="Q12" s="42">
        <v>2621</v>
      </c>
      <c r="R12" s="42">
        <v>2938</v>
      </c>
      <c r="S12" s="42">
        <v>9251</v>
      </c>
      <c r="T12" s="42">
        <v>2040</v>
      </c>
      <c r="U12" s="42">
        <v>16850</v>
      </c>
    </row>
    <row r="13" spans="2:21" x14ac:dyDescent="0.2"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  <c r="P13" s="44" t="s">
        <v>210</v>
      </c>
      <c r="Q13" s="42">
        <v>2896</v>
      </c>
      <c r="R13" s="42">
        <v>8913</v>
      </c>
      <c r="S13" s="42">
        <v>5689</v>
      </c>
      <c r="T13" s="42">
        <v>2558</v>
      </c>
      <c r="U13" s="42">
        <v>20056</v>
      </c>
    </row>
    <row r="14" spans="2:21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  <c r="P14" s="44" t="s">
        <v>251</v>
      </c>
      <c r="Q14" s="42">
        <v>4259</v>
      </c>
      <c r="R14" s="42">
        <v>3219</v>
      </c>
      <c r="S14" s="42">
        <v>2399</v>
      </c>
      <c r="T14" s="42">
        <v>3183</v>
      </c>
      <c r="U14" s="42">
        <v>13060</v>
      </c>
    </row>
    <row r="15" spans="2:21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  <c r="P15" s="44" t="s">
        <v>88</v>
      </c>
      <c r="Q15" s="42">
        <v>4649</v>
      </c>
      <c r="R15" s="42">
        <v>3520</v>
      </c>
      <c r="S15" s="42">
        <v>1563</v>
      </c>
      <c r="T15" s="42">
        <v>3231</v>
      </c>
      <c r="U15" s="42">
        <v>12963</v>
      </c>
    </row>
    <row r="16" spans="2:21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  <c r="P16" s="44" t="s">
        <v>310</v>
      </c>
      <c r="Q16" s="42">
        <v>6990</v>
      </c>
      <c r="R16" s="42">
        <v>6165</v>
      </c>
      <c r="S16" s="42">
        <v>3501</v>
      </c>
      <c r="T16" s="42">
        <v>2960</v>
      </c>
      <c r="U16" s="42">
        <v>19616</v>
      </c>
    </row>
    <row r="17" spans="2:21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  <c r="P17" s="44" t="s">
        <v>60</v>
      </c>
      <c r="Q17" s="42">
        <v>6776</v>
      </c>
      <c r="R17" s="42">
        <v>2747</v>
      </c>
      <c r="S17" s="42">
        <v>2913</v>
      </c>
      <c r="T17" s="42">
        <v>2201</v>
      </c>
      <c r="U17" s="42">
        <v>14637</v>
      </c>
    </row>
    <row r="18" spans="2:21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  <c r="P18" s="44" t="s">
        <v>243</v>
      </c>
      <c r="Q18" s="42">
        <v>1415</v>
      </c>
      <c r="R18" s="42">
        <v>6670</v>
      </c>
      <c r="S18" s="42">
        <v>5132</v>
      </c>
      <c r="T18" s="42">
        <v>5728</v>
      </c>
      <c r="U18" s="42">
        <v>18945</v>
      </c>
    </row>
    <row r="19" spans="2:21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  <c r="P19" s="44" t="s">
        <v>265</v>
      </c>
      <c r="Q19" s="42">
        <v>2755</v>
      </c>
      <c r="R19" s="42">
        <v>1978</v>
      </c>
      <c r="S19" s="42">
        <v>4577</v>
      </c>
      <c r="T19" s="42">
        <v>3100</v>
      </c>
      <c r="U19" s="42">
        <v>12410</v>
      </c>
    </row>
    <row r="20" spans="2:21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  <c r="N20" s="1"/>
      <c r="O20" s="1"/>
      <c r="P20" s="44" t="s">
        <v>195</v>
      </c>
      <c r="Q20" s="42">
        <v>1887</v>
      </c>
      <c r="R20" s="42">
        <v>1967</v>
      </c>
      <c r="S20" s="42">
        <v>2509</v>
      </c>
      <c r="T20" s="42">
        <v>2605</v>
      </c>
      <c r="U20" s="42">
        <v>8968</v>
      </c>
    </row>
    <row r="21" spans="2:21" x14ac:dyDescent="0.2">
      <c r="B21" s="1"/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  <c r="N21" s="2"/>
      <c r="O21" s="2"/>
      <c r="P21" s="44" t="s">
        <v>277</v>
      </c>
      <c r="Q21" s="42">
        <v>10710</v>
      </c>
      <c r="R21" s="42">
        <v>3541</v>
      </c>
      <c r="S21" s="42">
        <v>7656</v>
      </c>
      <c r="T21" s="42">
        <v>2729</v>
      </c>
      <c r="U21" s="42">
        <v>24636</v>
      </c>
    </row>
    <row r="22" spans="2:21" x14ac:dyDescent="0.2">
      <c r="B22" s="2"/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  <c r="N22" s="3"/>
      <c r="O22" s="3"/>
      <c r="P22" s="44" t="s">
        <v>39</v>
      </c>
      <c r="Q22" s="42">
        <v>3094</v>
      </c>
      <c r="R22" s="42">
        <v>5819</v>
      </c>
      <c r="S22" s="42">
        <v>4313</v>
      </c>
      <c r="T22" s="42">
        <v>3805</v>
      </c>
      <c r="U22" s="42">
        <v>17031</v>
      </c>
    </row>
    <row r="23" spans="2:21" x14ac:dyDescent="0.2">
      <c r="B23" s="4"/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  <c r="N23" s="3"/>
      <c r="O23" s="3"/>
      <c r="P23" s="44" t="s">
        <v>135</v>
      </c>
      <c r="Q23" s="42">
        <v>7025</v>
      </c>
      <c r="R23" s="42">
        <v>6805</v>
      </c>
      <c r="S23" s="42">
        <v>3843</v>
      </c>
      <c r="T23" s="42">
        <v>2894</v>
      </c>
      <c r="U23" s="42">
        <v>20567</v>
      </c>
    </row>
    <row r="24" spans="2:21" x14ac:dyDescent="0.2">
      <c r="B24" s="4"/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  <c r="P24" s="44" t="s">
        <v>80</v>
      </c>
      <c r="Q24" s="42">
        <v>11204</v>
      </c>
      <c r="R24" s="42">
        <v>11869</v>
      </c>
      <c r="S24" s="42">
        <v>8578</v>
      </c>
      <c r="T24" s="42">
        <v>8861</v>
      </c>
      <c r="U24" s="42">
        <v>40512</v>
      </c>
    </row>
    <row r="25" spans="2:21" x14ac:dyDescent="0.2">
      <c r="B25" s="4"/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  <c r="P25" s="44" t="s">
        <v>202</v>
      </c>
      <c r="Q25" s="42">
        <v>4047</v>
      </c>
      <c r="R25" s="42">
        <v>2318</v>
      </c>
      <c r="S25" s="42">
        <v>3838</v>
      </c>
      <c r="T25" s="42">
        <v>2541</v>
      </c>
      <c r="U25" s="42">
        <v>12744</v>
      </c>
    </row>
    <row r="26" spans="2:21" x14ac:dyDescent="0.2">
      <c r="B26" s="4"/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  <c r="P26" s="44" t="s">
        <v>504</v>
      </c>
      <c r="Q26" s="42">
        <v>3506</v>
      </c>
      <c r="R26" s="42">
        <v>3833</v>
      </c>
      <c r="S26" s="42">
        <v>4056</v>
      </c>
      <c r="T26" s="42">
        <v>2600</v>
      </c>
      <c r="U26" s="42">
        <v>13995</v>
      </c>
    </row>
    <row r="27" spans="2:21" x14ac:dyDescent="0.2">
      <c r="B27" s="4"/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  <c r="P27" s="44" t="s">
        <v>625</v>
      </c>
      <c r="Q27" s="42">
        <v>3260</v>
      </c>
      <c r="R27" s="42">
        <v>3872</v>
      </c>
      <c r="S27" s="42">
        <v>5994</v>
      </c>
      <c r="T27" s="42">
        <v>7554</v>
      </c>
      <c r="U27" s="42">
        <v>20680</v>
      </c>
    </row>
    <row r="28" spans="2:21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  <c r="P28" s="44" t="s">
        <v>257</v>
      </c>
      <c r="Q28" s="42">
        <v>3018</v>
      </c>
      <c r="R28" s="42">
        <v>3134</v>
      </c>
      <c r="S28" s="42">
        <v>2919</v>
      </c>
      <c r="T28" s="42">
        <v>4360</v>
      </c>
      <c r="U28" s="42">
        <v>13431</v>
      </c>
    </row>
    <row r="29" spans="2:21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  <c r="P29" s="44" t="s">
        <v>72</v>
      </c>
      <c r="Q29" s="42">
        <v>2102</v>
      </c>
      <c r="R29" s="42">
        <v>4485</v>
      </c>
      <c r="S29" s="42">
        <v>6262</v>
      </c>
      <c r="T29" s="42">
        <v>4353</v>
      </c>
      <c r="U29" s="42">
        <v>17202</v>
      </c>
    </row>
    <row r="30" spans="2:21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  <c r="P30" s="44" t="s">
        <v>146</v>
      </c>
      <c r="Q30" s="42">
        <v>693</v>
      </c>
      <c r="R30" s="42">
        <v>3569</v>
      </c>
      <c r="S30" s="42">
        <v>5721</v>
      </c>
      <c r="T30" s="42">
        <v>3661</v>
      </c>
      <c r="U30" s="42">
        <v>13644</v>
      </c>
    </row>
    <row r="31" spans="2:21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  <c r="P31" s="44" t="s">
        <v>546</v>
      </c>
      <c r="Q31" s="42">
        <v>3031</v>
      </c>
      <c r="R31" s="42">
        <v>2972</v>
      </c>
      <c r="S31" s="42">
        <v>4654</v>
      </c>
      <c r="T31" s="42">
        <v>5050</v>
      </c>
      <c r="U31" s="42">
        <v>15707</v>
      </c>
    </row>
    <row r="32" spans="2:21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  <c r="P32" s="44" t="s">
        <v>284</v>
      </c>
      <c r="Q32" s="42">
        <v>3091</v>
      </c>
      <c r="R32" s="42">
        <v>8463</v>
      </c>
      <c r="S32" s="42">
        <v>5401</v>
      </c>
      <c r="T32" s="42">
        <v>5096</v>
      </c>
      <c r="U32" s="42">
        <v>22051</v>
      </c>
    </row>
    <row r="33" spans="3:21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  <c r="P33" s="44" t="s">
        <v>336</v>
      </c>
      <c r="Q33" s="42">
        <v>4606</v>
      </c>
      <c r="R33" s="42">
        <v>3613</v>
      </c>
      <c r="S33" s="42">
        <v>5614</v>
      </c>
      <c r="T33" s="42">
        <v>5021</v>
      </c>
      <c r="U33" s="42">
        <v>18854</v>
      </c>
    </row>
    <row r="34" spans="3:21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  <c r="P34" s="44" t="s">
        <v>84</v>
      </c>
      <c r="Q34" s="42">
        <v>4178</v>
      </c>
      <c r="R34" s="42">
        <v>4868</v>
      </c>
      <c r="S34" s="42">
        <v>7345</v>
      </c>
      <c r="T34" s="42">
        <v>7316</v>
      </c>
      <c r="U34" s="42">
        <v>23707</v>
      </c>
    </row>
    <row r="35" spans="3:21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  <c r="P35" s="44" t="s">
        <v>517</v>
      </c>
      <c r="Q35" s="42">
        <v>4157</v>
      </c>
      <c r="R35" s="42">
        <v>4637</v>
      </c>
      <c r="S35" s="42">
        <v>1566</v>
      </c>
      <c r="T35" s="42">
        <v>1252</v>
      </c>
      <c r="U35" s="42">
        <v>11612</v>
      </c>
    </row>
    <row r="36" spans="3:21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  <c r="P36" s="44" t="s">
        <v>68</v>
      </c>
      <c r="Q36" s="42">
        <v>2236</v>
      </c>
      <c r="R36" s="42">
        <v>5324</v>
      </c>
      <c r="S36" s="42">
        <v>5010</v>
      </c>
      <c r="T36" s="42">
        <v>4914</v>
      </c>
      <c r="U36" s="42">
        <v>17484</v>
      </c>
    </row>
    <row r="37" spans="3:21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  <c r="P37" s="44" t="s">
        <v>33</v>
      </c>
      <c r="Q37" s="42">
        <v>3174</v>
      </c>
      <c r="R37" s="42">
        <v>7345</v>
      </c>
      <c r="S37" s="42">
        <v>1818</v>
      </c>
      <c r="T37" s="42">
        <v>1446</v>
      </c>
      <c r="U37" s="42">
        <v>13783</v>
      </c>
    </row>
    <row r="38" spans="3:21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  <c r="P38" s="44" t="s">
        <v>121</v>
      </c>
      <c r="Q38" s="42">
        <v>5474</v>
      </c>
      <c r="R38" s="42">
        <v>1357</v>
      </c>
      <c r="S38" s="42">
        <v>1428</v>
      </c>
      <c r="T38" s="42">
        <v>3854</v>
      </c>
      <c r="U38" s="42">
        <v>12113</v>
      </c>
    </row>
    <row r="39" spans="3:21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  <c r="P39" s="44" t="s">
        <v>27</v>
      </c>
      <c r="Q39" s="42">
        <v>5727</v>
      </c>
      <c r="R39" s="42">
        <v>5946</v>
      </c>
      <c r="S39" s="42">
        <v>7140</v>
      </c>
      <c r="T39" s="42">
        <v>2653</v>
      </c>
      <c r="U39" s="42">
        <v>21466</v>
      </c>
    </row>
    <row r="40" spans="3:21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  <c r="P40" s="44" t="s">
        <v>154</v>
      </c>
      <c r="Q40" s="42">
        <v>2954</v>
      </c>
      <c r="R40" s="42">
        <v>8561</v>
      </c>
      <c r="S40" s="42">
        <v>5010</v>
      </c>
      <c r="T40" s="42">
        <v>2616</v>
      </c>
      <c r="U40" s="42">
        <v>19141</v>
      </c>
    </row>
    <row r="41" spans="3:21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  <c r="P41" s="44" t="s">
        <v>241</v>
      </c>
      <c r="Q41" s="42">
        <v>5542</v>
      </c>
      <c r="R41" s="42">
        <v>1381</v>
      </c>
      <c r="S41" s="42">
        <v>7318</v>
      </c>
      <c r="T41" s="42">
        <v>4190</v>
      </c>
      <c r="U41" s="42">
        <v>18431</v>
      </c>
    </row>
    <row r="42" spans="3:21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  <c r="P42" s="44" t="s">
        <v>362</v>
      </c>
      <c r="Q42" s="42">
        <v>7118</v>
      </c>
      <c r="R42" s="42">
        <v>3839</v>
      </c>
      <c r="S42" s="42">
        <v>4792</v>
      </c>
      <c r="T42" s="42">
        <v>2644</v>
      </c>
      <c r="U42" s="42">
        <v>18393</v>
      </c>
    </row>
    <row r="43" spans="3:21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  <c r="P43" s="44" t="s">
        <v>391</v>
      </c>
      <c r="Q43" s="42">
        <v>2179</v>
      </c>
      <c r="R43" s="42">
        <v>1708</v>
      </c>
      <c r="S43" s="42">
        <v>5154</v>
      </c>
      <c r="T43" s="42">
        <v>1512</v>
      </c>
      <c r="U43" s="42">
        <v>10553</v>
      </c>
    </row>
    <row r="44" spans="3:21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  <c r="P44" s="44" t="s">
        <v>365</v>
      </c>
      <c r="Q44" s="42">
        <v>985</v>
      </c>
      <c r="R44" s="42">
        <v>5209</v>
      </c>
      <c r="S44" s="42">
        <v>2663</v>
      </c>
      <c r="T44" s="42">
        <v>2234</v>
      </c>
      <c r="U44" s="42">
        <v>11091</v>
      </c>
    </row>
    <row r="45" spans="3:21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  <c r="P45" s="44" t="s">
        <v>190</v>
      </c>
      <c r="Q45" s="42">
        <v>5826</v>
      </c>
      <c r="R45" s="42">
        <v>2277</v>
      </c>
      <c r="S45" s="42">
        <v>3753</v>
      </c>
      <c r="T45" s="42">
        <v>3212</v>
      </c>
      <c r="U45" s="42">
        <v>15068</v>
      </c>
    </row>
    <row r="46" spans="3:21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  <c r="P46" s="44" t="s">
        <v>104</v>
      </c>
      <c r="Q46" s="42">
        <v>2414</v>
      </c>
      <c r="R46" s="42">
        <v>7116</v>
      </c>
      <c r="S46" s="42">
        <v>2877</v>
      </c>
      <c r="T46" s="42">
        <v>4284</v>
      </c>
      <c r="U46" s="42">
        <v>16691</v>
      </c>
    </row>
    <row r="47" spans="3:21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  <c r="P47" s="44" t="s">
        <v>376</v>
      </c>
      <c r="Q47" s="42">
        <v>4386</v>
      </c>
      <c r="R47" s="42">
        <v>3504</v>
      </c>
      <c r="S47" s="42">
        <v>6453</v>
      </c>
      <c r="T47" s="42">
        <v>2537</v>
      </c>
      <c r="U47" s="42">
        <v>16880</v>
      </c>
    </row>
    <row r="48" spans="3:21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  <c r="P48" s="44" t="s">
        <v>115</v>
      </c>
      <c r="Q48" s="42">
        <v>1996</v>
      </c>
      <c r="R48" s="42">
        <v>4642</v>
      </c>
      <c r="S48" s="42">
        <v>5414</v>
      </c>
      <c r="T48" s="42">
        <v>4146</v>
      </c>
      <c r="U48" s="42">
        <v>16198</v>
      </c>
    </row>
    <row r="49" spans="3:21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  <c r="P49" s="44" t="s">
        <v>52</v>
      </c>
      <c r="Q49" s="42">
        <v>4756</v>
      </c>
      <c r="R49" s="42">
        <v>3457</v>
      </c>
      <c r="S49" s="42">
        <v>4792</v>
      </c>
      <c r="T49" s="42">
        <v>3814</v>
      </c>
      <c r="U49" s="42">
        <v>16819</v>
      </c>
    </row>
    <row r="50" spans="3:21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  <c r="P50" s="44" t="s">
        <v>423</v>
      </c>
      <c r="Q50" s="42">
        <v>4883</v>
      </c>
      <c r="R50" s="42">
        <v>5821</v>
      </c>
      <c r="S50" s="42">
        <v>7188</v>
      </c>
      <c r="T50" s="42">
        <v>1842</v>
      </c>
      <c r="U50" s="42">
        <v>19734</v>
      </c>
    </row>
    <row r="51" spans="3:21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  <c r="P51" s="44" t="s">
        <v>234</v>
      </c>
      <c r="Q51" s="42">
        <v>7134</v>
      </c>
      <c r="R51" s="42">
        <v>3618</v>
      </c>
      <c r="S51" s="42">
        <v>6328</v>
      </c>
      <c r="T51" s="42">
        <v>3282</v>
      </c>
      <c r="U51" s="42">
        <v>20362</v>
      </c>
    </row>
    <row r="52" spans="3:21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  <c r="P52" s="44" t="s">
        <v>225</v>
      </c>
      <c r="Q52" s="42">
        <v>2172</v>
      </c>
      <c r="R52" s="42">
        <v>2950</v>
      </c>
      <c r="S52" s="42">
        <v>2317</v>
      </c>
      <c r="T52" s="42">
        <v>5967</v>
      </c>
      <c r="U52" s="42">
        <v>13406</v>
      </c>
    </row>
    <row r="53" spans="3:21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  <c r="P53" s="44" t="s">
        <v>537</v>
      </c>
      <c r="Q53" s="42">
        <v>4637</v>
      </c>
      <c r="R53" s="42">
        <v>7028</v>
      </c>
      <c r="S53" s="42">
        <v>1569</v>
      </c>
      <c r="T53" s="42">
        <v>4110</v>
      </c>
      <c r="U53" s="42">
        <v>17344</v>
      </c>
    </row>
    <row r="54" spans="3:21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  <c r="P54" s="44" t="s">
        <v>214</v>
      </c>
      <c r="Q54" s="42">
        <v>1870</v>
      </c>
      <c r="R54" s="42">
        <v>1824</v>
      </c>
      <c r="S54" s="42">
        <v>5435</v>
      </c>
      <c r="T54" s="42">
        <v>5027</v>
      </c>
      <c r="U54" s="42">
        <v>14156</v>
      </c>
    </row>
    <row r="55" spans="3:21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  <c r="P55" s="44" t="s">
        <v>500</v>
      </c>
      <c r="Q55" s="42">
        <v>164</v>
      </c>
      <c r="R55" s="42">
        <v>3201</v>
      </c>
      <c r="S55" s="42">
        <v>4798</v>
      </c>
      <c r="T55" s="42">
        <v>4734</v>
      </c>
      <c r="U55" s="42">
        <v>12897</v>
      </c>
    </row>
    <row r="56" spans="3:21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  <c r="P56" s="44" t="s">
        <v>174</v>
      </c>
      <c r="Q56" s="42">
        <v>5105</v>
      </c>
      <c r="R56" s="42">
        <v>6919</v>
      </c>
      <c r="S56" s="42">
        <v>5070</v>
      </c>
      <c r="T56" s="42">
        <v>6313</v>
      </c>
      <c r="U56" s="42">
        <v>23407</v>
      </c>
    </row>
    <row r="57" spans="3:21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  <c r="P57" s="44" t="s">
        <v>227</v>
      </c>
      <c r="Q57" s="42">
        <v>5098</v>
      </c>
      <c r="R57" s="42">
        <v>2096</v>
      </c>
      <c r="S57" s="42">
        <v>3590</v>
      </c>
      <c r="T57" s="42">
        <v>4473</v>
      </c>
      <c r="U57" s="42">
        <v>15257</v>
      </c>
    </row>
    <row r="58" spans="3:21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  <c r="P58" s="44" t="s">
        <v>64</v>
      </c>
      <c r="Q58" s="42">
        <v>5217</v>
      </c>
      <c r="R58" s="42">
        <v>5052</v>
      </c>
      <c r="S58" s="42">
        <v>6175</v>
      </c>
      <c r="T58" s="42">
        <v>4669</v>
      </c>
      <c r="U58" s="42">
        <v>21113</v>
      </c>
    </row>
    <row r="59" spans="3:21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  <c r="P59" s="44" t="s">
        <v>324</v>
      </c>
      <c r="Q59" s="42">
        <v>1468</v>
      </c>
      <c r="R59" s="42">
        <v>1430</v>
      </c>
      <c r="S59" s="42">
        <v>4843</v>
      </c>
      <c r="T59" s="42">
        <v>1722</v>
      </c>
      <c r="U59" s="42">
        <v>9463</v>
      </c>
    </row>
    <row r="60" spans="3:21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  <c r="P60" s="44" t="s">
        <v>100</v>
      </c>
      <c r="Q60" s="42">
        <v>4412</v>
      </c>
      <c r="R60" s="42">
        <v>2301</v>
      </c>
      <c r="S60" s="42">
        <v>4024</v>
      </c>
      <c r="T60" s="42">
        <v>5792</v>
      </c>
      <c r="U60" s="42">
        <v>16529</v>
      </c>
    </row>
    <row r="61" spans="3:21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  <c r="P61" s="44" t="s">
        <v>198</v>
      </c>
      <c r="Q61" s="42">
        <v>3190</v>
      </c>
      <c r="R61" s="42">
        <v>3635</v>
      </c>
      <c r="S61" s="42">
        <v>2664</v>
      </c>
      <c r="T61" s="42">
        <v>3773</v>
      </c>
      <c r="U61" s="42">
        <v>13262</v>
      </c>
    </row>
    <row r="62" spans="3:21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  <c r="P62" s="44" t="s">
        <v>280</v>
      </c>
      <c r="Q62" s="42">
        <v>6056</v>
      </c>
      <c r="R62" s="42">
        <v>1218</v>
      </c>
      <c r="S62" s="42">
        <v>4404</v>
      </c>
      <c r="T62" s="42">
        <v>6592</v>
      </c>
      <c r="U62" s="42">
        <v>18270</v>
      </c>
    </row>
    <row r="63" spans="3:21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  <c r="P63" s="44" t="s">
        <v>383</v>
      </c>
      <c r="Q63" s="42">
        <v>3894</v>
      </c>
      <c r="R63" s="42">
        <v>4204</v>
      </c>
      <c r="S63" s="42">
        <v>5051</v>
      </c>
      <c r="T63" s="42">
        <v>6001</v>
      </c>
      <c r="U63" s="42">
        <v>19150</v>
      </c>
    </row>
    <row r="64" spans="3:21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  <c r="P64" s="44" t="s">
        <v>76</v>
      </c>
      <c r="Q64" s="42">
        <v>3375</v>
      </c>
      <c r="R64" s="42">
        <v>7250</v>
      </c>
      <c r="S64" s="42">
        <v>4021</v>
      </c>
      <c r="T64" s="42">
        <v>5111</v>
      </c>
      <c r="U64" s="42">
        <v>19757</v>
      </c>
    </row>
    <row r="65" spans="3:21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  <c r="P65" s="44" t="s">
        <v>206</v>
      </c>
      <c r="Q65" s="42">
        <v>3231</v>
      </c>
      <c r="R65" s="42">
        <v>7445</v>
      </c>
      <c r="S65" s="42">
        <v>2779</v>
      </c>
      <c r="T65" s="42">
        <v>4165</v>
      </c>
      <c r="U65" s="42">
        <v>17620</v>
      </c>
    </row>
    <row r="66" spans="3:21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  <c r="P66" s="44" t="s">
        <v>403</v>
      </c>
      <c r="Q66" s="42">
        <v>7582</v>
      </c>
      <c r="R66" s="42">
        <v>2940</v>
      </c>
      <c r="S66" s="42">
        <v>4178</v>
      </c>
      <c r="T66" s="42">
        <v>3706</v>
      </c>
      <c r="U66" s="42">
        <v>18406</v>
      </c>
    </row>
    <row r="67" spans="3:21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  <c r="P67" s="44" t="s">
        <v>417</v>
      </c>
      <c r="Q67" s="42">
        <v>3354</v>
      </c>
      <c r="R67" s="42">
        <v>2659</v>
      </c>
      <c r="S67" s="42">
        <v>6103</v>
      </c>
      <c r="T67" s="42">
        <v>5506</v>
      </c>
      <c r="U67" s="42">
        <v>17622</v>
      </c>
    </row>
    <row r="68" spans="3:21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  <c r="P68" s="44" t="s">
        <v>301</v>
      </c>
      <c r="Q68" s="42">
        <v>6580</v>
      </c>
      <c r="R68" s="42">
        <v>6916</v>
      </c>
      <c r="S68" s="42">
        <v>1744</v>
      </c>
      <c r="T68" s="42">
        <v>3647</v>
      </c>
      <c r="U68" s="42">
        <v>18887</v>
      </c>
    </row>
    <row r="69" spans="3:21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  <c r="P69" s="44" t="s">
        <v>111</v>
      </c>
      <c r="Q69" s="42">
        <v>7518</v>
      </c>
      <c r="R69" s="42">
        <v>6054</v>
      </c>
      <c r="S69" s="42">
        <v>4561</v>
      </c>
      <c r="T69" s="42">
        <v>5667</v>
      </c>
      <c r="U69" s="42">
        <v>23800</v>
      </c>
    </row>
    <row r="70" spans="3:21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  <c r="P70" s="44" t="s">
        <v>410</v>
      </c>
      <c r="Q70" s="42">
        <v>3709</v>
      </c>
      <c r="R70" s="42">
        <v>2252</v>
      </c>
      <c r="S70" s="42">
        <v>3400</v>
      </c>
      <c r="T70" s="42">
        <v>9358</v>
      </c>
      <c r="U70" s="42">
        <v>18719</v>
      </c>
    </row>
    <row r="71" spans="3:21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  <c r="P71" s="44" t="s">
        <v>92</v>
      </c>
      <c r="Q71" s="42">
        <v>2062</v>
      </c>
      <c r="R71" s="42">
        <v>5550</v>
      </c>
      <c r="S71" s="42">
        <v>6945</v>
      </c>
      <c r="T71" s="42">
        <v>1759</v>
      </c>
      <c r="U71" s="42">
        <v>16316</v>
      </c>
    </row>
    <row r="72" spans="3:21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  <c r="P72" s="44" t="s">
        <v>150</v>
      </c>
      <c r="Q72" s="42">
        <v>5572</v>
      </c>
      <c r="R72" s="42">
        <v>4679</v>
      </c>
      <c r="S72" s="42">
        <v>2640</v>
      </c>
      <c r="T72" s="42">
        <v>4472</v>
      </c>
      <c r="U72" s="42">
        <v>17363</v>
      </c>
    </row>
    <row r="73" spans="3:21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  <c r="P73" s="44" t="s">
        <v>128</v>
      </c>
      <c r="Q73" s="42">
        <v>3517</v>
      </c>
      <c r="R73" s="42">
        <v>9241</v>
      </c>
      <c r="S73" s="42">
        <v>10675</v>
      </c>
      <c r="T73" s="42">
        <v>3846</v>
      </c>
      <c r="U73" s="42">
        <v>27279</v>
      </c>
    </row>
    <row r="74" spans="3:21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  <c r="P74" s="44" t="s">
        <v>223</v>
      </c>
      <c r="Q74" s="42">
        <v>4299</v>
      </c>
      <c r="R74" s="42">
        <v>7092</v>
      </c>
      <c r="S74" s="42">
        <v>3934</v>
      </c>
      <c r="T74" s="42">
        <v>3639</v>
      </c>
      <c r="U74" s="42">
        <v>18964</v>
      </c>
    </row>
    <row r="75" spans="3:21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  <c r="P75" s="44" t="s">
        <v>125</v>
      </c>
      <c r="Q75" s="42">
        <v>7533</v>
      </c>
      <c r="R75" s="42">
        <v>1351</v>
      </c>
      <c r="S75" s="42">
        <v>3321</v>
      </c>
      <c r="T75" s="42">
        <v>3844</v>
      </c>
      <c r="U75" s="42">
        <v>16049</v>
      </c>
    </row>
    <row r="76" spans="3:21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  <c r="P76" s="44" t="s">
        <v>107</v>
      </c>
      <c r="Q76" s="42">
        <v>1917</v>
      </c>
      <c r="R76" s="42">
        <v>7383</v>
      </c>
      <c r="S76" s="42">
        <v>6075</v>
      </c>
      <c r="T76" s="42">
        <v>9760</v>
      </c>
      <c r="U76" s="42">
        <v>25135</v>
      </c>
    </row>
    <row r="77" spans="3:21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  <c r="P77" s="44" t="s">
        <v>731</v>
      </c>
      <c r="Q77" s="42">
        <v>3277</v>
      </c>
      <c r="R77" s="42">
        <v>4502</v>
      </c>
      <c r="S77" s="42">
        <v>9166</v>
      </c>
      <c r="T77" s="42">
        <v>7172</v>
      </c>
      <c r="U77" s="42">
        <v>24117</v>
      </c>
    </row>
    <row r="78" spans="3:21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  <c r="P78" s="44" t="s">
        <v>142</v>
      </c>
      <c r="Q78" s="42">
        <v>5030</v>
      </c>
      <c r="R78" s="42">
        <v>5321</v>
      </c>
      <c r="S78" s="42">
        <v>7458</v>
      </c>
      <c r="T78" s="42">
        <v>4884</v>
      </c>
      <c r="U78" s="42">
        <v>22693</v>
      </c>
    </row>
    <row r="79" spans="3:21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  <c r="P79" s="44" t="s">
        <v>160</v>
      </c>
      <c r="Q79" s="42">
        <v>6514</v>
      </c>
      <c r="R79" s="42">
        <v>4689</v>
      </c>
      <c r="S79" s="42">
        <v>4895</v>
      </c>
      <c r="T79" s="42">
        <v>2888</v>
      </c>
      <c r="U79" s="42">
        <v>18986</v>
      </c>
    </row>
    <row r="80" spans="3:21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  <c r="P80" s="44" t="s">
        <v>96</v>
      </c>
      <c r="Q80" s="42">
        <v>5387</v>
      </c>
      <c r="R80" s="42">
        <v>7456</v>
      </c>
      <c r="S80" s="42">
        <v>3289</v>
      </c>
      <c r="T80" s="42">
        <v>4563</v>
      </c>
      <c r="U80" s="42">
        <v>20695</v>
      </c>
    </row>
    <row r="81" spans="3:21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  <c r="P81" s="44" t="s">
        <v>164</v>
      </c>
      <c r="Q81" s="42">
        <v>3576</v>
      </c>
      <c r="R81" s="42">
        <v>2712</v>
      </c>
      <c r="S81" s="42">
        <v>2062</v>
      </c>
      <c r="T81" s="42">
        <v>4724</v>
      </c>
      <c r="U81" s="42">
        <v>13074</v>
      </c>
    </row>
    <row r="82" spans="3:21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  <c r="P82" s="44" t="s">
        <v>56</v>
      </c>
      <c r="Q82" s="42">
        <v>3958</v>
      </c>
      <c r="R82" s="42">
        <v>5016</v>
      </c>
      <c r="S82" s="42">
        <v>2481</v>
      </c>
      <c r="T82" s="42">
        <v>7411</v>
      </c>
      <c r="U82" s="42">
        <v>18866</v>
      </c>
    </row>
    <row r="83" spans="3:21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  <c r="P83" s="44" t="s">
        <v>182</v>
      </c>
      <c r="Q83" s="42">
        <v>3068</v>
      </c>
      <c r="R83" s="42">
        <v>2954</v>
      </c>
      <c r="S83" s="42">
        <v>879</v>
      </c>
      <c r="T83" s="42">
        <v>4688</v>
      </c>
      <c r="U83" s="42">
        <v>11589</v>
      </c>
    </row>
    <row r="84" spans="3:21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  <c r="P84" s="44" t="s">
        <v>255</v>
      </c>
      <c r="Q84" s="42">
        <v>3803</v>
      </c>
      <c r="R84" s="42">
        <v>5844</v>
      </c>
      <c r="S84" s="42">
        <v>6559</v>
      </c>
      <c r="T84" s="42">
        <v>5342</v>
      </c>
      <c r="U84" s="42">
        <v>21548</v>
      </c>
    </row>
    <row r="85" spans="3:21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  <c r="P85" s="44" t="s">
        <v>474</v>
      </c>
      <c r="Q85" s="42">
        <v>4065</v>
      </c>
      <c r="R85" s="42">
        <v>6127</v>
      </c>
      <c r="S85" s="42">
        <v>2574</v>
      </c>
      <c r="T85" s="42">
        <v>3948</v>
      </c>
      <c r="U85" s="42">
        <v>16714</v>
      </c>
    </row>
    <row r="86" spans="3:21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  <c r="P86" s="44" t="s">
        <v>1118</v>
      </c>
      <c r="Q86" s="42">
        <v>341999</v>
      </c>
      <c r="R86" s="42">
        <v>367466</v>
      </c>
      <c r="S86" s="42">
        <v>359255</v>
      </c>
      <c r="T86" s="42">
        <v>333928</v>
      </c>
      <c r="U86" s="42">
        <v>1402648</v>
      </c>
    </row>
    <row r="87" spans="3:21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</row>
    <row r="88" spans="3:21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</row>
    <row r="89" spans="3:21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</row>
    <row r="90" spans="3:21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</row>
    <row r="91" spans="3:21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</row>
    <row r="92" spans="3:21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</row>
    <row r="93" spans="3:21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</row>
    <row r="94" spans="3:21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</row>
    <row r="95" spans="3:21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</row>
    <row r="96" spans="3:21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</row>
    <row r="97" spans="3:13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</row>
    <row r="98" spans="3:13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</row>
    <row r="99" spans="3:13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</row>
    <row r="100" spans="3:13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</row>
    <row r="101" spans="3:13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</row>
    <row r="102" spans="3:13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</row>
    <row r="103" spans="3:13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</row>
    <row r="104" spans="3:13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</row>
    <row r="105" spans="3:13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</row>
    <row r="106" spans="3:13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</row>
    <row r="107" spans="3:13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</row>
    <row r="108" spans="3:13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</row>
    <row r="109" spans="3:13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</row>
    <row r="110" spans="3:13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</row>
    <row r="111" spans="3:13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</row>
    <row r="112" spans="3:13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</row>
    <row r="113" spans="3:13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</row>
    <row r="114" spans="3:13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</row>
    <row r="115" spans="3:13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</row>
    <row r="116" spans="3:13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</row>
    <row r="117" spans="3:13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</row>
    <row r="118" spans="3:13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</row>
    <row r="119" spans="3:13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</row>
    <row r="120" spans="3:13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</row>
    <row r="121" spans="3:13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</row>
    <row r="122" spans="3:13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</row>
    <row r="123" spans="3:13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</row>
    <row r="124" spans="3:13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</row>
    <row r="125" spans="3:13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</row>
    <row r="126" spans="3:13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</row>
    <row r="127" spans="3:13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</row>
    <row r="128" spans="3:13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</row>
    <row r="129" spans="3:13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</row>
    <row r="130" spans="3:13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</row>
    <row r="131" spans="3:13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</row>
    <row r="132" spans="3:13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</row>
    <row r="133" spans="3:13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</row>
    <row r="134" spans="3:13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</row>
    <row r="135" spans="3:13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</row>
    <row r="136" spans="3:13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</row>
    <row r="137" spans="3:13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</row>
    <row r="138" spans="3:13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</row>
    <row r="139" spans="3:13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</row>
    <row r="140" spans="3:13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</row>
    <row r="141" spans="3:13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</row>
    <row r="142" spans="3:13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</row>
    <row r="143" spans="3:13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</row>
    <row r="144" spans="3:13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</row>
    <row r="145" spans="3:13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</row>
    <row r="146" spans="3:13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</row>
    <row r="147" spans="3:13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</row>
    <row r="148" spans="3:13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</row>
    <row r="149" spans="3:13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</row>
    <row r="150" spans="3:13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</row>
    <row r="151" spans="3:13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</row>
    <row r="152" spans="3:13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</row>
    <row r="153" spans="3:13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</row>
    <row r="154" spans="3:13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</row>
    <row r="155" spans="3:13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</row>
    <row r="156" spans="3:13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</row>
    <row r="157" spans="3:13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</row>
    <row r="158" spans="3:13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</row>
    <row r="159" spans="3:13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</row>
    <row r="160" spans="3:13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</row>
    <row r="161" spans="3:13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</row>
    <row r="162" spans="3:13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</row>
    <row r="163" spans="3:13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</row>
    <row r="164" spans="3:13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</row>
    <row r="165" spans="3:13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</row>
    <row r="166" spans="3:13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</row>
    <row r="167" spans="3:13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</row>
    <row r="168" spans="3:13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</row>
    <row r="169" spans="3:13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</row>
    <row r="170" spans="3:13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</row>
    <row r="171" spans="3:13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</row>
    <row r="172" spans="3:13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</row>
    <row r="173" spans="3:13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</row>
    <row r="174" spans="3:13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</row>
    <row r="175" spans="3:13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</row>
    <row r="176" spans="3:13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</row>
    <row r="177" spans="3:13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</row>
    <row r="178" spans="3:13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</row>
    <row r="179" spans="3:13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</row>
    <row r="180" spans="3:13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</row>
    <row r="181" spans="3:13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</row>
    <row r="182" spans="3:13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</row>
    <row r="183" spans="3:13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</row>
    <row r="184" spans="3:13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</row>
    <row r="185" spans="3:13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</row>
    <row r="186" spans="3:13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</row>
    <row r="187" spans="3:13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</row>
    <row r="188" spans="3:13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</row>
    <row r="189" spans="3:13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</row>
    <row r="190" spans="3:13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</row>
    <row r="191" spans="3:13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</row>
    <row r="192" spans="3:13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</row>
    <row r="193" spans="3:13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</row>
    <row r="194" spans="3:13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</row>
    <row r="195" spans="3:13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</row>
    <row r="196" spans="3:13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</row>
    <row r="197" spans="3:13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</row>
    <row r="198" spans="3:13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</row>
    <row r="199" spans="3:13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</row>
    <row r="200" spans="3:13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</row>
    <row r="201" spans="3:13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</row>
    <row r="202" spans="3:13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</row>
    <row r="203" spans="3:13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</row>
    <row r="204" spans="3:13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</row>
    <row r="205" spans="3:13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</row>
    <row r="206" spans="3:13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</row>
    <row r="207" spans="3:13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</row>
    <row r="208" spans="3:13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</row>
    <row r="209" spans="3:13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</row>
    <row r="210" spans="3:13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</row>
    <row r="211" spans="3:13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</row>
    <row r="212" spans="3:13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</row>
    <row r="213" spans="3:13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</row>
    <row r="214" spans="3:13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</row>
    <row r="215" spans="3:13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</row>
    <row r="216" spans="3:13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</row>
    <row r="217" spans="3:13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</row>
    <row r="218" spans="3:13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</row>
    <row r="219" spans="3:13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</row>
    <row r="220" spans="3:13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</row>
    <row r="221" spans="3:13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</row>
    <row r="222" spans="3:13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</row>
    <row r="223" spans="3:13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</row>
    <row r="224" spans="3:13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</row>
    <row r="225" spans="3:13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</row>
    <row r="226" spans="3:13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</row>
    <row r="227" spans="3:13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</row>
    <row r="228" spans="3:13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</row>
    <row r="229" spans="3:13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</row>
    <row r="230" spans="3:13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</row>
    <row r="231" spans="3:13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</row>
    <row r="232" spans="3:13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</row>
    <row r="233" spans="3:13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</row>
    <row r="234" spans="3:13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</row>
    <row r="235" spans="3:13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</row>
    <row r="236" spans="3:13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</row>
    <row r="237" spans="3:13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</row>
    <row r="238" spans="3:13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</row>
    <row r="239" spans="3:13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</row>
    <row r="240" spans="3:13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</row>
    <row r="241" spans="3:13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</row>
    <row r="242" spans="3:13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</row>
    <row r="243" spans="3:13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</row>
    <row r="244" spans="3:13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</row>
    <row r="245" spans="3:13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</row>
    <row r="246" spans="3:13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</row>
    <row r="247" spans="3:13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</row>
    <row r="248" spans="3:13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</row>
    <row r="249" spans="3:13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</row>
    <row r="250" spans="3:13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</row>
    <row r="251" spans="3:13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</row>
    <row r="252" spans="3:13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</row>
    <row r="253" spans="3:13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</row>
    <row r="254" spans="3:13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</row>
    <row r="255" spans="3:13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</row>
    <row r="256" spans="3:13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</row>
    <row r="257" spans="3:13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</row>
    <row r="258" spans="3:13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</row>
    <row r="259" spans="3:13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</row>
    <row r="260" spans="3:13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</row>
    <row r="261" spans="3:13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</row>
    <row r="262" spans="3:13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</row>
    <row r="263" spans="3:13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</row>
    <row r="264" spans="3:13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</row>
    <row r="265" spans="3:13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</row>
    <row r="266" spans="3:13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</row>
    <row r="267" spans="3:13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</row>
    <row r="268" spans="3:13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</row>
    <row r="269" spans="3:13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</row>
    <row r="270" spans="3:13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</row>
    <row r="271" spans="3:13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</row>
    <row r="272" spans="3:13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</row>
    <row r="273" spans="3:13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</row>
    <row r="274" spans="3:13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</row>
    <row r="275" spans="3:13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</row>
    <row r="276" spans="3:13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</row>
    <row r="277" spans="3:13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</row>
    <row r="278" spans="3:13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</row>
    <row r="279" spans="3:13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</row>
    <row r="280" spans="3:13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</row>
    <row r="281" spans="3:13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</row>
    <row r="282" spans="3:13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</row>
    <row r="283" spans="3:13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</row>
    <row r="284" spans="3:13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</row>
    <row r="285" spans="3:13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</row>
    <row r="286" spans="3:13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</row>
    <row r="287" spans="3:13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</row>
    <row r="288" spans="3:13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</row>
    <row r="289" spans="3:13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</row>
    <row r="290" spans="3:13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</row>
    <row r="291" spans="3:13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</row>
    <row r="292" spans="3:13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</row>
    <row r="293" spans="3:13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</row>
    <row r="294" spans="3:13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</row>
    <row r="295" spans="3:13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</row>
    <row r="296" spans="3:13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</row>
    <row r="297" spans="3:13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</row>
    <row r="298" spans="3:13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</row>
    <row r="299" spans="3:13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</row>
    <row r="300" spans="3:13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</row>
    <row r="301" spans="3:13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</row>
    <row r="302" spans="3:13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</row>
    <row r="303" spans="3:13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</row>
    <row r="304" spans="3:13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</row>
    <row r="305" spans="3:13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</row>
    <row r="306" spans="3:13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</row>
    <row r="307" spans="3:13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</row>
    <row r="308" spans="3:13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</row>
    <row r="309" spans="3:13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</row>
    <row r="310" spans="3:13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</row>
    <row r="311" spans="3:13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</row>
    <row r="312" spans="3:13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</row>
    <row r="313" spans="3:13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</row>
    <row r="314" spans="3:13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</row>
    <row r="315" spans="3:13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</row>
    <row r="316" spans="3:13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</row>
    <row r="317" spans="3:13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</row>
    <row r="318" spans="3:13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</row>
    <row r="319" spans="3:13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</row>
    <row r="320" spans="3:13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</row>
    <row r="321" spans="3:13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</row>
    <row r="322" spans="3:13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</row>
    <row r="323" spans="3:13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</row>
    <row r="324" spans="3:13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</row>
    <row r="325" spans="3:13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</row>
    <row r="326" spans="3:13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</row>
    <row r="327" spans="3:13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</row>
    <row r="328" spans="3:13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</row>
    <row r="329" spans="3:13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</row>
    <row r="330" spans="3:13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</row>
    <row r="331" spans="3:13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</row>
    <row r="332" spans="3:13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</row>
    <row r="333" spans="3:13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</row>
    <row r="334" spans="3:13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</row>
    <row r="335" spans="3:13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</row>
    <row r="336" spans="3:13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</row>
    <row r="337" spans="3:13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</row>
    <row r="338" spans="3:13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</row>
    <row r="339" spans="3:13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</row>
    <row r="340" spans="3:13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</row>
    <row r="341" spans="3:13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</row>
    <row r="342" spans="3:13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</row>
    <row r="343" spans="3:13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</row>
    <row r="344" spans="3:13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</row>
    <row r="345" spans="3:13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</row>
    <row r="346" spans="3:13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</row>
    <row r="347" spans="3:13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</row>
    <row r="348" spans="3:13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</row>
    <row r="349" spans="3:13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</row>
    <row r="350" spans="3:13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</row>
    <row r="351" spans="3:13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</row>
    <row r="352" spans="3:13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</row>
    <row r="353" spans="3:13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</row>
    <row r="354" spans="3:13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</row>
    <row r="355" spans="3:13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</row>
    <row r="356" spans="3:13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</row>
    <row r="357" spans="3:13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</row>
    <row r="358" spans="3:13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</row>
    <row r="359" spans="3:13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</row>
    <row r="360" spans="3:13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</row>
    <row r="361" spans="3:13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</row>
    <row r="362" spans="3:13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</row>
    <row r="363" spans="3:13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</row>
    <row r="364" spans="3:13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</row>
    <row r="365" spans="3:13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</row>
    <row r="366" spans="3:13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</row>
    <row r="367" spans="3:13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</row>
    <row r="368" spans="3:13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</row>
    <row r="369" spans="3:13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</row>
    <row r="370" spans="3:13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</row>
    <row r="371" spans="3:13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</row>
    <row r="372" spans="3:13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</row>
    <row r="373" spans="3:13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</row>
    <row r="374" spans="3:13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</row>
    <row r="375" spans="3:13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</row>
    <row r="376" spans="3:13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</row>
    <row r="377" spans="3:13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</row>
    <row r="378" spans="3:13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</row>
    <row r="379" spans="3:13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</row>
    <row r="380" spans="3:13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</row>
    <row r="381" spans="3:13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</row>
    <row r="382" spans="3:13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</row>
    <row r="383" spans="3:13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</row>
    <row r="384" spans="3:13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</row>
    <row r="385" spans="3:13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</row>
    <row r="386" spans="3:13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</row>
    <row r="387" spans="3:13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</row>
    <row r="388" spans="3:13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</row>
    <row r="389" spans="3:13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</row>
    <row r="390" spans="3:13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</row>
    <row r="391" spans="3:13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</row>
    <row r="392" spans="3:13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</row>
    <row r="393" spans="3:13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</row>
    <row r="394" spans="3:13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</row>
    <row r="395" spans="3:13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</row>
    <row r="396" spans="3:13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</row>
    <row r="397" spans="3:13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</row>
    <row r="398" spans="3:13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</row>
    <row r="399" spans="3:13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</row>
    <row r="400" spans="3:13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</row>
    <row r="401" spans="3:13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</row>
    <row r="402" spans="3:13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</row>
    <row r="403" spans="3:13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</row>
    <row r="404" spans="3:13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</row>
    <row r="405" spans="3:13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</row>
    <row r="406" spans="3:13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</row>
    <row r="407" spans="3:13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</row>
    <row r="408" spans="3:13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</row>
    <row r="409" spans="3:13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</row>
    <row r="410" spans="3:13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</row>
    <row r="411" spans="3:13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</row>
    <row r="412" spans="3:13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</row>
    <row r="413" spans="3:13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</row>
    <row r="414" spans="3:13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</row>
    <row r="415" spans="3:13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</row>
    <row r="416" spans="3:13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</row>
    <row r="417" spans="3:13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</row>
    <row r="418" spans="3:13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</row>
    <row r="419" spans="3:13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</row>
    <row r="420" spans="3:13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</row>
    <row r="421" spans="3:13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</row>
    <row r="422" spans="3:13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</row>
    <row r="423" spans="3:13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</row>
    <row r="424" spans="3:13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</row>
    <row r="425" spans="3:13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</row>
    <row r="426" spans="3:13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</row>
    <row r="427" spans="3:13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</row>
    <row r="428" spans="3:13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</row>
    <row r="429" spans="3:13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</row>
    <row r="430" spans="3:13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</row>
    <row r="431" spans="3:13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</row>
    <row r="432" spans="3:13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</row>
    <row r="433" spans="3:13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</row>
    <row r="434" spans="3:13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</row>
    <row r="435" spans="3:13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</row>
    <row r="436" spans="3:13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</row>
    <row r="437" spans="3:13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</row>
    <row r="438" spans="3:13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</row>
    <row r="439" spans="3:13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</row>
    <row r="440" spans="3:13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</row>
    <row r="441" spans="3:13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</row>
    <row r="442" spans="3:13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</row>
    <row r="443" spans="3:13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</row>
    <row r="444" spans="3:13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</row>
    <row r="445" spans="3:13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</row>
    <row r="446" spans="3:13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</row>
    <row r="447" spans="3:13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</row>
    <row r="448" spans="3:13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</row>
    <row r="449" spans="3:13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</row>
    <row r="450" spans="3:13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</row>
    <row r="451" spans="3:13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</row>
    <row r="452" spans="3:13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</row>
    <row r="453" spans="3:13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</row>
    <row r="454" spans="3:13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</row>
    <row r="455" spans="3:13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</row>
    <row r="456" spans="3:13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</row>
    <row r="457" spans="3:13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</row>
    <row r="458" spans="3:13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</row>
    <row r="459" spans="3:13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</row>
    <row r="460" spans="3:13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</row>
    <row r="461" spans="3:13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</row>
    <row r="462" spans="3:13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</row>
    <row r="463" spans="3:13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</row>
    <row r="464" spans="3:13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</row>
    <row r="465" spans="3:13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</row>
    <row r="466" spans="3:13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</row>
    <row r="467" spans="3:13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</row>
    <row r="468" spans="3:13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</row>
    <row r="469" spans="3:13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</row>
    <row r="470" spans="3:13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</row>
    <row r="471" spans="3:13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</row>
    <row r="472" spans="3:13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</row>
    <row r="473" spans="3:13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</row>
    <row r="474" spans="3:13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</row>
    <row r="475" spans="3:13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</row>
    <row r="476" spans="3:13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</row>
    <row r="477" spans="3:13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</row>
    <row r="478" spans="3:13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</row>
    <row r="479" spans="3:13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</row>
    <row r="480" spans="3:13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</row>
    <row r="481" spans="3:13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</row>
    <row r="482" spans="3:13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</row>
    <row r="483" spans="3:13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</row>
    <row r="484" spans="3:13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</row>
    <row r="485" spans="3:13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</row>
    <row r="486" spans="3:13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</row>
    <row r="487" spans="3:13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</row>
    <row r="488" spans="3:13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</row>
    <row r="489" spans="3:13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</row>
    <row r="490" spans="3:13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</row>
    <row r="491" spans="3:13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</row>
    <row r="492" spans="3:13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</row>
    <row r="493" spans="3:13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</row>
    <row r="494" spans="3:13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</row>
    <row r="495" spans="3:13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</row>
    <row r="496" spans="3:13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</row>
    <row r="497" spans="3:13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</row>
    <row r="498" spans="3:13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</row>
    <row r="499" spans="3:13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</row>
    <row r="500" spans="3:13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</row>
    <row r="501" spans="3:13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</row>
    <row r="502" spans="3:13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</row>
    <row r="503" spans="3:13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</row>
    <row r="504" spans="3:13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</row>
    <row r="505" spans="3:13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</row>
    <row r="506" spans="3:13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</row>
    <row r="507" spans="3:13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</row>
    <row r="508" spans="3:13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</row>
    <row r="509" spans="3:13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</row>
    <row r="510" spans="3:13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</row>
    <row r="511" spans="3:13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</row>
    <row r="512" spans="3:13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</row>
    <row r="513" spans="3:13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</row>
    <row r="514" spans="3:13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</row>
    <row r="515" spans="3:13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</row>
    <row r="516" spans="3:13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</row>
    <row r="517" spans="3:13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</row>
    <row r="518" spans="3:13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</row>
    <row r="519" spans="3:13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</row>
    <row r="520" spans="3:13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</row>
    <row r="521" spans="3:13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</row>
    <row r="522" spans="3:13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</row>
    <row r="523" spans="3:13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</row>
    <row r="524" spans="3:13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</row>
    <row r="525" spans="3:13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</row>
    <row r="526" spans="3:13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</row>
    <row r="527" spans="3:13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</row>
    <row r="528" spans="3:13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</row>
    <row r="529" spans="3:13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</row>
    <row r="530" spans="3:13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</row>
    <row r="531" spans="3:13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</row>
    <row r="532" spans="3:13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</row>
    <row r="533" spans="3:13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</row>
    <row r="534" spans="3:13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</row>
    <row r="535" spans="3:13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</row>
    <row r="536" spans="3:13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</row>
    <row r="537" spans="3:13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</row>
    <row r="538" spans="3:13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</row>
    <row r="539" spans="3:13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</row>
    <row r="540" spans="3:13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</row>
    <row r="541" spans="3:13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</row>
    <row r="542" spans="3:13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</row>
    <row r="543" spans="3:13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</row>
    <row r="544" spans="3:13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</row>
    <row r="545" spans="3:13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</row>
    <row r="546" spans="3:13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</row>
    <row r="547" spans="3:13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</row>
    <row r="548" spans="3:13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</row>
    <row r="549" spans="3:13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</row>
    <row r="550" spans="3:13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</row>
    <row r="551" spans="3:13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</row>
    <row r="552" spans="3:13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</row>
    <row r="553" spans="3:13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</row>
    <row r="554" spans="3:13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</row>
    <row r="555" spans="3:13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</row>
    <row r="556" spans="3:13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</row>
    <row r="557" spans="3:13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</row>
    <row r="558" spans="3:13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</row>
    <row r="559" spans="3:13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</row>
    <row r="560" spans="3:13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</row>
    <row r="561" spans="3:13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</row>
    <row r="562" spans="3:13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</row>
    <row r="563" spans="3:13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</row>
    <row r="564" spans="3:13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</row>
    <row r="565" spans="3:13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</row>
    <row r="566" spans="3:13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</row>
    <row r="567" spans="3:13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</row>
    <row r="568" spans="3:13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</row>
    <row r="569" spans="3:13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</row>
    <row r="570" spans="3:13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</row>
    <row r="571" spans="3:13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</row>
    <row r="572" spans="3:13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</row>
    <row r="573" spans="3:13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</row>
    <row r="574" spans="3:13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</row>
    <row r="575" spans="3:13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</row>
    <row r="576" spans="3:13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</row>
    <row r="577" spans="3:13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</row>
    <row r="578" spans="3:13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</row>
    <row r="579" spans="3:13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</row>
    <row r="580" spans="3:13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</row>
    <row r="581" spans="3:13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</row>
    <row r="582" spans="3:13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</row>
    <row r="583" spans="3:13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</row>
    <row r="584" spans="3:13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</row>
    <row r="585" spans="3:13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</row>
    <row r="586" spans="3:13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</row>
    <row r="587" spans="3:13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</row>
    <row r="588" spans="3:13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</row>
    <row r="589" spans="3:13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</row>
    <row r="590" spans="3:13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</row>
    <row r="591" spans="3:13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</row>
    <row r="592" spans="3:13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</row>
    <row r="593" spans="3:13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</row>
    <row r="594" spans="3:13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</row>
    <row r="595" spans="3:13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</row>
    <row r="596" spans="3:13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</row>
    <row r="597" spans="3:13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</row>
    <row r="598" spans="3:13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</row>
    <row r="599" spans="3:13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</row>
    <row r="600" spans="3:13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</row>
    <row r="601" spans="3:13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</row>
    <row r="602" spans="3:13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</row>
    <row r="603" spans="3:13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</row>
    <row r="604" spans="3:13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</row>
    <row r="605" spans="3:13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</row>
    <row r="606" spans="3:13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</row>
    <row r="607" spans="3:13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</row>
    <row r="608" spans="3:13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</row>
    <row r="609" spans="3:13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</row>
    <row r="610" spans="3:13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</row>
    <row r="611" spans="3:13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</row>
    <row r="612" spans="3:13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</row>
    <row r="613" spans="3:13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</row>
    <row r="614" spans="3:13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</row>
    <row r="615" spans="3:13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</row>
    <row r="616" spans="3:13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</row>
    <row r="617" spans="3:13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</row>
    <row r="618" spans="3:13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</row>
    <row r="619" spans="3:13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</row>
    <row r="620" spans="3:13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</row>
    <row r="621" spans="3:13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</row>
    <row r="622" spans="3:13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</row>
    <row r="623" spans="3:13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</row>
    <row r="624" spans="3:13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</row>
    <row r="625" spans="3:13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</row>
    <row r="626" spans="3:13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</row>
    <row r="627" spans="3:13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</row>
    <row r="628" spans="3:13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</row>
    <row r="629" spans="3:13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</row>
    <row r="630" spans="3:13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</row>
    <row r="631" spans="3:13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</row>
    <row r="632" spans="3:13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</row>
    <row r="633" spans="3:13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</row>
    <row r="634" spans="3:13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</row>
    <row r="635" spans="3:13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</row>
    <row r="636" spans="3:13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</row>
    <row r="637" spans="3:13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</row>
    <row r="638" spans="3:13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</row>
    <row r="639" spans="3:13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</row>
    <row r="640" spans="3:13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</row>
    <row r="641" spans="3:13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</row>
    <row r="642" spans="3:13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</row>
    <row r="643" spans="3:13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</row>
    <row r="644" spans="3:13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</row>
    <row r="645" spans="3:13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</row>
    <row r="646" spans="3:13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</row>
    <row r="647" spans="3:13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</row>
    <row r="648" spans="3:13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</row>
    <row r="649" spans="3:13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</row>
    <row r="650" spans="3:13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</row>
    <row r="651" spans="3:13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</row>
    <row r="652" spans="3:13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</row>
    <row r="653" spans="3:13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</row>
    <row r="654" spans="3:13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</row>
    <row r="655" spans="3:13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</row>
    <row r="656" spans="3:13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</row>
    <row r="657" spans="3:13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</row>
    <row r="658" spans="3:13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</row>
    <row r="659" spans="3:13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</row>
    <row r="660" spans="3:13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</row>
    <row r="661" spans="3:13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</row>
    <row r="662" spans="3:13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</row>
    <row r="663" spans="3:13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</row>
    <row r="664" spans="3:13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</row>
    <row r="665" spans="3:13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</row>
    <row r="666" spans="3:13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</row>
    <row r="667" spans="3:13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</row>
    <row r="668" spans="3:13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</row>
    <row r="669" spans="3:13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</row>
    <row r="670" spans="3:13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</row>
    <row r="671" spans="3:13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</row>
    <row r="672" spans="3:13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</row>
    <row r="673" spans="3:13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</row>
    <row r="674" spans="3:13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</row>
    <row r="675" spans="3:13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</row>
    <row r="676" spans="3:13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</row>
    <row r="677" spans="3:13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</row>
    <row r="678" spans="3:13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</row>
    <row r="679" spans="3:13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</row>
    <row r="680" spans="3:13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</row>
    <row r="681" spans="3:13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</row>
    <row r="682" spans="3:13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</row>
    <row r="683" spans="3:13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</row>
    <row r="684" spans="3:13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</row>
    <row r="685" spans="3:13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</row>
    <row r="686" spans="3:13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</row>
    <row r="687" spans="3:13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</row>
    <row r="688" spans="3:13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</row>
    <row r="689" spans="3:13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</row>
    <row r="690" spans="3:13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</row>
    <row r="691" spans="3:13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</row>
    <row r="692" spans="3:13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</row>
    <row r="693" spans="3:13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</row>
    <row r="694" spans="3:13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</row>
    <row r="695" spans="3:13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</row>
    <row r="696" spans="3:13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</row>
    <row r="697" spans="3:13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</row>
    <row r="698" spans="3:13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</row>
    <row r="699" spans="3:13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</row>
    <row r="700" spans="3:13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</row>
    <row r="701" spans="3:13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</row>
    <row r="702" spans="3:13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</row>
    <row r="703" spans="3:13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</row>
    <row r="704" spans="3:13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</row>
    <row r="705" spans="3:13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</row>
    <row r="706" spans="3:13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</row>
    <row r="707" spans="3:13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</row>
    <row r="708" spans="3:13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</row>
    <row r="709" spans="3:13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</row>
    <row r="710" spans="3:13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</row>
    <row r="711" spans="3:13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</row>
    <row r="712" spans="3:13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</row>
    <row r="713" spans="3:13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</row>
    <row r="714" spans="3:13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</row>
    <row r="715" spans="3:13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</row>
    <row r="716" spans="3:13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</row>
    <row r="717" spans="3:13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</row>
    <row r="718" spans="3:13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</row>
    <row r="719" spans="3:13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</row>
    <row r="720" spans="3:13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</row>
    <row r="721" spans="3:13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</row>
    <row r="722" spans="3:13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</row>
    <row r="723" spans="3:13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</row>
    <row r="724" spans="3:13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</row>
    <row r="725" spans="3:13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</row>
    <row r="726" spans="3:13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</row>
    <row r="727" spans="3:13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</row>
    <row r="728" spans="3:13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</row>
    <row r="729" spans="3:13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</row>
    <row r="730" spans="3:13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</row>
    <row r="731" spans="3:13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</row>
    <row r="732" spans="3:13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</row>
    <row r="733" spans="3:13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</row>
    <row r="734" spans="3:13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</row>
    <row r="735" spans="3:13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</row>
    <row r="736" spans="3:13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</row>
    <row r="737" spans="3:13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</row>
    <row r="738" spans="3:13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</row>
    <row r="739" spans="3:13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</row>
    <row r="740" spans="3:13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</row>
    <row r="741" spans="3:13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</row>
    <row r="742" spans="3:13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</row>
    <row r="743" spans="3:13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</row>
    <row r="744" spans="3:13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</row>
    <row r="745" spans="3:13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</row>
    <row r="746" spans="3:13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</row>
    <row r="747" spans="3:13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</row>
    <row r="748" spans="3:13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</row>
    <row r="749" spans="3:13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</row>
    <row r="750" spans="3:13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</row>
    <row r="751" spans="3:13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</row>
    <row r="752" spans="3:13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</row>
    <row r="753" spans="3:13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</row>
    <row r="754" spans="3:13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</row>
    <row r="755" spans="3:13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</row>
    <row r="756" spans="3:13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</row>
    <row r="757" spans="3:13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</row>
    <row r="758" spans="3:13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</row>
    <row r="759" spans="3:13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</row>
    <row r="760" spans="3:13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</row>
    <row r="761" spans="3:13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</row>
    <row r="762" spans="3:13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</row>
    <row r="763" spans="3:13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</row>
    <row r="764" spans="3:13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</row>
    <row r="765" spans="3:13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</row>
    <row r="766" spans="3:13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</row>
    <row r="767" spans="3:13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</row>
    <row r="768" spans="3:13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</row>
    <row r="769" spans="3:13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</row>
    <row r="770" spans="3:13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</row>
    <row r="771" spans="3:13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</row>
    <row r="772" spans="3:13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</row>
    <row r="773" spans="3:13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</row>
    <row r="774" spans="3:13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</row>
    <row r="775" spans="3:13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</row>
    <row r="776" spans="3:13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</row>
    <row r="777" spans="3:13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</row>
    <row r="778" spans="3:13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</row>
    <row r="779" spans="3:13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</row>
    <row r="780" spans="3:13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</row>
    <row r="781" spans="3:13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</row>
    <row r="782" spans="3:13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</row>
    <row r="783" spans="3:13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</row>
    <row r="784" spans="3:13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</row>
    <row r="785" spans="3:13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</row>
    <row r="786" spans="3:13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</row>
    <row r="787" spans="3:13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</row>
    <row r="788" spans="3:13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</row>
    <row r="789" spans="3:13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</row>
    <row r="790" spans="3:13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</row>
    <row r="791" spans="3:13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</row>
    <row r="792" spans="3:13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</row>
    <row r="793" spans="3:13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</row>
    <row r="794" spans="3:13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</row>
    <row r="795" spans="3:13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</row>
    <row r="796" spans="3:13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</row>
    <row r="797" spans="3:13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</row>
    <row r="798" spans="3:13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</row>
    <row r="799" spans="3:13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</row>
    <row r="800" spans="3:13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</row>
    <row r="801" spans="3:13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</row>
    <row r="802" spans="3:13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</row>
    <row r="803" spans="3:13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</row>
    <row r="804" spans="3:13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</row>
    <row r="805" spans="3:13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</row>
    <row r="806" spans="3:13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</row>
    <row r="807" spans="3:13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</row>
    <row r="808" spans="3:13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</row>
    <row r="809" spans="3:13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</row>
    <row r="810" spans="3:13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</row>
    <row r="811" spans="3:13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</row>
    <row r="812" spans="3:13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</row>
    <row r="813" spans="3:13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</row>
    <row r="814" spans="3:13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</row>
    <row r="815" spans="3:13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</row>
    <row r="816" spans="3:13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</row>
    <row r="817" spans="3:13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</row>
    <row r="818" spans="3:13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</row>
    <row r="819" spans="3:13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</row>
    <row r="820" spans="3:13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</row>
    <row r="821" spans="3:13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</row>
    <row r="822" spans="3:13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</row>
    <row r="823" spans="3:13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</row>
    <row r="824" spans="3:13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</row>
    <row r="825" spans="3:13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</row>
    <row r="826" spans="3:13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</row>
    <row r="827" spans="3:13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</row>
    <row r="828" spans="3:13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</row>
    <row r="829" spans="3:13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</row>
    <row r="830" spans="3:13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</row>
    <row r="831" spans="3:13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</row>
    <row r="832" spans="3:13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</row>
    <row r="833" spans="3:13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</row>
    <row r="834" spans="3:13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</row>
    <row r="835" spans="3:13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</row>
    <row r="836" spans="3:13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</row>
    <row r="837" spans="3:13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</row>
    <row r="838" spans="3:13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</row>
    <row r="839" spans="3:13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</row>
    <row r="840" spans="3:13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</row>
    <row r="841" spans="3:13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</row>
    <row r="842" spans="3:13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</row>
    <row r="843" spans="3:13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</row>
    <row r="844" spans="3:13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</row>
    <row r="845" spans="3:13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</row>
    <row r="846" spans="3:13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</row>
    <row r="847" spans="3:13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</row>
    <row r="848" spans="3:13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</row>
    <row r="849" spans="3:13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</row>
    <row r="850" spans="3:13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</row>
    <row r="851" spans="3:13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</row>
    <row r="852" spans="3:13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</row>
    <row r="853" spans="3:13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</row>
    <row r="854" spans="3:13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</row>
    <row r="855" spans="3:13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</row>
    <row r="856" spans="3:13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</row>
    <row r="857" spans="3:13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</row>
    <row r="858" spans="3:13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</row>
    <row r="859" spans="3:13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</row>
    <row r="860" spans="3:13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</row>
    <row r="861" spans="3:13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</row>
    <row r="862" spans="3:13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</row>
    <row r="863" spans="3:13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</row>
    <row r="864" spans="3:13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</row>
    <row r="865" spans="3:13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</row>
    <row r="866" spans="3:13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</row>
    <row r="867" spans="3:13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</row>
    <row r="868" spans="3:13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</row>
    <row r="869" spans="3:13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</row>
    <row r="870" spans="3:13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</row>
    <row r="871" spans="3:13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</row>
    <row r="872" spans="3:13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</row>
    <row r="873" spans="3:13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</row>
    <row r="874" spans="3:13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</row>
    <row r="875" spans="3:13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</row>
    <row r="876" spans="3:13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</row>
    <row r="877" spans="3:13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</row>
    <row r="878" spans="3:13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</row>
    <row r="879" spans="3:13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</row>
    <row r="880" spans="3:13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</row>
    <row r="881" spans="3:13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</row>
    <row r="882" spans="3:13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</row>
    <row r="883" spans="3:13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</row>
    <row r="884" spans="3:13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</row>
    <row r="885" spans="3:13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</row>
    <row r="886" spans="3:13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</row>
    <row r="887" spans="3:13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</row>
    <row r="888" spans="3:13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</row>
    <row r="889" spans="3:13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</row>
    <row r="890" spans="3:13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</row>
    <row r="891" spans="3:13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</row>
    <row r="892" spans="3:13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</row>
    <row r="893" spans="3:13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</row>
    <row r="894" spans="3:13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</row>
    <row r="895" spans="3:13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</row>
    <row r="896" spans="3:13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</row>
    <row r="897" spans="3:13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</row>
    <row r="898" spans="3:13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</row>
    <row r="899" spans="3:13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</row>
    <row r="900" spans="3:13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</row>
    <row r="901" spans="3:13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</row>
    <row r="902" spans="3:13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</row>
    <row r="903" spans="3:13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</row>
    <row r="904" spans="3:13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</row>
    <row r="905" spans="3:13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</row>
    <row r="906" spans="3:13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</row>
    <row r="907" spans="3:13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</row>
    <row r="908" spans="3:13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</row>
    <row r="909" spans="3:13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</row>
    <row r="910" spans="3:13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</row>
    <row r="911" spans="3:13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</row>
    <row r="912" spans="3:13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</row>
    <row r="913" spans="3:13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</row>
    <row r="914" spans="3:13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</row>
    <row r="915" spans="3:13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</row>
    <row r="916" spans="3:13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</row>
    <row r="917" spans="3:13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</row>
    <row r="918" spans="3:13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</row>
    <row r="919" spans="3:13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</row>
    <row r="920" spans="3:13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</row>
    <row r="921" spans="3:13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</row>
    <row r="922" spans="3:13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</row>
    <row r="923" spans="3:13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</row>
    <row r="924" spans="3:13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</row>
    <row r="925" spans="3:13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</row>
    <row r="926" spans="3:13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</row>
    <row r="927" spans="3:13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</row>
    <row r="928" spans="3:13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</row>
    <row r="929" spans="3:13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</row>
    <row r="930" spans="3:13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</row>
    <row r="931" spans="3:13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</row>
    <row r="932" spans="3:13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</row>
    <row r="933" spans="3:13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</row>
    <row r="934" spans="3:13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</row>
    <row r="935" spans="3:13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</row>
    <row r="936" spans="3:13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</row>
    <row r="937" spans="3:13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</row>
    <row r="938" spans="3:13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</row>
    <row r="939" spans="3:13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</row>
    <row r="940" spans="3:13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</row>
    <row r="941" spans="3:13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</row>
    <row r="942" spans="3:13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</row>
    <row r="943" spans="3:13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</row>
    <row r="944" spans="3:13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</row>
    <row r="945" spans="3:13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</row>
    <row r="946" spans="3:13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</row>
    <row r="947" spans="3:13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</row>
    <row r="948" spans="3:13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</row>
    <row r="949" spans="3:13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</row>
    <row r="950" spans="3:13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</row>
    <row r="951" spans="3:13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</row>
    <row r="952" spans="3:13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</row>
    <row r="953" spans="3:13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</row>
    <row r="954" spans="3:13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</row>
    <row r="955" spans="3:13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</row>
    <row r="956" spans="3:13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</row>
    <row r="957" spans="3:13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</row>
    <row r="958" spans="3:13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</row>
    <row r="959" spans="3:13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</row>
    <row r="960" spans="3:13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</row>
    <row r="961" spans="3:13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</row>
    <row r="962" spans="3:13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</row>
    <row r="963" spans="3:13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</row>
    <row r="964" spans="3:13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</row>
    <row r="965" spans="3:13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</row>
    <row r="966" spans="3:13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</row>
    <row r="967" spans="3:13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</row>
    <row r="968" spans="3:13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</row>
    <row r="969" spans="3:13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</row>
    <row r="970" spans="3:13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</row>
    <row r="971" spans="3:13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</row>
    <row r="972" spans="3:13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</row>
    <row r="973" spans="3:13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</row>
    <row r="974" spans="3:13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</row>
    <row r="975" spans="3:13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</row>
    <row r="976" spans="3:13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</row>
    <row r="977" spans="3:13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</row>
    <row r="978" spans="3:13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</row>
    <row r="979" spans="3:13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</row>
    <row r="980" spans="3:13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</row>
    <row r="981" spans="3:13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</row>
    <row r="982" spans="3:13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</row>
    <row r="983" spans="3:13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</row>
    <row r="984" spans="3:13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</row>
    <row r="985" spans="3:13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</row>
    <row r="986" spans="3:13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</row>
    <row r="987" spans="3:13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</row>
    <row r="988" spans="3:13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</row>
    <row r="989" spans="3:13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</row>
    <row r="990" spans="3:13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</row>
    <row r="991" spans="3:13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</row>
    <row r="992" spans="3:13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</row>
    <row r="993" spans="3:13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</row>
    <row r="994" spans="3:13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</row>
    <row r="995" spans="3:13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</row>
    <row r="996" spans="3:13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</row>
    <row r="997" spans="3:13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</row>
    <row r="998" spans="3:13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</row>
    <row r="999" spans="3:13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</row>
    <row r="1000" spans="3:13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</row>
    <row r="1001" spans="3:13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</row>
    <row r="1002" spans="3:13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</row>
    <row r="1003" spans="3:13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</row>
    <row r="1004" spans="3:13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</row>
    <row r="1005" spans="3:13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</row>
    <row r="1006" spans="3:13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</row>
    <row r="1007" spans="3:13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</row>
    <row r="1008" spans="3:13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</row>
    <row r="1009" spans="3:13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</row>
    <row r="1010" spans="3:13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</row>
    <row r="1011" spans="3:13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</row>
    <row r="1012" spans="3:13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</row>
    <row r="1013" spans="3:13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</row>
    <row r="1014" spans="3:13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</row>
    <row r="1015" spans="3:13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</row>
    <row r="1016" spans="3:13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</row>
    <row r="1017" spans="3:13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</row>
    <row r="1018" spans="3:13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</row>
    <row r="1019" spans="3:13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</row>
    <row r="1020" spans="3:13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</row>
    <row r="1021" spans="3:13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</row>
    <row r="1022" spans="3:13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</row>
    <row r="1023" spans="3:13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</row>
    <row r="1024" spans="3:13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</row>
    <row r="1025" spans="3:13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</row>
    <row r="1026" spans="3:13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</row>
    <row r="1027" spans="3:13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</row>
    <row r="1028" spans="3:13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</row>
    <row r="1029" spans="3:13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</row>
    <row r="1030" spans="3:13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</row>
    <row r="1031" spans="3:13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</row>
    <row r="1032" spans="3:13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</row>
    <row r="1033" spans="3:13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</row>
    <row r="1034" spans="3:13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</row>
    <row r="1035" spans="3:13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</row>
    <row r="1036" spans="3:13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</row>
    <row r="1037" spans="3:13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</row>
    <row r="1038" spans="3:13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</row>
    <row r="1039" spans="3:13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</row>
    <row r="1040" spans="3:13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</row>
    <row r="1041" spans="3:13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</row>
    <row r="1042" spans="3:13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</row>
    <row r="1043" spans="3:13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</row>
    <row r="1044" spans="3:13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</row>
    <row r="1045" spans="3:13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</row>
    <row r="1046" spans="3:13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</row>
    <row r="1047" spans="3:13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</row>
    <row r="1048" spans="3:13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</row>
    <row r="1049" spans="3:13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</row>
    <row r="1050" spans="3:13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</row>
    <row r="1051" spans="3:13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</row>
    <row r="1052" spans="3:13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</row>
    <row r="1053" spans="3:13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</row>
    <row r="1054" spans="3:13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</row>
    <row r="1055" spans="3:13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</row>
    <row r="1056" spans="3:13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</row>
    <row r="1057" spans="3:13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</row>
    <row r="1058" spans="3:13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</row>
    <row r="1059" spans="3:13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</row>
    <row r="1060" spans="3:13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</row>
    <row r="1061" spans="3:13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</row>
    <row r="1062" spans="3:13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</row>
    <row r="1063" spans="3:13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</row>
    <row r="1064" spans="3:13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</row>
    <row r="1065" spans="3:13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</row>
    <row r="1066" spans="3:13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</row>
    <row r="1067" spans="3:13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</row>
    <row r="1068" spans="3:13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</row>
    <row r="1069" spans="3:13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</row>
    <row r="1070" spans="3:13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</row>
    <row r="1071" spans="3:13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</row>
    <row r="1072" spans="3:13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</row>
    <row r="1073" spans="3:13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</row>
    <row r="1074" spans="3:13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</row>
    <row r="1075" spans="3:13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</row>
    <row r="1076" spans="3:13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</row>
    <row r="1077" spans="3:13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</row>
    <row r="1078" spans="3:13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</row>
    <row r="1079" spans="3:13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</row>
    <row r="1080" spans="3:13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</row>
    <row r="1081" spans="3:13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</row>
    <row r="1082" spans="3:13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</row>
    <row r="1083" spans="3:13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</row>
    <row r="1084" spans="3:13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</row>
    <row r="1085" spans="3:13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</row>
    <row r="1086" spans="3:13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</row>
    <row r="1087" spans="3:13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</row>
    <row r="1088" spans="3:13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</row>
    <row r="1089" spans="3:13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</row>
    <row r="1090" spans="3:13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</row>
    <row r="1091" spans="3:13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</row>
    <row r="1092" spans="3:13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</row>
    <row r="1093" spans="3:13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</row>
    <row r="1094" spans="3:13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</row>
    <row r="1095" spans="3:13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</row>
    <row r="1096" spans="3:13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</row>
    <row r="1097" spans="3:13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</row>
    <row r="1098" spans="3:13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</row>
    <row r="1099" spans="3:13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</row>
    <row r="1100" spans="3:13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</row>
    <row r="1101" spans="3:13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</row>
    <row r="1102" spans="3:13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</row>
    <row r="1103" spans="3:13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</row>
    <row r="1104" spans="3:13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</row>
    <row r="1105" spans="3:13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</row>
    <row r="1106" spans="3:13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</row>
    <row r="1107" spans="3:13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</row>
    <row r="1108" spans="3:13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</row>
    <row r="1109" spans="3:13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</row>
    <row r="1110" spans="3:13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</row>
    <row r="1111" spans="3:13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</row>
    <row r="1112" spans="3:13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</row>
    <row r="1113" spans="3:13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</row>
    <row r="1114" spans="3:13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</row>
    <row r="1115" spans="3:13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</row>
    <row r="1116" spans="3:13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</row>
    <row r="1117" spans="3:13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</row>
    <row r="1118" spans="3:13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</row>
    <row r="1119" spans="3:13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</row>
    <row r="1120" spans="3:13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</row>
    <row r="1121" spans="3:13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</row>
    <row r="1122" spans="3:13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</row>
    <row r="1123" spans="3:13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</row>
    <row r="1124" spans="3:13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</row>
    <row r="1125" spans="3:13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</row>
    <row r="1126" spans="3:13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</row>
    <row r="1127" spans="3:13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</row>
    <row r="1128" spans="3:13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</row>
    <row r="1129" spans="3:13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</row>
    <row r="1130" spans="3:13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</row>
    <row r="1131" spans="3:13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</row>
    <row r="1132" spans="3:13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</row>
    <row r="1133" spans="3:13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</row>
    <row r="1134" spans="3:13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</row>
    <row r="1135" spans="3:13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</row>
    <row r="1136" spans="3:13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</row>
    <row r="1137" spans="3:13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</row>
    <row r="1138" spans="3:13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</row>
    <row r="1139" spans="3:13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</row>
    <row r="1140" spans="3:13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</row>
    <row r="1141" spans="3:13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</row>
    <row r="1142" spans="3:13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</row>
    <row r="1143" spans="3:13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</row>
    <row r="1144" spans="3:13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</row>
    <row r="1145" spans="3:13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</row>
    <row r="1146" spans="3:13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</row>
    <row r="1147" spans="3:13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</row>
    <row r="1148" spans="3:13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</row>
    <row r="1149" spans="3:13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</row>
    <row r="1150" spans="3:13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</row>
    <row r="1151" spans="3:13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</row>
    <row r="1152" spans="3:13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</row>
    <row r="1153" spans="3:13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</row>
    <row r="1154" spans="3:13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</row>
    <row r="1155" spans="3:13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</row>
    <row r="1156" spans="3:13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</row>
    <row r="1157" spans="3:13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</row>
    <row r="1158" spans="3:13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</row>
    <row r="1159" spans="3:13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</row>
    <row r="1160" spans="3:13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</row>
    <row r="1161" spans="3:13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</row>
    <row r="1162" spans="3:13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</row>
    <row r="1163" spans="3:13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</row>
    <row r="1164" spans="3:13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</row>
    <row r="1165" spans="3:13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</row>
    <row r="1166" spans="3:13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</row>
    <row r="1167" spans="3:13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</row>
    <row r="1168" spans="3:13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</row>
    <row r="1169" spans="3:13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</row>
    <row r="1170" spans="3:13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</row>
    <row r="1171" spans="3:13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</row>
    <row r="1172" spans="3:13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</row>
    <row r="1173" spans="3:13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</row>
    <row r="1174" spans="3:13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</row>
    <row r="1175" spans="3:13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</row>
    <row r="1176" spans="3:13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</row>
    <row r="1177" spans="3:13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</row>
    <row r="1178" spans="3:13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</row>
    <row r="1179" spans="3:13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</row>
    <row r="1180" spans="3:13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</row>
    <row r="1181" spans="3:13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</row>
    <row r="1182" spans="3:13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</row>
    <row r="1183" spans="3:13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</row>
    <row r="1184" spans="3:13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</row>
    <row r="1185" spans="3:13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</row>
    <row r="1186" spans="3:13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</row>
    <row r="1187" spans="3:13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</row>
    <row r="1188" spans="3:13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</row>
    <row r="1189" spans="3:13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</row>
    <row r="1190" spans="3:13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</row>
    <row r="1191" spans="3:13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</row>
    <row r="1192" spans="3:13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</row>
    <row r="1193" spans="3:13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</row>
    <row r="1194" spans="3:13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</row>
    <row r="1195" spans="3:13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</row>
    <row r="1196" spans="3:13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</row>
    <row r="1197" spans="3:13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</row>
    <row r="1198" spans="3:13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</row>
    <row r="1199" spans="3:13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</row>
    <row r="1200" spans="3:13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</row>
    <row r="1201" spans="3:13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</row>
    <row r="1202" spans="3:13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</row>
    <row r="1203" spans="3:13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</row>
    <row r="1204" spans="3:13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</row>
    <row r="1205" spans="3:13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</row>
    <row r="1206" spans="3:13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</row>
    <row r="1207" spans="3:13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</row>
    <row r="1208" spans="3:13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</row>
    <row r="1209" spans="3:13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</row>
    <row r="1210" spans="3:13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</row>
    <row r="1211" spans="3:13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</row>
    <row r="1212" spans="3:13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</row>
    <row r="1213" spans="3:13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</row>
    <row r="1214" spans="3:13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</row>
    <row r="1215" spans="3:13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</row>
    <row r="1216" spans="3:13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</row>
    <row r="1217" spans="3:13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</row>
    <row r="1218" spans="3:13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</row>
    <row r="1219" spans="3:13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</row>
    <row r="1220" spans="3:13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</row>
    <row r="1221" spans="3:13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</row>
    <row r="1222" spans="3:13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</row>
    <row r="1223" spans="3:13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</row>
    <row r="1224" spans="3:13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</row>
    <row r="1225" spans="3:13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</row>
    <row r="1226" spans="3:13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</row>
    <row r="1227" spans="3:13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</row>
    <row r="1228" spans="3:13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</row>
    <row r="1229" spans="3:13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</row>
    <row r="1230" spans="3:13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</row>
    <row r="1231" spans="3:13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</row>
    <row r="1232" spans="3:13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</row>
    <row r="1233" spans="3:13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</row>
    <row r="1234" spans="3:13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</row>
    <row r="1235" spans="3:13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</row>
    <row r="1236" spans="3:13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</row>
    <row r="1237" spans="3:13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</row>
    <row r="1238" spans="3:13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</row>
    <row r="1239" spans="3:13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</row>
    <row r="1240" spans="3:13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</row>
    <row r="1241" spans="3:13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</row>
    <row r="1242" spans="3:13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</row>
    <row r="1243" spans="3:13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</row>
    <row r="1244" spans="3:13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</row>
    <row r="1245" spans="3:13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</row>
    <row r="1246" spans="3:13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</row>
    <row r="1247" spans="3:13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</row>
    <row r="1248" spans="3:13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</row>
    <row r="1249" spans="3:13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</row>
    <row r="1250" spans="3:13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</row>
    <row r="1251" spans="3:13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</row>
    <row r="1252" spans="3:13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</row>
    <row r="1253" spans="3:13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</row>
    <row r="1254" spans="3:13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</row>
    <row r="1255" spans="3:13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</row>
    <row r="1256" spans="3:13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</row>
    <row r="1257" spans="3:13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</row>
    <row r="1258" spans="3:13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</row>
    <row r="1259" spans="3:13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</row>
    <row r="1260" spans="3:13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</row>
    <row r="1261" spans="3:13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</row>
    <row r="1262" spans="3:13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</row>
    <row r="1263" spans="3:13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</row>
    <row r="1264" spans="3:13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</row>
    <row r="1265" spans="3:13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</row>
    <row r="1266" spans="3:13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</row>
    <row r="1267" spans="3:13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</row>
    <row r="1268" spans="3:13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</row>
    <row r="1269" spans="3:13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</row>
    <row r="1270" spans="3:13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</row>
    <row r="1271" spans="3:13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</row>
    <row r="1272" spans="3:13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</row>
    <row r="1273" spans="3:13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</row>
    <row r="1274" spans="3:13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</row>
    <row r="1275" spans="3:13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</row>
    <row r="1276" spans="3:13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</row>
    <row r="1277" spans="3:13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</row>
    <row r="1278" spans="3:13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</row>
    <row r="1279" spans="3:13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</row>
    <row r="1280" spans="3:13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</row>
    <row r="1281" spans="3:13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</row>
    <row r="1282" spans="3:13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</row>
    <row r="1283" spans="3:13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</row>
    <row r="1284" spans="3:13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</row>
    <row r="1285" spans="3:13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</row>
    <row r="1286" spans="3:13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</row>
    <row r="1287" spans="3:13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</row>
    <row r="1288" spans="3:13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</row>
    <row r="1289" spans="3:13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</row>
    <row r="1290" spans="3:13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</row>
    <row r="1291" spans="3:13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</row>
    <row r="1292" spans="3:13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</row>
    <row r="1293" spans="3:13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</row>
    <row r="1294" spans="3:13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</row>
    <row r="1295" spans="3:13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</row>
    <row r="1296" spans="3:13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</row>
    <row r="1297" spans="3:13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</row>
    <row r="1298" spans="3:13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</row>
    <row r="1299" spans="3:13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</row>
    <row r="1300" spans="3:13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</row>
    <row r="1301" spans="3:13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</row>
    <row r="1302" spans="3:13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</row>
    <row r="1303" spans="3:13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</row>
    <row r="1304" spans="3:13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</row>
    <row r="1305" spans="3:13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</row>
    <row r="1306" spans="3:13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</row>
    <row r="1307" spans="3:13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</row>
    <row r="1308" spans="3:13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</row>
    <row r="1309" spans="3:13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</row>
    <row r="1310" spans="3:13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</row>
    <row r="1311" spans="3:13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</row>
    <row r="1312" spans="3:13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</row>
    <row r="1313" spans="3:13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</row>
    <row r="1314" spans="3:13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</row>
    <row r="1315" spans="3:13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</row>
    <row r="1316" spans="3:13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</row>
    <row r="1317" spans="3:13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</row>
    <row r="1318" spans="3:13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</row>
    <row r="1319" spans="3:13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</row>
    <row r="1320" spans="3:13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</row>
    <row r="1321" spans="3:13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</row>
    <row r="1322" spans="3:13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</row>
    <row r="1323" spans="3:13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</row>
    <row r="1324" spans="3:13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</row>
    <row r="1325" spans="3:13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</row>
    <row r="1326" spans="3:13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</row>
    <row r="1327" spans="3:13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</row>
    <row r="1328" spans="3:13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</row>
    <row r="1329" spans="3:13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</row>
    <row r="1330" spans="3:13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</row>
    <row r="1331" spans="3:13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</row>
    <row r="1332" spans="3:13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</row>
    <row r="1333" spans="3:13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</row>
    <row r="1334" spans="3:13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</row>
    <row r="1335" spans="3:13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</row>
    <row r="1336" spans="3:13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</row>
    <row r="1337" spans="3:13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</row>
    <row r="1338" spans="3:13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</row>
    <row r="1339" spans="3:13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</row>
    <row r="1340" spans="3:13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</row>
    <row r="1341" spans="3:13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</row>
    <row r="1342" spans="3:13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</row>
    <row r="1343" spans="3:13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</row>
    <row r="1344" spans="3:13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</row>
    <row r="1345" spans="3:13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</row>
    <row r="1346" spans="3:13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</row>
    <row r="1347" spans="3:13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</row>
    <row r="1348" spans="3:13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</row>
    <row r="1349" spans="3:13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</row>
    <row r="1350" spans="3:13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</row>
    <row r="1351" spans="3:13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</row>
    <row r="1352" spans="3:13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</row>
    <row r="1353" spans="3:13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</row>
    <row r="1354" spans="3:13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</row>
    <row r="1355" spans="3:13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</row>
    <row r="1356" spans="3:13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</row>
    <row r="1357" spans="3:13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</row>
    <row r="1358" spans="3:13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</row>
    <row r="1359" spans="3:13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</row>
    <row r="1360" spans="3:13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</row>
    <row r="1361" spans="3:13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</row>
    <row r="1362" spans="3:13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</row>
    <row r="1363" spans="3:13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</row>
    <row r="1364" spans="3:13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</row>
    <row r="1365" spans="3:13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</row>
    <row r="1366" spans="3:13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</row>
    <row r="1367" spans="3:13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</row>
    <row r="1368" spans="3:13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</row>
    <row r="1369" spans="3:13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</row>
    <row r="1370" spans="3:13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</row>
    <row r="1371" spans="3:13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</row>
    <row r="1372" spans="3:13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</row>
    <row r="1373" spans="3:13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</row>
    <row r="1374" spans="3:13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</row>
    <row r="1375" spans="3:13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</row>
    <row r="1376" spans="3:13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</row>
    <row r="1377" spans="3:13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</row>
    <row r="1378" spans="3:13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</row>
    <row r="1379" spans="3:13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</row>
    <row r="1380" spans="3:13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</row>
    <row r="1381" spans="3:13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</row>
    <row r="1382" spans="3:13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</row>
    <row r="1383" spans="3:13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</row>
    <row r="1384" spans="3:13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</row>
    <row r="1385" spans="3:13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</row>
    <row r="1386" spans="3:13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</row>
    <row r="1387" spans="3:13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</row>
    <row r="1388" spans="3:13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</row>
    <row r="1389" spans="3:13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</row>
    <row r="1390" spans="3:13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</row>
    <row r="1391" spans="3:13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</row>
    <row r="1392" spans="3:13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</row>
    <row r="1393" spans="3:13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</row>
    <row r="1394" spans="3:13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</row>
    <row r="1395" spans="3:13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</row>
    <row r="1396" spans="3:13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</row>
    <row r="1397" spans="3:13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</row>
    <row r="1398" spans="3:13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</row>
    <row r="1399" spans="3:13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</row>
    <row r="1400" spans="3:13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</row>
    <row r="1401" spans="3:13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</row>
    <row r="1402" spans="3:13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</row>
    <row r="1403" spans="3:13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</row>
    <row r="1404" spans="3:13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</row>
    <row r="1405" spans="3:13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</row>
    <row r="1406" spans="3:13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</row>
    <row r="1407" spans="3:13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</row>
    <row r="1408" spans="3:13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</row>
    <row r="1409" spans="3:13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</row>
    <row r="1410" spans="3:13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</row>
    <row r="1411" spans="3:13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</row>
    <row r="1412" spans="3:13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</row>
    <row r="1413" spans="3:13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</row>
    <row r="1414" spans="3:13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</row>
    <row r="1415" spans="3:13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</row>
    <row r="1416" spans="3:13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</row>
    <row r="1417" spans="3:13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</row>
    <row r="1418" spans="3:13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</row>
    <row r="1419" spans="3:13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</row>
    <row r="1420" spans="3:13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</row>
    <row r="1421" spans="3:13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</row>
    <row r="1422" spans="3:13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</row>
    <row r="1423" spans="3:13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</row>
    <row r="1424" spans="3:13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</row>
    <row r="1425" spans="3:13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</row>
    <row r="1426" spans="3:13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</row>
    <row r="1427" spans="3:13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</row>
    <row r="1428" spans="3:13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</row>
    <row r="1429" spans="3:13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</row>
    <row r="1430" spans="3:13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</row>
    <row r="1431" spans="3:13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</row>
    <row r="1432" spans="3:13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</row>
    <row r="1433" spans="3:13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</row>
    <row r="1434" spans="3:13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</row>
    <row r="1435" spans="3:13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</row>
    <row r="1436" spans="3:13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</row>
    <row r="1437" spans="3:13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</row>
    <row r="1438" spans="3:13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</row>
    <row r="1439" spans="3:13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</row>
    <row r="1440" spans="3:13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</row>
    <row r="1441" spans="3:13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</row>
    <row r="1442" spans="3:13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</row>
    <row r="1443" spans="3:13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</row>
    <row r="1444" spans="3:13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</row>
    <row r="1445" spans="3:13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</row>
    <row r="1446" spans="3:13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</row>
    <row r="1447" spans="3:13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</row>
    <row r="1448" spans="3:13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</row>
    <row r="1449" spans="3:13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</row>
    <row r="1450" spans="3:13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</row>
    <row r="1451" spans="3:13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</row>
    <row r="1452" spans="3:13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</row>
    <row r="1453" spans="3:13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</row>
    <row r="1454" spans="3:13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</row>
    <row r="1455" spans="3:13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</row>
    <row r="1456" spans="3:13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</row>
    <row r="1457" spans="3:13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</row>
    <row r="1458" spans="3:13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</row>
    <row r="1459" spans="3:13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</row>
    <row r="1460" spans="3:13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</row>
    <row r="1461" spans="3:13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</row>
    <row r="1462" spans="3:13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</row>
    <row r="1463" spans="3:13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</row>
    <row r="1464" spans="3:13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</row>
    <row r="1465" spans="3:13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</row>
    <row r="1466" spans="3:13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</row>
    <row r="1467" spans="3:13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</row>
    <row r="1468" spans="3:13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</row>
    <row r="1469" spans="3:13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</row>
    <row r="1470" spans="3:13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</row>
    <row r="1471" spans="3:13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</row>
    <row r="1472" spans="3:13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</row>
    <row r="1473" spans="3:13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</row>
    <row r="1474" spans="3:13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</row>
    <row r="1475" spans="3:13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</row>
    <row r="1476" spans="3:13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</row>
    <row r="1477" spans="3:13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</row>
    <row r="1478" spans="3:13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</row>
    <row r="1479" spans="3:13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</row>
    <row r="1480" spans="3:13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</row>
    <row r="1481" spans="3:13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</row>
    <row r="1482" spans="3:13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</row>
    <row r="1483" spans="3:13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</row>
    <row r="1484" spans="3:13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</row>
    <row r="1485" spans="3:13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</row>
    <row r="1486" spans="3:13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</row>
    <row r="1487" spans="3:13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</row>
    <row r="1488" spans="3:13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</row>
    <row r="1489" spans="3:13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</row>
    <row r="1490" spans="3:13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</row>
    <row r="1491" spans="3:13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</row>
    <row r="1492" spans="3:13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</row>
    <row r="1493" spans="3:13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</row>
    <row r="1494" spans="3:13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</row>
    <row r="1495" spans="3:13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</row>
    <row r="1496" spans="3:13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</row>
    <row r="1497" spans="3:13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</row>
    <row r="1498" spans="3:13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</row>
    <row r="1499" spans="3:13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</row>
    <row r="1500" spans="3:13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</row>
    <row r="1501" spans="3:13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</row>
    <row r="1502" spans="3:13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</row>
    <row r="1503" spans="3:13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</row>
    <row r="1504" spans="3:13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</row>
    <row r="1505" spans="3:13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</row>
    <row r="1506" spans="3:13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</row>
    <row r="1507" spans="3:13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</row>
    <row r="1508" spans="3:13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</row>
    <row r="1509" spans="3:13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</row>
    <row r="1510" spans="3:13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</row>
    <row r="1511" spans="3:13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</row>
    <row r="1512" spans="3:13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</row>
    <row r="1513" spans="3:13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</row>
    <row r="1514" spans="3:13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</row>
    <row r="1515" spans="3:13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</row>
    <row r="1516" spans="3:13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</row>
    <row r="1517" spans="3:13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</row>
    <row r="1518" spans="3:13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</row>
    <row r="1519" spans="3:13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</row>
    <row r="1520" spans="3:13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</row>
    <row r="1521" spans="3:13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</row>
    <row r="1522" spans="3:13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</row>
    <row r="1523" spans="3:13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</row>
    <row r="1524" spans="3:13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</row>
    <row r="1525" spans="3:13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</row>
    <row r="1526" spans="3:13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</row>
    <row r="1527" spans="3:13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</row>
    <row r="1528" spans="3:13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</row>
    <row r="1529" spans="3:13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</row>
    <row r="1530" spans="3:13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</row>
    <row r="1531" spans="3:13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</row>
    <row r="1532" spans="3:13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</row>
    <row r="1533" spans="3:13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</row>
    <row r="1534" spans="3:13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</row>
    <row r="1535" spans="3:13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</row>
    <row r="1536" spans="3:13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</row>
    <row r="1537" spans="3:13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</row>
    <row r="1538" spans="3:13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</row>
    <row r="1539" spans="3:13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</row>
    <row r="1540" spans="3:13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</row>
    <row r="1541" spans="3:13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</row>
    <row r="1542" spans="3:13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</row>
    <row r="1543" spans="3:13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</row>
    <row r="1544" spans="3:13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</row>
    <row r="1545" spans="3:13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</row>
    <row r="1546" spans="3:13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</row>
    <row r="1547" spans="3:13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</row>
    <row r="1548" spans="3:13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</row>
    <row r="1549" spans="3:13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</row>
    <row r="1550" spans="3:13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</row>
    <row r="1551" spans="3:13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</row>
    <row r="1552" spans="3:13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</row>
    <row r="1553" spans="3:13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</row>
    <row r="1554" spans="3:13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</row>
    <row r="1555" spans="3:13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</row>
    <row r="1556" spans="3:13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</row>
    <row r="1557" spans="3:13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</row>
    <row r="1558" spans="3:13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</row>
    <row r="1559" spans="3:13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</row>
    <row r="1560" spans="3:13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</row>
    <row r="1561" spans="3:13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</row>
    <row r="1562" spans="3:13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</row>
    <row r="1563" spans="3:13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</row>
    <row r="1564" spans="3:13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</row>
    <row r="1565" spans="3:13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</row>
    <row r="1566" spans="3:13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</row>
    <row r="1567" spans="3:13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</row>
    <row r="1568" spans="3:13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</row>
    <row r="1569" spans="3:13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</row>
    <row r="1570" spans="3:13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</row>
    <row r="1571" spans="3:13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</row>
    <row r="1572" spans="3:13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</row>
    <row r="1573" spans="3:13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</row>
    <row r="1574" spans="3:13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</row>
    <row r="1575" spans="3:13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</row>
    <row r="1576" spans="3:13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</row>
    <row r="1577" spans="3:13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</row>
    <row r="1578" spans="3:13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</row>
    <row r="1579" spans="3:13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</row>
    <row r="1580" spans="3:13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</row>
    <row r="1581" spans="3:13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</row>
    <row r="1582" spans="3:13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</row>
    <row r="1583" spans="3:13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</row>
    <row r="1584" spans="3:13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</row>
    <row r="1585" spans="3:13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</row>
    <row r="1586" spans="3:13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</row>
    <row r="1587" spans="3:13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</row>
    <row r="1588" spans="3:13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</row>
    <row r="1589" spans="3:13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</row>
    <row r="1590" spans="3:13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</row>
    <row r="1591" spans="3:13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</row>
    <row r="1592" spans="3:13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</row>
    <row r="1593" spans="3:13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</row>
    <row r="1594" spans="3:13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</row>
    <row r="1595" spans="3:13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</row>
    <row r="1596" spans="3:13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</row>
    <row r="1597" spans="3:13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</row>
    <row r="1598" spans="3:13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</row>
    <row r="1599" spans="3:13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</row>
    <row r="1600" spans="3:13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</row>
    <row r="1601" spans="3:13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</row>
    <row r="1602" spans="3:13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</row>
    <row r="1603" spans="3:13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</row>
    <row r="1604" spans="3:13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</row>
    <row r="1605" spans="3:13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</row>
    <row r="1606" spans="3:13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</row>
    <row r="1607" spans="3:13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</row>
    <row r="1608" spans="3:13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</row>
    <row r="1609" spans="3:13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</row>
    <row r="1610" spans="3:13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</row>
    <row r="1611" spans="3:13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</row>
    <row r="1612" spans="3:13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</row>
    <row r="1613" spans="3:13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</row>
    <row r="1614" spans="3:13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</row>
    <row r="1615" spans="3:13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</row>
    <row r="1616" spans="3:13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</row>
    <row r="1617" spans="3:13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</row>
    <row r="1618" spans="3:13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</row>
    <row r="1619" spans="3:13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</row>
    <row r="1620" spans="3:13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</row>
    <row r="1621" spans="3:13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</row>
    <row r="1622" spans="3:13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</row>
    <row r="1623" spans="3:13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</row>
    <row r="1624" spans="3:13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</row>
    <row r="1625" spans="3:13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</row>
    <row r="1626" spans="3:13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</row>
    <row r="1627" spans="3:13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</row>
    <row r="1628" spans="3:13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</row>
    <row r="1629" spans="3:13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</row>
    <row r="1630" spans="3:13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</row>
    <row r="1631" spans="3:13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</row>
    <row r="1632" spans="3:13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</row>
    <row r="1633" spans="3:13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</row>
    <row r="1634" spans="3:13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</row>
    <row r="1635" spans="3:13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</row>
    <row r="1636" spans="3:13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</row>
    <row r="1637" spans="3:13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</row>
    <row r="1638" spans="3:13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</row>
    <row r="1639" spans="3:13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</row>
    <row r="1640" spans="3:13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</row>
    <row r="1641" spans="3:13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</row>
    <row r="1642" spans="3:13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</row>
    <row r="1643" spans="3:13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</row>
    <row r="1644" spans="3:13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</row>
    <row r="1645" spans="3:13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</row>
    <row r="1646" spans="3:13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</row>
    <row r="1647" spans="3:13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</row>
    <row r="1648" spans="3:13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</row>
    <row r="1649" spans="3:13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</row>
    <row r="1650" spans="3:13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</row>
    <row r="1651" spans="3:13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</row>
    <row r="1652" spans="3:13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</row>
    <row r="1653" spans="3:13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</row>
    <row r="1654" spans="3:13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</row>
    <row r="1655" spans="3:13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</row>
    <row r="1656" spans="3:13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</row>
    <row r="1657" spans="3:13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</row>
    <row r="1658" spans="3:13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</row>
    <row r="1659" spans="3:13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</row>
    <row r="1660" spans="3:13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</row>
    <row r="1661" spans="3:13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</row>
    <row r="1662" spans="3:13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</row>
    <row r="1663" spans="3:13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</row>
    <row r="1664" spans="3:13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</row>
    <row r="1665" spans="3:13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</row>
    <row r="1666" spans="3:13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</row>
    <row r="1667" spans="3:13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</row>
    <row r="1668" spans="3:13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</row>
    <row r="1669" spans="3:13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</row>
    <row r="1670" spans="3:13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</row>
    <row r="1671" spans="3:13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</row>
    <row r="1672" spans="3:13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</row>
    <row r="1673" spans="3:13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</row>
    <row r="1674" spans="3:13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</row>
    <row r="1675" spans="3:13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</row>
    <row r="1676" spans="3:13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</row>
    <row r="1677" spans="3:13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</row>
    <row r="1678" spans="3:13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</row>
    <row r="1679" spans="3:13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</row>
    <row r="1680" spans="3:13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</row>
    <row r="1681" spans="3:13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</row>
    <row r="1682" spans="3:13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</row>
    <row r="1683" spans="3:13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</row>
    <row r="1684" spans="3:13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</row>
    <row r="1685" spans="3:13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</row>
    <row r="1686" spans="3:13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</row>
    <row r="1687" spans="3:13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</row>
    <row r="1688" spans="3:13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</row>
    <row r="1689" spans="3:13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</row>
    <row r="1690" spans="3:13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</row>
    <row r="1691" spans="3:13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</row>
    <row r="1692" spans="3:13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</row>
    <row r="1693" spans="3:13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</row>
    <row r="1694" spans="3:13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</row>
    <row r="1695" spans="3:13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</row>
    <row r="1696" spans="3:13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</row>
    <row r="1697" spans="3:13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</row>
    <row r="1698" spans="3:13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</row>
    <row r="1699" spans="3:13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</row>
    <row r="1700" spans="3:13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</row>
    <row r="1701" spans="3:13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</row>
    <row r="1702" spans="3:13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</row>
    <row r="1703" spans="3:13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</row>
    <row r="1704" spans="3:13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</row>
    <row r="1705" spans="3:13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</row>
    <row r="1706" spans="3:13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</row>
    <row r="1707" spans="3:13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</row>
    <row r="1708" spans="3:13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</row>
    <row r="1709" spans="3:13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</row>
    <row r="1710" spans="3:13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</row>
    <row r="1711" spans="3:13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</row>
    <row r="1712" spans="3:13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</row>
    <row r="1713" spans="3:13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</row>
    <row r="1714" spans="3:13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</row>
    <row r="1715" spans="3:13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</row>
    <row r="1716" spans="3:13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</row>
    <row r="1717" spans="3:13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</row>
    <row r="1718" spans="3:13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</row>
    <row r="1719" spans="3:13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</row>
    <row r="1720" spans="3:13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</row>
    <row r="1721" spans="3:13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</row>
    <row r="1722" spans="3:13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</row>
    <row r="1723" spans="3:13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</row>
    <row r="1724" spans="3:13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</row>
    <row r="1725" spans="3:13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</row>
    <row r="1726" spans="3:13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</row>
    <row r="1727" spans="3:13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</row>
    <row r="1728" spans="3:13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</row>
    <row r="1729" spans="3:13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</row>
    <row r="1730" spans="3:13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</row>
    <row r="1731" spans="3:13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</row>
    <row r="1732" spans="3:13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</row>
    <row r="1733" spans="3:13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</row>
    <row r="1734" spans="3:13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</row>
    <row r="1735" spans="3:13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</row>
    <row r="1736" spans="3:13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</row>
    <row r="1737" spans="3:13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</row>
    <row r="1738" spans="3:13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</row>
    <row r="1739" spans="3:13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</row>
    <row r="1740" spans="3:13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</row>
    <row r="1741" spans="3:13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</row>
    <row r="1742" spans="3:13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</row>
    <row r="1743" spans="3:13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</row>
    <row r="1744" spans="3:13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</row>
    <row r="1745" spans="3:13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</row>
    <row r="1746" spans="3:13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</row>
    <row r="1747" spans="3:13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</row>
    <row r="1748" spans="3:13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</row>
    <row r="1749" spans="3:13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</row>
    <row r="1750" spans="3:13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</row>
    <row r="1751" spans="3:13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</row>
    <row r="1752" spans="3:13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</row>
    <row r="1753" spans="3:13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</row>
    <row r="1754" spans="3:13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</row>
    <row r="1755" spans="3:13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</row>
    <row r="1756" spans="3:13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</row>
    <row r="1757" spans="3:13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</row>
    <row r="1758" spans="3:13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</row>
    <row r="1759" spans="3:13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</row>
    <row r="1760" spans="3:13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</row>
    <row r="1761" spans="3:13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</row>
    <row r="1762" spans="3:13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</row>
    <row r="1763" spans="3:13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</row>
    <row r="1764" spans="3:13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</row>
    <row r="1765" spans="3:13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</row>
    <row r="1766" spans="3:13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</row>
    <row r="1767" spans="3:13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</row>
    <row r="1768" spans="3:13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</row>
    <row r="1769" spans="3:13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</row>
    <row r="1770" spans="3:13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</row>
    <row r="1771" spans="3:13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</row>
    <row r="1772" spans="3:13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</row>
    <row r="1773" spans="3:13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</row>
    <row r="1774" spans="3:13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</row>
    <row r="1775" spans="3:13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</row>
    <row r="1776" spans="3:13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</row>
    <row r="1777" spans="3:13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</row>
    <row r="1778" spans="3:13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</row>
    <row r="1779" spans="3:13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</row>
    <row r="1780" spans="3:13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</row>
    <row r="1781" spans="3:13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</row>
    <row r="1782" spans="3:13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</row>
    <row r="1783" spans="3:13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</row>
    <row r="1784" spans="3:13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</row>
    <row r="1785" spans="3:13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</row>
    <row r="1786" spans="3:13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</row>
    <row r="1787" spans="3:13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</row>
    <row r="1788" spans="3:13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</row>
    <row r="1789" spans="3:13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</row>
    <row r="1790" spans="3:13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</row>
    <row r="1791" spans="3:13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</row>
    <row r="1792" spans="3:13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</row>
    <row r="1793" spans="3:13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</row>
    <row r="1794" spans="3:13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</row>
    <row r="1795" spans="3:13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</row>
    <row r="1796" spans="3:13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</row>
    <row r="1797" spans="3:13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</row>
    <row r="1798" spans="3:13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</row>
    <row r="1799" spans="3:13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</row>
    <row r="1800" spans="3:13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</row>
    <row r="1801" spans="3:13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</row>
    <row r="1802" spans="3:13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</row>
    <row r="1803" spans="3:13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</row>
    <row r="1804" spans="3:13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</row>
    <row r="1805" spans="3:13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</row>
    <row r="1806" spans="3:13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</row>
    <row r="1807" spans="3:13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</row>
    <row r="1808" spans="3:13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</row>
    <row r="1809" spans="3:13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</row>
    <row r="1810" spans="3:13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</row>
    <row r="1811" spans="3:13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</row>
    <row r="1812" spans="3:13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</row>
    <row r="1813" spans="3:13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</row>
    <row r="1814" spans="3:13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</row>
    <row r="1815" spans="3:13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</row>
    <row r="1816" spans="3:13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</row>
    <row r="1817" spans="3:13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</row>
    <row r="1818" spans="3:13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</row>
    <row r="1819" spans="3:13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</row>
    <row r="1820" spans="3:13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</row>
    <row r="1821" spans="3:13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</row>
    <row r="1822" spans="3:13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</row>
    <row r="1823" spans="3:13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</row>
    <row r="1824" spans="3:13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</row>
    <row r="1825" spans="3:13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</row>
    <row r="1826" spans="3:13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</row>
    <row r="1827" spans="3:13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</row>
    <row r="1828" spans="3:13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</row>
    <row r="1829" spans="3:13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</row>
    <row r="1830" spans="3:13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</row>
    <row r="1831" spans="3:13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</row>
    <row r="1832" spans="3:13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</row>
    <row r="1833" spans="3:13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</row>
    <row r="1834" spans="3:13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</row>
    <row r="1835" spans="3:13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</row>
    <row r="1836" spans="3:13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</row>
    <row r="1837" spans="3:13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</row>
    <row r="1838" spans="3:13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</row>
    <row r="1839" spans="3:13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</row>
    <row r="1840" spans="3:13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</row>
    <row r="1841" spans="3:13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</row>
    <row r="1842" spans="3:13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</row>
    <row r="1843" spans="3:13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</row>
    <row r="1844" spans="3:13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</row>
    <row r="1845" spans="3:13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</row>
    <row r="1846" spans="3:13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</row>
    <row r="1847" spans="3:13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</row>
    <row r="1848" spans="3:13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</row>
    <row r="1849" spans="3:13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</row>
    <row r="1850" spans="3:13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</row>
    <row r="1851" spans="3:13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</row>
    <row r="1852" spans="3:13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</row>
    <row r="1853" spans="3:13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</row>
    <row r="1854" spans="3:13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</row>
    <row r="1855" spans="3:13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</row>
    <row r="1856" spans="3:13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</row>
    <row r="1857" spans="3:13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</row>
    <row r="1858" spans="3:13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</row>
    <row r="1859" spans="3:13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</row>
    <row r="1860" spans="3:13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</row>
    <row r="1861" spans="3:13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</row>
    <row r="1862" spans="3:13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</row>
    <row r="1863" spans="3:13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</row>
    <row r="1864" spans="3:13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</row>
    <row r="1865" spans="3:13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</row>
    <row r="1866" spans="3:13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</row>
    <row r="1867" spans="3:13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</row>
    <row r="1868" spans="3:13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</row>
    <row r="1869" spans="3:13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</row>
    <row r="1870" spans="3:13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</row>
    <row r="1871" spans="3:13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</row>
    <row r="1872" spans="3:13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</row>
    <row r="1873" spans="3:13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</row>
    <row r="1874" spans="3:13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</row>
    <row r="1875" spans="3:13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</row>
    <row r="1876" spans="3:13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</row>
    <row r="1877" spans="3:13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</row>
    <row r="1878" spans="3:13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</row>
    <row r="1879" spans="3:13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</row>
    <row r="1880" spans="3:13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</row>
    <row r="1881" spans="3:13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</row>
    <row r="1882" spans="3:13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</row>
    <row r="1883" spans="3:13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</row>
    <row r="1884" spans="3:13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</row>
    <row r="1885" spans="3:13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</row>
    <row r="1886" spans="3:13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</row>
    <row r="1887" spans="3:13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</row>
    <row r="1888" spans="3:13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</row>
    <row r="1889" spans="3:13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</row>
    <row r="1890" spans="3:13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</row>
    <row r="1891" spans="3:13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</row>
    <row r="1892" spans="3:13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</row>
    <row r="1893" spans="3:13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</row>
    <row r="1894" spans="3:13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</row>
    <row r="1895" spans="3:13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</row>
    <row r="1896" spans="3:13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</row>
    <row r="1897" spans="3:13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</row>
    <row r="1898" spans="3:13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</row>
    <row r="1899" spans="3:13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</row>
    <row r="1900" spans="3:13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</row>
    <row r="1901" spans="3:13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</row>
    <row r="1902" spans="3:13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</row>
    <row r="1903" spans="3:13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</row>
    <row r="1904" spans="3:13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</row>
    <row r="1905" spans="3:13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</row>
    <row r="1906" spans="3:13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</row>
    <row r="1907" spans="3:13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</row>
    <row r="1908" spans="3:13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</row>
    <row r="1909" spans="3:13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</row>
    <row r="1910" spans="3:13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</row>
    <row r="1911" spans="3:13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</row>
    <row r="1912" spans="3:13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</row>
    <row r="1913" spans="3:13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</row>
    <row r="1914" spans="3:13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</row>
    <row r="1915" spans="3:13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</row>
    <row r="1916" spans="3:13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</row>
    <row r="1917" spans="3:13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</row>
    <row r="1918" spans="3:13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</row>
    <row r="1919" spans="3:13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</row>
    <row r="1920" spans="3:13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</row>
    <row r="1921" spans="3:13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</row>
    <row r="1922" spans="3:13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</row>
    <row r="1923" spans="3:13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</row>
    <row r="1924" spans="3:13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</row>
    <row r="1925" spans="3:13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</row>
    <row r="1926" spans="3:13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</row>
    <row r="1927" spans="3:13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</row>
    <row r="1928" spans="3:13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</row>
    <row r="1929" spans="3:13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</row>
    <row r="1930" spans="3:13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</row>
    <row r="1931" spans="3:13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</row>
    <row r="1932" spans="3:13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</row>
    <row r="1933" spans="3:13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</row>
    <row r="1934" spans="3:13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</row>
    <row r="1935" spans="3:13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</row>
    <row r="1936" spans="3:13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</row>
    <row r="1937" spans="3:13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</row>
    <row r="1938" spans="3:13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</row>
    <row r="1939" spans="3:13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</row>
    <row r="1940" spans="3:13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</row>
    <row r="1941" spans="3:13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</row>
    <row r="1942" spans="3:13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</row>
    <row r="1943" spans="3:13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</row>
    <row r="1944" spans="3:13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</row>
    <row r="1945" spans="3:13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</row>
    <row r="1946" spans="3:13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</row>
    <row r="1947" spans="3:13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</row>
    <row r="1948" spans="3:13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</row>
    <row r="1949" spans="3:13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</row>
    <row r="1950" spans="3:13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</row>
    <row r="1951" spans="3:13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</row>
    <row r="1952" spans="3:13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</row>
    <row r="1953" spans="3:13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</row>
    <row r="1954" spans="3:13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</row>
    <row r="1955" spans="3:13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</row>
    <row r="1956" spans="3:13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</row>
    <row r="1957" spans="3:13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</row>
    <row r="1958" spans="3:13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</row>
    <row r="1959" spans="3:13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</row>
    <row r="1960" spans="3:13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</row>
    <row r="1961" spans="3:13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</row>
    <row r="1962" spans="3:13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</row>
    <row r="1963" spans="3:13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</row>
    <row r="1964" spans="3:13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</row>
    <row r="1965" spans="3:13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</row>
    <row r="1966" spans="3:13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</row>
    <row r="1967" spans="3:13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</row>
    <row r="1968" spans="3:13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</row>
    <row r="1969" spans="3:13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</row>
    <row r="1970" spans="3:13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</row>
    <row r="1971" spans="3:13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</row>
    <row r="1972" spans="3:13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</row>
    <row r="1973" spans="3:13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</row>
    <row r="1974" spans="3:13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</row>
    <row r="1975" spans="3:13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</row>
    <row r="1976" spans="3:13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</row>
    <row r="1977" spans="3:13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</row>
    <row r="1978" spans="3:13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</row>
    <row r="1979" spans="3:13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</row>
    <row r="1980" spans="3:13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</row>
    <row r="1981" spans="3:13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</row>
    <row r="1982" spans="3:13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</row>
    <row r="1983" spans="3:13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</row>
    <row r="1984" spans="3:13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</row>
    <row r="1985" spans="3:13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</row>
    <row r="1986" spans="3:13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</row>
    <row r="1987" spans="3:13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</row>
    <row r="1988" spans="3:13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</row>
    <row r="1989" spans="3:13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</row>
    <row r="1990" spans="3:13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</row>
    <row r="1991" spans="3:13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</row>
    <row r="1992" spans="3:13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</row>
    <row r="1993" spans="3:13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</row>
    <row r="1994" spans="3:13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</row>
    <row r="1995" spans="3:13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</row>
    <row r="1996" spans="3:13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</row>
    <row r="1997" spans="3:13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</row>
    <row r="1998" spans="3:13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</row>
    <row r="1999" spans="3:13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</row>
    <row r="2000" spans="3:13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</row>
    <row r="2001" spans="3:13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</row>
    <row r="2002" spans="3:13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</row>
    <row r="2003" spans="3:13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</row>
    <row r="2004" spans="3:13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</row>
    <row r="2005" spans="3:13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</row>
    <row r="2006" spans="3:13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</row>
    <row r="2007" spans="3:13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</row>
    <row r="2008" spans="3:13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</row>
    <row r="2009" spans="3:13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</row>
    <row r="2010" spans="3:13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</row>
    <row r="2011" spans="3:13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</row>
    <row r="2012" spans="3:13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</row>
    <row r="2013" spans="3:13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</row>
    <row r="2014" spans="3:13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</row>
    <row r="2015" spans="3:13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</row>
    <row r="2016" spans="3:13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</row>
    <row r="2017" spans="3:13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</row>
    <row r="2018" spans="3:13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</row>
    <row r="2019" spans="3:13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</row>
    <row r="2020" spans="3:13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</row>
    <row r="2021" spans="3:13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</row>
    <row r="2022" spans="3:13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</row>
    <row r="2023" spans="3:13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</row>
    <row r="2024" spans="3:13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</row>
    <row r="2025" spans="3:13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</row>
    <row r="2026" spans="3:13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</row>
    <row r="2027" spans="3:13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</row>
    <row r="2028" spans="3:13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</row>
    <row r="2029" spans="3:13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</row>
    <row r="2030" spans="3:13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</row>
    <row r="2031" spans="3:13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</row>
    <row r="2032" spans="3:13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</row>
    <row r="2033" spans="3:13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</row>
    <row r="2034" spans="3:13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</row>
    <row r="2035" spans="3:13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</row>
    <row r="2036" spans="3:13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</row>
    <row r="2037" spans="3:13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</row>
    <row r="2038" spans="3:13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</row>
    <row r="2039" spans="3:13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</row>
    <row r="2040" spans="3:13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</row>
    <row r="2041" spans="3:13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</row>
    <row r="2042" spans="3:13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</row>
    <row r="2043" spans="3:13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</row>
  </sheetData>
  <mergeCells count="1">
    <mergeCell ref="C3:M3"/>
  </mergeCells>
  <conditionalFormatting sqref="S5:U5">
    <cfRule type="expression" dxfId="3" priority="1" stopIfTrue="1">
      <formula>$U5="ROZNE"</formula>
    </cfRule>
    <cfRule type="expression" dxfId="2" priority="2" stopIfTrue="1">
      <formula>$U5="ROVNAKE"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0917-7907-47DC-984E-F712F50E6A2A}">
  <dimension ref="C3:M2044"/>
  <sheetViews>
    <sheetView topLeftCell="B4" workbookViewId="0">
      <selection activeCell="C3" sqref="C3:M2043"/>
    </sheetView>
  </sheetViews>
  <sheetFormatPr baseColWidth="10" defaultColWidth="8.83203125" defaultRowHeight="15" x14ac:dyDescent="0.2"/>
  <cols>
    <col min="1" max="1" width="9.83203125" customWidth="1"/>
    <col min="2" max="2" width="10.83203125" customWidth="1"/>
    <col min="3" max="3" width="4.83203125" bestFit="1" customWidth="1"/>
    <col min="4" max="4" width="10.1640625" bestFit="1" customWidth="1"/>
    <col min="5" max="5" width="17" bestFit="1" customWidth="1"/>
    <col min="6" max="6" width="21.1640625" bestFit="1" customWidth="1"/>
    <col min="7" max="7" width="8.1640625" bestFit="1" customWidth="1"/>
    <col min="8" max="8" width="40.5" bestFit="1" customWidth="1"/>
    <col min="9" max="9" width="8.1640625" bestFit="1" customWidth="1"/>
    <col min="10" max="10" width="10.83203125" bestFit="1" customWidth="1"/>
    <col min="11" max="11" width="7.5" bestFit="1" customWidth="1"/>
    <col min="12" max="12" width="7.83203125" bestFit="1" customWidth="1"/>
    <col min="13" max="13" width="11" bestFit="1" customWidth="1"/>
  </cols>
  <sheetData>
    <row r="3" spans="3:13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</row>
    <row r="4" spans="3:13" ht="45" x14ac:dyDescent="0.2"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</row>
    <row r="5" spans="3:13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</row>
    <row r="6" spans="3:13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</row>
    <row r="7" spans="3:13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</row>
    <row r="8" spans="3:13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</row>
    <row r="9" spans="3:13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</row>
    <row r="10" spans="3:13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</row>
    <row r="11" spans="3:13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</row>
    <row r="12" spans="3:13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</row>
    <row r="13" spans="3:13" x14ac:dyDescent="0.2"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</row>
    <row r="14" spans="3:13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</row>
    <row r="15" spans="3:13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</row>
    <row r="16" spans="3:13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</row>
    <row r="17" spans="3:13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</row>
    <row r="18" spans="3:13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</row>
    <row r="19" spans="3:13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</row>
    <row r="20" spans="3:13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</row>
    <row r="21" spans="3:13" x14ac:dyDescent="0.2"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</row>
    <row r="22" spans="3:13" x14ac:dyDescent="0.2"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</row>
    <row r="23" spans="3:13" x14ac:dyDescent="0.2"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</row>
    <row r="24" spans="3:13" x14ac:dyDescent="0.2"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</row>
    <row r="25" spans="3:13" x14ac:dyDescent="0.2"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</row>
    <row r="26" spans="3:13" x14ac:dyDescent="0.2"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</row>
    <row r="27" spans="3:13" x14ac:dyDescent="0.2"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</row>
    <row r="28" spans="3:13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</row>
    <row r="29" spans="3:13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</row>
    <row r="30" spans="3:13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</row>
    <row r="31" spans="3:13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</row>
    <row r="32" spans="3:13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</row>
    <row r="33" spans="3:13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</row>
    <row r="34" spans="3:13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</row>
    <row r="35" spans="3:13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</row>
    <row r="36" spans="3:13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</row>
    <row r="37" spans="3:13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</row>
    <row r="38" spans="3:13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</row>
    <row r="39" spans="3:13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</row>
    <row r="40" spans="3:13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</row>
    <row r="41" spans="3:13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</row>
    <row r="42" spans="3:13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</row>
    <row r="43" spans="3:13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</row>
    <row r="44" spans="3:13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</row>
    <row r="45" spans="3:13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</row>
    <row r="46" spans="3:13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</row>
    <row r="47" spans="3:13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</row>
    <row r="48" spans="3:13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</row>
    <row r="49" spans="3:13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</row>
    <row r="50" spans="3:13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</row>
    <row r="51" spans="3:13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</row>
    <row r="52" spans="3:13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</row>
    <row r="53" spans="3:13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</row>
    <row r="54" spans="3:13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</row>
    <row r="55" spans="3:13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</row>
    <row r="56" spans="3:13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</row>
    <row r="57" spans="3:13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</row>
    <row r="58" spans="3:13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</row>
    <row r="59" spans="3:13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</row>
    <row r="60" spans="3:13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</row>
    <row r="61" spans="3:13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</row>
    <row r="62" spans="3:13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</row>
    <row r="63" spans="3:13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</row>
    <row r="64" spans="3:13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</row>
    <row r="65" spans="3:13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</row>
    <row r="66" spans="3:13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</row>
    <row r="67" spans="3:13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</row>
    <row r="68" spans="3:13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</row>
    <row r="69" spans="3:13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</row>
    <row r="70" spans="3:13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</row>
    <row r="71" spans="3:13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</row>
    <row r="72" spans="3:13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</row>
    <row r="73" spans="3:13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</row>
    <row r="74" spans="3:13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</row>
    <row r="75" spans="3:13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</row>
    <row r="76" spans="3:13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</row>
    <row r="77" spans="3:13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</row>
    <row r="78" spans="3:13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</row>
    <row r="79" spans="3:13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</row>
    <row r="80" spans="3:13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</row>
    <row r="81" spans="3:13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</row>
    <row r="82" spans="3:13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</row>
    <row r="83" spans="3:13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</row>
    <row r="84" spans="3:13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</row>
    <row r="85" spans="3:13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</row>
    <row r="86" spans="3:13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</row>
    <row r="87" spans="3:13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</row>
    <row r="88" spans="3:13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</row>
    <row r="89" spans="3:13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</row>
    <row r="90" spans="3:13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</row>
    <row r="91" spans="3:13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</row>
    <row r="92" spans="3:13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</row>
    <row r="93" spans="3:13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</row>
    <row r="94" spans="3:13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</row>
    <row r="95" spans="3:13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</row>
    <row r="96" spans="3:13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</row>
    <row r="97" spans="3:13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</row>
    <row r="98" spans="3:13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</row>
    <row r="99" spans="3:13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</row>
    <row r="100" spans="3:13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</row>
    <row r="101" spans="3:13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</row>
    <row r="102" spans="3:13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</row>
    <row r="103" spans="3:13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</row>
    <row r="104" spans="3:13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</row>
    <row r="105" spans="3:13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</row>
    <row r="106" spans="3:13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</row>
    <row r="107" spans="3:13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</row>
    <row r="108" spans="3:13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</row>
    <row r="109" spans="3:13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</row>
    <row r="110" spans="3:13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</row>
    <row r="111" spans="3:13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</row>
    <row r="112" spans="3:13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</row>
    <row r="113" spans="3:13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</row>
    <row r="114" spans="3:13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</row>
    <row r="115" spans="3:13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</row>
    <row r="116" spans="3:13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</row>
    <row r="117" spans="3:13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</row>
    <row r="118" spans="3:13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</row>
    <row r="119" spans="3:13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</row>
    <row r="120" spans="3:13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</row>
    <row r="121" spans="3:13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</row>
    <row r="122" spans="3:13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</row>
    <row r="123" spans="3:13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</row>
    <row r="124" spans="3:13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</row>
    <row r="125" spans="3:13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</row>
    <row r="126" spans="3:13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</row>
    <row r="127" spans="3:13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</row>
    <row r="128" spans="3:13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</row>
    <row r="129" spans="3:13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</row>
    <row r="130" spans="3:13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</row>
    <row r="131" spans="3:13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</row>
    <row r="132" spans="3:13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</row>
    <row r="133" spans="3:13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</row>
    <row r="134" spans="3:13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</row>
    <row r="135" spans="3:13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</row>
    <row r="136" spans="3:13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</row>
    <row r="137" spans="3:13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</row>
    <row r="138" spans="3:13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</row>
    <row r="139" spans="3:13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</row>
    <row r="140" spans="3:13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</row>
    <row r="141" spans="3:13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</row>
    <row r="142" spans="3:13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</row>
    <row r="143" spans="3:13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</row>
    <row r="144" spans="3:13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</row>
    <row r="145" spans="3:13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</row>
    <row r="146" spans="3:13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</row>
    <row r="147" spans="3:13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</row>
    <row r="148" spans="3:13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</row>
    <row r="149" spans="3:13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</row>
    <row r="150" spans="3:13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</row>
    <row r="151" spans="3:13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</row>
    <row r="152" spans="3:13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</row>
    <row r="153" spans="3:13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</row>
    <row r="154" spans="3:13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</row>
    <row r="155" spans="3:13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</row>
    <row r="156" spans="3:13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</row>
    <row r="157" spans="3:13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</row>
    <row r="158" spans="3:13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</row>
    <row r="159" spans="3:13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</row>
    <row r="160" spans="3:13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</row>
    <row r="161" spans="3:13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</row>
    <row r="162" spans="3:13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</row>
    <row r="163" spans="3:13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</row>
    <row r="164" spans="3:13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</row>
    <row r="165" spans="3:13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</row>
    <row r="166" spans="3:13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</row>
    <row r="167" spans="3:13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</row>
    <row r="168" spans="3:13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</row>
    <row r="169" spans="3:13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</row>
    <row r="170" spans="3:13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</row>
    <row r="171" spans="3:13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</row>
    <row r="172" spans="3:13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</row>
    <row r="173" spans="3:13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</row>
    <row r="174" spans="3:13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</row>
    <row r="175" spans="3:13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</row>
    <row r="176" spans="3:13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</row>
    <row r="177" spans="3:13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</row>
    <row r="178" spans="3:13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</row>
    <row r="179" spans="3:13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</row>
    <row r="180" spans="3:13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</row>
    <row r="181" spans="3:13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</row>
    <row r="182" spans="3:13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</row>
    <row r="183" spans="3:13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</row>
    <row r="184" spans="3:13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</row>
    <row r="185" spans="3:13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</row>
    <row r="186" spans="3:13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</row>
    <row r="187" spans="3:13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</row>
    <row r="188" spans="3:13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</row>
    <row r="189" spans="3:13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</row>
    <row r="190" spans="3:13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</row>
    <row r="191" spans="3:13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</row>
    <row r="192" spans="3:13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</row>
    <row r="193" spans="3:13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</row>
    <row r="194" spans="3:13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</row>
    <row r="195" spans="3:13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</row>
    <row r="196" spans="3:13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</row>
    <row r="197" spans="3:13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</row>
    <row r="198" spans="3:13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</row>
    <row r="199" spans="3:13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</row>
    <row r="200" spans="3:13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</row>
    <row r="201" spans="3:13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</row>
    <row r="202" spans="3:13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</row>
    <row r="203" spans="3:13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</row>
    <row r="204" spans="3:13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</row>
    <row r="205" spans="3:13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</row>
    <row r="206" spans="3:13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</row>
    <row r="207" spans="3:13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</row>
    <row r="208" spans="3:13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</row>
    <row r="209" spans="3:13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</row>
    <row r="210" spans="3:13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</row>
    <row r="211" spans="3:13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</row>
    <row r="212" spans="3:13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</row>
    <row r="213" spans="3:13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</row>
    <row r="214" spans="3:13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</row>
    <row r="215" spans="3:13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</row>
    <row r="216" spans="3:13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</row>
    <row r="217" spans="3:13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</row>
    <row r="218" spans="3:13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</row>
    <row r="219" spans="3:13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</row>
    <row r="220" spans="3:13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</row>
    <row r="221" spans="3:13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</row>
    <row r="222" spans="3:13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</row>
    <row r="223" spans="3:13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</row>
    <row r="224" spans="3:13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</row>
    <row r="225" spans="3:13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</row>
    <row r="226" spans="3:13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</row>
    <row r="227" spans="3:13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</row>
    <row r="228" spans="3:13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</row>
    <row r="229" spans="3:13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</row>
    <row r="230" spans="3:13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</row>
    <row r="231" spans="3:13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</row>
    <row r="232" spans="3:13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</row>
    <row r="233" spans="3:13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</row>
    <row r="234" spans="3:13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</row>
    <row r="235" spans="3:13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</row>
    <row r="236" spans="3:13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</row>
    <row r="237" spans="3:13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</row>
    <row r="238" spans="3:13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</row>
    <row r="239" spans="3:13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</row>
    <row r="240" spans="3:13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</row>
    <row r="241" spans="3:13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</row>
    <row r="242" spans="3:13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</row>
    <row r="243" spans="3:13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</row>
    <row r="244" spans="3:13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</row>
    <row r="245" spans="3:13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</row>
    <row r="246" spans="3:13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</row>
    <row r="247" spans="3:13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</row>
    <row r="248" spans="3:13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</row>
    <row r="249" spans="3:13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</row>
    <row r="250" spans="3:13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</row>
    <row r="251" spans="3:13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</row>
    <row r="252" spans="3:13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</row>
    <row r="253" spans="3:13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</row>
    <row r="254" spans="3:13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</row>
    <row r="255" spans="3:13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</row>
    <row r="256" spans="3:13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</row>
    <row r="257" spans="3:13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</row>
    <row r="258" spans="3:13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</row>
    <row r="259" spans="3:13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</row>
    <row r="260" spans="3:13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</row>
    <row r="261" spans="3:13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</row>
    <row r="262" spans="3:13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</row>
    <row r="263" spans="3:13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</row>
    <row r="264" spans="3:13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</row>
    <row r="265" spans="3:13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</row>
    <row r="266" spans="3:13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</row>
    <row r="267" spans="3:13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</row>
    <row r="268" spans="3:13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</row>
    <row r="269" spans="3:13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</row>
    <row r="270" spans="3:13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</row>
    <row r="271" spans="3:13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</row>
    <row r="272" spans="3:13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</row>
    <row r="273" spans="3:13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</row>
    <row r="274" spans="3:13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</row>
    <row r="275" spans="3:13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</row>
    <row r="276" spans="3:13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</row>
    <row r="277" spans="3:13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</row>
    <row r="278" spans="3:13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</row>
    <row r="279" spans="3:13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</row>
    <row r="280" spans="3:13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</row>
    <row r="281" spans="3:13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</row>
    <row r="282" spans="3:13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</row>
    <row r="283" spans="3:13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</row>
    <row r="284" spans="3:13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</row>
    <row r="285" spans="3:13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</row>
    <row r="286" spans="3:13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</row>
    <row r="287" spans="3:13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</row>
    <row r="288" spans="3:13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</row>
    <row r="289" spans="3:13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</row>
    <row r="290" spans="3:13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</row>
    <row r="291" spans="3:13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</row>
    <row r="292" spans="3:13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</row>
    <row r="293" spans="3:13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</row>
    <row r="294" spans="3:13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</row>
    <row r="295" spans="3:13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</row>
    <row r="296" spans="3:13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</row>
    <row r="297" spans="3:13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</row>
    <row r="298" spans="3:13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</row>
    <row r="299" spans="3:13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</row>
    <row r="300" spans="3:13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</row>
    <row r="301" spans="3:13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</row>
    <row r="302" spans="3:13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</row>
    <row r="303" spans="3:13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</row>
    <row r="304" spans="3:13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</row>
    <row r="305" spans="3:13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</row>
    <row r="306" spans="3:13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</row>
    <row r="307" spans="3:13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</row>
    <row r="308" spans="3:13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</row>
    <row r="309" spans="3:13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</row>
    <row r="310" spans="3:13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</row>
    <row r="311" spans="3:13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</row>
    <row r="312" spans="3:13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</row>
    <row r="313" spans="3:13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</row>
    <row r="314" spans="3:13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</row>
    <row r="315" spans="3:13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</row>
    <row r="316" spans="3:13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</row>
    <row r="317" spans="3:13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</row>
    <row r="318" spans="3:13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</row>
    <row r="319" spans="3:13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</row>
    <row r="320" spans="3:13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</row>
    <row r="321" spans="3:13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</row>
    <row r="322" spans="3:13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</row>
    <row r="323" spans="3:13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</row>
    <row r="324" spans="3:13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</row>
    <row r="325" spans="3:13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</row>
    <row r="326" spans="3:13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</row>
    <row r="327" spans="3:13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</row>
    <row r="328" spans="3:13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</row>
    <row r="329" spans="3:13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</row>
    <row r="330" spans="3:13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</row>
    <row r="331" spans="3:13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</row>
    <row r="332" spans="3:13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</row>
    <row r="333" spans="3:13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</row>
    <row r="334" spans="3:13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</row>
    <row r="335" spans="3:13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</row>
    <row r="336" spans="3:13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</row>
    <row r="337" spans="3:13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</row>
    <row r="338" spans="3:13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</row>
    <row r="339" spans="3:13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</row>
    <row r="340" spans="3:13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</row>
    <row r="341" spans="3:13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</row>
    <row r="342" spans="3:13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</row>
    <row r="343" spans="3:13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</row>
    <row r="344" spans="3:13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</row>
    <row r="345" spans="3:13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</row>
    <row r="346" spans="3:13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</row>
    <row r="347" spans="3:13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</row>
    <row r="348" spans="3:13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</row>
    <row r="349" spans="3:13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</row>
    <row r="350" spans="3:13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</row>
    <row r="351" spans="3:13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</row>
    <row r="352" spans="3:13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</row>
    <row r="353" spans="3:13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</row>
    <row r="354" spans="3:13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</row>
    <row r="355" spans="3:13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</row>
    <row r="356" spans="3:13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</row>
    <row r="357" spans="3:13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</row>
    <row r="358" spans="3:13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</row>
    <row r="359" spans="3:13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</row>
    <row r="360" spans="3:13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</row>
    <row r="361" spans="3:13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</row>
    <row r="362" spans="3:13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</row>
    <row r="363" spans="3:13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</row>
    <row r="364" spans="3:13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</row>
    <row r="365" spans="3:13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</row>
    <row r="366" spans="3:13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</row>
    <row r="367" spans="3:13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</row>
    <row r="368" spans="3:13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</row>
    <row r="369" spans="3:13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</row>
    <row r="370" spans="3:13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</row>
    <row r="371" spans="3:13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</row>
    <row r="372" spans="3:13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</row>
    <row r="373" spans="3:13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</row>
    <row r="374" spans="3:13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</row>
    <row r="375" spans="3:13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</row>
    <row r="376" spans="3:13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</row>
    <row r="377" spans="3:13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</row>
    <row r="378" spans="3:13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</row>
    <row r="379" spans="3:13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</row>
    <row r="380" spans="3:13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</row>
    <row r="381" spans="3:13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</row>
    <row r="382" spans="3:13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</row>
    <row r="383" spans="3:13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</row>
    <row r="384" spans="3:13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</row>
    <row r="385" spans="3:13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</row>
    <row r="386" spans="3:13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</row>
    <row r="387" spans="3:13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</row>
    <row r="388" spans="3:13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</row>
    <row r="389" spans="3:13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</row>
    <row r="390" spans="3:13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</row>
    <row r="391" spans="3:13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</row>
    <row r="392" spans="3:13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</row>
    <row r="393" spans="3:13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</row>
    <row r="394" spans="3:13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</row>
    <row r="395" spans="3:13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</row>
    <row r="396" spans="3:13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</row>
    <row r="397" spans="3:13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</row>
    <row r="398" spans="3:13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</row>
    <row r="399" spans="3:13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</row>
    <row r="400" spans="3:13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</row>
    <row r="401" spans="3:13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</row>
    <row r="402" spans="3:13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</row>
    <row r="403" spans="3:13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</row>
    <row r="404" spans="3:13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</row>
    <row r="405" spans="3:13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</row>
    <row r="406" spans="3:13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</row>
    <row r="407" spans="3:13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</row>
    <row r="408" spans="3:13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</row>
    <row r="409" spans="3:13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</row>
    <row r="410" spans="3:13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</row>
    <row r="411" spans="3:13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</row>
    <row r="412" spans="3:13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</row>
    <row r="413" spans="3:13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</row>
    <row r="414" spans="3:13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</row>
    <row r="415" spans="3:13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</row>
    <row r="416" spans="3:13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</row>
    <row r="417" spans="3:13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</row>
    <row r="418" spans="3:13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</row>
    <row r="419" spans="3:13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</row>
    <row r="420" spans="3:13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</row>
    <row r="421" spans="3:13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</row>
    <row r="422" spans="3:13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</row>
    <row r="423" spans="3:13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</row>
    <row r="424" spans="3:13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</row>
    <row r="425" spans="3:13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</row>
    <row r="426" spans="3:13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</row>
    <row r="427" spans="3:13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</row>
    <row r="428" spans="3:13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</row>
    <row r="429" spans="3:13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</row>
    <row r="430" spans="3:13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</row>
    <row r="431" spans="3:13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</row>
    <row r="432" spans="3:13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</row>
    <row r="433" spans="3:13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</row>
    <row r="434" spans="3:13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</row>
    <row r="435" spans="3:13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</row>
    <row r="436" spans="3:13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</row>
    <row r="437" spans="3:13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</row>
    <row r="438" spans="3:13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</row>
    <row r="439" spans="3:13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</row>
    <row r="440" spans="3:13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</row>
    <row r="441" spans="3:13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</row>
    <row r="442" spans="3:13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</row>
    <row r="443" spans="3:13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</row>
    <row r="444" spans="3:13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</row>
    <row r="445" spans="3:13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</row>
    <row r="446" spans="3:13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</row>
    <row r="447" spans="3:13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</row>
    <row r="448" spans="3:13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</row>
    <row r="449" spans="3:13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</row>
    <row r="450" spans="3:13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</row>
    <row r="451" spans="3:13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</row>
    <row r="452" spans="3:13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</row>
    <row r="453" spans="3:13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</row>
    <row r="454" spans="3:13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</row>
    <row r="455" spans="3:13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</row>
    <row r="456" spans="3:13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</row>
    <row r="457" spans="3:13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</row>
    <row r="458" spans="3:13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</row>
    <row r="459" spans="3:13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</row>
    <row r="460" spans="3:13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</row>
    <row r="461" spans="3:13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</row>
    <row r="462" spans="3:13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</row>
    <row r="463" spans="3:13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</row>
    <row r="464" spans="3:13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</row>
    <row r="465" spans="3:13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</row>
    <row r="466" spans="3:13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</row>
    <row r="467" spans="3:13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</row>
    <row r="468" spans="3:13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</row>
    <row r="469" spans="3:13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</row>
    <row r="470" spans="3:13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</row>
    <row r="471" spans="3:13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</row>
    <row r="472" spans="3:13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</row>
    <row r="473" spans="3:13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</row>
    <row r="474" spans="3:13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</row>
    <row r="475" spans="3:13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</row>
    <row r="476" spans="3:13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</row>
    <row r="477" spans="3:13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</row>
    <row r="478" spans="3:13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</row>
    <row r="479" spans="3:13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</row>
    <row r="480" spans="3:13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</row>
    <row r="481" spans="3:13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</row>
    <row r="482" spans="3:13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</row>
    <row r="483" spans="3:13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</row>
    <row r="484" spans="3:13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</row>
    <row r="485" spans="3:13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</row>
    <row r="486" spans="3:13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</row>
    <row r="487" spans="3:13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</row>
    <row r="488" spans="3:13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</row>
    <row r="489" spans="3:13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</row>
    <row r="490" spans="3:13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</row>
    <row r="491" spans="3:13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</row>
    <row r="492" spans="3:13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</row>
    <row r="493" spans="3:13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</row>
    <row r="494" spans="3:13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</row>
    <row r="495" spans="3:13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</row>
    <row r="496" spans="3:13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</row>
    <row r="497" spans="3:13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</row>
    <row r="498" spans="3:13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</row>
    <row r="499" spans="3:13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</row>
    <row r="500" spans="3:13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</row>
    <row r="501" spans="3:13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</row>
    <row r="502" spans="3:13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</row>
    <row r="503" spans="3:13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</row>
    <row r="504" spans="3:13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</row>
    <row r="505" spans="3:13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</row>
    <row r="506" spans="3:13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</row>
    <row r="507" spans="3:13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</row>
    <row r="508" spans="3:13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</row>
    <row r="509" spans="3:13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</row>
    <row r="510" spans="3:13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</row>
    <row r="511" spans="3:13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</row>
    <row r="512" spans="3:13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</row>
    <row r="513" spans="3:13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</row>
    <row r="514" spans="3:13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</row>
    <row r="515" spans="3:13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</row>
    <row r="516" spans="3:13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</row>
    <row r="517" spans="3:13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</row>
    <row r="518" spans="3:13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</row>
    <row r="519" spans="3:13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</row>
    <row r="520" spans="3:13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</row>
    <row r="521" spans="3:13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</row>
    <row r="522" spans="3:13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</row>
    <row r="523" spans="3:13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</row>
    <row r="524" spans="3:13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</row>
    <row r="525" spans="3:13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</row>
    <row r="526" spans="3:13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</row>
    <row r="527" spans="3:13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</row>
    <row r="528" spans="3:13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</row>
    <row r="529" spans="3:13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</row>
    <row r="530" spans="3:13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</row>
    <row r="531" spans="3:13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</row>
    <row r="532" spans="3:13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</row>
    <row r="533" spans="3:13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</row>
    <row r="534" spans="3:13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</row>
    <row r="535" spans="3:13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</row>
    <row r="536" spans="3:13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</row>
    <row r="537" spans="3:13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</row>
    <row r="538" spans="3:13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</row>
    <row r="539" spans="3:13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</row>
    <row r="540" spans="3:13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</row>
    <row r="541" spans="3:13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</row>
    <row r="542" spans="3:13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</row>
    <row r="543" spans="3:13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</row>
    <row r="544" spans="3:13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</row>
    <row r="545" spans="3:13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</row>
    <row r="546" spans="3:13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</row>
    <row r="547" spans="3:13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</row>
    <row r="548" spans="3:13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</row>
    <row r="549" spans="3:13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</row>
    <row r="550" spans="3:13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</row>
    <row r="551" spans="3:13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</row>
    <row r="552" spans="3:13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</row>
    <row r="553" spans="3:13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</row>
    <row r="554" spans="3:13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</row>
    <row r="555" spans="3:13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</row>
    <row r="556" spans="3:13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</row>
    <row r="557" spans="3:13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</row>
    <row r="558" spans="3:13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</row>
    <row r="559" spans="3:13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</row>
    <row r="560" spans="3:13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</row>
    <row r="561" spans="3:13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</row>
    <row r="562" spans="3:13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</row>
    <row r="563" spans="3:13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</row>
    <row r="564" spans="3:13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</row>
    <row r="565" spans="3:13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</row>
    <row r="566" spans="3:13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</row>
    <row r="567" spans="3:13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</row>
    <row r="568" spans="3:13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</row>
    <row r="569" spans="3:13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</row>
    <row r="570" spans="3:13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</row>
    <row r="571" spans="3:13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</row>
    <row r="572" spans="3:13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</row>
    <row r="573" spans="3:13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</row>
    <row r="574" spans="3:13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</row>
    <row r="575" spans="3:13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</row>
    <row r="576" spans="3:13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</row>
    <row r="577" spans="3:13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</row>
    <row r="578" spans="3:13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</row>
    <row r="579" spans="3:13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</row>
    <row r="580" spans="3:13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</row>
    <row r="581" spans="3:13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</row>
    <row r="582" spans="3:13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</row>
    <row r="583" spans="3:13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</row>
    <row r="584" spans="3:13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</row>
    <row r="585" spans="3:13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</row>
    <row r="586" spans="3:13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</row>
    <row r="587" spans="3:13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</row>
    <row r="588" spans="3:13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</row>
    <row r="589" spans="3:13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</row>
    <row r="590" spans="3:13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</row>
    <row r="591" spans="3:13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</row>
    <row r="592" spans="3:13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</row>
    <row r="593" spans="3:13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</row>
    <row r="594" spans="3:13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</row>
    <row r="595" spans="3:13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</row>
    <row r="596" spans="3:13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</row>
    <row r="597" spans="3:13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</row>
    <row r="598" spans="3:13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</row>
    <row r="599" spans="3:13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</row>
    <row r="600" spans="3:13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</row>
    <row r="601" spans="3:13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</row>
    <row r="602" spans="3:13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</row>
    <row r="603" spans="3:13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</row>
    <row r="604" spans="3:13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</row>
    <row r="605" spans="3:13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</row>
    <row r="606" spans="3:13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</row>
    <row r="607" spans="3:13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</row>
    <row r="608" spans="3:13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</row>
    <row r="609" spans="3:13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</row>
    <row r="610" spans="3:13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</row>
    <row r="611" spans="3:13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</row>
    <row r="612" spans="3:13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</row>
    <row r="613" spans="3:13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</row>
    <row r="614" spans="3:13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</row>
    <row r="615" spans="3:13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</row>
    <row r="616" spans="3:13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</row>
    <row r="617" spans="3:13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</row>
    <row r="618" spans="3:13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</row>
    <row r="619" spans="3:13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</row>
    <row r="620" spans="3:13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</row>
    <row r="621" spans="3:13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</row>
    <row r="622" spans="3:13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</row>
    <row r="623" spans="3:13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</row>
    <row r="624" spans="3:13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</row>
    <row r="625" spans="3:13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</row>
    <row r="626" spans="3:13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</row>
    <row r="627" spans="3:13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</row>
    <row r="628" spans="3:13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</row>
    <row r="629" spans="3:13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</row>
    <row r="630" spans="3:13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</row>
    <row r="631" spans="3:13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</row>
    <row r="632" spans="3:13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</row>
    <row r="633" spans="3:13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</row>
    <row r="634" spans="3:13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</row>
    <row r="635" spans="3:13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</row>
    <row r="636" spans="3:13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</row>
    <row r="637" spans="3:13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</row>
    <row r="638" spans="3:13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</row>
    <row r="639" spans="3:13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</row>
    <row r="640" spans="3:13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</row>
    <row r="641" spans="3:13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</row>
    <row r="642" spans="3:13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</row>
    <row r="643" spans="3:13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</row>
    <row r="644" spans="3:13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</row>
    <row r="645" spans="3:13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</row>
    <row r="646" spans="3:13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</row>
    <row r="647" spans="3:13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</row>
    <row r="648" spans="3:13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</row>
    <row r="649" spans="3:13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</row>
    <row r="650" spans="3:13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</row>
    <row r="651" spans="3:13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</row>
    <row r="652" spans="3:13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</row>
    <row r="653" spans="3:13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</row>
    <row r="654" spans="3:13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</row>
    <row r="655" spans="3:13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</row>
    <row r="656" spans="3:13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</row>
    <row r="657" spans="3:13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</row>
    <row r="658" spans="3:13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</row>
    <row r="659" spans="3:13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</row>
    <row r="660" spans="3:13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</row>
    <row r="661" spans="3:13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</row>
    <row r="662" spans="3:13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</row>
    <row r="663" spans="3:13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</row>
    <row r="664" spans="3:13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</row>
    <row r="665" spans="3:13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</row>
    <row r="666" spans="3:13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</row>
    <row r="667" spans="3:13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</row>
    <row r="668" spans="3:13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</row>
    <row r="669" spans="3:13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</row>
    <row r="670" spans="3:13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</row>
    <row r="671" spans="3:13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</row>
    <row r="672" spans="3:13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</row>
    <row r="673" spans="3:13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</row>
    <row r="674" spans="3:13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</row>
    <row r="675" spans="3:13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</row>
    <row r="676" spans="3:13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</row>
    <row r="677" spans="3:13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</row>
    <row r="678" spans="3:13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</row>
    <row r="679" spans="3:13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</row>
    <row r="680" spans="3:13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</row>
    <row r="681" spans="3:13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</row>
    <row r="682" spans="3:13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</row>
    <row r="683" spans="3:13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</row>
    <row r="684" spans="3:13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</row>
    <row r="685" spans="3:13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</row>
    <row r="686" spans="3:13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</row>
    <row r="687" spans="3:13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</row>
    <row r="688" spans="3:13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</row>
    <row r="689" spans="3:13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</row>
    <row r="690" spans="3:13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</row>
    <row r="691" spans="3:13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</row>
    <row r="692" spans="3:13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</row>
    <row r="693" spans="3:13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</row>
    <row r="694" spans="3:13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</row>
    <row r="695" spans="3:13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</row>
    <row r="696" spans="3:13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</row>
    <row r="697" spans="3:13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</row>
    <row r="698" spans="3:13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</row>
    <row r="699" spans="3:13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</row>
    <row r="700" spans="3:13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</row>
    <row r="701" spans="3:13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</row>
    <row r="702" spans="3:13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</row>
    <row r="703" spans="3:13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</row>
    <row r="704" spans="3:13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</row>
    <row r="705" spans="3:13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</row>
    <row r="706" spans="3:13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</row>
    <row r="707" spans="3:13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</row>
    <row r="708" spans="3:13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</row>
    <row r="709" spans="3:13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</row>
    <row r="710" spans="3:13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</row>
    <row r="711" spans="3:13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</row>
    <row r="712" spans="3:13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</row>
    <row r="713" spans="3:13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</row>
    <row r="714" spans="3:13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</row>
    <row r="715" spans="3:13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</row>
    <row r="716" spans="3:13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</row>
    <row r="717" spans="3:13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</row>
    <row r="718" spans="3:13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</row>
    <row r="719" spans="3:13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</row>
    <row r="720" spans="3:13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</row>
    <row r="721" spans="3:13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</row>
    <row r="722" spans="3:13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</row>
    <row r="723" spans="3:13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</row>
    <row r="724" spans="3:13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</row>
    <row r="725" spans="3:13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</row>
    <row r="726" spans="3:13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</row>
    <row r="727" spans="3:13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</row>
    <row r="728" spans="3:13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</row>
    <row r="729" spans="3:13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</row>
    <row r="730" spans="3:13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</row>
    <row r="731" spans="3:13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</row>
    <row r="732" spans="3:13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</row>
    <row r="733" spans="3:13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</row>
    <row r="734" spans="3:13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</row>
    <row r="735" spans="3:13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</row>
    <row r="736" spans="3:13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</row>
    <row r="737" spans="3:13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</row>
    <row r="738" spans="3:13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</row>
    <row r="739" spans="3:13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</row>
    <row r="740" spans="3:13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</row>
    <row r="741" spans="3:13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</row>
    <row r="742" spans="3:13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</row>
    <row r="743" spans="3:13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</row>
    <row r="744" spans="3:13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</row>
    <row r="745" spans="3:13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</row>
    <row r="746" spans="3:13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</row>
    <row r="747" spans="3:13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</row>
    <row r="748" spans="3:13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</row>
    <row r="749" spans="3:13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</row>
    <row r="750" spans="3:13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</row>
    <row r="751" spans="3:13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</row>
    <row r="752" spans="3:13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</row>
    <row r="753" spans="3:13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</row>
    <row r="754" spans="3:13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</row>
    <row r="755" spans="3:13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</row>
    <row r="756" spans="3:13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</row>
    <row r="757" spans="3:13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</row>
    <row r="758" spans="3:13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</row>
    <row r="759" spans="3:13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</row>
    <row r="760" spans="3:13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</row>
    <row r="761" spans="3:13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</row>
    <row r="762" spans="3:13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</row>
    <row r="763" spans="3:13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</row>
    <row r="764" spans="3:13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</row>
    <row r="765" spans="3:13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</row>
    <row r="766" spans="3:13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</row>
    <row r="767" spans="3:13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</row>
    <row r="768" spans="3:13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</row>
    <row r="769" spans="3:13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</row>
    <row r="770" spans="3:13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</row>
    <row r="771" spans="3:13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</row>
    <row r="772" spans="3:13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</row>
    <row r="773" spans="3:13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</row>
    <row r="774" spans="3:13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</row>
    <row r="775" spans="3:13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</row>
    <row r="776" spans="3:13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</row>
    <row r="777" spans="3:13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</row>
    <row r="778" spans="3:13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</row>
    <row r="779" spans="3:13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</row>
    <row r="780" spans="3:13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</row>
    <row r="781" spans="3:13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</row>
    <row r="782" spans="3:13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</row>
    <row r="783" spans="3:13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</row>
    <row r="784" spans="3:13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</row>
    <row r="785" spans="3:13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</row>
    <row r="786" spans="3:13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</row>
    <row r="787" spans="3:13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</row>
    <row r="788" spans="3:13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</row>
    <row r="789" spans="3:13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</row>
    <row r="790" spans="3:13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</row>
    <row r="791" spans="3:13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</row>
    <row r="792" spans="3:13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</row>
    <row r="793" spans="3:13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</row>
    <row r="794" spans="3:13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</row>
    <row r="795" spans="3:13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</row>
    <row r="796" spans="3:13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</row>
    <row r="797" spans="3:13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</row>
    <row r="798" spans="3:13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</row>
    <row r="799" spans="3:13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</row>
    <row r="800" spans="3:13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</row>
    <row r="801" spans="3:13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</row>
    <row r="802" spans="3:13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</row>
    <row r="803" spans="3:13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</row>
    <row r="804" spans="3:13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</row>
    <row r="805" spans="3:13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</row>
    <row r="806" spans="3:13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</row>
    <row r="807" spans="3:13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</row>
    <row r="808" spans="3:13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</row>
    <row r="809" spans="3:13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</row>
    <row r="810" spans="3:13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</row>
    <row r="811" spans="3:13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</row>
    <row r="812" spans="3:13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</row>
    <row r="813" spans="3:13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</row>
    <row r="814" spans="3:13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</row>
    <row r="815" spans="3:13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</row>
    <row r="816" spans="3:13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</row>
    <row r="817" spans="3:13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</row>
    <row r="818" spans="3:13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</row>
    <row r="819" spans="3:13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</row>
    <row r="820" spans="3:13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</row>
    <row r="821" spans="3:13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</row>
    <row r="822" spans="3:13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</row>
    <row r="823" spans="3:13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</row>
    <row r="824" spans="3:13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</row>
    <row r="825" spans="3:13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</row>
    <row r="826" spans="3:13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</row>
    <row r="827" spans="3:13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</row>
    <row r="828" spans="3:13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</row>
    <row r="829" spans="3:13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</row>
    <row r="830" spans="3:13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</row>
    <row r="831" spans="3:13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</row>
    <row r="832" spans="3:13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</row>
    <row r="833" spans="3:13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</row>
    <row r="834" spans="3:13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</row>
    <row r="835" spans="3:13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</row>
    <row r="836" spans="3:13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</row>
    <row r="837" spans="3:13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</row>
    <row r="838" spans="3:13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</row>
    <row r="839" spans="3:13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</row>
    <row r="840" spans="3:13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</row>
    <row r="841" spans="3:13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</row>
    <row r="842" spans="3:13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</row>
    <row r="843" spans="3:13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</row>
    <row r="844" spans="3:13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</row>
    <row r="845" spans="3:13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</row>
    <row r="846" spans="3:13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</row>
    <row r="847" spans="3:13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</row>
    <row r="848" spans="3:13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</row>
    <row r="849" spans="3:13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</row>
    <row r="850" spans="3:13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</row>
    <row r="851" spans="3:13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</row>
    <row r="852" spans="3:13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</row>
    <row r="853" spans="3:13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</row>
    <row r="854" spans="3:13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</row>
    <row r="855" spans="3:13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</row>
    <row r="856" spans="3:13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</row>
    <row r="857" spans="3:13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</row>
    <row r="858" spans="3:13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</row>
    <row r="859" spans="3:13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</row>
    <row r="860" spans="3:13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</row>
    <row r="861" spans="3:13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</row>
    <row r="862" spans="3:13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</row>
    <row r="863" spans="3:13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</row>
    <row r="864" spans="3:13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</row>
    <row r="865" spans="3:13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</row>
    <row r="866" spans="3:13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</row>
    <row r="867" spans="3:13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</row>
    <row r="868" spans="3:13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</row>
    <row r="869" spans="3:13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</row>
    <row r="870" spans="3:13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</row>
    <row r="871" spans="3:13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</row>
    <row r="872" spans="3:13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</row>
    <row r="873" spans="3:13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</row>
    <row r="874" spans="3:13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</row>
    <row r="875" spans="3:13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</row>
    <row r="876" spans="3:13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</row>
    <row r="877" spans="3:13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</row>
    <row r="878" spans="3:13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</row>
    <row r="879" spans="3:13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</row>
    <row r="880" spans="3:13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</row>
    <row r="881" spans="3:13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</row>
    <row r="882" spans="3:13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</row>
    <row r="883" spans="3:13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</row>
    <row r="884" spans="3:13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</row>
    <row r="885" spans="3:13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</row>
    <row r="886" spans="3:13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</row>
    <row r="887" spans="3:13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</row>
    <row r="888" spans="3:13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</row>
    <row r="889" spans="3:13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</row>
    <row r="890" spans="3:13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</row>
    <row r="891" spans="3:13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</row>
    <row r="892" spans="3:13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</row>
    <row r="893" spans="3:13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</row>
    <row r="894" spans="3:13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</row>
    <row r="895" spans="3:13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</row>
    <row r="896" spans="3:13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</row>
    <row r="897" spans="3:13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</row>
    <row r="898" spans="3:13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</row>
    <row r="899" spans="3:13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</row>
    <row r="900" spans="3:13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</row>
    <row r="901" spans="3:13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</row>
    <row r="902" spans="3:13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</row>
    <row r="903" spans="3:13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</row>
    <row r="904" spans="3:13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</row>
    <row r="905" spans="3:13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</row>
    <row r="906" spans="3:13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</row>
    <row r="907" spans="3:13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</row>
    <row r="908" spans="3:13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</row>
    <row r="909" spans="3:13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</row>
    <row r="910" spans="3:13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</row>
    <row r="911" spans="3:13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</row>
    <row r="912" spans="3:13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</row>
    <row r="913" spans="3:13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</row>
    <row r="914" spans="3:13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</row>
    <row r="915" spans="3:13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</row>
    <row r="916" spans="3:13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</row>
    <row r="917" spans="3:13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</row>
    <row r="918" spans="3:13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</row>
    <row r="919" spans="3:13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</row>
    <row r="920" spans="3:13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</row>
    <row r="921" spans="3:13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</row>
    <row r="922" spans="3:13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</row>
    <row r="923" spans="3:13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</row>
    <row r="924" spans="3:13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</row>
    <row r="925" spans="3:13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</row>
    <row r="926" spans="3:13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</row>
    <row r="927" spans="3:13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</row>
    <row r="928" spans="3:13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</row>
    <row r="929" spans="3:13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</row>
    <row r="930" spans="3:13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</row>
    <row r="931" spans="3:13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</row>
    <row r="932" spans="3:13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</row>
    <row r="933" spans="3:13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</row>
    <row r="934" spans="3:13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</row>
    <row r="935" spans="3:13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</row>
    <row r="936" spans="3:13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</row>
    <row r="937" spans="3:13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</row>
    <row r="938" spans="3:13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</row>
    <row r="939" spans="3:13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</row>
    <row r="940" spans="3:13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</row>
    <row r="941" spans="3:13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</row>
    <row r="942" spans="3:13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</row>
    <row r="943" spans="3:13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</row>
    <row r="944" spans="3:13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</row>
    <row r="945" spans="3:13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</row>
    <row r="946" spans="3:13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</row>
    <row r="947" spans="3:13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</row>
    <row r="948" spans="3:13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</row>
    <row r="949" spans="3:13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</row>
    <row r="950" spans="3:13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</row>
    <row r="951" spans="3:13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</row>
    <row r="952" spans="3:13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</row>
    <row r="953" spans="3:13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</row>
    <row r="954" spans="3:13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</row>
    <row r="955" spans="3:13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</row>
    <row r="956" spans="3:13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</row>
    <row r="957" spans="3:13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</row>
    <row r="958" spans="3:13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</row>
    <row r="959" spans="3:13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</row>
    <row r="960" spans="3:13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</row>
    <row r="961" spans="3:13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</row>
    <row r="962" spans="3:13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</row>
    <row r="963" spans="3:13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</row>
    <row r="964" spans="3:13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</row>
    <row r="965" spans="3:13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</row>
    <row r="966" spans="3:13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</row>
    <row r="967" spans="3:13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</row>
    <row r="968" spans="3:13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</row>
    <row r="969" spans="3:13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</row>
    <row r="970" spans="3:13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</row>
    <row r="971" spans="3:13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</row>
    <row r="972" spans="3:13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</row>
    <row r="973" spans="3:13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</row>
    <row r="974" spans="3:13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</row>
    <row r="975" spans="3:13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</row>
    <row r="976" spans="3:13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</row>
    <row r="977" spans="3:13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</row>
    <row r="978" spans="3:13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</row>
    <row r="979" spans="3:13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</row>
    <row r="980" spans="3:13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</row>
    <row r="981" spans="3:13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</row>
    <row r="982" spans="3:13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</row>
    <row r="983" spans="3:13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</row>
    <row r="984" spans="3:13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</row>
    <row r="985" spans="3:13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</row>
    <row r="986" spans="3:13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</row>
    <row r="987" spans="3:13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</row>
    <row r="988" spans="3:13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</row>
    <row r="989" spans="3:13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</row>
    <row r="990" spans="3:13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</row>
    <row r="991" spans="3:13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</row>
    <row r="992" spans="3:13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</row>
    <row r="993" spans="3:13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</row>
    <row r="994" spans="3:13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</row>
    <row r="995" spans="3:13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</row>
    <row r="996" spans="3:13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</row>
    <row r="997" spans="3:13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</row>
    <row r="998" spans="3:13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</row>
    <row r="999" spans="3:13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</row>
    <row r="1000" spans="3:13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</row>
    <row r="1001" spans="3:13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</row>
    <row r="1002" spans="3:13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</row>
    <row r="1003" spans="3:13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</row>
    <row r="1004" spans="3:13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</row>
    <row r="1005" spans="3:13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</row>
    <row r="1006" spans="3:13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</row>
    <row r="1007" spans="3:13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</row>
    <row r="1008" spans="3:13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</row>
    <row r="1009" spans="3:13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</row>
    <row r="1010" spans="3:13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</row>
    <row r="1011" spans="3:13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</row>
    <row r="1012" spans="3:13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</row>
    <row r="1013" spans="3:13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</row>
    <row r="1014" spans="3:13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</row>
    <row r="1015" spans="3:13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</row>
    <row r="1016" spans="3:13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</row>
    <row r="1017" spans="3:13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</row>
    <row r="1018" spans="3:13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</row>
    <row r="1019" spans="3:13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</row>
    <row r="1020" spans="3:13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</row>
    <row r="1021" spans="3:13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</row>
    <row r="1022" spans="3:13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</row>
    <row r="1023" spans="3:13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</row>
    <row r="1024" spans="3:13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</row>
    <row r="1025" spans="3:13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</row>
    <row r="1026" spans="3:13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</row>
    <row r="1027" spans="3:13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</row>
    <row r="1028" spans="3:13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</row>
    <row r="1029" spans="3:13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</row>
    <row r="1030" spans="3:13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</row>
    <row r="1031" spans="3:13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</row>
    <row r="1032" spans="3:13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</row>
    <row r="1033" spans="3:13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</row>
    <row r="1034" spans="3:13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</row>
    <row r="1035" spans="3:13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</row>
    <row r="1036" spans="3:13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</row>
    <row r="1037" spans="3:13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</row>
    <row r="1038" spans="3:13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</row>
    <row r="1039" spans="3:13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</row>
    <row r="1040" spans="3:13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</row>
    <row r="1041" spans="3:13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</row>
    <row r="1042" spans="3:13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</row>
    <row r="1043" spans="3:13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</row>
    <row r="1044" spans="3:13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</row>
    <row r="1045" spans="3:13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</row>
    <row r="1046" spans="3:13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</row>
    <row r="1047" spans="3:13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</row>
    <row r="1048" spans="3:13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</row>
    <row r="1049" spans="3:13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</row>
    <row r="1050" spans="3:13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</row>
    <row r="1051" spans="3:13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</row>
    <row r="1052" spans="3:13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</row>
    <row r="1053" spans="3:13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</row>
    <row r="1054" spans="3:13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</row>
    <row r="1055" spans="3:13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</row>
    <row r="1056" spans="3:13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</row>
    <row r="1057" spans="3:13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</row>
    <row r="1058" spans="3:13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</row>
    <row r="1059" spans="3:13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</row>
    <row r="1060" spans="3:13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</row>
    <row r="1061" spans="3:13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</row>
    <row r="1062" spans="3:13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</row>
    <row r="1063" spans="3:13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</row>
    <row r="1064" spans="3:13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</row>
    <row r="1065" spans="3:13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</row>
    <row r="1066" spans="3:13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</row>
    <row r="1067" spans="3:13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</row>
    <row r="1068" spans="3:13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</row>
    <row r="1069" spans="3:13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</row>
    <row r="1070" spans="3:13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</row>
    <row r="1071" spans="3:13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</row>
    <row r="1072" spans="3:13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</row>
    <row r="1073" spans="3:13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</row>
    <row r="1074" spans="3:13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</row>
    <row r="1075" spans="3:13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</row>
    <row r="1076" spans="3:13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</row>
    <row r="1077" spans="3:13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</row>
    <row r="1078" spans="3:13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</row>
    <row r="1079" spans="3:13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</row>
    <row r="1080" spans="3:13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</row>
    <row r="1081" spans="3:13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</row>
    <row r="1082" spans="3:13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</row>
    <row r="1083" spans="3:13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</row>
    <row r="1084" spans="3:13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</row>
    <row r="1085" spans="3:13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</row>
    <row r="1086" spans="3:13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</row>
    <row r="1087" spans="3:13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</row>
    <row r="1088" spans="3:13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</row>
    <row r="1089" spans="3:13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</row>
    <row r="1090" spans="3:13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</row>
    <row r="1091" spans="3:13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</row>
    <row r="1092" spans="3:13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</row>
    <row r="1093" spans="3:13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</row>
    <row r="1094" spans="3:13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</row>
    <row r="1095" spans="3:13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</row>
    <row r="1096" spans="3:13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</row>
    <row r="1097" spans="3:13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</row>
    <row r="1098" spans="3:13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</row>
    <row r="1099" spans="3:13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</row>
    <row r="1100" spans="3:13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</row>
    <row r="1101" spans="3:13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</row>
    <row r="1102" spans="3:13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</row>
    <row r="1103" spans="3:13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</row>
    <row r="1104" spans="3:13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</row>
    <row r="1105" spans="3:13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</row>
    <row r="1106" spans="3:13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</row>
    <row r="1107" spans="3:13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</row>
    <row r="1108" spans="3:13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</row>
    <row r="1109" spans="3:13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</row>
    <row r="1110" spans="3:13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</row>
    <row r="1111" spans="3:13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</row>
    <row r="1112" spans="3:13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</row>
    <row r="1113" spans="3:13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</row>
    <row r="1114" spans="3:13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</row>
    <row r="1115" spans="3:13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</row>
    <row r="1116" spans="3:13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</row>
    <row r="1117" spans="3:13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</row>
    <row r="1118" spans="3:13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</row>
    <row r="1119" spans="3:13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</row>
    <row r="1120" spans="3:13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</row>
    <row r="1121" spans="3:13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</row>
    <row r="1122" spans="3:13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</row>
    <row r="1123" spans="3:13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</row>
    <row r="1124" spans="3:13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</row>
    <row r="1125" spans="3:13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</row>
    <row r="1126" spans="3:13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</row>
    <row r="1127" spans="3:13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</row>
    <row r="1128" spans="3:13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</row>
    <row r="1129" spans="3:13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</row>
    <row r="1130" spans="3:13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</row>
    <row r="1131" spans="3:13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</row>
    <row r="1132" spans="3:13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</row>
    <row r="1133" spans="3:13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</row>
    <row r="1134" spans="3:13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</row>
    <row r="1135" spans="3:13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</row>
    <row r="1136" spans="3:13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</row>
    <row r="1137" spans="3:13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</row>
    <row r="1138" spans="3:13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</row>
    <row r="1139" spans="3:13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</row>
    <row r="1140" spans="3:13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</row>
    <row r="1141" spans="3:13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</row>
    <row r="1142" spans="3:13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</row>
    <row r="1143" spans="3:13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</row>
    <row r="1144" spans="3:13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</row>
    <row r="1145" spans="3:13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</row>
    <row r="1146" spans="3:13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</row>
    <row r="1147" spans="3:13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</row>
    <row r="1148" spans="3:13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</row>
    <row r="1149" spans="3:13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</row>
    <row r="1150" spans="3:13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</row>
    <row r="1151" spans="3:13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</row>
    <row r="1152" spans="3:13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</row>
    <row r="1153" spans="3:13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</row>
    <row r="1154" spans="3:13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</row>
    <row r="1155" spans="3:13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</row>
    <row r="1156" spans="3:13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</row>
    <row r="1157" spans="3:13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</row>
    <row r="1158" spans="3:13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</row>
    <row r="1159" spans="3:13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</row>
    <row r="1160" spans="3:13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</row>
    <row r="1161" spans="3:13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</row>
    <row r="1162" spans="3:13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</row>
    <row r="1163" spans="3:13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</row>
    <row r="1164" spans="3:13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</row>
    <row r="1165" spans="3:13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</row>
    <row r="1166" spans="3:13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</row>
    <row r="1167" spans="3:13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</row>
    <row r="1168" spans="3:13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</row>
    <row r="1169" spans="3:13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</row>
    <row r="1170" spans="3:13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</row>
    <row r="1171" spans="3:13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</row>
    <row r="1172" spans="3:13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</row>
    <row r="1173" spans="3:13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</row>
    <row r="1174" spans="3:13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</row>
    <row r="1175" spans="3:13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</row>
    <row r="1176" spans="3:13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</row>
    <row r="1177" spans="3:13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</row>
    <row r="1178" spans="3:13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</row>
    <row r="1179" spans="3:13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</row>
    <row r="1180" spans="3:13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</row>
    <row r="1181" spans="3:13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</row>
    <row r="1182" spans="3:13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</row>
    <row r="1183" spans="3:13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</row>
    <row r="1184" spans="3:13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</row>
    <row r="1185" spans="3:13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</row>
    <row r="1186" spans="3:13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</row>
    <row r="1187" spans="3:13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</row>
    <row r="1188" spans="3:13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</row>
    <row r="1189" spans="3:13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</row>
    <row r="1190" spans="3:13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</row>
    <row r="1191" spans="3:13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</row>
    <row r="1192" spans="3:13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</row>
    <row r="1193" spans="3:13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</row>
    <row r="1194" spans="3:13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</row>
    <row r="1195" spans="3:13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</row>
    <row r="1196" spans="3:13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</row>
    <row r="1197" spans="3:13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</row>
    <row r="1198" spans="3:13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</row>
    <row r="1199" spans="3:13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</row>
    <row r="1200" spans="3:13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</row>
    <row r="1201" spans="3:13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</row>
    <row r="1202" spans="3:13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</row>
    <row r="1203" spans="3:13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</row>
    <row r="1204" spans="3:13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</row>
    <row r="1205" spans="3:13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</row>
    <row r="1206" spans="3:13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</row>
    <row r="1207" spans="3:13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</row>
    <row r="1208" spans="3:13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</row>
    <row r="1209" spans="3:13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</row>
    <row r="1210" spans="3:13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</row>
    <row r="1211" spans="3:13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</row>
    <row r="1212" spans="3:13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</row>
    <row r="1213" spans="3:13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</row>
    <row r="1214" spans="3:13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</row>
    <row r="1215" spans="3:13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</row>
    <row r="1216" spans="3:13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</row>
    <row r="1217" spans="3:13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</row>
    <row r="1218" spans="3:13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</row>
    <row r="1219" spans="3:13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</row>
    <row r="1220" spans="3:13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</row>
    <row r="1221" spans="3:13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</row>
    <row r="1222" spans="3:13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</row>
    <row r="1223" spans="3:13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</row>
    <row r="1224" spans="3:13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</row>
    <row r="1225" spans="3:13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</row>
    <row r="1226" spans="3:13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</row>
    <row r="1227" spans="3:13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</row>
    <row r="1228" spans="3:13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</row>
    <row r="1229" spans="3:13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</row>
    <row r="1230" spans="3:13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</row>
    <row r="1231" spans="3:13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</row>
    <row r="1232" spans="3:13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</row>
    <row r="1233" spans="3:13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</row>
    <row r="1234" spans="3:13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</row>
    <row r="1235" spans="3:13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</row>
    <row r="1236" spans="3:13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</row>
    <row r="1237" spans="3:13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</row>
    <row r="1238" spans="3:13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</row>
    <row r="1239" spans="3:13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</row>
    <row r="1240" spans="3:13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</row>
    <row r="1241" spans="3:13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</row>
    <row r="1242" spans="3:13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</row>
    <row r="1243" spans="3:13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</row>
    <row r="1244" spans="3:13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</row>
    <row r="1245" spans="3:13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</row>
    <row r="1246" spans="3:13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</row>
    <row r="1247" spans="3:13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</row>
    <row r="1248" spans="3:13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</row>
    <row r="1249" spans="3:13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</row>
    <row r="1250" spans="3:13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</row>
    <row r="1251" spans="3:13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</row>
    <row r="1252" spans="3:13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</row>
    <row r="1253" spans="3:13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</row>
    <row r="1254" spans="3:13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</row>
    <row r="1255" spans="3:13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</row>
    <row r="1256" spans="3:13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</row>
    <row r="1257" spans="3:13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</row>
    <row r="1258" spans="3:13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</row>
    <row r="1259" spans="3:13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</row>
    <row r="1260" spans="3:13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</row>
    <row r="1261" spans="3:13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</row>
    <row r="1262" spans="3:13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</row>
    <row r="1263" spans="3:13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</row>
    <row r="1264" spans="3:13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</row>
    <row r="1265" spans="3:13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</row>
    <row r="1266" spans="3:13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</row>
    <row r="1267" spans="3:13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</row>
    <row r="1268" spans="3:13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</row>
    <row r="1269" spans="3:13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</row>
    <row r="1270" spans="3:13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</row>
    <row r="1271" spans="3:13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</row>
    <row r="1272" spans="3:13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</row>
    <row r="1273" spans="3:13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</row>
    <row r="1274" spans="3:13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</row>
    <row r="1275" spans="3:13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</row>
    <row r="1276" spans="3:13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</row>
    <row r="1277" spans="3:13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</row>
    <row r="1278" spans="3:13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</row>
    <row r="1279" spans="3:13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</row>
    <row r="1280" spans="3:13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</row>
    <row r="1281" spans="3:13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</row>
    <row r="1282" spans="3:13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</row>
    <row r="1283" spans="3:13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</row>
    <row r="1284" spans="3:13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</row>
    <row r="1285" spans="3:13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</row>
    <row r="1286" spans="3:13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</row>
    <row r="1287" spans="3:13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</row>
    <row r="1288" spans="3:13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</row>
    <row r="1289" spans="3:13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</row>
    <row r="1290" spans="3:13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</row>
    <row r="1291" spans="3:13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</row>
    <row r="1292" spans="3:13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</row>
    <row r="1293" spans="3:13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</row>
    <row r="1294" spans="3:13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</row>
    <row r="1295" spans="3:13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</row>
    <row r="1296" spans="3:13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</row>
    <row r="1297" spans="3:13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</row>
    <row r="1298" spans="3:13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</row>
    <row r="1299" spans="3:13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</row>
    <row r="1300" spans="3:13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</row>
    <row r="1301" spans="3:13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</row>
    <row r="1302" spans="3:13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</row>
    <row r="1303" spans="3:13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</row>
    <row r="1304" spans="3:13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</row>
    <row r="1305" spans="3:13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</row>
    <row r="1306" spans="3:13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</row>
    <row r="1307" spans="3:13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</row>
    <row r="1308" spans="3:13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</row>
    <row r="1309" spans="3:13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</row>
    <row r="1310" spans="3:13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</row>
    <row r="1311" spans="3:13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</row>
    <row r="1312" spans="3:13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</row>
    <row r="1313" spans="3:13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</row>
    <row r="1314" spans="3:13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</row>
    <row r="1315" spans="3:13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</row>
    <row r="1316" spans="3:13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</row>
    <row r="1317" spans="3:13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</row>
    <row r="1318" spans="3:13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</row>
    <row r="1319" spans="3:13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</row>
    <row r="1320" spans="3:13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</row>
    <row r="1321" spans="3:13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</row>
    <row r="1322" spans="3:13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</row>
    <row r="1323" spans="3:13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</row>
    <row r="1324" spans="3:13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</row>
    <row r="1325" spans="3:13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</row>
    <row r="1326" spans="3:13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</row>
    <row r="1327" spans="3:13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</row>
    <row r="1328" spans="3:13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</row>
    <row r="1329" spans="3:13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</row>
    <row r="1330" spans="3:13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</row>
    <row r="1331" spans="3:13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</row>
    <row r="1332" spans="3:13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</row>
    <row r="1333" spans="3:13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</row>
    <row r="1334" spans="3:13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</row>
    <row r="1335" spans="3:13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</row>
    <row r="1336" spans="3:13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</row>
    <row r="1337" spans="3:13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</row>
    <row r="1338" spans="3:13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</row>
    <row r="1339" spans="3:13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</row>
    <row r="1340" spans="3:13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</row>
    <row r="1341" spans="3:13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</row>
    <row r="1342" spans="3:13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</row>
    <row r="1343" spans="3:13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</row>
    <row r="1344" spans="3:13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</row>
    <row r="1345" spans="3:13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</row>
    <row r="1346" spans="3:13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</row>
    <row r="1347" spans="3:13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</row>
    <row r="1348" spans="3:13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</row>
    <row r="1349" spans="3:13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</row>
    <row r="1350" spans="3:13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</row>
    <row r="1351" spans="3:13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</row>
    <row r="1352" spans="3:13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</row>
    <row r="1353" spans="3:13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</row>
    <row r="1354" spans="3:13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</row>
    <row r="1355" spans="3:13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</row>
    <row r="1356" spans="3:13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</row>
    <row r="1357" spans="3:13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</row>
    <row r="1358" spans="3:13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</row>
    <row r="1359" spans="3:13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</row>
    <row r="1360" spans="3:13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</row>
    <row r="1361" spans="3:13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</row>
    <row r="1362" spans="3:13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</row>
    <row r="1363" spans="3:13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</row>
    <row r="1364" spans="3:13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</row>
    <row r="1365" spans="3:13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</row>
    <row r="1366" spans="3:13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</row>
    <row r="1367" spans="3:13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</row>
    <row r="1368" spans="3:13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</row>
    <row r="1369" spans="3:13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</row>
    <row r="1370" spans="3:13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</row>
    <row r="1371" spans="3:13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</row>
    <row r="1372" spans="3:13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</row>
    <row r="1373" spans="3:13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</row>
    <row r="1374" spans="3:13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</row>
    <row r="1375" spans="3:13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</row>
    <row r="1376" spans="3:13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</row>
    <row r="1377" spans="3:13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</row>
    <row r="1378" spans="3:13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</row>
    <row r="1379" spans="3:13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</row>
    <row r="1380" spans="3:13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</row>
    <row r="1381" spans="3:13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</row>
    <row r="1382" spans="3:13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</row>
    <row r="1383" spans="3:13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</row>
    <row r="1384" spans="3:13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</row>
    <row r="1385" spans="3:13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</row>
    <row r="1386" spans="3:13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</row>
    <row r="1387" spans="3:13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</row>
    <row r="1388" spans="3:13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</row>
    <row r="1389" spans="3:13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</row>
    <row r="1390" spans="3:13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</row>
    <row r="1391" spans="3:13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</row>
    <row r="1392" spans="3:13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</row>
    <row r="1393" spans="3:13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</row>
    <row r="1394" spans="3:13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</row>
    <row r="1395" spans="3:13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</row>
    <row r="1396" spans="3:13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</row>
    <row r="1397" spans="3:13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</row>
    <row r="1398" spans="3:13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</row>
    <row r="1399" spans="3:13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</row>
    <row r="1400" spans="3:13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</row>
    <row r="1401" spans="3:13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</row>
    <row r="1402" spans="3:13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</row>
    <row r="1403" spans="3:13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</row>
    <row r="1404" spans="3:13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</row>
    <row r="1405" spans="3:13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</row>
    <row r="1406" spans="3:13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</row>
    <row r="1407" spans="3:13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</row>
    <row r="1408" spans="3:13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</row>
    <row r="1409" spans="3:13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</row>
    <row r="1410" spans="3:13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</row>
    <row r="1411" spans="3:13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</row>
    <row r="1412" spans="3:13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</row>
    <row r="1413" spans="3:13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</row>
    <row r="1414" spans="3:13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</row>
    <row r="1415" spans="3:13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</row>
    <row r="1416" spans="3:13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</row>
    <row r="1417" spans="3:13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</row>
    <row r="1418" spans="3:13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</row>
    <row r="1419" spans="3:13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</row>
    <row r="1420" spans="3:13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</row>
    <row r="1421" spans="3:13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</row>
    <row r="1422" spans="3:13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</row>
    <row r="1423" spans="3:13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</row>
    <row r="1424" spans="3:13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</row>
    <row r="1425" spans="3:13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</row>
    <row r="1426" spans="3:13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</row>
    <row r="1427" spans="3:13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</row>
    <row r="1428" spans="3:13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</row>
    <row r="1429" spans="3:13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</row>
    <row r="1430" spans="3:13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</row>
    <row r="1431" spans="3:13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</row>
    <row r="1432" spans="3:13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</row>
    <row r="1433" spans="3:13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</row>
    <row r="1434" spans="3:13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</row>
    <row r="1435" spans="3:13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</row>
    <row r="1436" spans="3:13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</row>
    <row r="1437" spans="3:13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</row>
    <row r="1438" spans="3:13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</row>
    <row r="1439" spans="3:13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</row>
    <row r="1440" spans="3:13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</row>
    <row r="1441" spans="3:13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</row>
    <row r="1442" spans="3:13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</row>
    <row r="1443" spans="3:13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</row>
    <row r="1444" spans="3:13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</row>
    <row r="1445" spans="3:13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</row>
    <row r="1446" spans="3:13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</row>
    <row r="1447" spans="3:13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</row>
    <row r="1448" spans="3:13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</row>
    <row r="1449" spans="3:13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</row>
    <row r="1450" spans="3:13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</row>
    <row r="1451" spans="3:13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</row>
    <row r="1452" spans="3:13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</row>
    <row r="1453" spans="3:13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</row>
    <row r="1454" spans="3:13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</row>
    <row r="1455" spans="3:13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</row>
    <row r="1456" spans="3:13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</row>
    <row r="1457" spans="3:13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</row>
    <row r="1458" spans="3:13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</row>
    <row r="1459" spans="3:13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</row>
    <row r="1460" spans="3:13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</row>
    <row r="1461" spans="3:13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</row>
    <row r="1462" spans="3:13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</row>
    <row r="1463" spans="3:13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</row>
    <row r="1464" spans="3:13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</row>
    <row r="1465" spans="3:13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</row>
    <row r="1466" spans="3:13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</row>
    <row r="1467" spans="3:13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</row>
    <row r="1468" spans="3:13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</row>
    <row r="1469" spans="3:13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</row>
    <row r="1470" spans="3:13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</row>
    <row r="1471" spans="3:13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</row>
    <row r="1472" spans="3:13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</row>
    <row r="1473" spans="3:13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</row>
    <row r="1474" spans="3:13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</row>
    <row r="1475" spans="3:13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</row>
    <row r="1476" spans="3:13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</row>
    <row r="1477" spans="3:13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</row>
    <row r="1478" spans="3:13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</row>
    <row r="1479" spans="3:13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</row>
    <row r="1480" spans="3:13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</row>
    <row r="1481" spans="3:13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</row>
    <row r="1482" spans="3:13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</row>
    <row r="1483" spans="3:13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</row>
    <row r="1484" spans="3:13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</row>
    <row r="1485" spans="3:13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</row>
    <row r="1486" spans="3:13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</row>
    <row r="1487" spans="3:13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</row>
    <row r="1488" spans="3:13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</row>
    <row r="1489" spans="3:13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</row>
    <row r="1490" spans="3:13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</row>
    <row r="1491" spans="3:13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</row>
    <row r="1492" spans="3:13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</row>
    <row r="1493" spans="3:13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</row>
    <row r="1494" spans="3:13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</row>
    <row r="1495" spans="3:13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</row>
    <row r="1496" spans="3:13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</row>
    <row r="1497" spans="3:13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</row>
    <row r="1498" spans="3:13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</row>
    <row r="1499" spans="3:13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</row>
    <row r="1500" spans="3:13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</row>
    <row r="1501" spans="3:13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</row>
    <row r="1502" spans="3:13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</row>
    <row r="1503" spans="3:13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</row>
    <row r="1504" spans="3:13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</row>
    <row r="1505" spans="3:13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</row>
    <row r="1506" spans="3:13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</row>
    <row r="1507" spans="3:13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</row>
    <row r="1508" spans="3:13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</row>
    <row r="1509" spans="3:13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</row>
    <row r="1510" spans="3:13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</row>
    <row r="1511" spans="3:13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</row>
    <row r="1512" spans="3:13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</row>
    <row r="1513" spans="3:13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</row>
    <row r="1514" spans="3:13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</row>
    <row r="1515" spans="3:13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</row>
    <row r="1516" spans="3:13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</row>
    <row r="1517" spans="3:13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</row>
    <row r="1518" spans="3:13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</row>
    <row r="1519" spans="3:13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</row>
    <row r="1520" spans="3:13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</row>
    <row r="1521" spans="3:13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</row>
    <row r="1522" spans="3:13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</row>
    <row r="1523" spans="3:13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</row>
    <row r="1524" spans="3:13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</row>
    <row r="1525" spans="3:13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</row>
    <row r="1526" spans="3:13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</row>
    <row r="1527" spans="3:13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</row>
    <row r="1528" spans="3:13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</row>
    <row r="1529" spans="3:13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</row>
    <row r="1530" spans="3:13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</row>
    <row r="1531" spans="3:13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</row>
    <row r="1532" spans="3:13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</row>
    <row r="1533" spans="3:13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</row>
    <row r="1534" spans="3:13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</row>
    <row r="1535" spans="3:13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</row>
    <row r="1536" spans="3:13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</row>
    <row r="1537" spans="3:13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</row>
    <row r="1538" spans="3:13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</row>
    <row r="1539" spans="3:13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</row>
    <row r="1540" spans="3:13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</row>
    <row r="1541" spans="3:13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</row>
    <row r="1542" spans="3:13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</row>
    <row r="1543" spans="3:13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</row>
    <row r="1544" spans="3:13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</row>
    <row r="1545" spans="3:13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</row>
    <row r="1546" spans="3:13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</row>
    <row r="1547" spans="3:13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</row>
    <row r="1548" spans="3:13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</row>
    <row r="1549" spans="3:13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</row>
    <row r="1550" spans="3:13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</row>
    <row r="1551" spans="3:13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</row>
    <row r="1552" spans="3:13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</row>
    <row r="1553" spans="3:13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</row>
    <row r="1554" spans="3:13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</row>
    <row r="1555" spans="3:13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</row>
    <row r="1556" spans="3:13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</row>
    <row r="1557" spans="3:13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</row>
    <row r="1558" spans="3:13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</row>
    <row r="1559" spans="3:13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</row>
    <row r="1560" spans="3:13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</row>
    <row r="1561" spans="3:13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</row>
    <row r="1562" spans="3:13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</row>
    <row r="1563" spans="3:13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</row>
    <row r="1564" spans="3:13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</row>
    <row r="1565" spans="3:13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</row>
    <row r="1566" spans="3:13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</row>
    <row r="1567" spans="3:13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</row>
    <row r="1568" spans="3:13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</row>
    <row r="1569" spans="3:13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</row>
    <row r="1570" spans="3:13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</row>
    <row r="1571" spans="3:13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</row>
    <row r="1572" spans="3:13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</row>
    <row r="1573" spans="3:13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</row>
    <row r="1574" spans="3:13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</row>
    <row r="1575" spans="3:13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</row>
    <row r="1576" spans="3:13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</row>
    <row r="1577" spans="3:13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</row>
    <row r="1578" spans="3:13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</row>
    <row r="1579" spans="3:13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</row>
    <row r="1580" spans="3:13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</row>
    <row r="1581" spans="3:13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</row>
    <row r="1582" spans="3:13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</row>
    <row r="1583" spans="3:13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</row>
    <row r="1584" spans="3:13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</row>
    <row r="1585" spans="3:13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</row>
    <row r="1586" spans="3:13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</row>
    <row r="1587" spans="3:13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</row>
    <row r="1588" spans="3:13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</row>
    <row r="1589" spans="3:13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</row>
    <row r="1590" spans="3:13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</row>
    <row r="1591" spans="3:13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</row>
    <row r="1592" spans="3:13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</row>
    <row r="1593" spans="3:13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</row>
    <row r="1594" spans="3:13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</row>
    <row r="1595" spans="3:13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</row>
    <row r="1596" spans="3:13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</row>
    <row r="1597" spans="3:13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</row>
    <row r="1598" spans="3:13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</row>
    <row r="1599" spans="3:13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</row>
    <row r="1600" spans="3:13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</row>
    <row r="1601" spans="3:13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</row>
    <row r="1602" spans="3:13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</row>
    <row r="1603" spans="3:13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</row>
    <row r="1604" spans="3:13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</row>
    <row r="1605" spans="3:13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</row>
    <row r="1606" spans="3:13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</row>
    <row r="1607" spans="3:13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</row>
    <row r="1608" spans="3:13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</row>
    <row r="1609" spans="3:13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</row>
    <row r="1610" spans="3:13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</row>
    <row r="1611" spans="3:13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</row>
    <row r="1612" spans="3:13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</row>
    <row r="1613" spans="3:13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</row>
    <row r="1614" spans="3:13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</row>
    <row r="1615" spans="3:13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</row>
    <row r="1616" spans="3:13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</row>
    <row r="1617" spans="3:13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</row>
    <row r="1618" spans="3:13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</row>
    <row r="1619" spans="3:13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</row>
    <row r="1620" spans="3:13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</row>
    <row r="1621" spans="3:13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</row>
    <row r="1622" spans="3:13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</row>
    <row r="1623" spans="3:13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</row>
    <row r="1624" spans="3:13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</row>
    <row r="1625" spans="3:13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</row>
    <row r="1626" spans="3:13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</row>
    <row r="1627" spans="3:13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</row>
    <row r="1628" spans="3:13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</row>
    <row r="1629" spans="3:13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</row>
    <row r="1630" spans="3:13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</row>
    <row r="1631" spans="3:13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</row>
    <row r="1632" spans="3:13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</row>
    <row r="1633" spans="3:13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</row>
    <row r="1634" spans="3:13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</row>
    <row r="1635" spans="3:13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</row>
    <row r="1636" spans="3:13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</row>
    <row r="1637" spans="3:13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</row>
    <row r="1638" spans="3:13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</row>
    <row r="1639" spans="3:13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</row>
    <row r="1640" spans="3:13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</row>
    <row r="1641" spans="3:13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</row>
    <row r="1642" spans="3:13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</row>
    <row r="1643" spans="3:13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</row>
    <row r="1644" spans="3:13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</row>
    <row r="1645" spans="3:13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</row>
    <row r="1646" spans="3:13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</row>
    <row r="1647" spans="3:13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</row>
    <row r="1648" spans="3:13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</row>
    <row r="1649" spans="3:13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</row>
    <row r="1650" spans="3:13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</row>
    <row r="1651" spans="3:13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</row>
    <row r="1652" spans="3:13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</row>
    <row r="1653" spans="3:13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</row>
    <row r="1654" spans="3:13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</row>
    <row r="1655" spans="3:13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</row>
    <row r="1656" spans="3:13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</row>
    <row r="1657" spans="3:13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</row>
    <row r="1658" spans="3:13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</row>
    <row r="1659" spans="3:13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</row>
    <row r="1660" spans="3:13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</row>
    <row r="1661" spans="3:13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</row>
    <row r="1662" spans="3:13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</row>
    <row r="1663" spans="3:13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</row>
    <row r="1664" spans="3:13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</row>
    <row r="1665" spans="3:13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</row>
    <row r="1666" spans="3:13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</row>
    <row r="1667" spans="3:13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</row>
    <row r="1668" spans="3:13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</row>
    <row r="1669" spans="3:13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</row>
    <row r="1670" spans="3:13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</row>
    <row r="1671" spans="3:13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</row>
    <row r="1672" spans="3:13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</row>
    <row r="1673" spans="3:13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</row>
    <row r="1674" spans="3:13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</row>
    <row r="1675" spans="3:13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</row>
    <row r="1676" spans="3:13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</row>
    <row r="1677" spans="3:13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</row>
    <row r="1678" spans="3:13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</row>
    <row r="1679" spans="3:13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</row>
    <row r="1680" spans="3:13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</row>
    <row r="1681" spans="3:13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</row>
    <row r="1682" spans="3:13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</row>
    <row r="1683" spans="3:13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</row>
    <row r="1684" spans="3:13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</row>
    <row r="1685" spans="3:13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</row>
    <row r="1686" spans="3:13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</row>
    <row r="1687" spans="3:13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</row>
    <row r="1688" spans="3:13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</row>
    <row r="1689" spans="3:13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</row>
    <row r="1690" spans="3:13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</row>
    <row r="1691" spans="3:13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</row>
    <row r="1692" spans="3:13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</row>
    <row r="1693" spans="3:13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</row>
    <row r="1694" spans="3:13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</row>
    <row r="1695" spans="3:13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</row>
    <row r="1696" spans="3:13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</row>
    <row r="1697" spans="3:13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</row>
    <row r="1698" spans="3:13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</row>
    <row r="1699" spans="3:13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</row>
    <row r="1700" spans="3:13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</row>
    <row r="1701" spans="3:13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</row>
    <row r="1702" spans="3:13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</row>
    <row r="1703" spans="3:13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</row>
    <row r="1704" spans="3:13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</row>
    <row r="1705" spans="3:13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</row>
    <row r="1706" spans="3:13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</row>
    <row r="1707" spans="3:13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</row>
    <row r="1708" spans="3:13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</row>
    <row r="1709" spans="3:13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</row>
    <row r="1710" spans="3:13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</row>
    <row r="1711" spans="3:13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</row>
    <row r="1712" spans="3:13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</row>
    <row r="1713" spans="3:13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</row>
    <row r="1714" spans="3:13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</row>
    <row r="1715" spans="3:13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</row>
    <row r="1716" spans="3:13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</row>
    <row r="1717" spans="3:13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</row>
    <row r="1718" spans="3:13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</row>
    <row r="1719" spans="3:13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</row>
    <row r="1720" spans="3:13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</row>
    <row r="1721" spans="3:13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</row>
    <row r="1722" spans="3:13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</row>
    <row r="1723" spans="3:13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</row>
    <row r="1724" spans="3:13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</row>
    <row r="1725" spans="3:13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</row>
    <row r="1726" spans="3:13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</row>
    <row r="1727" spans="3:13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</row>
    <row r="1728" spans="3:13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</row>
    <row r="1729" spans="3:13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</row>
    <row r="1730" spans="3:13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</row>
    <row r="1731" spans="3:13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</row>
    <row r="1732" spans="3:13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</row>
    <row r="1733" spans="3:13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</row>
    <row r="1734" spans="3:13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</row>
    <row r="1735" spans="3:13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</row>
    <row r="1736" spans="3:13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</row>
    <row r="1737" spans="3:13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</row>
    <row r="1738" spans="3:13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</row>
    <row r="1739" spans="3:13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</row>
    <row r="1740" spans="3:13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</row>
    <row r="1741" spans="3:13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</row>
    <row r="1742" spans="3:13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</row>
    <row r="1743" spans="3:13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</row>
    <row r="1744" spans="3:13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</row>
    <row r="1745" spans="3:13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</row>
    <row r="1746" spans="3:13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</row>
    <row r="1747" spans="3:13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</row>
    <row r="1748" spans="3:13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</row>
    <row r="1749" spans="3:13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</row>
    <row r="1750" spans="3:13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</row>
    <row r="1751" spans="3:13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</row>
    <row r="1752" spans="3:13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</row>
    <row r="1753" spans="3:13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</row>
    <row r="1754" spans="3:13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</row>
    <row r="1755" spans="3:13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</row>
    <row r="1756" spans="3:13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</row>
    <row r="1757" spans="3:13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</row>
    <row r="1758" spans="3:13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</row>
    <row r="1759" spans="3:13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</row>
    <row r="1760" spans="3:13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</row>
    <row r="1761" spans="3:13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</row>
    <row r="1762" spans="3:13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</row>
    <row r="1763" spans="3:13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</row>
    <row r="1764" spans="3:13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</row>
    <row r="1765" spans="3:13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</row>
    <row r="1766" spans="3:13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</row>
    <row r="1767" spans="3:13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</row>
    <row r="1768" spans="3:13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</row>
    <row r="1769" spans="3:13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</row>
    <row r="1770" spans="3:13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</row>
    <row r="1771" spans="3:13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</row>
    <row r="1772" spans="3:13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</row>
    <row r="1773" spans="3:13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</row>
    <row r="1774" spans="3:13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</row>
    <row r="1775" spans="3:13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</row>
    <row r="1776" spans="3:13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</row>
    <row r="1777" spans="3:13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</row>
    <row r="1778" spans="3:13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</row>
    <row r="1779" spans="3:13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</row>
    <row r="1780" spans="3:13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</row>
    <row r="1781" spans="3:13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</row>
    <row r="1782" spans="3:13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</row>
    <row r="1783" spans="3:13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</row>
    <row r="1784" spans="3:13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</row>
    <row r="1785" spans="3:13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</row>
    <row r="1786" spans="3:13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</row>
    <row r="1787" spans="3:13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</row>
    <row r="1788" spans="3:13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</row>
    <row r="1789" spans="3:13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</row>
    <row r="1790" spans="3:13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</row>
    <row r="1791" spans="3:13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</row>
    <row r="1792" spans="3:13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</row>
    <row r="1793" spans="3:13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</row>
    <row r="1794" spans="3:13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</row>
    <row r="1795" spans="3:13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</row>
    <row r="1796" spans="3:13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</row>
    <row r="1797" spans="3:13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</row>
    <row r="1798" spans="3:13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</row>
    <row r="1799" spans="3:13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</row>
    <row r="1800" spans="3:13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</row>
    <row r="1801" spans="3:13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</row>
    <row r="1802" spans="3:13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</row>
    <row r="1803" spans="3:13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</row>
    <row r="1804" spans="3:13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</row>
    <row r="1805" spans="3:13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</row>
    <row r="1806" spans="3:13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</row>
    <row r="1807" spans="3:13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</row>
    <row r="1808" spans="3:13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</row>
    <row r="1809" spans="3:13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</row>
    <row r="1810" spans="3:13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</row>
    <row r="1811" spans="3:13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</row>
    <row r="1812" spans="3:13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</row>
    <row r="1813" spans="3:13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</row>
    <row r="1814" spans="3:13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</row>
    <row r="1815" spans="3:13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</row>
    <row r="1816" spans="3:13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</row>
    <row r="1817" spans="3:13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</row>
    <row r="1818" spans="3:13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</row>
    <row r="1819" spans="3:13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</row>
    <row r="1820" spans="3:13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</row>
    <row r="1821" spans="3:13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</row>
    <row r="1822" spans="3:13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</row>
    <row r="1823" spans="3:13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</row>
    <row r="1824" spans="3:13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</row>
    <row r="1825" spans="3:13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</row>
    <row r="1826" spans="3:13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</row>
    <row r="1827" spans="3:13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</row>
    <row r="1828" spans="3:13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</row>
    <row r="1829" spans="3:13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</row>
    <row r="1830" spans="3:13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</row>
    <row r="1831" spans="3:13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</row>
    <row r="1832" spans="3:13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</row>
    <row r="1833" spans="3:13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</row>
    <row r="1834" spans="3:13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</row>
    <row r="1835" spans="3:13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</row>
    <row r="1836" spans="3:13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</row>
    <row r="1837" spans="3:13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</row>
    <row r="1838" spans="3:13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</row>
    <row r="1839" spans="3:13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</row>
    <row r="1840" spans="3:13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</row>
    <row r="1841" spans="3:13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</row>
    <row r="1842" spans="3:13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</row>
    <row r="1843" spans="3:13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</row>
    <row r="1844" spans="3:13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</row>
    <row r="1845" spans="3:13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</row>
    <row r="1846" spans="3:13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</row>
    <row r="1847" spans="3:13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</row>
    <row r="1848" spans="3:13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</row>
    <row r="1849" spans="3:13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</row>
    <row r="1850" spans="3:13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</row>
    <row r="1851" spans="3:13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</row>
    <row r="1852" spans="3:13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</row>
    <row r="1853" spans="3:13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</row>
    <row r="1854" spans="3:13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</row>
    <row r="1855" spans="3:13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</row>
    <row r="1856" spans="3:13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</row>
    <row r="1857" spans="3:13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</row>
    <row r="1858" spans="3:13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</row>
    <row r="1859" spans="3:13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</row>
    <row r="1860" spans="3:13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</row>
    <row r="1861" spans="3:13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</row>
    <row r="1862" spans="3:13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</row>
    <row r="1863" spans="3:13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</row>
    <row r="1864" spans="3:13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</row>
    <row r="1865" spans="3:13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</row>
    <row r="1866" spans="3:13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</row>
    <row r="1867" spans="3:13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</row>
    <row r="1868" spans="3:13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</row>
    <row r="1869" spans="3:13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</row>
    <row r="1870" spans="3:13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</row>
    <row r="1871" spans="3:13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</row>
    <row r="1872" spans="3:13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</row>
    <row r="1873" spans="3:13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</row>
    <row r="1874" spans="3:13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</row>
    <row r="1875" spans="3:13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</row>
    <row r="1876" spans="3:13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</row>
    <row r="1877" spans="3:13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</row>
    <row r="1878" spans="3:13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</row>
    <row r="1879" spans="3:13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</row>
    <row r="1880" spans="3:13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</row>
    <row r="1881" spans="3:13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</row>
    <row r="1882" spans="3:13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</row>
    <row r="1883" spans="3:13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</row>
    <row r="1884" spans="3:13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</row>
    <row r="1885" spans="3:13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</row>
    <row r="1886" spans="3:13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</row>
    <row r="1887" spans="3:13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</row>
    <row r="1888" spans="3:13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</row>
    <row r="1889" spans="3:13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</row>
    <row r="1890" spans="3:13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</row>
    <row r="1891" spans="3:13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</row>
    <row r="1892" spans="3:13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</row>
    <row r="1893" spans="3:13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</row>
    <row r="1894" spans="3:13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</row>
    <row r="1895" spans="3:13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</row>
    <row r="1896" spans="3:13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</row>
    <row r="1897" spans="3:13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</row>
    <row r="1898" spans="3:13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</row>
    <row r="1899" spans="3:13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</row>
    <row r="1900" spans="3:13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</row>
    <row r="1901" spans="3:13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</row>
    <row r="1902" spans="3:13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</row>
    <row r="1903" spans="3:13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</row>
    <row r="1904" spans="3:13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</row>
    <row r="1905" spans="3:13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</row>
    <row r="1906" spans="3:13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</row>
    <row r="1907" spans="3:13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</row>
    <row r="1908" spans="3:13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</row>
    <row r="1909" spans="3:13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</row>
    <row r="1910" spans="3:13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</row>
    <row r="1911" spans="3:13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</row>
    <row r="1912" spans="3:13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</row>
    <row r="1913" spans="3:13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</row>
    <row r="1914" spans="3:13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</row>
    <row r="1915" spans="3:13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</row>
    <row r="1916" spans="3:13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</row>
    <row r="1917" spans="3:13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</row>
    <row r="1918" spans="3:13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</row>
    <row r="1919" spans="3:13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</row>
    <row r="1920" spans="3:13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</row>
    <row r="1921" spans="3:13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</row>
    <row r="1922" spans="3:13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</row>
    <row r="1923" spans="3:13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</row>
    <row r="1924" spans="3:13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</row>
    <row r="1925" spans="3:13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</row>
    <row r="1926" spans="3:13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</row>
    <row r="1927" spans="3:13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</row>
    <row r="1928" spans="3:13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</row>
    <row r="1929" spans="3:13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</row>
    <row r="1930" spans="3:13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</row>
    <row r="1931" spans="3:13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</row>
    <row r="1932" spans="3:13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</row>
    <row r="1933" spans="3:13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</row>
    <row r="1934" spans="3:13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</row>
    <row r="1935" spans="3:13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</row>
    <row r="1936" spans="3:13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</row>
    <row r="1937" spans="3:13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</row>
    <row r="1938" spans="3:13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</row>
    <row r="1939" spans="3:13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</row>
    <row r="1940" spans="3:13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</row>
    <row r="1941" spans="3:13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</row>
    <row r="1942" spans="3:13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</row>
    <row r="1943" spans="3:13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</row>
    <row r="1944" spans="3:13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</row>
    <row r="1945" spans="3:13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</row>
    <row r="1946" spans="3:13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</row>
    <row r="1947" spans="3:13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</row>
    <row r="1948" spans="3:13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</row>
    <row r="1949" spans="3:13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</row>
    <row r="1950" spans="3:13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</row>
    <row r="1951" spans="3:13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</row>
    <row r="1952" spans="3:13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</row>
    <row r="1953" spans="3:13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</row>
    <row r="1954" spans="3:13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</row>
    <row r="1955" spans="3:13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</row>
    <row r="1956" spans="3:13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</row>
    <row r="1957" spans="3:13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</row>
    <row r="1958" spans="3:13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</row>
    <row r="1959" spans="3:13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</row>
    <row r="1960" spans="3:13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</row>
    <row r="1961" spans="3:13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</row>
    <row r="1962" spans="3:13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</row>
    <row r="1963" spans="3:13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</row>
    <row r="1964" spans="3:13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</row>
    <row r="1965" spans="3:13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</row>
    <row r="1966" spans="3:13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</row>
    <row r="1967" spans="3:13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</row>
    <row r="1968" spans="3:13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</row>
    <row r="1969" spans="3:13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</row>
    <row r="1970" spans="3:13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</row>
    <row r="1971" spans="3:13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</row>
    <row r="1972" spans="3:13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</row>
    <row r="1973" spans="3:13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</row>
    <row r="1974" spans="3:13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</row>
    <row r="1975" spans="3:13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</row>
    <row r="1976" spans="3:13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</row>
    <row r="1977" spans="3:13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</row>
    <row r="1978" spans="3:13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</row>
    <row r="1979" spans="3:13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</row>
    <row r="1980" spans="3:13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</row>
    <row r="1981" spans="3:13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</row>
    <row r="1982" spans="3:13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</row>
    <row r="1983" spans="3:13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</row>
    <row r="1984" spans="3:13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</row>
    <row r="1985" spans="3:13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</row>
    <row r="1986" spans="3:13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</row>
    <row r="1987" spans="3:13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</row>
    <row r="1988" spans="3:13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</row>
    <row r="1989" spans="3:13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</row>
    <row r="1990" spans="3:13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</row>
    <row r="1991" spans="3:13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</row>
    <row r="1992" spans="3:13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</row>
    <row r="1993" spans="3:13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</row>
    <row r="1994" spans="3:13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</row>
    <row r="1995" spans="3:13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</row>
    <row r="1996" spans="3:13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</row>
    <row r="1997" spans="3:13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</row>
    <row r="1998" spans="3:13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</row>
    <row r="1999" spans="3:13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</row>
    <row r="2000" spans="3:13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</row>
    <row r="2001" spans="3:13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</row>
    <row r="2002" spans="3:13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</row>
    <row r="2003" spans="3:13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</row>
    <row r="2004" spans="3:13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</row>
    <row r="2005" spans="3:13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</row>
    <row r="2006" spans="3:13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</row>
    <row r="2007" spans="3:13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</row>
    <row r="2008" spans="3:13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</row>
    <row r="2009" spans="3:13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</row>
    <row r="2010" spans="3:13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</row>
    <row r="2011" spans="3:13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</row>
    <row r="2012" spans="3:13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</row>
    <row r="2013" spans="3:13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</row>
    <row r="2014" spans="3:13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</row>
    <row r="2015" spans="3:13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</row>
    <row r="2016" spans="3:13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</row>
    <row r="2017" spans="3:13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</row>
    <row r="2018" spans="3:13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</row>
    <row r="2019" spans="3:13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</row>
    <row r="2020" spans="3:13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</row>
    <row r="2021" spans="3:13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</row>
    <row r="2022" spans="3:13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</row>
    <row r="2023" spans="3:13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</row>
    <row r="2024" spans="3:13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</row>
    <row r="2025" spans="3:13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</row>
    <row r="2026" spans="3:13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</row>
    <row r="2027" spans="3:13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</row>
    <row r="2028" spans="3:13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</row>
    <row r="2029" spans="3:13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</row>
    <row r="2030" spans="3:13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</row>
    <row r="2031" spans="3:13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</row>
    <row r="2032" spans="3:13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</row>
    <row r="2033" spans="3:13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</row>
    <row r="2034" spans="3:13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</row>
    <row r="2035" spans="3:13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</row>
    <row r="2036" spans="3:13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</row>
    <row r="2037" spans="3:13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</row>
    <row r="2038" spans="3:13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</row>
    <row r="2039" spans="3:13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</row>
    <row r="2040" spans="3:13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</row>
    <row r="2041" spans="3:13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</row>
    <row r="2042" spans="3:13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</row>
    <row r="2043" spans="3:13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</row>
    <row r="2044" spans="3:13" x14ac:dyDescent="0.2">
      <c r="J2044" s="6"/>
      <c r="L2044" s="16"/>
      <c r="M2044" s="17"/>
    </row>
  </sheetData>
  <mergeCells count="1">
    <mergeCell ref="C3:M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25F5-CECC-3E47-92F0-6C1928C758F1}">
  <dimension ref="A3:D82"/>
  <sheetViews>
    <sheetView workbookViewId="0">
      <selection activeCell="A3" sqref="A3"/>
    </sheetView>
  </sheetViews>
  <sheetFormatPr baseColWidth="10" defaultRowHeight="15" x14ac:dyDescent="0.2"/>
  <cols>
    <col min="1" max="1" width="37.5" bestFit="1" customWidth="1"/>
    <col min="2" max="2" width="20.1640625" bestFit="1" customWidth="1"/>
    <col min="3" max="3" width="18.83203125" bestFit="1" customWidth="1"/>
    <col min="4" max="4" width="20.33203125" bestFit="1" customWidth="1"/>
    <col min="5" max="5" width="11" bestFit="1" customWidth="1"/>
    <col min="6" max="6" width="14.6640625" bestFit="1" customWidth="1"/>
    <col min="7" max="7" width="26.33203125" bestFit="1" customWidth="1"/>
    <col min="8" max="8" width="14.33203125" bestFit="1" customWidth="1"/>
    <col min="9" max="9" width="10.83203125" bestFit="1" customWidth="1"/>
    <col min="10" max="10" width="15.33203125" bestFit="1" customWidth="1"/>
    <col min="11" max="11" width="16.33203125" bestFit="1" customWidth="1"/>
    <col min="12" max="12" width="10.83203125" bestFit="1" customWidth="1"/>
    <col min="13" max="13" width="21" bestFit="1" customWidth="1"/>
    <col min="14" max="14" width="12.33203125" bestFit="1" customWidth="1"/>
    <col min="15" max="15" width="19.6640625" bestFit="1" customWidth="1"/>
    <col min="16" max="16" width="27.33203125" bestFit="1" customWidth="1"/>
    <col min="17" max="17" width="23" bestFit="1" customWidth="1"/>
    <col min="18" max="18" width="18" bestFit="1" customWidth="1"/>
    <col min="19" max="19" width="24.5" bestFit="1" customWidth="1"/>
    <col min="20" max="20" width="16" bestFit="1" customWidth="1"/>
    <col min="21" max="21" width="15.6640625" bestFit="1" customWidth="1"/>
    <col min="22" max="22" width="14.6640625" bestFit="1" customWidth="1"/>
    <col min="23" max="25" width="13.6640625" bestFit="1" customWidth="1"/>
    <col min="26" max="26" width="22.5" bestFit="1" customWidth="1"/>
    <col min="27" max="27" width="23.6640625" bestFit="1" customWidth="1"/>
    <col min="28" max="29" width="24.1640625" bestFit="1" customWidth="1"/>
    <col min="30" max="30" width="22.1640625" bestFit="1" customWidth="1"/>
    <col min="31" max="31" width="23.33203125" bestFit="1" customWidth="1"/>
    <col min="32" max="32" width="22.1640625" bestFit="1" customWidth="1"/>
    <col min="33" max="33" width="22.6640625" bestFit="1" customWidth="1"/>
    <col min="34" max="34" width="25.1640625" bestFit="1" customWidth="1"/>
    <col min="35" max="35" width="26" bestFit="1" customWidth="1"/>
    <col min="36" max="36" width="25" bestFit="1" customWidth="1"/>
    <col min="37" max="37" width="22.5" bestFit="1" customWidth="1"/>
    <col min="38" max="38" width="15.5" bestFit="1" customWidth="1"/>
    <col min="39" max="39" width="19" bestFit="1" customWidth="1"/>
    <col min="40" max="40" width="21.5" bestFit="1" customWidth="1"/>
    <col min="41" max="42" width="30.1640625" bestFit="1" customWidth="1"/>
    <col min="43" max="43" width="22" bestFit="1" customWidth="1"/>
    <col min="44" max="44" width="20.83203125" bestFit="1" customWidth="1"/>
    <col min="45" max="45" width="24.1640625" bestFit="1" customWidth="1"/>
    <col min="46" max="46" width="26.33203125" bestFit="1" customWidth="1"/>
    <col min="47" max="47" width="25.1640625" bestFit="1" customWidth="1"/>
    <col min="48" max="48" width="25.6640625" bestFit="1" customWidth="1"/>
    <col min="49" max="49" width="18.1640625" bestFit="1" customWidth="1"/>
    <col min="50" max="50" width="17.1640625" bestFit="1" customWidth="1"/>
    <col min="51" max="51" width="16.5" bestFit="1" customWidth="1"/>
    <col min="52" max="52" width="19.33203125" bestFit="1" customWidth="1"/>
    <col min="53" max="53" width="14.6640625" bestFit="1" customWidth="1"/>
    <col min="54" max="54" width="17.1640625" bestFit="1" customWidth="1"/>
    <col min="55" max="55" width="16.5" bestFit="1" customWidth="1"/>
    <col min="56" max="56" width="19.33203125" bestFit="1" customWidth="1"/>
    <col min="57" max="57" width="24" bestFit="1" customWidth="1"/>
    <col min="58" max="58" width="28.1640625" bestFit="1" customWidth="1"/>
    <col min="59" max="59" width="26.33203125" bestFit="1" customWidth="1"/>
    <col min="60" max="60" width="23.33203125" bestFit="1" customWidth="1"/>
    <col min="61" max="61" width="25.83203125" bestFit="1" customWidth="1"/>
    <col min="62" max="62" width="27.5" bestFit="1" customWidth="1"/>
    <col min="63" max="63" width="22.6640625" bestFit="1" customWidth="1"/>
    <col min="64" max="64" width="17.33203125" bestFit="1" customWidth="1"/>
    <col min="65" max="65" width="17.83203125" bestFit="1" customWidth="1"/>
    <col min="66" max="66" width="25" bestFit="1" customWidth="1"/>
    <col min="67" max="67" width="22.1640625" bestFit="1" customWidth="1"/>
    <col min="68" max="68" width="24.6640625" bestFit="1" customWidth="1"/>
    <col min="69" max="69" width="38.6640625" bestFit="1" customWidth="1"/>
    <col min="70" max="70" width="28.5" bestFit="1" customWidth="1"/>
    <col min="71" max="71" width="29" bestFit="1" customWidth="1"/>
    <col min="72" max="73" width="30.33203125" bestFit="1" customWidth="1"/>
    <col min="74" max="74" width="29.33203125" bestFit="1" customWidth="1"/>
    <col min="75" max="75" width="32" bestFit="1" customWidth="1"/>
    <col min="76" max="77" width="23.33203125" bestFit="1" customWidth="1"/>
    <col min="78" max="78" width="30.6640625" bestFit="1" customWidth="1"/>
    <col min="79" max="79" width="21.1640625" bestFit="1" customWidth="1"/>
    <col min="80" max="80" width="11.5" bestFit="1" customWidth="1"/>
    <col min="81" max="105" width="12.6640625" bestFit="1" customWidth="1"/>
    <col min="106" max="106" width="24.33203125" bestFit="1" customWidth="1"/>
    <col min="107" max="119" width="16.33203125" bestFit="1" customWidth="1"/>
    <col min="120" max="120" width="28.33203125" bestFit="1" customWidth="1"/>
    <col min="121" max="146" width="28" bestFit="1" customWidth="1"/>
    <col min="147" max="147" width="39.6640625" bestFit="1" customWidth="1"/>
    <col min="148" max="168" width="16" bestFit="1" customWidth="1"/>
    <col min="169" max="169" width="28" bestFit="1" customWidth="1"/>
    <col min="170" max="206" width="12.5" bestFit="1" customWidth="1"/>
    <col min="207" max="207" width="24.1640625" bestFit="1" customWidth="1"/>
    <col min="208" max="226" width="17" bestFit="1" customWidth="1"/>
    <col min="227" max="227" width="28.83203125" bestFit="1" customWidth="1"/>
    <col min="228" max="251" width="18" bestFit="1" customWidth="1"/>
    <col min="252" max="252" width="29.83203125" bestFit="1" customWidth="1"/>
    <col min="253" max="272" width="12.5" bestFit="1" customWidth="1"/>
    <col min="273" max="273" width="24.1640625" bestFit="1" customWidth="1"/>
    <col min="274" max="292" width="22.6640625" bestFit="1" customWidth="1"/>
    <col min="293" max="293" width="34.5" bestFit="1" customWidth="1"/>
    <col min="294" max="320" width="14" bestFit="1" customWidth="1"/>
    <col min="321" max="321" width="25.6640625" bestFit="1" customWidth="1"/>
    <col min="322" max="354" width="21.33203125" bestFit="1" customWidth="1"/>
    <col min="355" max="355" width="33.5" bestFit="1" customWidth="1"/>
    <col min="356" max="383" width="29" bestFit="1" customWidth="1"/>
    <col min="384" max="384" width="40.6640625" bestFit="1" customWidth="1"/>
    <col min="385" max="420" width="24.6640625" bestFit="1" customWidth="1"/>
    <col min="421" max="421" width="36.6640625" bestFit="1" customWidth="1"/>
    <col min="422" max="460" width="19.6640625" bestFit="1" customWidth="1"/>
    <col min="461" max="461" width="31.5" bestFit="1" customWidth="1"/>
    <col min="462" max="492" width="26.1640625" bestFit="1" customWidth="1"/>
    <col min="493" max="493" width="38.1640625" bestFit="1" customWidth="1"/>
    <col min="494" max="512" width="17.6640625" bestFit="1" customWidth="1"/>
    <col min="513" max="513" width="29.5" bestFit="1" customWidth="1"/>
    <col min="514" max="537" width="17.33203125" bestFit="1" customWidth="1"/>
    <col min="538" max="538" width="29.1640625" bestFit="1" customWidth="1"/>
    <col min="539" max="553" width="16.33203125" bestFit="1" customWidth="1"/>
    <col min="554" max="554" width="28.1640625" bestFit="1" customWidth="1"/>
    <col min="555" max="584" width="15.33203125" bestFit="1" customWidth="1"/>
    <col min="585" max="585" width="27" bestFit="1" customWidth="1"/>
    <col min="586" max="602" width="15.33203125" bestFit="1" customWidth="1"/>
    <col min="603" max="603" width="27" bestFit="1" customWidth="1"/>
    <col min="604" max="628" width="15.33203125" bestFit="1" customWidth="1"/>
    <col min="629" max="629" width="27" bestFit="1" customWidth="1"/>
    <col min="630" max="663" width="24.1640625" bestFit="1" customWidth="1"/>
    <col min="664" max="664" width="36.1640625" bestFit="1" customWidth="1"/>
    <col min="665" max="704" width="25.33203125" bestFit="1" customWidth="1"/>
    <col min="705" max="705" width="37.5" bestFit="1" customWidth="1"/>
    <col min="706" max="728" width="25.83203125" bestFit="1" customWidth="1"/>
    <col min="729" max="729" width="38" bestFit="1" customWidth="1"/>
    <col min="730" max="755" width="25.83203125" bestFit="1" customWidth="1"/>
    <col min="756" max="756" width="38" bestFit="1" customWidth="1"/>
    <col min="757" max="777" width="23.83203125" bestFit="1" customWidth="1"/>
    <col min="778" max="778" width="35.83203125" bestFit="1" customWidth="1"/>
    <col min="779" max="795" width="25" bestFit="1" customWidth="1"/>
    <col min="796" max="796" width="37" bestFit="1" customWidth="1"/>
    <col min="797" max="810" width="23.83203125" bestFit="1" customWidth="1"/>
    <col min="811" max="811" width="35.83203125" bestFit="1" customWidth="1"/>
    <col min="812" max="829" width="24.33203125" bestFit="1" customWidth="1"/>
    <col min="830" max="830" width="36.33203125" bestFit="1" customWidth="1"/>
    <col min="831" max="855" width="26.83203125" bestFit="1" customWidth="1"/>
    <col min="856" max="856" width="39" bestFit="1" customWidth="1"/>
    <col min="857" max="890" width="27.6640625" bestFit="1" customWidth="1"/>
    <col min="891" max="891" width="39.83203125" bestFit="1" customWidth="1"/>
    <col min="892" max="913" width="26.6640625" bestFit="1" customWidth="1"/>
    <col min="914" max="914" width="38.83203125" bestFit="1" customWidth="1"/>
    <col min="915" max="935" width="24.1640625" bestFit="1" customWidth="1"/>
    <col min="936" max="936" width="36" bestFit="1" customWidth="1"/>
    <col min="937" max="961" width="17.1640625" bestFit="1" customWidth="1"/>
    <col min="962" max="962" width="29.33203125" bestFit="1" customWidth="1"/>
    <col min="963" max="991" width="20.6640625" bestFit="1" customWidth="1"/>
    <col min="992" max="992" width="32.6640625" bestFit="1" customWidth="1"/>
    <col min="993" max="1018" width="23.1640625" bestFit="1" customWidth="1"/>
    <col min="1019" max="1019" width="35.1640625" bestFit="1" customWidth="1"/>
    <col min="1020" max="1054" width="31.83203125" bestFit="1" customWidth="1"/>
    <col min="1055" max="1055" width="43.6640625" bestFit="1" customWidth="1"/>
    <col min="1056" max="1077" width="31.83203125" bestFit="1" customWidth="1"/>
    <col min="1078" max="1078" width="43.83203125" bestFit="1" customWidth="1"/>
    <col min="1079" max="1111" width="23.6640625" bestFit="1" customWidth="1"/>
    <col min="1112" max="1112" width="35.33203125" bestFit="1" customWidth="1"/>
    <col min="1113" max="1140" width="22.5" bestFit="1" customWidth="1"/>
    <col min="1141" max="1141" width="34.5" bestFit="1" customWidth="1"/>
    <col min="1142" max="1178" width="25.83203125" bestFit="1" customWidth="1"/>
    <col min="1179" max="1179" width="37.6640625" bestFit="1" customWidth="1"/>
    <col min="1180" max="1220" width="28" bestFit="1" customWidth="1"/>
    <col min="1221" max="1221" width="40" bestFit="1" customWidth="1"/>
    <col min="1222" max="1255" width="26.83203125" bestFit="1" customWidth="1"/>
    <col min="1256" max="1256" width="38.6640625" bestFit="1" customWidth="1"/>
    <col min="1257" max="1297" width="27.33203125" bestFit="1" customWidth="1"/>
    <col min="1298" max="1298" width="39.33203125" bestFit="1" customWidth="1"/>
    <col min="1299" max="1316" width="19.83203125" bestFit="1" customWidth="1"/>
    <col min="1317" max="1317" width="32.1640625" bestFit="1" customWidth="1"/>
    <col min="1318" max="1338" width="18.83203125" bestFit="1" customWidth="1"/>
    <col min="1339" max="1339" width="31" bestFit="1" customWidth="1"/>
    <col min="1340" max="1359" width="18.1640625" bestFit="1" customWidth="1"/>
    <col min="1360" max="1360" width="30.33203125" bestFit="1" customWidth="1"/>
    <col min="1361" max="1379" width="21" bestFit="1" customWidth="1"/>
    <col min="1380" max="1380" width="33.1640625" bestFit="1" customWidth="1"/>
    <col min="1381" max="1401" width="16.33203125" bestFit="1" customWidth="1"/>
    <col min="1402" max="1402" width="28.5" bestFit="1" customWidth="1"/>
    <col min="1403" max="1423" width="18.83203125" bestFit="1" customWidth="1"/>
    <col min="1424" max="1424" width="30.83203125" bestFit="1" customWidth="1"/>
    <col min="1425" max="1436" width="18.1640625" bestFit="1" customWidth="1"/>
    <col min="1437" max="1437" width="30.33203125" bestFit="1" customWidth="1"/>
    <col min="1438" max="1465" width="21" bestFit="1" customWidth="1"/>
    <col min="1466" max="1466" width="33" bestFit="1" customWidth="1"/>
    <col min="1467" max="1490" width="25.6640625" bestFit="1" customWidth="1"/>
    <col min="1491" max="1491" width="37.83203125" bestFit="1" customWidth="1"/>
    <col min="1492" max="1511" width="29.83203125" bestFit="1" customWidth="1"/>
    <col min="1512" max="1512" width="41.33203125" bestFit="1" customWidth="1"/>
    <col min="1513" max="1532" width="28" bestFit="1" customWidth="1"/>
    <col min="1533" max="1533" width="40" bestFit="1" customWidth="1"/>
    <col min="1534" max="1553" width="25" bestFit="1" customWidth="1"/>
    <col min="1554" max="1554" width="37.33203125" bestFit="1" customWidth="1"/>
    <col min="1555" max="1579" width="27.5" bestFit="1" customWidth="1"/>
    <col min="1580" max="1580" width="39.33203125" bestFit="1" customWidth="1"/>
    <col min="1581" max="1605" width="29.1640625" bestFit="1" customWidth="1"/>
    <col min="1606" max="1606" width="40.83203125" bestFit="1" customWidth="1"/>
    <col min="1607" max="1627" width="24.33203125" bestFit="1" customWidth="1"/>
    <col min="1628" max="1628" width="35.83203125" bestFit="1" customWidth="1"/>
    <col min="1629" max="1651" width="19" bestFit="1" customWidth="1"/>
    <col min="1652" max="1652" width="30.6640625" bestFit="1" customWidth="1"/>
    <col min="1653" max="1680" width="19.5" bestFit="1" customWidth="1"/>
    <col min="1681" max="1681" width="31.1640625" bestFit="1" customWidth="1"/>
    <col min="1682" max="1695" width="26.6640625" bestFit="1" customWidth="1"/>
    <col min="1696" max="1696" width="38.5" bestFit="1" customWidth="1"/>
    <col min="1697" max="1710" width="23.83203125" bestFit="1" customWidth="1"/>
    <col min="1711" max="1711" width="35.5" bestFit="1" customWidth="1"/>
    <col min="1712" max="1732" width="26.33203125" bestFit="1" customWidth="1"/>
    <col min="1733" max="1733" width="38.1640625" bestFit="1" customWidth="1"/>
    <col min="1734" max="1764" width="40.33203125" bestFit="1" customWidth="1"/>
    <col min="1765" max="1765" width="52" bestFit="1" customWidth="1"/>
    <col min="1766" max="1785" width="30.1640625" bestFit="1" customWidth="1"/>
    <col min="1786" max="1786" width="42.33203125" bestFit="1" customWidth="1"/>
    <col min="1787" max="1812" width="30.6640625" bestFit="1" customWidth="1"/>
    <col min="1813" max="1813" width="42.5" bestFit="1" customWidth="1"/>
    <col min="1814" max="1839" width="32" bestFit="1" customWidth="1"/>
    <col min="1840" max="1840" width="43.83203125" bestFit="1" customWidth="1"/>
    <col min="1841" max="1867" width="32" bestFit="1" customWidth="1"/>
    <col min="1868" max="1868" width="43.83203125" bestFit="1" customWidth="1"/>
    <col min="1869" max="1883" width="31" bestFit="1" customWidth="1"/>
    <col min="1884" max="1884" width="42.83203125" bestFit="1" customWidth="1"/>
    <col min="1885" max="1908" width="33.6640625" bestFit="1" customWidth="1"/>
    <col min="1909" max="1909" width="45.5" bestFit="1" customWidth="1"/>
    <col min="1910" max="1936" width="25" bestFit="1" customWidth="1"/>
    <col min="1937" max="1937" width="36.6640625" bestFit="1" customWidth="1"/>
    <col min="1938" max="1965" width="25" bestFit="1" customWidth="1"/>
    <col min="1966" max="1966" width="36.6640625" bestFit="1" customWidth="1"/>
    <col min="1967" max="1993" width="32.33203125" bestFit="1" customWidth="1"/>
    <col min="1994" max="1994" width="43.83203125" bestFit="1" customWidth="1"/>
    <col min="1995" max="2027" width="22.83203125" bestFit="1" customWidth="1"/>
    <col min="2028" max="2028" width="35.1640625" bestFit="1" customWidth="1"/>
    <col min="2029" max="2029" width="11.5" bestFit="1" customWidth="1"/>
  </cols>
  <sheetData>
    <row r="3" spans="1:4" x14ac:dyDescent="0.2">
      <c r="A3" s="43" t="s">
        <v>1117</v>
      </c>
      <c r="B3" t="s">
        <v>1121</v>
      </c>
      <c r="C3" t="s">
        <v>1122</v>
      </c>
      <c r="D3" t="s">
        <v>1123</v>
      </c>
    </row>
    <row r="4" spans="1:4" x14ac:dyDescent="0.2">
      <c r="A4" s="44" t="s">
        <v>129</v>
      </c>
      <c r="B4" s="42">
        <v>77</v>
      </c>
      <c r="C4" s="42">
        <v>652.48387096774195</v>
      </c>
      <c r="D4" s="42">
        <v>1330</v>
      </c>
    </row>
    <row r="5" spans="1:4" x14ac:dyDescent="0.2">
      <c r="A5" s="44" t="s">
        <v>215</v>
      </c>
      <c r="B5" s="42">
        <v>92</v>
      </c>
      <c r="C5" s="42">
        <v>650.90625</v>
      </c>
      <c r="D5" s="42">
        <v>1330</v>
      </c>
    </row>
    <row r="6" spans="1:4" x14ac:dyDescent="0.2">
      <c r="A6" s="44" t="s">
        <v>321</v>
      </c>
      <c r="B6" s="42">
        <v>150</v>
      </c>
      <c r="C6" s="42">
        <v>567.94117647058829</v>
      </c>
      <c r="D6" s="42">
        <v>984</v>
      </c>
    </row>
    <row r="7" spans="1:4" x14ac:dyDescent="0.2">
      <c r="A7" s="44" t="s">
        <v>244</v>
      </c>
      <c r="B7" s="42">
        <v>80</v>
      </c>
      <c r="C7" s="42">
        <v>602.48148148148152</v>
      </c>
      <c r="D7" s="42">
        <v>1106</v>
      </c>
    </row>
    <row r="8" spans="1:4" x14ac:dyDescent="0.2">
      <c r="A8" s="44" t="s">
        <v>165</v>
      </c>
      <c r="B8" s="42">
        <v>246</v>
      </c>
      <c r="C8" s="42">
        <v>681.4</v>
      </c>
      <c r="D8" s="42">
        <v>1245</v>
      </c>
    </row>
    <row r="9" spans="1:4" x14ac:dyDescent="0.2">
      <c r="A9" s="44" t="s">
        <v>462</v>
      </c>
      <c r="B9" s="42">
        <v>82</v>
      </c>
      <c r="C9" s="42">
        <v>670.59259259259261</v>
      </c>
      <c r="D9" s="42">
        <v>1365</v>
      </c>
    </row>
    <row r="10" spans="1:4" x14ac:dyDescent="0.2">
      <c r="A10" s="44" t="s">
        <v>694</v>
      </c>
      <c r="B10" s="42">
        <v>188</v>
      </c>
      <c r="C10" s="42">
        <v>734.47619047619048</v>
      </c>
      <c r="D10" s="42">
        <v>1288</v>
      </c>
    </row>
    <row r="11" spans="1:4" x14ac:dyDescent="0.2">
      <c r="A11" s="44" t="s">
        <v>317</v>
      </c>
      <c r="B11" s="42">
        <v>81</v>
      </c>
      <c r="C11" s="42">
        <v>604.0512820512821</v>
      </c>
      <c r="D11" s="42">
        <v>1372</v>
      </c>
    </row>
    <row r="12" spans="1:4" x14ac:dyDescent="0.2">
      <c r="A12" s="44" t="s">
        <v>118</v>
      </c>
      <c r="B12" s="42">
        <v>86</v>
      </c>
      <c r="C12" s="42">
        <v>607.80952380952385</v>
      </c>
      <c r="D12" s="42">
        <v>1344</v>
      </c>
    </row>
    <row r="13" spans="1:4" x14ac:dyDescent="0.2">
      <c r="A13" s="44" t="s">
        <v>556</v>
      </c>
      <c r="B13" s="42">
        <v>78</v>
      </c>
      <c r="C13" s="42">
        <v>665.88</v>
      </c>
      <c r="D13" s="42">
        <v>1290</v>
      </c>
    </row>
    <row r="14" spans="1:4" x14ac:dyDescent="0.2">
      <c r="A14" s="44" t="s">
        <v>35</v>
      </c>
      <c r="B14" s="42">
        <v>168</v>
      </c>
      <c r="C14" s="42">
        <v>737.09523809523807</v>
      </c>
      <c r="D14" s="42">
        <v>1290</v>
      </c>
    </row>
    <row r="15" spans="1:4" x14ac:dyDescent="0.2">
      <c r="A15" s="44" t="s">
        <v>411</v>
      </c>
      <c r="B15" s="42">
        <v>82</v>
      </c>
      <c r="C15" s="42">
        <v>774.25</v>
      </c>
      <c r="D15" s="42">
        <v>1372</v>
      </c>
    </row>
    <row r="16" spans="1:4" x14ac:dyDescent="0.2">
      <c r="A16" s="44" t="s">
        <v>157</v>
      </c>
      <c r="B16" s="42">
        <v>83</v>
      </c>
      <c r="C16" s="42">
        <v>670.37037037037032</v>
      </c>
      <c r="D16" s="42">
        <v>1305</v>
      </c>
    </row>
    <row r="17" spans="1:4" x14ac:dyDescent="0.2">
      <c r="A17" s="44" t="s">
        <v>440</v>
      </c>
      <c r="B17" s="42">
        <v>75</v>
      </c>
      <c r="C17" s="42">
        <v>713.97297297297303</v>
      </c>
      <c r="D17" s="42">
        <v>1470</v>
      </c>
    </row>
    <row r="18" spans="1:4" x14ac:dyDescent="0.2">
      <c r="A18" s="44" t="s">
        <v>352</v>
      </c>
      <c r="B18" s="42">
        <v>152</v>
      </c>
      <c r="C18" s="42">
        <v>788.60714285714289</v>
      </c>
      <c r="D18" s="42">
        <v>1425</v>
      </c>
    </row>
    <row r="19" spans="1:4" x14ac:dyDescent="0.2">
      <c r="A19" s="44" t="s">
        <v>49</v>
      </c>
      <c r="B19" s="42">
        <v>75</v>
      </c>
      <c r="C19" s="42">
        <v>661.56756756756761</v>
      </c>
      <c r="D19" s="42">
        <v>1300</v>
      </c>
    </row>
    <row r="20" spans="1:4" x14ac:dyDescent="0.2">
      <c r="A20" s="44" t="s">
        <v>274</v>
      </c>
      <c r="B20" s="42">
        <v>92</v>
      </c>
      <c r="C20" s="42">
        <v>682.29268292682923</v>
      </c>
      <c r="D20" s="42">
        <v>1425</v>
      </c>
    </row>
    <row r="21" spans="1:4" x14ac:dyDescent="0.2">
      <c r="A21" s="44" t="s">
        <v>132</v>
      </c>
      <c r="B21" s="42">
        <v>88</v>
      </c>
      <c r="C21" s="42">
        <v>693.80555555555554</v>
      </c>
      <c r="D21" s="42">
        <v>1305</v>
      </c>
    </row>
    <row r="22" spans="1:4" x14ac:dyDescent="0.2">
      <c r="A22" s="44" t="s">
        <v>355</v>
      </c>
      <c r="B22" s="42">
        <v>75</v>
      </c>
      <c r="C22" s="42">
        <v>625.15789473684208</v>
      </c>
      <c r="D22" s="42">
        <v>1395</v>
      </c>
    </row>
    <row r="23" spans="1:4" x14ac:dyDescent="0.2">
      <c r="A23" s="44" t="s">
        <v>168</v>
      </c>
      <c r="B23" s="42">
        <v>76</v>
      </c>
      <c r="C23" s="42">
        <v>736.84</v>
      </c>
      <c r="D23" s="42">
        <v>1440</v>
      </c>
    </row>
    <row r="24" spans="1:4" x14ac:dyDescent="0.2">
      <c r="A24" s="44" t="s">
        <v>199</v>
      </c>
      <c r="B24" s="42">
        <v>89</v>
      </c>
      <c r="C24" s="42">
        <v>657.06666666666672</v>
      </c>
      <c r="D24" s="42">
        <v>1274</v>
      </c>
    </row>
    <row r="25" spans="1:4" x14ac:dyDescent="0.2">
      <c r="A25" s="44" t="s">
        <v>307</v>
      </c>
      <c r="B25" s="42">
        <v>78</v>
      </c>
      <c r="C25" s="42">
        <v>686.34375</v>
      </c>
      <c r="D25" s="42">
        <v>1455</v>
      </c>
    </row>
    <row r="26" spans="1:4" x14ac:dyDescent="0.2">
      <c r="A26" s="44" t="s">
        <v>235</v>
      </c>
      <c r="B26" s="42">
        <v>93</v>
      </c>
      <c r="C26" s="42">
        <v>696</v>
      </c>
      <c r="D26" s="42">
        <v>1316</v>
      </c>
    </row>
    <row r="27" spans="1:4" x14ac:dyDescent="0.2">
      <c r="A27" s="44" t="s">
        <v>333</v>
      </c>
      <c r="B27" s="42">
        <v>94</v>
      </c>
      <c r="C27" s="42">
        <v>571.84</v>
      </c>
      <c r="D27" s="42">
        <v>1245</v>
      </c>
    </row>
    <row r="28" spans="1:4" x14ac:dyDescent="0.2">
      <c r="A28" s="44" t="s">
        <v>101</v>
      </c>
      <c r="B28" s="42">
        <v>79</v>
      </c>
      <c r="C28" s="42">
        <v>706.11428571428576</v>
      </c>
      <c r="D28" s="42">
        <v>1440</v>
      </c>
    </row>
    <row r="29" spans="1:4" x14ac:dyDescent="0.2">
      <c r="A29" s="44" t="s">
        <v>287</v>
      </c>
      <c r="B29" s="42">
        <v>92</v>
      </c>
      <c r="C29" s="42">
        <v>702</v>
      </c>
      <c r="D29" s="42">
        <v>1500</v>
      </c>
    </row>
    <row r="30" spans="1:4" x14ac:dyDescent="0.2">
      <c r="A30" s="44" t="s">
        <v>490</v>
      </c>
      <c r="B30" s="42">
        <v>82</v>
      </c>
      <c r="C30" s="42">
        <v>733.52173913043475</v>
      </c>
      <c r="D30" s="42">
        <v>1425</v>
      </c>
    </row>
    <row r="31" spans="1:4" x14ac:dyDescent="0.2">
      <c r="A31" s="44" t="s">
        <v>151</v>
      </c>
      <c r="B31" s="42">
        <v>97</v>
      </c>
      <c r="C31" s="42">
        <v>687.37037037037032</v>
      </c>
      <c r="D31" s="42">
        <v>1380</v>
      </c>
    </row>
    <row r="32" spans="1:4" x14ac:dyDescent="0.2">
      <c r="A32" s="44" t="s">
        <v>550</v>
      </c>
      <c r="B32" s="42">
        <v>82</v>
      </c>
      <c r="C32" s="42">
        <v>640.57142857142856</v>
      </c>
      <c r="D32" s="42">
        <v>1215</v>
      </c>
    </row>
    <row r="33" spans="1:4" x14ac:dyDescent="0.2">
      <c r="A33" s="44" t="s">
        <v>81</v>
      </c>
      <c r="B33" s="42">
        <v>75</v>
      </c>
      <c r="C33" s="42">
        <v>765.05882352941171</v>
      </c>
      <c r="D33" s="42">
        <v>1386</v>
      </c>
    </row>
    <row r="34" spans="1:4" x14ac:dyDescent="0.2">
      <c r="A34" s="44" t="s">
        <v>458</v>
      </c>
      <c r="B34" s="42">
        <v>231</v>
      </c>
      <c r="C34" s="42">
        <v>714.21428571428567</v>
      </c>
      <c r="D34" s="42">
        <v>1274</v>
      </c>
    </row>
    <row r="35" spans="1:4" x14ac:dyDescent="0.2">
      <c r="A35" s="44" t="s">
        <v>392</v>
      </c>
      <c r="B35" s="42">
        <v>82</v>
      </c>
      <c r="C35" s="42">
        <v>740.47368421052636</v>
      </c>
      <c r="D35" s="42">
        <v>1330</v>
      </c>
    </row>
    <row r="36" spans="1:4" x14ac:dyDescent="0.2">
      <c r="A36" s="44" t="s">
        <v>377</v>
      </c>
      <c r="B36" s="42">
        <v>92</v>
      </c>
      <c r="C36" s="42">
        <v>762.88461538461536</v>
      </c>
      <c r="D36" s="42">
        <v>1500</v>
      </c>
    </row>
    <row r="37" spans="1:4" x14ac:dyDescent="0.2">
      <c r="A37" s="44" t="s">
        <v>369</v>
      </c>
      <c r="B37" s="42">
        <v>88</v>
      </c>
      <c r="C37" s="42">
        <v>590.91428571428571</v>
      </c>
      <c r="D37" s="42">
        <v>1260</v>
      </c>
    </row>
    <row r="38" spans="1:4" x14ac:dyDescent="0.2">
      <c r="A38" s="44" t="s">
        <v>112</v>
      </c>
      <c r="B38" s="42">
        <v>75</v>
      </c>
      <c r="C38" s="42">
        <v>539</v>
      </c>
      <c r="D38" s="42">
        <v>1235</v>
      </c>
    </row>
    <row r="39" spans="1:4" x14ac:dyDescent="0.2">
      <c r="A39" s="44" t="s">
        <v>44</v>
      </c>
      <c r="B39" s="42">
        <v>249</v>
      </c>
      <c r="C39" s="42">
        <v>638.95238095238096</v>
      </c>
      <c r="D39" s="42">
        <v>1358</v>
      </c>
    </row>
    <row r="40" spans="1:4" x14ac:dyDescent="0.2">
      <c r="A40" s="44" t="s">
        <v>85</v>
      </c>
      <c r="B40" s="42">
        <v>75</v>
      </c>
      <c r="C40" s="42">
        <v>627.03846153846155</v>
      </c>
      <c r="D40" s="42">
        <v>1335</v>
      </c>
    </row>
    <row r="41" spans="1:4" x14ac:dyDescent="0.2">
      <c r="A41" s="44" t="s">
        <v>477</v>
      </c>
      <c r="B41" s="42">
        <v>87</v>
      </c>
      <c r="C41" s="42">
        <v>598.9677419354839</v>
      </c>
      <c r="D41" s="42">
        <v>1200</v>
      </c>
    </row>
    <row r="42" spans="1:4" x14ac:dyDescent="0.2">
      <c r="A42" s="44" t="s">
        <v>147</v>
      </c>
      <c r="B42" s="42">
        <v>166</v>
      </c>
      <c r="C42" s="42">
        <v>819.57692307692309</v>
      </c>
      <c r="D42" s="42">
        <v>1440</v>
      </c>
    </row>
    <row r="43" spans="1:4" x14ac:dyDescent="0.2">
      <c r="A43" s="44" t="s">
        <v>73</v>
      </c>
      <c r="B43" s="42">
        <v>75</v>
      </c>
      <c r="C43" s="42">
        <v>645.82857142857142</v>
      </c>
      <c r="D43" s="42">
        <v>1425</v>
      </c>
    </row>
    <row r="44" spans="1:4" x14ac:dyDescent="0.2">
      <c r="A44" s="44" t="s">
        <v>304</v>
      </c>
      <c r="B44" s="42">
        <v>172</v>
      </c>
      <c r="C44" s="42">
        <v>605.63636363636363</v>
      </c>
      <c r="D44" s="42">
        <v>1372</v>
      </c>
    </row>
    <row r="45" spans="1:4" x14ac:dyDescent="0.2">
      <c r="A45" s="44" t="s">
        <v>89</v>
      </c>
      <c r="B45" s="42">
        <v>86</v>
      </c>
      <c r="C45" s="42">
        <v>646.47222222222217</v>
      </c>
      <c r="D45" s="42">
        <v>1372</v>
      </c>
    </row>
    <row r="46" spans="1:4" x14ac:dyDescent="0.2">
      <c r="A46" s="44" t="s">
        <v>69</v>
      </c>
      <c r="B46" s="42">
        <v>82</v>
      </c>
      <c r="C46" s="42">
        <v>795.4</v>
      </c>
      <c r="D46" s="42">
        <v>1455</v>
      </c>
    </row>
    <row r="47" spans="1:4" x14ac:dyDescent="0.2">
      <c r="A47" s="44" t="s">
        <v>238</v>
      </c>
      <c r="B47" s="42">
        <v>81</v>
      </c>
      <c r="C47" s="42">
        <v>626.58974358974353</v>
      </c>
      <c r="D47" s="42">
        <v>1386</v>
      </c>
    </row>
    <row r="48" spans="1:4" x14ac:dyDescent="0.2">
      <c r="A48" s="44" t="s">
        <v>77</v>
      </c>
      <c r="B48" s="42">
        <v>86</v>
      </c>
      <c r="C48" s="42">
        <v>705.28888888888889</v>
      </c>
      <c r="D48" s="42">
        <v>1485</v>
      </c>
    </row>
    <row r="49" spans="1:4" x14ac:dyDescent="0.2">
      <c r="A49" s="44" t="s">
        <v>171</v>
      </c>
      <c r="B49" s="42">
        <v>76</v>
      </c>
      <c r="C49" s="42">
        <v>751.26470588235293</v>
      </c>
      <c r="D49" s="42">
        <v>1425</v>
      </c>
    </row>
    <row r="50" spans="1:4" x14ac:dyDescent="0.2">
      <c r="A50" s="44" t="s">
        <v>136</v>
      </c>
      <c r="B50" s="42">
        <v>89</v>
      </c>
      <c r="C50" s="42">
        <v>701.37209302325584</v>
      </c>
      <c r="D50" s="42">
        <v>1386</v>
      </c>
    </row>
    <row r="51" spans="1:4" x14ac:dyDescent="0.2">
      <c r="A51" s="44" t="s">
        <v>53</v>
      </c>
      <c r="B51" s="42">
        <v>91</v>
      </c>
      <c r="C51" s="42">
        <v>805.44444444444446</v>
      </c>
      <c r="D51" s="42">
        <v>1344</v>
      </c>
    </row>
    <row r="52" spans="1:4" x14ac:dyDescent="0.2">
      <c r="A52" s="44" t="s">
        <v>207</v>
      </c>
      <c r="B52" s="42">
        <v>79</v>
      </c>
      <c r="C52" s="42">
        <v>633.42857142857144</v>
      </c>
      <c r="D52" s="42">
        <v>1335</v>
      </c>
    </row>
    <row r="53" spans="1:4" x14ac:dyDescent="0.2">
      <c r="A53" s="44" t="s">
        <v>626</v>
      </c>
      <c r="B53" s="42">
        <v>160</v>
      </c>
      <c r="C53" s="42">
        <v>724.14285714285711</v>
      </c>
      <c r="D53" s="42">
        <v>1288</v>
      </c>
    </row>
    <row r="54" spans="1:4" x14ac:dyDescent="0.2">
      <c r="A54" s="44" t="s">
        <v>61</v>
      </c>
      <c r="B54" s="42">
        <v>80</v>
      </c>
      <c r="C54" s="42">
        <v>744.9</v>
      </c>
      <c r="D54" s="42">
        <v>1290</v>
      </c>
    </row>
    <row r="55" spans="1:4" x14ac:dyDescent="0.2">
      <c r="A55" s="44" t="s">
        <v>358</v>
      </c>
      <c r="B55" s="42">
        <v>87</v>
      </c>
      <c r="C55" s="42">
        <v>637.33333333333337</v>
      </c>
      <c r="D55" s="42">
        <v>1425</v>
      </c>
    </row>
    <row r="56" spans="1:4" x14ac:dyDescent="0.2">
      <c r="A56" s="44" t="s">
        <v>57</v>
      </c>
      <c r="B56" s="42">
        <v>172</v>
      </c>
      <c r="C56" s="42">
        <v>739.27272727272725</v>
      </c>
      <c r="D56" s="42">
        <v>1350</v>
      </c>
    </row>
    <row r="57" spans="1:4" x14ac:dyDescent="0.2">
      <c r="A57" s="44" t="s">
        <v>185</v>
      </c>
      <c r="B57" s="42">
        <v>267</v>
      </c>
      <c r="C57" s="42">
        <v>768.16666666666663</v>
      </c>
      <c r="D57" s="42">
        <v>1470</v>
      </c>
    </row>
    <row r="58" spans="1:4" x14ac:dyDescent="0.2">
      <c r="A58" s="44" t="s">
        <v>337</v>
      </c>
      <c r="B58" s="42">
        <v>80</v>
      </c>
      <c r="C58" s="42">
        <v>571.17241379310349</v>
      </c>
      <c r="D58" s="42">
        <v>1485</v>
      </c>
    </row>
    <row r="59" spans="1:4" x14ac:dyDescent="0.2">
      <c r="A59" s="44" t="s">
        <v>220</v>
      </c>
      <c r="B59" s="42">
        <v>79</v>
      </c>
      <c r="C59" s="42">
        <v>811.61538461538464</v>
      </c>
      <c r="D59" s="42">
        <v>1455</v>
      </c>
    </row>
    <row r="60" spans="1:4" x14ac:dyDescent="0.2">
      <c r="A60" s="44" t="s">
        <v>143</v>
      </c>
      <c r="B60" s="42">
        <v>243</v>
      </c>
      <c r="C60" s="42">
        <v>831.86363636363637</v>
      </c>
      <c r="D60" s="42">
        <v>1410</v>
      </c>
    </row>
    <row r="61" spans="1:4" x14ac:dyDescent="0.2">
      <c r="A61" s="44" t="s">
        <v>262</v>
      </c>
      <c r="B61" s="42">
        <v>261</v>
      </c>
      <c r="C61" s="42">
        <v>715.15</v>
      </c>
      <c r="D61" s="42">
        <v>1196</v>
      </c>
    </row>
    <row r="62" spans="1:4" x14ac:dyDescent="0.2">
      <c r="A62" s="44" t="s">
        <v>314</v>
      </c>
      <c r="B62" s="42">
        <v>174</v>
      </c>
      <c r="C62" s="42">
        <v>629.65</v>
      </c>
      <c r="D62" s="42">
        <v>1092</v>
      </c>
    </row>
    <row r="63" spans="1:4" x14ac:dyDescent="0.2">
      <c r="A63" s="44" t="s">
        <v>161</v>
      </c>
      <c r="B63" s="42">
        <v>164</v>
      </c>
      <c r="C63" s="42">
        <v>691.44</v>
      </c>
      <c r="D63" s="42">
        <v>1246</v>
      </c>
    </row>
    <row r="64" spans="1:4" x14ac:dyDescent="0.2">
      <c r="A64" s="44" t="s">
        <v>29</v>
      </c>
      <c r="B64" s="42">
        <v>186</v>
      </c>
      <c r="C64" s="42">
        <v>769.42307692307691</v>
      </c>
      <c r="D64" s="42">
        <v>1320</v>
      </c>
    </row>
    <row r="65" spans="1:4" x14ac:dyDescent="0.2">
      <c r="A65" s="44" t="s">
        <v>65</v>
      </c>
      <c r="B65" s="42">
        <v>90</v>
      </c>
      <c r="C65" s="42">
        <v>718.26086956521738</v>
      </c>
      <c r="D65" s="42">
        <v>1386</v>
      </c>
    </row>
    <row r="66" spans="1:4" x14ac:dyDescent="0.2">
      <c r="A66" s="44" t="s">
        <v>178</v>
      </c>
      <c r="B66" s="42">
        <v>75</v>
      </c>
      <c r="C66" s="42">
        <v>723.83333333333337</v>
      </c>
      <c r="D66" s="42">
        <v>1485</v>
      </c>
    </row>
    <row r="67" spans="1:4" x14ac:dyDescent="0.2">
      <c r="A67" s="44" t="s">
        <v>327</v>
      </c>
      <c r="B67" s="42">
        <v>95</v>
      </c>
      <c r="C67" s="42">
        <v>778.41379310344826</v>
      </c>
      <c r="D67" s="42">
        <v>1425</v>
      </c>
    </row>
    <row r="68" spans="1:4" x14ac:dyDescent="0.2">
      <c r="A68" s="44" t="s">
        <v>429</v>
      </c>
      <c r="B68" s="42">
        <v>368</v>
      </c>
      <c r="C68" s="42">
        <v>623.73333333333335</v>
      </c>
      <c r="D68" s="42">
        <v>1246</v>
      </c>
    </row>
    <row r="69" spans="1:4" x14ac:dyDescent="0.2">
      <c r="A69" s="44" t="s">
        <v>187</v>
      </c>
      <c r="B69" s="42">
        <v>162</v>
      </c>
      <c r="C69" s="42">
        <v>508.33333333333331</v>
      </c>
      <c r="D69" s="42">
        <v>1372</v>
      </c>
    </row>
    <row r="70" spans="1:4" x14ac:dyDescent="0.2">
      <c r="A70" s="44" t="s">
        <v>311</v>
      </c>
      <c r="B70" s="42">
        <v>86</v>
      </c>
      <c r="C70" s="42">
        <v>542.82608695652175</v>
      </c>
      <c r="D70" s="42">
        <v>1320</v>
      </c>
    </row>
    <row r="71" spans="1:4" x14ac:dyDescent="0.2">
      <c r="A71" s="44" t="s">
        <v>93</v>
      </c>
      <c r="B71" s="42">
        <v>194</v>
      </c>
      <c r="C71" s="42">
        <v>778.78125</v>
      </c>
      <c r="D71" s="42">
        <v>1400</v>
      </c>
    </row>
    <row r="72" spans="1:4" x14ac:dyDescent="0.2">
      <c r="A72" s="44" t="s">
        <v>330</v>
      </c>
      <c r="B72" s="42">
        <v>100</v>
      </c>
      <c r="C72" s="42">
        <v>703</v>
      </c>
      <c r="D72" s="42">
        <v>1365</v>
      </c>
    </row>
    <row r="73" spans="1:4" x14ac:dyDescent="0.2">
      <c r="A73" s="44" t="s">
        <v>139</v>
      </c>
      <c r="B73" s="42">
        <v>79</v>
      </c>
      <c r="C73" s="42">
        <v>692.25</v>
      </c>
      <c r="D73" s="42">
        <v>1358</v>
      </c>
    </row>
    <row r="74" spans="1:4" x14ac:dyDescent="0.2">
      <c r="A74" s="44" t="s">
        <v>122</v>
      </c>
      <c r="B74" s="42">
        <v>80</v>
      </c>
      <c r="C74" s="42">
        <v>668.57142857142856</v>
      </c>
      <c r="D74" s="42">
        <v>1485</v>
      </c>
    </row>
    <row r="75" spans="1:4" x14ac:dyDescent="0.2">
      <c r="A75" s="44" t="s">
        <v>211</v>
      </c>
      <c r="B75" s="42">
        <v>178</v>
      </c>
      <c r="C75" s="42">
        <v>701.14285714285711</v>
      </c>
      <c r="D75" s="42">
        <v>1335</v>
      </c>
    </row>
    <row r="76" spans="1:4" x14ac:dyDescent="0.2">
      <c r="A76" s="44" t="s">
        <v>97</v>
      </c>
      <c r="B76" s="42">
        <v>162</v>
      </c>
      <c r="C76" s="42">
        <v>723.23529411764707</v>
      </c>
      <c r="D76" s="42">
        <v>1274</v>
      </c>
    </row>
    <row r="77" spans="1:4" x14ac:dyDescent="0.2">
      <c r="A77" s="44" t="s">
        <v>252</v>
      </c>
      <c r="B77" s="42">
        <v>79</v>
      </c>
      <c r="C77" s="42">
        <v>691.84</v>
      </c>
      <c r="D77" s="42">
        <v>1302</v>
      </c>
    </row>
    <row r="78" spans="1:4" x14ac:dyDescent="0.2">
      <c r="A78" s="44" t="s">
        <v>175</v>
      </c>
      <c r="B78" s="42">
        <v>76</v>
      </c>
      <c r="C78" s="42">
        <v>767.68965517241384</v>
      </c>
      <c r="D78" s="42">
        <v>1410</v>
      </c>
    </row>
    <row r="79" spans="1:4" x14ac:dyDescent="0.2">
      <c r="A79" s="44" t="s">
        <v>231</v>
      </c>
      <c r="B79" s="42">
        <v>75</v>
      </c>
      <c r="C79" s="42">
        <v>679.86206896551721</v>
      </c>
      <c r="D79" s="42">
        <v>1410</v>
      </c>
    </row>
    <row r="80" spans="1:4" x14ac:dyDescent="0.2">
      <c r="A80" s="44" t="s">
        <v>108</v>
      </c>
      <c r="B80" s="42">
        <v>96</v>
      </c>
      <c r="C80" s="42">
        <v>666.60714285714289</v>
      </c>
      <c r="D80" s="42">
        <v>1196</v>
      </c>
    </row>
    <row r="81" spans="1:4" x14ac:dyDescent="0.2">
      <c r="A81" s="44" t="s">
        <v>424</v>
      </c>
      <c r="B81" s="42">
        <v>80</v>
      </c>
      <c r="C81" s="42">
        <v>749.85294117647061</v>
      </c>
      <c r="D81" s="42">
        <v>1470</v>
      </c>
    </row>
    <row r="82" spans="1:4" x14ac:dyDescent="0.2">
      <c r="A82" s="44" t="s">
        <v>1118</v>
      </c>
      <c r="B82" s="42">
        <v>75</v>
      </c>
      <c r="C82" s="42">
        <v>687.90975968612065</v>
      </c>
      <c r="D82" s="42">
        <v>1500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EA0F-78D0-4A08-88DC-E208BEA5F197}">
  <dimension ref="C3:Q2043"/>
  <sheetViews>
    <sheetView topLeftCell="F1" workbookViewId="0">
      <selection activeCell="P4" sqref="P4"/>
    </sheetView>
  </sheetViews>
  <sheetFormatPr baseColWidth="10" defaultColWidth="8.83203125" defaultRowHeight="15" x14ac:dyDescent="0.2"/>
  <cols>
    <col min="3" max="3" width="4.83203125" bestFit="1" customWidth="1"/>
    <col min="4" max="4" width="10.1640625" bestFit="1" customWidth="1"/>
    <col min="5" max="5" width="17" bestFit="1" customWidth="1"/>
    <col min="6" max="6" width="21.1640625" bestFit="1" customWidth="1"/>
    <col min="7" max="7" width="8.1640625" bestFit="1" customWidth="1"/>
    <col min="8" max="8" width="43.5" bestFit="1" customWidth="1"/>
    <col min="9" max="9" width="8.1640625" bestFit="1" customWidth="1"/>
    <col min="10" max="10" width="10.83203125" bestFit="1" customWidth="1"/>
    <col min="11" max="11" width="7.5" bestFit="1" customWidth="1"/>
    <col min="12" max="12" width="7.83203125" bestFit="1" customWidth="1"/>
    <col min="13" max="13" width="11" bestFit="1" customWidth="1"/>
    <col min="16" max="16" width="17.6640625" bestFit="1" customWidth="1"/>
    <col min="17" max="17" width="8.6640625" bestFit="1" customWidth="1"/>
    <col min="18" max="2055" width="5.1640625" bestFit="1" customWidth="1"/>
    <col min="2056" max="2056" width="11.5" bestFit="1" customWidth="1"/>
  </cols>
  <sheetData>
    <row r="3" spans="3:17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</row>
    <row r="4" spans="3:17" ht="45" x14ac:dyDescent="0.2"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  <c r="P4" s="43" t="s">
        <v>1117</v>
      </c>
      <c r="Q4" t="s">
        <v>1124</v>
      </c>
    </row>
    <row r="5" spans="3:17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  <c r="P5" s="44" t="s">
        <v>6</v>
      </c>
      <c r="Q5" s="42">
        <v>319</v>
      </c>
    </row>
    <row r="6" spans="3:17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  <c r="P6" s="44" t="s">
        <v>66</v>
      </c>
      <c r="Q6" s="42">
        <v>321</v>
      </c>
    </row>
    <row r="7" spans="3:17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  <c r="P7" s="44" t="s">
        <v>36</v>
      </c>
      <c r="Q7" s="42">
        <v>343</v>
      </c>
    </row>
    <row r="8" spans="3:17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  <c r="P8" s="44" t="s">
        <v>30</v>
      </c>
      <c r="Q8" s="42">
        <v>330</v>
      </c>
    </row>
    <row r="9" spans="3:17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  <c r="P9" s="44" t="s">
        <v>45</v>
      </c>
      <c r="Q9" s="42">
        <v>361</v>
      </c>
    </row>
    <row r="10" spans="3:17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  <c r="P10" s="44" t="s">
        <v>7</v>
      </c>
      <c r="Q10" s="42">
        <v>365</v>
      </c>
    </row>
    <row r="11" spans="3:17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  <c r="P11" s="44" t="s">
        <v>1118</v>
      </c>
      <c r="Q11" s="42">
        <v>2039</v>
      </c>
    </row>
    <row r="12" spans="3:17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</row>
    <row r="13" spans="3:17" x14ac:dyDescent="0.2"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</row>
    <row r="14" spans="3:17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</row>
    <row r="15" spans="3:17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</row>
    <row r="16" spans="3:17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</row>
    <row r="17" spans="3:13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</row>
    <row r="18" spans="3:13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</row>
    <row r="19" spans="3:13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</row>
    <row r="20" spans="3:13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</row>
    <row r="21" spans="3:13" x14ac:dyDescent="0.2"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</row>
    <row r="22" spans="3:13" x14ac:dyDescent="0.2"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</row>
    <row r="23" spans="3:13" x14ac:dyDescent="0.2"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</row>
    <row r="24" spans="3:13" x14ac:dyDescent="0.2"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</row>
    <row r="25" spans="3:13" x14ac:dyDescent="0.2"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</row>
    <row r="26" spans="3:13" x14ac:dyDescent="0.2"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</row>
    <row r="27" spans="3:13" x14ac:dyDescent="0.2"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</row>
    <row r="28" spans="3:13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</row>
    <row r="29" spans="3:13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</row>
    <row r="30" spans="3:13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</row>
    <row r="31" spans="3:13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</row>
    <row r="32" spans="3:13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</row>
    <row r="33" spans="3:13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</row>
    <row r="34" spans="3:13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</row>
    <row r="35" spans="3:13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</row>
    <row r="36" spans="3:13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</row>
    <row r="37" spans="3:13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</row>
    <row r="38" spans="3:13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</row>
    <row r="39" spans="3:13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</row>
    <row r="40" spans="3:13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</row>
    <row r="41" spans="3:13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</row>
    <row r="42" spans="3:13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</row>
    <row r="43" spans="3:13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</row>
    <row r="44" spans="3:13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</row>
    <row r="45" spans="3:13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</row>
    <row r="46" spans="3:13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</row>
    <row r="47" spans="3:13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</row>
    <row r="48" spans="3:13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</row>
    <row r="49" spans="3:13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</row>
    <row r="50" spans="3:13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</row>
    <row r="51" spans="3:13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</row>
    <row r="52" spans="3:13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</row>
    <row r="53" spans="3:13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</row>
    <row r="54" spans="3:13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</row>
    <row r="55" spans="3:13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</row>
    <row r="56" spans="3:13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</row>
    <row r="57" spans="3:13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</row>
    <row r="58" spans="3:13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</row>
    <row r="59" spans="3:13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</row>
    <row r="60" spans="3:13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</row>
    <row r="61" spans="3:13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</row>
    <row r="62" spans="3:13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</row>
    <row r="63" spans="3:13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</row>
    <row r="64" spans="3:13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</row>
    <row r="65" spans="3:13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</row>
    <row r="66" spans="3:13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</row>
    <row r="67" spans="3:13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</row>
    <row r="68" spans="3:13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</row>
    <row r="69" spans="3:13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</row>
    <row r="70" spans="3:13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</row>
    <row r="71" spans="3:13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</row>
    <row r="72" spans="3:13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</row>
    <row r="73" spans="3:13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</row>
    <row r="74" spans="3:13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</row>
    <row r="75" spans="3:13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</row>
    <row r="76" spans="3:13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</row>
    <row r="77" spans="3:13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</row>
    <row r="78" spans="3:13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</row>
    <row r="79" spans="3:13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</row>
    <row r="80" spans="3:13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</row>
    <row r="81" spans="3:13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</row>
    <row r="82" spans="3:13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</row>
    <row r="83" spans="3:13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</row>
    <row r="84" spans="3:13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</row>
    <row r="85" spans="3:13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</row>
    <row r="86" spans="3:13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</row>
    <row r="87" spans="3:13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</row>
    <row r="88" spans="3:13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</row>
    <row r="89" spans="3:13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</row>
    <row r="90" spans="3:13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</row>
    <row r="91" spans="3:13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</row>
    <row r="92" spans="3:13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</row>
    <row r="93" spans="3:13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</row>
    <row r="94" spans="3:13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</row>
    <row r="95" spans="3:13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</row>
    <row r="96" spans="3:13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</row>
    <row r="97" spans="3:13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</row>
    <row r="98" spans="3:13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</row>
    <row r="99" spans="3:13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</row>
    <row r="100" spans="3:13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</row>
    <row r="101" spans="3:13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</row>
    <row r="102" spans="3:13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</row>
    <row r="103" spans="3:13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</row>
    <row r="104" spans="3:13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</row>
    <row r="105" spans="3:13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</row>
    <row r="106" spans="3:13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</row>
    <row r="107" spans="3:13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</row>
    <row r="108" spans="3:13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</row>
    <row r="109" spans="3:13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</row>
    <row r="110" spans="3:13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</row>
    <row r="111" spans="3:13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</row>
    <row r="112" spans="3:13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</row>
    <row r="113" spans="3:13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</row>
    <row r="114" spans="3:13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</row>
    <row r="115" spans="3:13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</row>
    <row r="116" spans="3:13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</row>
    <row r="117" spans="3:13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</row>
    <row r="118" spans="3:13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</row>
    <row r="119" spans="3:13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</row>
    <row r="120" spans="3:13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</row>
    <row r="121" spans="3:13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</row>
    <row r="122" spans="3:13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</row>
    <row r="123" spans="3:13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</row>
    <row r="124" spans="3:13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</row>
    <row r="125" spans="3:13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</row>
    <row r="126" spans="3:13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</row>
    <row r="127" spans="3:13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</row>
    <row r="128" spans="3:13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</row>
    <row r="129" spans="3:13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</row>
    <row r="130" spans="3:13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</row>
    <row r="131" spans="3:13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</row>
    <row r="132" spans="3:13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</row>
    <row r="133" spans="3:13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</row>
    <row r="134" spans="3:13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</row>
    <row r="135" spans="3:13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</row>
    <row r="136" spans="3:13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</row>
    <row r="137" spans="3:13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</row>
    <row r="138" spans="3:13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</row>
    <row r="139" spans="3:13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</row>
    <row r="140" spans="3:13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</row>
    <row r="141" spans="3:13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</row>
    <row r="142" spans="3:13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</row>
    <row r="143" spans="3:13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</row>
    <row r="144" spans="3:13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</row>
    <row r="145" spans="3:13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</row>
    <row r="146" spans="3:13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</row>
    <row r="147" spans="3:13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</row>
    <row r="148" spans="3:13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</row>
    <row r="149" spans="3:13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</row>
    <row r="150" spans="3:13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</row>
    <row r="151" spans="3:13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</row>
    <row r="152" spans="3:13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</row>
    <row r="153" spans="3:13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</row>
    <row r="154" spans="3:13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</row>
    <row r="155" spans="3:13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</row>
    <row r="156" spans="3:13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</row>
    <row r="157" spans="3:13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</row>
    <row r="158" spans="3:13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</row>
    <row r="159" spans="3:13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</row>
    <row r="160" spans="3:13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</row>
    <row r="161" spans="3:13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</row>
    <row r="162" spans="3:13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</row>
    <row r="163" spans="3:13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</row>
    <row r="164" spans="3:13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</row>
    <row r="165" spans="3:13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</row>
    <row r="166" spans="3:13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</row>
    <row r="167" spans="3:13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</row>
    <row r="168" spans="3:13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</row>
    <row r="169" spans="3:13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</row>
    <row r="170" spans="3:13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</row>
    <row r="171" spans="3:13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</row>
    <row r="172" spans="3:13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</row>
    <row r="173" spans="3:13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</row>
    <row r="174" spans="3:13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</row>
    <row r="175" spans="3:13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</row>
    <row r="176" spans="3:13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</row>
    <row r="177" spans="3:13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</row>
    <row r="178" spans="3:13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</row>
    <row r="179" spans="3:13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</row>
    <row r="180" spans="3:13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</row>
    <row r="181" spans="3:13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</row>
    <row r="182" spans="3:13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</row>
    <row r="183" spans="3:13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</row>
    <row r="184" spans="3:13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</row>
    <row r="185" spans="3:13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</row>
    <row r="186" spans="3:13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</row>
    <row r="187" spans="3:13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</row>
    <row r="188" spans="3:13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</row>
    <row r="189" spans="3:13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</row>
    <row r="190" spans="3:13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</row>
    <row r="191" spans="3:13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</row>
    <row r="192" spans="3:13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</row>
    <row r="193" spans="3:13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</row>
    <row r="194" spans="3:13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</row>
    <row r="195" spans="3:13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</row>
    <row r="196" spans="3:13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</row>
    <row r="197" spans="3:13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</row>
    <row r="198" spans="3:13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</row>
    <row r="199" spans="3:13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</row>
    <row r="200" spans="3:13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</row>
    <row r="201" spans="3:13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</row>
    <row r="202" spans="3:13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</row>
    <row r="203" spans="3:13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</row>
    <row r="204" spans="3:13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</row>
    <row r="205" spans="3:13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</row>
    <row r="206" spans="3:13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</row>
    <row r="207" spans="3:13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</row>
    <row r="208" spans="3:13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</row>
    <row r="209" spans="3:13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</row>
    <row r="210" spans="3:13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</row>
    <row r="211" spans="3:13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</row>
    <row r="212" spans="3:13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</row>
    <row r="213" spans="3:13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</row>
    <row r="214" spans="3:13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</row>
    <row r="215" spans="3:13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</row>
    <row r="216" spans="3:13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</row>
    <row r="217" spans="3:13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</row>
    <row r="218" spans="3:13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</row>
    <row r="219" spans="3:13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</row>
    <row r="220" spans="3:13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</row>
    <row r="221" spans="3:13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</row>
    <row r="222" spans="3:13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</row>
    <row r="223" spans="3:13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</row>
    <row r="224" spans="3:13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</row>
    <row r="225" spans="3:13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</row>
    <row r="226" spans="3:13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</row>
    <row r="227" spans="3:13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</row>
    <row r="228" spans="3:13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</row>
    <row r="229" spans="3:13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</row>
    <row r="230" spans="3:13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</row>
    <row r="231" spans="3:13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</row>
    <row r="232" spans="3:13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</row>
    <row r="233" spans="3:13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</row>
    <row r="234" spans="3:13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</row>
    <row r="235" spans="3:13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</row>
    <row r="236" spans="3:13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</row>
    <row r="237" spans="3:13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</row>
    <row r="238" spans="3:13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</row>
    <row r="239" spans="3:13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</row>
    <row r="240" spans="3:13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</row>
    <row r="241" spans="3:13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</row>
    <row r="242" spans="3:13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</row>
    <row r="243" spans="3:13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</row>
    <row r="244" spans="3:13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</row>
    <row r="245" spans="3:13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</row>
    <row r="246" spans="3:13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</row>
    <row r="247" spans="3:13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</row>
    <row r="248" spans="3:13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</row>
    <row r="249" spans="3:13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</row>
    <row r="250" spans="3:13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</row>
    <row r="251" spans="3:13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</row>
    <row r="252" spans="3:13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</row>
    <row r="253" spans="3:13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</row>
    <row r="254" spans="3:13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</row>
    <row r="255" spans="3:13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</row>
    <row r="256" spans="3:13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</row>
    <row r="257" spans="3:13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</row>
    <row r="258" spans="3:13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</row>
    <row r="259" spans="3:13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</row>
    <row r="260" spans="3:13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</row>
    <row r="261" spans="3:13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</row>
    <row r="262" spans="3:13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</row>
    <row r="263" spans="3:13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</row>
    <row r="264" spans="3:13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</row>
    <row r="265" spans="3:13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</row>
    <row r="266" spans="3:13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</row>
    <row r="267" spans="3:13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</row>
    <row r="268" spans="3:13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</row>
    <row r="269" spans="3:13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</row>
    <row r="270" spans="3:13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</row>
    <row r="271" spans="3:13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</row>
    <row r="272" spans="3:13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</row>
    <row r="273" spans="3:13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</row>
    <row r="274" spans="3:13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</row>
    <row r="275" spans="3:13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</row>
    <row r="276" spans="3:13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</row>
    <row r="277" spans="3:13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</row>
    <row r="278" spans="3:13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</row>
    <row r="279" spans="3:13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</row>
    <row r="280" spans="3:13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</row>
    <row r="281" spans="3:13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</row>
    <row r="282" spans="3:13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</row>
    <row r="283" spans="3:13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</row>
    <row r="284" spans="3:13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</row>
    <row r="285" spans="3:13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</row>
    <row r="286" spans="3:13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</row>
    <row r="287" spans="3:13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</row>
    <row r="288" spans="3:13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</row>
    <row r="289" spans="3:13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</row>
    <row r="290" spans="3:13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</row>
    <row r="291" spans="3:13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</row>
    <row r="292" spans="3:13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</row>
    <row r="293" spans="3:13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</row>
    <row r="294" spans="3:13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</row>
    <row r="295" spans="3:13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</row>
    <row r="296" spans="3:13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</row>
    <row r="297" spans="3:13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</row>
    <row r="298" spans="3:13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</row>
    <row r="299" spans="3:13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</row>
    <row r="300" spans="3:13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</row>
    <row r="301" spans="3:13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</row>
    <row r="302" spans="3:13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</row>
    <row r="303" spans="3:13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</row>
    <row r="304" spans="3:13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</row>
    <row r="305" spans="3:13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</row>
    <row r="306" spans="3:13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</row>
    <row r="307" spans="3:13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</row>
    <row r="308" spans="3:13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</row>
    <row r="309" spans="3:13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</row>
    <row r="310" spans="3:13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</row>
    <row r="311" spans="3:13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</row>
    <row r="312" spans="3:13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</row>
    <row r="313" spans="3:13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</row>
    <row r="314" spans="3:13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</row>
    <row r="315" spans="3:13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</row>
    <row r="316" spans="3:13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</row>
    <row r="317" spans="3:13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</row>
    <row r="318" spans="3:13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</row>
    <row r="319" spans="3:13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</row>
    <row r="320" spans="3:13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</row>
    <row r="321" spans="3:13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</row>
    <row r="322" spans="3:13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</row>
    <row r="323" spans="3:13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</row>
    <row r="324" spans="3:13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</row>
    <row r="325" spans="3:13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</row>
    <row r="326" spans="3:13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</row>
    <row r="327" spans="3:13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</row>
    <row r="328" spans="3:13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</row>
    <row r="329" spans="3:13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</row>
    <row r="330" spans="3:13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</row>
    <row r="331" spans="3:13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</row>
    <row r="332" spans="3:13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</row>
    <row r="333" spans="3:13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</row>
    <row r="334" spans="3:13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</row>
    <row r="335" spans="3:13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</row>
    <row r="336" spans="3:13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</row>
    <row r="337" spans="3:13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</row>
    <row r="338" spans="3:13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</row>
    <row r="339" spans="3:13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</row>
    <row r="340" spans="3:13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</row>
    <row r="341" spans="3:13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</row>
    <row r="342" spans="3:13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</row>
    <row r="343" spans="3:13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</row>
    <row r="344" spans="3:13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</row>
    <row r="345" spans="3:13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</row>
    <row r="346" spans="3:13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</row>
    <row r="347" spans="3:13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</row>
    <row r="348" spans="3:13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</row>
    <row r="349" spans="3:13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</row>
    <row r="350" spans="3:13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</row>
    <row r="351" spans="3:13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</row>
    <row r="352" spans="3:13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</row>
    <row r="353" spans="3:13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</row>
    <row r="354" spans="3:13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</row>
    <row r="355" spans="3:13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</row>
    <row r="356" spans="3:13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</row>
    <row r="357" spans="3:13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</row>
    <row r="358" spans="3:13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</row>
    <row r="359" spans="3:13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</row>
    <row r="360" spans="3:13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</row>
    <row r="361" spans="3:13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</row>
    <row r="362" spans="3:13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</row>
    <row r="363" spans="3:13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</row>
    <row r="364" spans="3:13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</row>
    <row r="365" spans="3:13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</row>
    <row r="366" spans="3:13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</row>
    <row r="367" spans="3:13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</row>
    <row r="368" spans="3:13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</row>
    <row r="369" spans="3:13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</row>
    <row r="370" spans="3:13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</row>
    <row r="371" spans="3:13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</row>
    <row r="372" spans="3:13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</row>
    <row r="373" spans="3:13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</row>
    <row r="374" spans="3:13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</row>
    <row r="375" spans="3:13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</row>
    <row r="376" spans="3:13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</row>
    <row r="377" spans="3:13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</row>
    <row r="378" spans="3:13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</row>
    <row r="379" spans="3:13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</row>
    <row r="380" spans="3:13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</row>
    <row r="381" spans="3:13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</row>
    <row r="382" spans="3:13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</row>
    <row r="383" spans="3:13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</row>
    <row r="384" spans="3:13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</row>
    <row r="385" spans="3:13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</row>
    <row r="386" spans="3:13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</row>
    <row r="387" spans="3:13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</row>
    <row r="388" spans="3:13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</row>
    <row r="389" spans="3:13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</row>
    <row r="390" spans="3:13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</row>
    <row r="391" spans="3:13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</row>
    <row r="392" spans="3:13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</row>
    <row r="393" spans="3:13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</row>
    <row r="394" spans="3:13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</row>
    <row r="395" spans="3:13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</row>
    <row r="396" spans="3:13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</row>
    <row r="397" spans="3:13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</row>
    <row r="398" spans="3:13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</row>
    <row r="399" spans="3:13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</row>
    <row r="400" spans="3:13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</row>
    <row r="401" spans="3:13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</row>
    <row r="402" spans="3:13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</row>
    <row r="403" spans="3:13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</row>
    <row r="404" spans="3:13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</row>
    <row r="405" spans="3:13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</row>
    <row r="406" spans="3:13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</row>
    <row r="407" spans="3:13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</row>
    <row r="408" spans="3:13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</row>
    <row r="409" spans="3:13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</row>
    <row r="410" spans="3:13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</row>
    <row r="411" spans="3:13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</row>
    <row r="412" spans="3:13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</row>
    <row r="413" spans="3:13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</row>
    <row r="414" spans="3:13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</row>
    <row r="415" spans="3:13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</row>
    <row r="416" spans="3:13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</row>
    <row r="417" spans="3:13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</row>
    <row r="418" spans="3:13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</row>
    <row r="419" spans="3:13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</row>
    <row r="420" spans="3:13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</row>
    <row r="421" spans="3:13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</row>
    <row r="422" spans="3:13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</row>
    <row r="423" spans="3:13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</row>
    <row r="424" spans="3:13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</row>
    <row r="425" spans="3:13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</row>
    <row r="426" spans="3:13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</row>
    <row r="427" spans="3:13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</row>
    <row r="428" spans="3:13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</row>
    <row r="429" spans="3:13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</row>
    <row r="430" spans="3:13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</row>
    <row r="431" spans="3:13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</row>
    <row r="432" spans="3:13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</row>
    <row r="433" spans="3:13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</row>
    <row r="434" spans="3:13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</row>
    <row r="435" spans="3:13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</row>
    <row r="436" spans="3:13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</row>
    <row r="437" spans="3:13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</row>
    <row r="438" spans="3:13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</row>
    <row r="439" spans="3:13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</row>
    <row r="440" spans="3:13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</row>
    <row r="441" spans="3:13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</row>
    <row r="442" spans="3:13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</row>
    <row r="443" spans="3:13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</row>
    <row r="444" spans="3:13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</row>
    <row r="445" spans="3:13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</row>
    <row r="446" spans="3:13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</row>
    <row r="447" spans="3:13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</row>
    <row r="448" spans="3:13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</row>
    <row r="449" spans="3:13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</row>
    <row r="450" spans="3:13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</row>
    <row r="451" spans="3:13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</row>
    <row r="452" spans="3:13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</row>
    <row r="453" spans="3:13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</row>
    <row r="454" spans="3:13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</row>
    <row r="455" spans="3:13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</row>
    <row r="456" spans="3:13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</row>
    <row r="457" spans="3:13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</row>
    <row r="458" spans="3:13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</row>
    <row r="459" spans="3:13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</row>
    <row r="460" spans="3:13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</row>
    <row r="461" spans="3:13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</row>
    <row r="462" spans="3:13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</row>
    <row r="463" spans="3:13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</row>
    <row r="464" spans="3:13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</row>
    <row r="465" spans="3:13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</row>
    <row r="466" spans="3:13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</row>
    <row r="467" spans="3:13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</row>
    <row r="468" spans="3:13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</row>
    <row r="469" spans="3:13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</row>
    <row r="470" spans="3:13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</row>
    <row r="471" spans="3:13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</row>
    <row r="472" spans="3:13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</row>
    <row r="473" spans="3:13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</row>
    <row r="474" spans="3:13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</row>
    <row r="475" spans="3:13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</row>
    <row r="476" spans="3:13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</row>
    <row r="477" spans="3:13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</row>
    <row r="478" spans="3:13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</row>
    <row r="479" spans="3:13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</row>
    <row r="480" spans="3:13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</row>
    <row r="481" spans="3:13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</row>
    <row r="482" spans="3:13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</row>
    <row r="483" spans="3:13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</row>
    <row r="484" spans="3:13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</row>
    <row r="485" spans="3:13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</row>
    <row r="486" spans="3:13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</row>
    <row r="487" spans="3:13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</row>
    <row r="488" spans="3:13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</row>
    <row r="489" spans="3:13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</row>
    <row r="490" spans="3:13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</row>
    <row r="491" spans="3:13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</row>
    <row r="492" spans="3:13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</row>
    <row r="493" spans="3:13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</row>
    <row r="494" spans="3:13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</row>
    <row r="495" spans="3:13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</row>
    <row r="496" spans="3:13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</row>
    <row r="497" spans="3:13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</row>
    <row r="498" spans="3:13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</row>
    <row r="499" spans="3:13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</row>
    <row r="500" spans="3:13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</row>
    <row r="501" spans="3:13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</row>
    <row r="502" spans="3:13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</row>
    <row r="503" spans="3:13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</row>
    <row r="504" spans="3:13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</row>
    <row r="505" spans="3:13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</row>
    <row r="506" spans="3:13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</row>
    <row r="507" spans="3:13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</row>
    <row r="508" spans="3:13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</row>
    <row r="509" spans="3:13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</row>
    <row r="510" spans="3:13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</row>
    <row r="511" spans="3:13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</row>
    <row r="512" spans="3:13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</row>
    <row r="513" spans="3:13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</row>
    <row r="514" spans="3:13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</row>
    <row r="515" spans="3:13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</row>
    <row r="516" spans="3:13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</row>
    <row r="517" spans="3:13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</row>
    <row r="518" spans="3:13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</row>
    <row r="519" spans="3:13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</row>
    <row r="520" spans="3:13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</row>
    <row r="521" spans="3:13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</row>
    <row r="522" spans="3:13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</row>
    <row r="523" spans="3:13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</row>
    <row r="524" spans="3:13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</row>
    <row r="525" spans="3:13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</row>
    <row r="526" spans="3:13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</row>
    <row r="527" spans="3:13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</row>
    <row r="528" spans="3:13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</row>
    <row r="529" spans="3:13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</row>
    <row r="530" spans="3:13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</row>
    <row r="531" spans="3:13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</row>
    <row r="532" spans="3:13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</row>
    <row r="533" spans="3:13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</row>
    <row r="534" spans="3:13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</row>
    <row r="535" spans="3:13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</row>
    <row r="536" spans="3:13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</row>
    <row r="537" spans="3:13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</row>
    <row r="538" spans="3:13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</row>
    <row r="539" spans="3:13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</row>
    <row r="540" spans="3:13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</row>
    <row r="541" spans="3:13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</row>
    <row r="542" spans="3:13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</row>
    <row r="543" spans="3:13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</row>
    <row r="544" spans="3:13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</row>
    <row r="545" spans="3:13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</row>
    <row r="546" spans="3:13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</row>
    <row r="547" spans="3:13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</row>
    <row r="548" spans="3:13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</row>
    <row r="549" spans="3:13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</row>
    <row r="550" spans="3:13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</row>
    <row r="551" spans="3:13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</row>
    <row r="552" spans="3:13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</row>
    <row r="553" spans="3:13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</row>
    <row r="554" spans="3:13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</row>
    <row r="555" spans="3:13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</row>
    <row r="556" spans="3:13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</row>
    <row r="557" spans="3:13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</row>
    <row r="558" spans="3:13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</row>
    <row r="559" spans="3:13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</row>
    <row r="560" spans="3:13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</row>
    <row r="561" spans="3:13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</row>
    <row r="562" spans="3:13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</row>
    <row r="563" spans="3:13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</row>
    <row r="564" spans="3:13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</row>
    <row r="565" spans="3:13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</row>
    <row r="566" spans="3:13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</row>
    <row r="567" spans="3:13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</row>
    <row r="568" spans="3:13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</row>
    <row r="569" spans="3:13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</row>
    <row r="570" spans="3:13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</row>
    <row r="571" spans="3:13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</row>
    <row r="572" spans="3:13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</row>
    <row r="573" spans="3:13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</row>
    <row r="574" spans="3:13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</row>
    <row r="575" spans="3:13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</row>
    <row r="576" spans="3:13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</row>
    <row r="577" spans="3:13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</row>
    <row r="578" spans="3:13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</row>
    <row r="579" spans="3:13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</row>
    <row r="580" spans="3:13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</row>
    <row r="581" spans="3:13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</row>
    <row r="582" spans="3:13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</row>
    <row r="583" spans="3:13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</row>
    <row r="584" spans="3:13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</row>
    <row r="585" spans="3:13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</row>
    <row r="586" spans="3:13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</row>
    <row r="587" spans="3:13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</row>
    <row r="588" spans="3:13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</row>
    <row r="589" spans="3:13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</row>
    <row r="590" spans="3:13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</row>
    <row r="591" spans="3:13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</row>
    <row r="592" spans="3:13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</row>
    <row r="593" spans="3:13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</row>
    <row r="594" spans="3:13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</row>
    <row r="595" spans="3:13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</row>
    <row r="596" spans="3:13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</row>
    <row r="597" spans="3:13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</row>
    <row r="598" spans="3:13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</row>
    <row r="599" spans="3:13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</row>
    <row r="600" spans="3:13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</row>
    <row r="601" spans="3:13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</row>
    <row r="602" spans="3:13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</row>
    <row r="603" spans="3:13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</row>
    <row r="604" spans="3:13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</row>
    <row r="605" spans="3:13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</row>
    <row r="606" spans="3:13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</row>
    <row r="607" spans="3:13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</row>
    <row r="608" spans="3:13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</row>
    <row r="609" spans="3:13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</row>
    <row r="610" spans="3:13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</row>
    <row r="611" spans="3:13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</row>
    <row r="612" spans="3:13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</row>
    <row r="613" spans="3:13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</row>
    <row r="614" spans="3:13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</row>
    <row r="615" spans="3:13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</row>
    <row r="616" spans="3:13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</row>
    <row r="617" spans="3:13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</row>
    <row r="618" spans="3:13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</row>
    <row r="619" spans="3:13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</row>
    <row r="620" spans="3:13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</row>
    <row r="621" spans="3:13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</row>
    <row r="622" spans="3:13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</row>
    <row r="623" spans="3:13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</row>
    <row r="624" spans="3:13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</row>
    <row r="625" spans="3:13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</row>
    <row r="626" spans="3:13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</row>
    <row r="627" spans="3:13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</row>
    <row r="628" spans="3:13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</row>
    <row r="629" spans="3:13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</row>
    <row r="630" spans="3:13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</row>
    <row r="631" spans="3:13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</row>
    <row r="632" spans="3:13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</row>
    <row r="633" spans="3:13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</row>
    <row r="634" spans="3:13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</row>
    <row r="635" spans="3:13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</row>
    <row r="636" spans="3:13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</row>
    <row r="637" spans="3:13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</row>
    <row r="638" spans="3:13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</row>
    <row r="639" spans="3:13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</row>
    <row r="640" spans="3:13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</row>
    <row r="641" spans="3:13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</row>
    <row r="642" spans="3:13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</row>
    <row r="643" spans="3:13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</row>
    <row r="644" spans="3:13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</row>
    <row r="645" spans="3:13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</row>
    <row r="646" spans="3:13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</row>
    <row r="647" spans="3:13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</row>
    <row r="648" spans="3:13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</row>
    <row r="649" spans="3:13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</row>
    <row r="650" spans="3:13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</row>
    <row r="651" spans="3:13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</row>
    <row r="652" spans="3:13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</row>
    <row r="653" spans="3:13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</row>
    <row r="654" spans="3:13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</row>
    <row r="655" spans="3:13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</row>
    <row r="656" spans="3:13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</row>
    <row r="657" spans="3:13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</row>
    <row r="658" spans="3:13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</row>
    <row r="659" spans="3:13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</row>
    <row r="660" spans="3:13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</row>
    <row r="661" spans="3:13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</row>
    <row r="662" spans="3:13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</row>
    <row r="663" spans="3:13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</row>
    <row r="664" spans="3:13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</row>
    <row r="665" spans="3:13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</row>
    <row r="666" spans="3:13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</row>
    <row r="667" spans="3:13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</row>
    <row r="668" spans="3:13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</row>
    <row r="669" spans="3:13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</row>
    <row r="670" spans="3:13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</row>
    <row r="671" spans="3:13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</row>
    <row r="672" spans="3:13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</row>
    <row r="673" spans="3:13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</row>
    <row r="674" spans="3:13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</row>
    <row r="675" spans="3:13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</row>
    <row r="676" spans="3:13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</row>
    <row r="677" spans="3:13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</row>
    <row r="678" spans="3:13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</row>
    <row r="679" spans="3:13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</row>
    <row r="680" spans="3:13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</row>
    <row r="681" spans="3:13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</row>
    <row r="682" spans="3:13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</row>
    <row r="683" spans="3:13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</row>
    <row r="684" spans="3:13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</row>
    <row r="685" spans="3:13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</row>
    <row r="686" spans="3:13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</row>
    <row r="687" spans="3:13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</row>
    <row r="688" spans="3:13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</row>
    <row r="689" spans="3:13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</row>
    <row r="690" spans="3:13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</row>
    <row r="691" spans="3:13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</row>
    <row r="692" spans="3:13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</row>
    <row r="693" spans="3:13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</row>
    <row r="694" spans="3:13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</row>
    <row r="695" spans="3:13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</row>
    <row r="696" spans="3:13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</row>
    <row r="697" spans="3:13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</row>
    <row r="698" spans="3:13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</row>
    <row r="699" spans="3:13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</row>
    <row r="700" spans="3:13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</row>
    <row r="701" spans="3:13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</row>
    <row r="702" spans="3:13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</row>
    <row r="703" spans="3:13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</row>
    <row r="704" spans="3:13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</row>
    <row r="705" spans="3:13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</row>
    <row r="706" spans="3:13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</row>
    <row r="707" spans="3:13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</row>
    <row r="708" spans="3:13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</row>
    <row r="709" spans="3:13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</row>
    <row r="710" spans="3:13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</row>
    <row r="711" spans="3:13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</row>
    <row r="712" spans="3:13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</row>
    <row r="713" spans="3:13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</row>
    <row r="714" spans="3:13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</row>
    <row r="715" spans="3:13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</row>
    <row r="716" spans="3:13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</row>
    <row r="717" spans="3:13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</row>
    <row r="718" spans="3:13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</row>
    <row r="719" spans="3:13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</row>
    <row r="720" spans="3:13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</row>
    <row r="721" spans="3:13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</row>
    <row r="722" spans="3:13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</row>
    <row r="723" spans="3:13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</row>
    <row r="724" spans="3:13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</row>
    <row r="725" spans="3:13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</row>
    <row r="726" spans="3:13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</row>
    <row r="727" spans="3:13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</row>
    <row r="728" spans="3:13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</row>
    <row r="729" spans="3:13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</row>
    <row r="730" spans="3:13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</row>
    <row r="731" spans="3:13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</row>
    <row r="732" spans="3:13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</row>
    <row r="733" spans="3:13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</row>
    <row r="734" spans="3:13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</row>
    <row r="735" spans="3:13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</row>
    <row r="736" spans="3:13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</row>
    <row r="737" spans="3:13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</row>
    <row r="738" spans="3:13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</row>
    <row r="739" spans="3:13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</row>
    <row r="740" spans="3:13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</row>
    <row r="741" spans="3:13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</row>
    <row r="742" spans="3:13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</row>
    <row r="743" spans="3:13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</row>
    <row r="744" spans="3:13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</row>
    <row r="745" spans="3:13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</row>
    <row r="746" spans="3:13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</row>
    <row r="747" spans="3:13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</row>
    <row r="748" spans="3:13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</row>
    <row r="749" spans="3:13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</row>
    <row r="750" spans="3:13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</row>
    <row r="751" spans="3:13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</row>
    <row r="752" spans="3:13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</row>
    <row r="753" spans="3:13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</row>
    <row r="754" spans="3:13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</row>
    <row r="755" spans="3:13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</row>
    <row r="756" spans="3:13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</row>
    <row r="757" spans="3:13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</row>
    <row r="758" spans="3:13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</row>
    <row r="759" spans="3:13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</row>
    <row r="760" spans="3:13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</row>
    <row r="761" spans="3:13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</row>
    <row r="762" spans="3:13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</row>
    <row r="763" spans="3:13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</row>
    <row r="764" spans="3:13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</row>
    <row r="765" spans="3:13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</row>
    <row r="766" spans="3:13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</row>
    <row r="767" spans="3:13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</row>
    <row r="768" spans="3:13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</row>
    <row r="769" spans="3:13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</row>
    <row r="770" spans="3:13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</row>
    <row r="771" spans="3:13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</row>
    <row r="772" spans="3:13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</row>
    <row r="773" spans="3:13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</row>
    <row r="774" spans="3:13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</row>
    <row r="775" spans="3:13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</row>
    <row r="776" spans="3:13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</row>
    <row r="777" spans="3:13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</row>
    <row r="778" spans="3:13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</row>
    <row r="779" spans="3:13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</row>
    <row r="780" spans="3:13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</row>
    <row r="781" spans="3:13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</row>
    <row r="782" spans="3:13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</row>
    <row r="783" spans="3:13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</row>
    <row r="784" spans="3:13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</row>
    <row r="785" spans="3:13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</row>
    <row r="786" spans="3:13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</row>
    <row r="787" spans="3:13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</row>
    <row r="788" spans="3:13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</row>
    <row r="789" spans="3:13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</row>
    <row r="790" spans="3:13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</row>
    <row r="791" spans="3:13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</row>
    <row r="792" spans="3:13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</row>
    <row r="793" spans="3:13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</row>
    <row r="794" spans="3:13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</row>
    <row r="795" spans="3:13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</row>
    <row r="796" spans="3:13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</row>
    <row r="797" spans="3:13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</row>
    <row r="798" spans="3:13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</row>
    <row r="799" spans="3:13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</row>
    <row r="800" spans="3:13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</row>
    <row r="801" spans="3:13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</row>
    <row r="802" spans="3:13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</row>
    <row r="803" spans="3:13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</row>
    <row r="804" spans="3:13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</row>
    <row r="805" spans="3:13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</row>
    <row r="806" spans="3:13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</row>
    <row r="807" spans="3:13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</row>
    <row r="808" spans="3:13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</row>
    <row r="809" spans="3:13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</row>
    <row r="810" spans="3:13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</row>
    <row r="811" spans="3:13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</row>
    <row r="812" spans="3:13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</row>
    <row r="813" spans="3:13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</row>
    <row r="814" spans="3:13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</row>
    <row r="815" spans="3:13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</row>
    <row r="816" spans="3:13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</row>
    <row r="817" spans="3:13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</row>
    <row r="818" spans="3:13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</row>
    <row r="819" spans="3:13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</row>
    <row r="820" spans="3:13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</row>
    <row r="821" spans="3:13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</row>
    <row r="822" spans="3:13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</row>
    <row r="823" spans="3:13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</row>
    <row r="824" spans="3:13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</row>
    <row r="825" spans="3:13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</row>
    <row r="826" spans="3:13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</row>
    <row r="827" spans="3:13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</row>
    <row r="828" spans="3:13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</row>
    <row r="829" spans="3:13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</row>
    <row r="830" spans="3:13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</row>
    <row r="831" spans="3:13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</row>
    <row r="832" spans="3:13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</row>
    <row r="833" spans="3:13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</row>
    <row r="834" spans="3:13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</row>
    <row r="835" spans="3:13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</row>
    <row r="836" spans="3:13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</row>
    <row r="837" spans="3:13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</row>
    <row r="838" spans="3:13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</row>
    <row r="839" spans="3:13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</row>
    <row r="840" spans="3:13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</row>
    <row r="841" spans="3:13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</row>
    <row r="842" spans="3:13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</row>
    <row r="843" spans="3:13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</row>
    <row r="844" spans="3:13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</row>
    <row r="845" spans="3:13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</row>
    <row r="846" spans="3:13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</row>
    <row r="847" spans="3:13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</row>
    <row r="848" spans="3:13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</row>
    <row r="849" spans="3:13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</row>
    <row r="850" spans="3:13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</row>
    <row r="851" spans="3:13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</row>
    <row r="852" spans="3:13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</row>
    <row r="853" spans="3:13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</row>
    <row r="854" spans="3:13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</row>
    <row r="855" spans="3:13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</row>
    <row r="856" spans="3:13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</row>
    <row r="857" spans="3:13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</row>
    <row r="858" spans="3:13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</row>
    <row r="859" spans="3:13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</row>
    <row r="860" spans="3:13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</row>
    <row r="861" spans="3:13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</row>
    <row r="862" spans="3:13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</row>
    <row r="863" spans="3:13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</row>
    <row r="864" spans="3:13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</row>
    <row r="865" spans="3:13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</row>
    <row r="866" spans="3:13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</row>
    <row r="867" spans="3:13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</row>
    <row r="868" spans="3:13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</row>
    <row r="869" spans="3:13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</row>
    <row r="870" spans="3:13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</row>
    <row r="871" spans="3:13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</row>
    <row r="872" spans="3:13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</row>
    <row r="873" spans="3:13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</row>
    <row r="874" spans="3:13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</row>
    <row r="875" spans="3:13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</row>
    <row r="876" spans="3:13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</row>
    <row r="877" spans="3:13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</row>
    <row r="878" spans="3:13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</row>
    <row r="879" spans="3:13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</row>
    <row r="880" spans="3:13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</row>
    <row r="881" spans="3:13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</row>
    <row r="882" spans="3:13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</row>
    <row r="883" spans="3:13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</row>
    <row r="884" spans="3:13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</row>
    <row r="885" spans="3:13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</row>
    <row r="886" spans="3:13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</row>
    <row r="887" spans="3:13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</row>
    <row r="888" spans="3:13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</row>
    <row r="889" spans="3:13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</row>
    <row r="890" spans="3:13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</row>
    <row r="891" spans="3:13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</row>
    <row r="892" spans="3:13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</row>
    <row r="893" spans="3:13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</row>
    <row r="894" spans="3:13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</row>
    <row r="895" spans="3:13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</row>
    <row r="896" spans="3:13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</row>
    <row r="897" spans="3:13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</row>
    <row r="898" spans="3:13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</row>
    <row r="899" spans="3:13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</row>
    <row r="900" spans="3:13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</row>
    <row r="901" spans="3:13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</row>
    <row r="902" spans="3:13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</row>
    <row r="903" spans="3:13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</row>
    <row r="904" spans="3:13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</row>
    <row r="905" spans="3:13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</row>
    <row r="906" spans="3:13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</row>
    <row r="907" spans="3:13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</row>
    <row r="908" spans="3:13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</row>
    <row r="909" spans="3:13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</row>
    <row r="910" spans="3:13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</row>
    <row r="911" spans="3:13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</row>
    <row r="912" spans="3:13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</row>
    <row r="913" spans="3:13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</row>
    <row r="914" spans="3:13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</row>
    <row r="915" spans="3:13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</row>
    <row r="916" spans="3:13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</row>
    <row r="917" spans="3:13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</row>
    <row r="918" spans="3:13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</row>
    <row r="919" spans="3:13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</row>
    <row r="920" spans="3:13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</row>
    <row r="921" spans="3:13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</row>
    <row r="922" spans="3:13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</row>
    <row r="923" spans="3:13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</row>
    <row r="924" spans="3:13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</row>
    <row r="925" spans="3:13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</row>
    <row r="926" spans="3:13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</row>
    <row r="927" spans="3:13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</row>
    <row r="928" spans="3:13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</row>
    <row r="929" spans="3:13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</row>
    <row r="930" spans="3:13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</row>
    <row r="931" spans="3:13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</row>
    <row r="932" spans="3:13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</row>
    <row r="933" spans="3:13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</row>
    <row r="934" spans="3:13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</row>
    <row r="935" spans="3:13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</row>
    <row r="936" spans="3:13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</row>
    <row r="937" spans="3:13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</row>
    <row r="938" spans="3:13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</row>
    <row r="939" spans="3:13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</row>
    <row r="940" spans="3:13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</row>
    <row r="941" spans="3:13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</row>
    <row r="942" spans="3:13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</row>
    <row r="943" spans="3:13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</row>
    <row r="944" spans="3:13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</row>
    <row r="945" spans="3:13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</row>
    <row r="946" spans="3:13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</row>
    <row r="947" spans="3:13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</row>
    <row r="948" spans="3:13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</row>
    <row r="949" spans="3:13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</row>
    <row r="950" spans="3:13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</row>
    <row r="951" spans="3:13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</row>
    <row r="952" spans="3:13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</row>
    <row r="953" spans="3:13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</row>
    <row r="954" spans="3:13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</row>
    <row r="955" spans="3:13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</row>
    <row r="956" spans="3:13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</row>
    <row r="957" spans="3:13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</row>
    <row r="958" spans="3:13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</row>
    <row r="959" spans="3:13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</row>
    <row r="960" spans="3:13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</row>
    <row r="961" spans="3:13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</row>
    <row r="962" spans="3:13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</row>
    <row r="963" spans="3:13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</row>
    <row r="964" spans="3:13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</row>
    <row r="965" spans="3:13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</row>
    <row r="966" spans="3:13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</row>
    <row r="967" spans="3:13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</row>
    <row r="968" spans="3:13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</row>
    <row r="969" spans="3:13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</row>
    <row r="970" spans="3:13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</row>
    <row r="971" spans="3:13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</row>
    <row r="972" spans="3:13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</row>
    <row r="973" spans="3:13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</row>
    <row r="974" spans="3:13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</row>
    <row r="975" spans="3:13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</row>
    <row r="976" spans="3:13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</row>
    <row r="977" spans="3:13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</row>
    <row r="978" spans="3:13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</row>
    <row r="979" spans="3:13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</row>
    <row r="980" spans="3:13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</row>
    <row r="981" spans="3:13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</row>
    <row r="982" spans="3:13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</row>
    <row r="983" spans="3:13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</row>
    <row r="984" spans="3:13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</row>
    <row r="985" spans="3:13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</row>
    <row r="986" spans="3:13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</row>
    <row r="987" spans="3:13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</row>
    <row r="988" spans="3:13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</row>
    <row r="989" spans="3:13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</row>
    <row r="990" spans="3:13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</row>
    <row r="991" spans="3:13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</row>
    <row r="992" spans="3:13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</row>
    <row r="993" spans="3:13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</row>
    <row r="994" spans="3:13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</row>
    <row r="995" spans="3:13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</row>
    <row r="996" spans="3:13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</row>
    <row r="997" spans="3:13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</row>
    <row r="998" spans="3:13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</row>
    <row r="999" spans="3:13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</row>
    <row r="1000" spans="3:13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</row>
    <row r="1001" spans="3:13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</row>
    <row r="1002" spans="3:13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</row>
    <row r="1003" spans="3:13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</row>
    <row r="1004" spans="3:13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</row>
    <row r="1005" spans="3:13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</row>
    <row r="1006" spans="3:13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</row>
    <row r="1007" spans="3:13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</row>
    <row r="1008" spans="3:13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</row>
    <row r="1009" spans="3:13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</row>
    <row r="1010" spans="3:13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</row>
    <row r="1011" spans="3:13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</row>
    <row r="1012" spans="3:13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</row>
    <row r="1013" spans="3:13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</row>
    <row r="1014" spans="3:13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</row>
    <row r="1015" spans="3:13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</row>
    <row r="1016" spans="3:13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</row>
    <row r="1017" spans="3:13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</row>
    <row r="1018" spans="3:13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</row>
    <row r="1019" spans="3:13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</row>
    <row r="1020" spans="3:13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</row>
    <row r="1021" spans="3:13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</row>
    <row r="1022" spans="3:13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</row>
    <row r="1023" spans="3:13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</row>
    <row r="1024" spans="3:13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</row>
    <row r="1025" spans="3:13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</row>
    <row r="1026" spans="3:13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</row>
    <row r="1027" spans="3:13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</row>
    <row r="1028" spans="3:13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</row>
    <row r="1029" spans="3:13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</row>
    <row r="1030" spans="3:13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</row>
    <row r="1031" spans="3:13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</row>
    <row r="1032" spans="3:13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</row>
    <row r="1033" spans="3:13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</row>
    <row r="1034" spans="3:13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</row>
    <row r="1035" spans="3:13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</row>
    <row r="1036" spans="3:13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</row>
    <row r="1037" spans="3:13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</row>
    <row r="1038" spans="3:13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</row>
    <row r="1039" spans="3:13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</row>
    <row r="1040" spans="3:13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</row>
    <row r="1041" spans="3:13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</row>
    <row r="1042" spans="3:13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</row>
    <row r="1043" spans="3:13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</row>
    <row r="1044" spans="3:13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</row>
    <row r="1045" spans="3:13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</row>
    <row r="1046" spans="3:13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</row>
    <row r="1047" spans="3:13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</row>
    <row r="1048" spans="3:13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</row>
    <row r="1049" spans="3:13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</row>
    <row r="1050" spans="3:13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</row>
    <row r="1051" spans="3:13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</row>
    <row r="1052" spans="3:13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</row>
    <row r="1053" spans="3:13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</row>
    <row r="1054" spans="3:13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</row>
    <row r="1055" spans="3:13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</row>
    <row r="1056" spans="3:13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</row>
    <row r="1057" spans="3:13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</row>
    <row r="1058" spans="3:13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</row>
    <row r="1059" spans="3:13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</row>
    <row r="1060" spans="3:13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</row>
    <row r="1061" spans="3:13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</row>
    <row r="1062" spans="3:13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</row>
    <row r="1063" spans="3:13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</row>
    <row r="1064" spans="3:13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</row>
    <row r="1065" spans="3:13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</row>
    <row r="1066" spans="3:13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</row>
    <row r="1067" spans="3:13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</row>
    <row r="1068" spans="3:13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</row>
    <row r="1069" spans="3:13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</row>
    <row r="1070" spans="3:13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</row>
    <row r="1071" spans="3:13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</row>
    <row r="1072" spans="3:13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</row>
    <row r="1073" spans="3:13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</row>
    <row r="1074" spans="3:13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</row>
    <row r="1075" spans="3:13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</row>
    <row r="1076" spans="3:13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</row>
    <row r="1077" spans="3:13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</row>
    <row r="1078" spans="3:13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</row>
    <row r="1079" spans="3:13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</row>
    <row r="1080" spans="3:13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</row>
    <row r="1081" spans="3:13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</row>
    <row r="1082" spans="3:13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</row>
    <row r="1083" spans="3:13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</row>
    <row r="1084" spans="3:13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</row>
    <row r="1085" spans="3:13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</row>
    <row r="1086" spans="3:13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</row>
    <row r="1087" spans="3:13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</row>
    <row r="1088" spans="3:13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</row>
    <row r="1089" spans="3:13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</row>
    <row r="1090" spans="3:13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</row>
    <row r="1091" spans="3:13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</row>
    <row r="1092" spans="3:13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</row>
    <row r="1093" spans="3:13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</row>
    <row r="1094" spans="3:13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</row>
    <row r="1095" spans="3:13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</row>
    <row r="1096" spans="3:13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</row>
    <row r="1097" spans="3:13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</row>
    <row r="1098" spans="3:13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</row>
    <row r="1099" spans="3:13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</row>
    <row r="1100" spans="3:13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</row>
    <row r="1101" spans="3:13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</row>
    <row r="1102" spans="3:13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</row>
    <row r="1103" spans="3:13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</row>
    <row r="1104" spans="3:13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</row>
    <row r="1105" spans="3:13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</row>
    <row r="1106" spans="3:13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</row>
    <row r="1107" spans="3:13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</row>
    <row r="1108" spans="3:13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</row>
    <row r="1109" spans="3:13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</row>
    <row r="1110" spans="3:13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</row>
    <row r="1111" spans="3:13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</row>
    <row r="1112" spans="3:13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</row>
    <row r="1113" spans="3:13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</row>
    <row r="1114" spans="3:13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</row>
    <row r="1115" spans="3:13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</row>
    <row r="1116" spans="3:13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</row>
    <row r="1117" spans="3:13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</row>
    <row r="1118" spans="3:13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</row>
    <row r="1119" spans="3:13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</row>
    <row r="1120" spans="3:13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</row>
    <row r="1121" spans="3:13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</row>
    <row r="1122" spans="3:13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</row>
    <row r="1123" spans="3:13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</row>
    <row r="1124" spans="3:13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</row>
    <row r="1125" spans="3:13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</row>
    <row r="1126" spans="3:13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</row>
    <row r="1127" spans="3:13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</row>
    <row r="1128" spans="3:13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</row>
    <row r="1129" spans="3:13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</row>
    <row r="1130" spans="3:13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</row>
    <row r="1131" spans="3:13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</row>
    <row r="1132" spans="3:13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</row>
    <row r="1133" spans="3:13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</row>
    <row r="1134" spans="3:13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</row>
    <row r="1135" spans="3:13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</row>
    <row r="1136" spans="3:13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</row>
    <row r="1137" spans="3:13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</row>
    <row r="1138" spans="3:13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</row>
    <row r="1139" spans="3:13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</row>
    <row r="1140" spans="3:13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</row>
    <row r="1141" spans="3:13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</row>
    <row r="1142" spans="3:13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</row>
    <row r="1143" spans="3:13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</row>
    <row r="1144" spans="3:13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</row>
    <row r="1145" spans="3:13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</row>
    <row r="1146" spans="3:13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</row>
    <row r="1147" spans="3:13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</row>
    <row r="1148" spans="3:13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</row>
    <row r="1149" spans="3:13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</row>
    <row r="1150" spans="3:13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</row>
    <row r="1151" spans="3:13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</row>
    <row r="1152" spans="3:13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</row>
    <row r="1153" spans="3:13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</row>
    <row r="1154" spans="3:13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</row>
    <row r="1155" spans="3:13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</row>
    <row r="1156" spans="3:13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</row>
    <row r="1157" spans="3:13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</row>
    <row r="1158" spans="3:13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</row>
    <row r="1159" spans="3:13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</row>
    <row r="1160" spans="3:13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</row>
    <row r="1161" spans="3:13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</row>
    <row r="1162" spans="3:13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</row>
    <row r="1163" spans="3:13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</row>
    <row r="1164" spans="3:13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</row>
    <row r="1165" spans="3:13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</row>
    <row r="1166" spans="3:13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</row>
    <row r="1167" spans="3:13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</row>
    <row r="1168" spans="3:13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</row>
    <row r="1169" spans="3:13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</row>
    <row r="1170" spans="3:13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</row>
    <row r="1171" spans="3:13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</row>
    <row r="1172" spans="3:13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</row>
    <row r="1173" spans="3:13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</row>
    <row r="1174" spans="3:13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</row>
    <row r="1175" spans="3:13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</row>
    <row r="1176" spans="3:13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</row>
    <row r="1177" spans="3:13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</row>
    <row r="1178" spans="3:13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</row>
    <row r="1179" spans="3:13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</row>
    <row r="1180" spans="3:13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</row>
    <row r="1181" spans="3:13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</row>
    <row r="1182" spans="3:13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</row>
    <row r="1183" spans="3:13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</row>
    <row r="1184" spans="3:13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</row>
    <row r="1185" spans="3:13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</row>
    <row r="1186" spans="3:13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</row>
    <row r="1187" spans="3:13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</row>
    <row r="1188" spans="3:13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</row>
    <row r="1189" spans="3:13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</row>
    <row r="1190" spans="3:13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</row>
    <row r="1191" spans="3:13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</row>
    <row r="1192" spans="3:13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</row>
    <row r="1193" spans="3:13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</row>
    <row r="1194" spans="3:13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</row>
    <row r="1195" spans="3:13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</row>
    <row r="1196" spans="3:13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</row>
    <row r="1197" spans="3:13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</row>
    <row r="1198" spans="3:13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</row>
    <row r="1199" spans="3:13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</row>
    <row r="1200" spans="3:13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</row>
    <row r="1201" spans="3:13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</row>
    <row r="1202" spans="3:13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</row>
    <row r="1203" spans="3:13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</row>
    <row r="1204" spans="3:13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</row>
    <row r="1205" spans="3:13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</row>
    <row r="1206" spans="3:13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</row>
    <row r="1207" spans="3:13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</row>
    <row r="1208" spans="3:13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</row>
    <row r="1209" spans="3:13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</row>
    <row r="1210" spans="3:13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</row>
    <row r="1211" spans="3:13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</row>
    <row r="1212" spans="3:13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</row>
    <row r="1213" spans="3:13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</row>
    <row r="1214" spans="3:13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</row>
    <row r="1215" spans="3:13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</row>
    <row r="1216" spans="3:13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</row>
    <row r="1217" spans="3:13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</row>
    <row r="1218" spans="3:13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</row>
    <row r="1219" spans="3:13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</row>
    <row r="1220" spans="3:13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</row>
    <row r="1221" spans="3:13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</row>
    <row r="1222" spans="3:13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</row>
    <row r="1223" spans="3:13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</row>
    <row r="1224" spans="3:13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</row>
    <row r="1225" spans="3:13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</row>
    <row r="1226" spans="3:13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</row>
    <row r="1227" spans="3:13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</row>
    <row r="1228" spans="3:13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</row>
    <row r="1229" spans="3:13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</row>
    <row r="1230" spans="3:13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</row>
    <row r="1231" spans="3:13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</row>
    <row r="1232" spans="3:13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</row>
    <row r="1233" spans="3:13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</row>
    <row r="1234" spans="3:13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</row>
    <row r="1235" spans="3:13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</row>
    <row r="1236" spans="3:13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</row>
    <row r="1237" spans="3:13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</row>
    <row r="1238" spans="3:13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</row>
    <row r="1239" spans="3:13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</row>
    <row r="1240" spans="3:13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</row>
    <row r="1241" spans="3:13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</row>
    <row r="1242" spans="3:13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</row>
    <row r="1243" spans="3:13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</row>
    <row r="1244" spans="3:13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</row>
    <row r="1245" spans="3:13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</row>
    <row r="1246" spans="3:13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</row>
    <row r="1247" spans="3:13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</row>
    <row r="1248" spans="3:13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</row>
    <row r="1249" spans="3:13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</row>
    <row r="1250" spans="3:13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</row>
    <row r="1251" spans="3:13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</row>
    <row r="1252" spans="3:13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</row>
    <row r="1253" spans="3:13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</row>
    <row r="1254" spans="3:13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</row>
    <row r="1255" spans="3:13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</row>
    <row r="1256" spans="3:13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</row>
    <row r="1257" spans="3:13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</row>
    <row r="1258" spans="3:13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</row>
    <row r="1259" spans="3:13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</row>
    <row r="1260" spans="3:13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</row>
    <row r="1261" spans="3:13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</row>
    <row r="1262" spans="3:13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</row>
    <row r="1263" spans="3:13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</row>
    <row r="1264" spans="3:13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</row>
    <row r="1265" spans="3:13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</row>
    <row r="1266" spans="3:13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</row>
    <row r="1267" spans="3:13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</row>
    <row r="1268" spans="3:13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</row>
    <row r="1269" spans="3:13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</row>
    <row r="1270" spans="3:13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</row>
    <row r="1271" spans="3:13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</row>
    <row r="1272" spans="3:13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</row>
    <row r="1273" spans="3:13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</row>
    <row r="1274" spans="3:13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</row>
    <row r="1275" spans="3:13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</row>
    <row r="1276" spans="3:13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</row>
    <row r="1277" spans="3:13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</row>
    <row r="1278" spans="3:13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</row>
    <row r="1279" spans="3:13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</row>
    <row r="1280" spans="3:13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</row>
    <row r="1281" spans="3:13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</row>
    <row r="1282" spans="3:13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</row>
    <row r="1283" spans="3:13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</row>
    <row r="1284" spans="3:13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</row>
    <row r="1285" spans="3:13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</row>
    <row r="1286" spans="3:13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</row>
    <row r="1287" spans="3:13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</row>
    <row r="1288" spans="3:13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</row>
    <row r="1289" spans="3:13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</row>
    <row r="1290" spans="3:13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</row>
    <row r="1291" spans="3:13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</row>
    <row r="1292" spans="3:13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</row>
    <row r="1293" spans="3:13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</row>
    <row r="1294" spans="3:13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</row>
    <row r="1295" spans="3:13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</row>
    <row r="1296" spans="3:13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</row>
    <row r="1297" spans="3:13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</row>
    <row r="1298" spans="3:13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</row>
    <row r="1299" spans="3:13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</row>
    <row r="1300" spans="3:13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</row>
    <row r="1301" spans="3:13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</row>
    <row r="1302" spans="3:13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</row>
    <row r="1303" spans="3:13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</row>
    <row r="1304" spans="3:13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</row>
    <row r="1305" spans="3:13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</row>
    <row r="1306" spans="3:13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</row>
    <row r="1307" spans="3:13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</row>
    <row r="1308" spans="3:13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</row>
    <row r="1309" spans="3:13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</row>
    <row r="1310" spans="3:13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</row>
    <row r="1311" spans="3:13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</row>
    <row r="1312" spans="3:13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</row>
    <row r="1313" spans="3:13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</row>
    <row r="1314" spans="3:13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</row>
    <row r="1315" spans="3:13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</row>
    <row r="1316" spans="3:13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</row>
    <row r="1317" spans="3:13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</row>
    <row r="1318" spans="3:13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</row>
    <row r="1319" spans="3:13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</row>
    <row r="1320" spans="3:13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</row>
    <row r="1321" spans="3:13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</row>
    <row r="1322" spans="3:13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</row>
    <row r="1323" spans="3:13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</row>
    <row r="1324" spans="3:13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</row>
    <row r="1325" spans="3:13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</row>
    <row r="1326" spans="3:13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</row>
    <row r="1327" spans="3:13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</row>
    <row r="1328" spans="3:13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</row>
    <row r="1329" spans="3:13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</row>
    <row r="1330" spans="3:13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</row>
    <row r="1331" spans="3:13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</row>
    <row r="1332" spans="3:13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</row>
    <row r="1333" spans="3:13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</row>
    <row r="1334" spans="3:13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</row>
    <row r="1335" spans="3:13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</row>
    <row r="1336" spans="3:13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</row>
    <row r="1337" spans="3:13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</row>
    <row r="1338" spans="3:13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</row>
    <row r="1339" spans="3:13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</row>
    <row r="1340" spans="3:13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</row>
    <row r="1341" spans="3:13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</row>
    <row r="1342" spans="3:13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</row>
    <row r="1343" spans="3:13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</row>
    <row r="1344" spans="3:13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</row>
    <row r="1345" spans="3:13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</row>
    <row r="1346" spans="3:13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</row>
    <row r="1347" spans="3:13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</row>
    <row r="1348" spans="3:13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</row>
    <row r="1349" spans="3:13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</row>
    <row r="1350" spans="3:13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</row>
    <row r="1351" spans="3:13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</row>
    <row r="1352" spans="3:13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</row>
    <row r="1353" spans="3:13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</row>
    <row r="1354" spans="3:13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</row>
    <row r="1355" spans="3:13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</row>
    <row r="1356" spans="3:13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</row>
    <row r="1357" spans="3:13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</row>
    <row r="1358" spans="3:13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</row>
    <row r="1359" spans="3:13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</row>
    <row r="1360" spans="3:13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</row>
    <row r="1361" spans="3:13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</row>
    <row r="1362" spans="3:13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</row>
    <row r="1363" spans="3:13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</row>
    <row r="1364" spans="3:13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</row>
    <row r="1365" spans="3:13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</row>
    <row r="1366" spans="3:13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</row>
    <row r="1367" spans="3:13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</row>
    <row r="1368" spans="3:13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</row>
    <row r="1369" spans="3:13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</row>
    <row r="1370" spans="3:13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</row>
    <row r="1371" spans="3:13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</row>
    <row r="1372" spans="3:13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</row>
    <row r="1373" spans="3:13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</row>
    <row r="1374" spans="3:13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</row>
    <row r="1375" spans="3:13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</row>
    <row r="1376" spans="3:13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</row>
    <row r="1377" spans="3:13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</row>
    <row r="1378" spans="3:13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</row>
    <row r="1379" spans="3:13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</row>
    <row r="1380" spans="3:13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</row>
    <row r="1381" spans="3:13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</row>
    <row r="1382" spans="3:13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</row>
    <row r="1383" spans="3:13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</row>
    <row r="1384" spans="3:13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</row>
    <row r="1385" spans="3:13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</row>
    <row r="1386" spans="3:13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</row>
    <row r="1387" spans="3:13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</row>
    <row r="1388" spans="3:13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</row>
    <row r="1389" spans="3:13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</row>
    <row r="1390" spans="3:13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</row>
    <row r="1391" spans="3:13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</row>
    <row r="1392" spans="3:13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</row>
    <row r="1393" spans="3:13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</row>
    <row r="1394" spans="3:13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</row>
    <row r="1395" spans="3:13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</row>
    <row r="1396" spans="3:13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</row>
    <row r="1397" spans="3:13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</row>
    <row r="1398" spans="3:13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</row>
    <row r="1399" spans="3:13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</row>
    <row r="1400" spans="3:13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</row>
    <row r="1401" spans="3:13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</row>
    <row r="1402" spans="3:13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</row>
    <row r="1403" spans="3:13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</row>
    <row r="1404" spans="3:13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</row>
    <row r="1405" spans="3:13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</row>
    <row r="1406" spans="3:13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</row>
    <row r="1407" spans="3:13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</row>
    <row r="1408" spans="3:13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</row>
    <row r="1409" spans="3:13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</row>
    <row r="1410" spans="3:13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</row>
    <row r="1411" spans="3:13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</row>
    <row r="1412" spans="3:13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</row>
    <row r="1413" spans="3:13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</row>
    <row r="1414" spans="3:13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</row>
    <row r="1415" spans="3:13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</row>
    <row r="1416" spans="3:13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</row>
    <row r="1417" spans="3:13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</row>
    <row r="1418" spans="3:13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</row>
    <row r="1419" spans="3:13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</row>
    <row r="1420" spans="3:13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</row>
    <row r="1421" spans="3:13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</row>
    <row r="1422" spans="3:13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</row>
    <row r="1423" spans="3:13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</row>
    <row r="1424" spans="3:13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</row>
    <row r="1425" spans="3:13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</row>
    <row r="1426" spans="3:13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</row>
    <row r="1427" spans="3:13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</row>
    <row r="1428" spans="3:13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</row>
    <row r="1429" spans="3:13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</row>
    <row r="1430" spans="3:13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</row>
    <row r="1431" spans="3:13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</row>
    <row r="1432" spans="3:13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</row>
    <row r="1433" spans="3:13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</row>
    <row r="1434" spans="3:13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</row>
    <row r="1435" spans="3:13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</row>
    <row r="1436" spans="3:13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</row>
    <row r="1437" spans="3:13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</row>
    <row r="1438" spans="3:13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</row>
    <row r="1439" spans="3:13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</row>
    <row r="1440" spans="3:13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</row>
    <row r="1441" spans="3:13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</row>
    <row r="1442" spans="3:13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</row>
    <row r="1443" spans="3:13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</row>
    <row r="1444" spans="3:13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</row>
    <row r="1445" spans="3:13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</row>
    <row r="1446" spans="3:13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</row>
    <row r="1447" spans="3:13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</row>
    <row r="1448" spans="3:13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</row>
    <row r="1449" spans="3:13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</row>
    <row r="1450" spans="3:13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</row>
    <row r="1451" spans="3:13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</row>
    <row r="1452" spans="3:13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</row>
    <row r="1453" spans="3:13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</row>
    <row r="1454" spans="3:13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</row>
    <row r="1455" spans="3:13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</row>
    <row r="1456" spans="3:13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</row>
    <row r="1457" spans="3:13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</row>
    <row r="1458" spans="3:13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</row>
    <row r="1459" spans="3:13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</row>
    <row r="1460" spans="3:13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</row>
    <row r="1461" spans="3:13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</row>
    <row r="1462" spans="3:13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</row>
    <row r="1463" spans="3:13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</row>
    <row r="1464" spans="3:13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</row>
    <row r="1465" spans="3:13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</row>
    <row r="1466" spans="3:13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</row>
    <row r="1467" spans="3:13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</row>
    <row r="1468" spans="3:13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</row>
    <row r="1469" spans="3:13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</row>
    <row r="1470" spans="3:13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</row>
    <row r="1471" spans="3:13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</row>
    <row r="1472" spans="3:13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</row>
    <row r="1473" spans="3:13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</row>
    <row r="1474" spans="3:13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</row>
    <row r="1475" spans="3:13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</row>
    <row r="1476" spans="3:13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</row>
    <row r="1477" spans="3:13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</row>
    <row r="1478" spans="3:13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</row>
    <row r="1479" spans="3:13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</row>
    <row r="1480" spans="3:13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</row>
    <row r="1481" spans="3:13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</row>
    <row r="1482" spans="3:13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</row>
    <row r="1483" spans="3:13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</row>
    <row r="1484" spans="3:13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</row>
    <row r="1485" spans="3:13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</row>
    <row r="1486" spans="3:13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</row>
    <row r="1487" spans="3:13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</row>
    <row r="1488" spans="3:13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</row>
    <row r="1489" spans="3:13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</row>
    <row r="1490" spans="3:13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</row>
    <row r="1491" spans="3:13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</row>
    <row r="1492" spans="3:13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</row>
    <row r="1493" spans="3:13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</row>
    <row r="1494" spans="3:13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</row>
    <row r="1495" spans="3:13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</row>
    <row r="1496" spans="3:13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</row>
    <row r="1497" spans="3:13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</row>
    <row r="1498" spans="3:13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</row>
    <row r="1499" spans="3:13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</row>
    <row r="1500" spans="3:13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</row>
    <row r="1501" spans="3:13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</row>
    <row r="1502" spans="3:13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</row>
    <row r="1503" spans="3:13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</row>
    <row r="1504" spans="3:13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</row>
    <row r="1505" spans="3:13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</row>
    <row r="1506" spans="3:13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</row>
    <row r="1507" spans="3:13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</row>
    <row r="1508" spans="3:13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</row>
    <row r="1509" spans="3:13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</row>
    <row r="1510" spans="3:13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</row>
    <row r="1511" spans="3:13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</row>
    <row r="1512" spans="3:13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</row>
    <row r="1513" spans="3:13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</row>
    <row r="1514" spans="3:13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</row>
    <row r="1515" spans="3:13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</row>
    <row r="1516" spans="3:13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</row>
    <row r="1517" spans="3:13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</row>
    <row r="1518" spans="3:13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</row>
    <row r="1519" spans="3:13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</row>
    <row r="1520" spans="3:13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</row>
    <row r="1521" spans="3:13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</row>
    <row r="1522" spans="3:13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</row>
    <row r="1523" spans="3:13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</row>
    <row r="1524" spans="3:13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</row>
    <row r="1525" spans="3:13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</row>
    <row r="1526" spans="3:13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</row>
    <row r="1527" spans="3:13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</row>
    <row r="1528" spans="3:13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</row>
    <row r="1529" spans="3:13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</row>
    <row r="1530" spans="3:13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</row>
    <row r="1531" spans="3:13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</row>
    <row r="1532" spans="3:13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</row>
    <row r="1533" spans="3:13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</row>
    <row r="1534" spans="3:13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</row>
    <row r="1535" spans="3:13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</row>
    <row r="1536" spans="3:13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</row>
    <row r="1537" spans="3:13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</row>
    <row r="1538" spans="3:13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</row>
    <row r="1539" spans="3:13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</row>
    <row r="1540" spans="3:13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</row>
    <row r="1541" spans="3:13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</row>
    <row r="1542" spans="3:13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</row>
    <row r="1543" spans="3:13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</row>
    <row r="1544" spans="3:13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</row>
    <row r="1545" spans="3:13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</row>
    <row r="1546" spans="3:13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</row>
    <row r="1547" spans="3:13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</row>
    <row r="1548" spans="3:13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</row>
    <row r="1549" spans="3:13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</row>
    <row r="1550" spans="3:13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</row>
    <row r="1551" spans="3:13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</row>
    <row r="1552" spans="3:13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</row>
    <row r="1553" spans="3:13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</row>
    <row r="1554" spans="3:13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</row>
    <row r="1555" spans="3:13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</row>
    <row r="1556" spans="3:13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</row>
    <row r="1557" spans="3:13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</row>
    <row r="1558" spans="3:13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</row>
    <row r="1559" spans="3:13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</row>
    <row r="1560" spans="3:13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</row>
    <row r="1561" spans="3:13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</row>
    <row r="1562" spans="3:13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</row>
    <row r="1563" spans="3:13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</row>
    <row r="1564" spans="3:13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</row>
    <row r="1565" spans="3:13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</row>
    <row r="1566" spans="3:13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</row>
    <row r="1567" spans="3:13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</row>
    <row r="1568" spans="3:13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</row>
    <row r="1569" spans="3:13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</row>
    <row r="1570" spans="3:13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</row>
    <row r="1571" spans="3:13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</row>
    <row r="1572" spans="3:13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</row>
    <row r="1573" spans="3:13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</row>
    <row r="1574" spans="3:13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</row>
    <row r="1575" spans="3:13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</row>
    <row r="1576" spans="3:13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</row>
    <row r="1577" spans="3:13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</row>
    <row r="1578" spans="3:13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</row>
    <row r="1579" spans="3:13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</row>
    <row r="1580" spans="3:13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</row>
    <row r="1581" spans="3:13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</row>
    <row r="1582" spans="3:13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</row>
    <row r="1583" spans="3:13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</row>
    <row r="1584" spans="3:13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</row>
    <row r="1585" spans="3:13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</row>
    <row r="1586" spans="3:13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</row>
    <row r="1587" spans="3:13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</row>
    <row r="1588" spans="3:13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</row>
    <row r="1589" spans="3:13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</row>
    <row r="1590" spans="3:13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</row>
    <row r="1591" spans="3:13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</row>
    <row r="1592" spans="3:13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</row>
    <row r="1593" spans="3:13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</row>
    <row r="1594" spans="3:13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</row>
    <row r="1595" spans="3:13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</row>
    <row r="1596" spans="3:13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</row>
    <row r="1597" spans="3:13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</row>
    <row r="1598" spans="3:13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</row>
    <row r="1599" spans="3:13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</row>
    <row r="1600" spans="3:13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</row>
    <row r="1601" spans="3:13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</row>
    <row r="1602" spans="3:13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</row>
    <row r="1603" spans="3:13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</row>
    <row r="1604" spans="3:13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</row>
    <row r="1605" spans="3:13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</row>
    <row r="1606" spans="3:13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</row>
    <row r="1607" spans="3:13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</row>
    <row r="1608" spans="3:13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</row>
    <row r="1609" spans="3:13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</row>
    <row r="1610" spans="3:13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</row>
    <row r="1611" spans="3:13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</row>
    <row r="1612" spans="3:13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</row>
    <row r="1613" spans="3:13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</row>
    <row r="1614" spans="3:13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</row>
    <row r="1615" spans="3:13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</row>
    <row r="1616" spans="3:13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</row>
    <row r="1617" spans="3:13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</row>
    <row r="1618" spans="3:13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</row>
    <row r="1619" spans="3:13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</row>
    <row r="1620" spans="3:13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</row>
    <row r="1621" spans="3:13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</row>
    <row r="1622" spans="3:13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</row>
    <row r="1623" spans="3:13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</row>
    <row r="1624" spans="3:13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</row>
    <row r="1625" spans="3:13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</row>
    <row r="1626" spans="3:13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</row>
    <row r="1627" spans="3:13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</row>
    <row r="1628" spans="3:13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</row>
    <row r="1629" spans="3:13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</row>
    <row r="1630" spans="3:13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</row>
    <row r="1631" spans="3:13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</row>
    <row r="1632" spans="3:13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</row>
    <row r="1633" spans="3:13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</row>
    <row r="1634" spans="3:13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</row>
    <row r="1635" spans="3:13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</row>
    <row r="1636" spans="3:13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</row>
    <row r="1637" spans="3:13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</row>
    <row r="1638" spans="3:13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</row>
    <row r="1639" spans="3:13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</row>
    <row r="1640" spans="3:13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</row>
    <row r="1641" spans="3:13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</row>
    <row r="1642" spans="3:13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</row>
    <row r="1643" spans="3:13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</row>
    <row r="1644" spans="3:13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</row>
    <row r="1645" spans="3:13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</row>
    <row r="1646" spans="3:13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</row>
    <row r="1647" spans="3:13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</row>
    <row r="1648" spans="3:13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</row>
    <row r="1649" spans="3:13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</row>
    <row r="1650" spans="3:13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</row>
    <row r="1651" spans="3:13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</row>
    <row r="1652" spans="3:13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</row>
    <row r="1653" spans="3:13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</row>
    <row r="1654" spans="3:13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</row>
    <row r="1655" spans="3:13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</row>
    <row r="1656" spans="3:13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</row>
    <row r="1657" spans="3:13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</row>
    <row r="1658" spans="3:13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</row>
    <row r="1659" spans="3:13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</row>
    <row r="1660" spans="3:13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</row>
    <row r="1661" spans="3:13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</row>
    <row r="1662" spans="3:13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</row>
    <row r="1663" spans="3:13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</row>
    <row r="1664" spans="3:13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</row>
    <row r="1665" spans="3:13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</row>
    <row r="1666" spans="3:13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</row>
    <row r="1667" spans="3:13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</row>
    <row r="1668" spans="3:13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</row>
    <row r="1669" spans="3:13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</row>
    <row r="1670" spans="3:13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</row>
    <row r="1671" spans="3:13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</row>
    <row r="1672" spans="3:13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</row>
    <row r="1673" spans="3:13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</row>
    <row r="1674" spans="3:13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</row>
    <row r="1675" spans="3:13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</row>
    <row r="1676" spans="3:13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</row>
    <row r="1677" spans="3:13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</row>
    <row r="1678" spans="3:13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</row>
    <row r="1679" spans="3:13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</row>
    <row r="1680" spans="3:13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</row>
    <row r="1681" spans="3:13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</row>
    <row r="1682" spans="3:13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</row>
    <row r="1683" spans="3:13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</row>
    <row r="1684" spans="3:13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</row>
    <row r="1685" spans="3:13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</row>
    <row r="1686" spans="3:13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</row>
    <row r="1687" spans="3:13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</row>
    <row r="1688" spans="3:13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</row>
    <row r="1689" spans="3:13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</row>
    <row r="1690" spans="3:13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</row>
    <row r="1691" spans="3:13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</row>
    <row r="1692" spans="3:13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</row>
    <row r="1693" spans="3:13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</row>
    <row r="1694" spans="3:13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</row>
    <row r="1695" spans="3:13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</row>
    <row r="1696" spans="3:13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</row>
    <row r="1697" spans="3:13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</row>
    <row r="1698" spans="3:13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</row>
    <row r="1699" spans="3:13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</row>
    <row r="1700" spans="3:13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</row>
    <row r="1701" spans="3:13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</row>
    <row r="1702" spans="3:13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</row>
    <row r="1703" spans="3:13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</row>
    <row r="1704" spans="3:13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</row>
    <row r="1705" spans="3:13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</row>
    <row r="1706" spans="3:13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</row>
    <row r="1707" spans="3:13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</row>
    <row r="1708" spans="3:13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</row>
    <row r="1709" spans="3:13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</row>
    <row r="1710" spans="3:13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</row>
    <row r="1711" spans="3:13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</row>
    <row r="1712" spans="3:13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</row>
    <row r="1713" spans="3:13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</row>
    <row r="1714" spans="3:13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</row>
    <row r="1715" spans="3:13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</row>
    <row r="1716" spans="3:13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</row>
    <row r="1717" spans="3:13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</row>
    <row r="1718" spans="3:13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</row>
    <row r="1719" spans="3:13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</row>
    <row r="1720" spans="3:13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</row>
    <row r="1721" spans="3:13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</row>
    <row r="1722" spans="3:13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</row>
    <row r="1723" spans="3:13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</row>
    <row r="1724" spans="3:13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</row>
    <row r="1725" spans="3:13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</row>
    <row r="1726" spans="3:13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</row>
    <row r="1727" spans="3:13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</row>
    <row r="1728" spans="3:13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</row>
    <row r="1729" spans="3:13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</row>
    <row r="1730" spans="3:13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</row>
    <row r="1731" spans="3:13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</row>
    <row r="1732" spans="3:13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</row>
    <row r="1733" spans="3:13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</row>
    <row r="1734" spans="3:13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</row>
    <row r="1735" spans="3:13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</row>
    <row r="1736" spans="3:13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</row>
    <row r="1737" spans="3:13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</row>
    <row r="1738" spans="3:13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</row>
    <row r="1739" spans="3:13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</row>
    <row r="1740" spans="3:13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</row>
    <row r="1741" spans="3:13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</row>
    <row r="1742" spans="3:13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</row>
    <row r="1743" spans="3:13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</row>
    <row r="1744" spans="3:13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</row>
    <row r="1745" spans="3:13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</row>
    <row r="1746" spans="3:13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</row>
    <row r="1747" spans="3:13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</row>
    <row r="1748" spans="3:13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</row>
    <row r="1749" spans="3:13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</row>
    <row r="1750" spans="3:13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</row>
    <row r="1751" spans="3:13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</row>
    <row r="1752" spans="3:13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</row>
    <row r="1753" spans="3:13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</row>
    <row r="1754" spans="3:13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</row>
    <row r="1755" spans="3:13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</row>
    <row r="1756" spans="3:13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</row>
    <row r="1757" spans="3:13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</row>
    <row r="1758" spans="3:13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</row>
    <row r="1759" spans="3:13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</row>
    <row r="1760" spans="3:13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</row>
    <row r="1761" spans="3:13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</row>
    <row r="1762" spans="3:13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</row>
    <row r="1763" spans="3:13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</row>
    <row r="1764" spans="3:13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</row>
    <row r="1765" spans="3:13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</row>
    <row r="1766" spans="3:13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</row>
    <row r="1767" spans="3:13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</row>
    <row r="1768" spans="3:13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</row>
    <row r="1769" spans="3:13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</row>
    <row r="1770" spans="3:13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</row>
    <row r="1771" spans="3:13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</row>
    <row r="1772" spans="3:13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</row>
    <row r="1773" spans="3:13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</row>
    <row r="1774" spans="3:13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</row>
    <row r="1775" spans="3:13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</row>
    <row r="1776" spans="3:13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</row>
    <row r="1777" spans="3:13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</row>
    <row r="1778" spans="3:13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</row>
    <row r="1779" spans="3:13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</row>
    <row r="1780" spans="3:13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</row>
    <row r="1781" spans="3:13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</row>
    <row r="1782" spans="3:13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</row>
    <row r="1783" spans="3:13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</row>
    <row r="1784" spans="3:13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</row>
    <row r="1785" spans="3:13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</row>
    <row r="1786" spans="3:13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</row>
    <row r="1787" spans="3:13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</row>
    <row r="1788" spans="3:13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</row>
    <row r="1789" spans="3:13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</row>
    <row r="1790" spans="3:13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</row>
    <row r="1791" spans="3:13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</row>
    <row r="1792" spans="3:13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</row>
    <row r="1793" spans="3:13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</row>
    <row r="1794" spans="3:13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</row>
    <row r="1795" spans="3:13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</row>
    <row r="1796" spans="3:13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</row>
    <row r="1797" spans="3:13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</row>
    <row r="1798" spans="3:13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</row>
    <row r="1799" spans="3:13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</row>
    <row r="1800" spans="3:13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</row>
    <row r="1801" spans="3:13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</row>
    <row r="1802" spans="3:13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</row>
    <row r="1803" spans="3:13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</row>
    <row r="1804" spans="3:13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</row>
    <row r="1805" spans="3:13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</row>
    <row r="1806" spans="3:13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</row>
    <row r="1807" spans="3:13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</row>
    <row r="1808" spans="3:13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</row>
    <row r="1809" spans="3:13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</row>
    <row r="1810" spans="3:13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</row>
    <row r="1811" spans="3:13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</row>
    <row r="1812" spans="3:13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</row>
    <row r="1813" spans="3:13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</row>
    <row r="1814" spans="3:13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</row>
    <row r="1815" spans="3:13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</row>
    <row r="1816" spans="3:13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</row>
    <row r="1817" spans="3:13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</row>
    <row r="1818" spans="3:13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</row>
    <row r="1819" spans="3:13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</row>
    <row r="1820" spans="3:13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</row>
    <row r="1821" spans="3:13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</row>
    <row r="1822" spans="3:13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</row>
    <row r="1823" spans="3:13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</row>
    <row r="1824" spans="3:13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</row>
    <row r="1825" spans="3:13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</row>
    <row r="1826" spans="3:13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</row>
    <row r="1827" spans="3:13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</row>
    <row r="1828" spans="3:13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</row>
    <row r="1829" spans="3:13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</row>
    <row r="1830" spans="3:13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</row>
    <row r="1831" spans="3:13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</row>
    <row r="1832" spans="3:13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</row>
    <row r="1833" spans="3:13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</row>
    <row r="1834" spans="3:13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</row>
    <row r="1835" spans="3:13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</row>
    <row r="1836" spans="3:13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</row>
    <row r="1837" spans="3:13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</row>
    <row r="1838" spans="3:13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</row>
    <row r="1839" spans="3:13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</row>
    <row r="1840" spans="3:13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</row>
    <row r="1841" spans="3:13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</row>
    <row r="1842" spans="3:13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</row>
    <row r="1843" spans="3:13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</row>
    <row r="1844" spans="3:13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</row>
    <row r="1845" spans="3:13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</row>
    <row r="1846" spans="3:13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</row>
    <row r="1847" spans="3:13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</row>
    <row r="1848" spans="3:13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</row>
    <row r="1849" spans="3:13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</row>
    <row r="1850" spans="3:13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</row>
    <row r="1851" spans="3:13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</row>
    <row r="1852" spans="3:13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</row>
    <row r="1853" spans="3:13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</row>
    <row r="1854" spans="3:13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</row>
    <row r="1855" spans="3:13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</row>
    <row r="1856" spans="3:13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</row>
    <row r="1857" spans="3:13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</row>
    <row r="1858" spans="3:13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</row>
    <row r="1859" spans="3:13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</row>
    <row r="1860" spans="3:13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</row>
    <row r="1861" spans="3:13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</row>
    <row r="1862" spans="3:13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</row>
    <row r="1863" spans="3:13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</row>
    <row r="1864" spans="3:13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</row>
    <row r="1865" spans="3:13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</row>
    <row r="1866" spans="3:13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</row>
    <row r="1867" spans="3:13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</row>
    <row r="1868" spans="3:13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</row>
    <row r="1869" spans="3:13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</row>
    <row r="1870" spans="3:13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</row>
    <row r="1871" spans="3:13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</row>
    <row r="1872" spans="3:13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</row>
    <row r="1873" spans="3:13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</row>
    <row r="1874" spans="3:13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</row>
    <row r="1875" spans="3:13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</row>
    <row r="1876" spans="3:13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</row>
    <row r="1877" spans="3:13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</row>
    <row r="1878" spans="3:13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</row>
    <row r="1879" spans="3:13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</row>
    <row r="1880" spans="3:13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</row>
    <row r="1881" spans="3:13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</row>
    <row r="1882" spans="3:13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</row>
    <row r="1883" spans="3:13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</row>
    <row r="1884" spans="3:13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</row>
    <row r="1885" spans="3:13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</row>
    <row r="1886" spans="3:13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</row>
    <row r="1887" spans="3:13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</row>
    <row r="1888" spans="3:13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</row>
    <row r="1889" spans="3:13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</row>
    <row r="1890" spans="3:13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</row>
    <row r="1891" spans="3:13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</row>
    <row r="1892" spans="3:13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</row>
    <row r="1893" spans="3:13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</row>
    <row r="1894" spans="3:13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</row>
    <row r="1895" spans="3:13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</row>
    <row r="1896" spans="3:13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</row>
    <row r="1897" spans="3:13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</row>
    <row r="1898" spans="3:13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</row>
    <row r="1899" spans="3:13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</row>
    <row r="1900" spans="3:13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</row>
    <row r="1901" spans="3:13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</row>
    <row r="1902" spans="3:13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</row>
    <row r="1903" spans="3:13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</row>
    <row r="1904" spans="3:13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</row>
    <row r="1905" spans="3:13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</row>
    <row r="1906" spans="3:13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</row>
    <row r="1907" spans="3:13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</row>
    <row r="1908" spans="3:13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</row>
    <row r="1909" spans="3:13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</row>
    <row r="1910" spans="3:13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</row>
    <row r="1911" spans="3:13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</row>
    <row r="1912" spans="3:13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</row>
    <row r="1913" spans="3:13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</row>
    <row r="1914" spans="3:13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</row>
    <row r="1915" spans="3:13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</row>
    <row r="1916" spans="3:13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</row>
    <row r="1917" spans="3:13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</row>
    <row r="1918" spans="3:13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</row>
    <row r="1919" spans="3:13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</row>
    <row r="1920" spans="3:13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</row>
    <row r="1921" spans="3:13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</row>
    <row r="1922" spans="3:13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</row>
    <row r="1923" spans="3:13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</row>
    <row r="1924" spans="3:13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</row>
    <row r="1925" spans="3:13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</row>
    <row r="1926" spans="3:13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</row>
    <row r="1927" spans="3:13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</row>
    <row r="1928" spans="3:13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</row>
    <row r="1929" spans="3:13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</row>
    <row r="1930" spans="3:13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</row>
    <row r="1931" spans="3:13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</row>
    <row r="1932" spans="3:13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</row>
    <row r="1933" spans="3:13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</row>
    <row r="1934" spans="3:13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</row>
    <row r="1935" spans="3:13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</row>
    <row r="1936" spans="3:13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</row>
    <row r="1937" spans="3:13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</row>
    <row r="1938" spans="3:13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</row>
    <row r="1939" spans="3:13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</row>
    <row r="1940" spans="3:13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</row>
    <row r="1941" spans="3:13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</row>
    <row r="1942" spans="3:13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</row>
    <row r="1943" spans="3:13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</row>
    <row r="1944" spans="3:13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</row>
    <row r="1945" spans="3:13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</row>
    <row r="1946" spans="3:13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</row>
    <row r="1947" spans="3:13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</row>
    <row r="1948" spans="3:13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</row>
    <row r="1949" spans="3:13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</row>
    <row r="1950" spans="3:13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</row>
    <row r="1951" spans="3:13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</row>
    <row r="1952" spans="3:13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</row>
    <row r="1953" spans="3:13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</row>
    <row r="1954" spans="3:13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</row>
    <row r="1955" spans="3:13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</row>
    <row r="1956" spans="3:13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</row>
    <row r="1957" spans="3:13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</row>
    <row r="1958" spans="3:13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</row>
    <row r="1959" spans="3:13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</row>
    <row r="1960" spans="3:13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</row>
    <row r="1961" spans="3:13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</row>
    <row r="1962" spans="3:13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</row>
    <row r="1963" spans="3:13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</row>
    <row r="1964" spans="3:13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</row>
    <row r="1965" spans="3:13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</row>
    <row r="1966" spans="3:13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</row>
    <row r="1967" spans="3:13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</row>
    <row r="1968" spans="3:13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</row>
    <row r="1969" spans="3:13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</row>
    <row r="1970" spans="3:13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</row>
    <row r="1971" spans="3:13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</row>
    <row r="1972" spans="3:13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</row>
    <row r="1973" spans="3:13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</row>
    <row r="1974" spans="3:13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</row>
    <row r="1975" spans="3:13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</row>
    <row r="1976" spans="3:13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</row>
    <row r="1977" spans="3:13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</row>
    <row r="1978" spans="3:13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</row>
    <row r="1979" spans="3:13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</row>
    <row r="1980" spans="3:13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</row>
    <row r="1981" spans="3:13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</row>
    <row r="1982" spans="3:13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</row>
    <row r="1983" spans="3:13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</row>
    <row r="1984" spans="3:13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</row>
    <row r="1985" spans="3:13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</row>
    <row r="1986" spans="3:13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</row>
    <row r="1987" spans="3:13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</row>
    <row r="1988" spans="3:13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</row>
    <row r="1989" spans="3:13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</row>
    <row r="1990" spans="3:13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</row>
    <row r="1991" spans="3:13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</row>
    <row r="1992" spans="3:13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</row>
    <row r="1993" spans="3:13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</row>
    <row r="1994" spans="3:13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</row>
    <row r="1995" spans="3:13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</row>
    <row r="1996" spans="3:13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</row>
    <row r="1997" spans="3:13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</row>
    <row r="1998" spans="3:13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</row>
    <row r="1999" spans="3:13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</row>
    <row r="2000" spans="3:13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</row>
    <row r="2001" spans="3:13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</row>
    <row r="2002" spans="3:13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</row>
    <row r="2003" spans="3:13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</row>
    <row r="2004" spans="3:13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</row>
    <row r="2005" spans="3:13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</row>
    <row r="2006" spans="3:13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</row>
    <row r="2007" spans="3:13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</row>
    <row r="2008" spans="3:13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</row>
    <row r="2009" spans="3:13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</row>
    <row r="2010" spans="3:13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</row>
    <row r="2011" spans="3:13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</row>
    <row r="2012" spans="3:13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</row>
    <row r="2013" spans="3:13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</row>
    <row r="2014" spans="3:13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</row>
    <row r="2015" spans="3:13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</row>
    <row r="2016" spans="3:13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</row>
    <row r="2017" spans="3:13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</row>
    <row r="2018" spans="3:13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</row>
    <row r="2019" spans="3:13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</row>
    <row r="2020" spans="3:13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</row>
    <row r="2021" spans="3:13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</row>
    <row r="2022" spans="3:13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</row>
    <row r="2023" spans="3:13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</row>
    <row r="2024" spans="3:13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</row>
    <row r="2025" spans="3:13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</row>
    <row r="2026" spans="3:13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</row>
    <row r="2027" spans="3:13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</row>
    <row r="2028" spans="3:13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</row>
    <row r="2029" spans="3:13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</row>
    <row r="2030" spans="3:13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</row>
    <row r="2031" spans="3:13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</row>
    <row r="2032" spans="3:13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</row>
    <row r="2033" spans="3:13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</row>
    <row r="2034" spans="3:13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</row>
    <row r="2035" spans="3:13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</row>
    <row r="2036" spans="3:13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</row>
    <row r="2037" spans="3:13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</row>
    <row r="2038" spans="3:13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</row>
    <row r="2039" spans="3:13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</row>
    <row r="2040" spans="3:13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</row>
    <row r="2041" spans="3:13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</row>
    <row r="2042" spans="3:13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</row>
    <row r="2043" spans="3:13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7900-7C56-48D4-957D-9A3308DCF4B6}">
  <dimension ref="C3:Q2541"/>
  <sheetViews>
    <sheetView topLeftCell="G1" workbookViewId="0">
      <selection activeCell="P4" sqref="P4"/>
    </sheetView>
  </sheetViews>
  <sheetFormatPr baseColWidth="10" defaultColWidth="8.83203125" defaultRowHeight="15" x14ac:dyDescent="0.2"/>
  <cols>
    <col min="1" max="1" width="9.5" bestFit="1" customWidth="1"/>
    <col min="2" max="2" width="6.5" bestFit="1" customWidth="1"/>
    <col min="3" max="3" width="4.83203125" bestFit="1" customWidth="1"/>
    <col min="4" max="4" width="10.1640625" bestFit="1" customWidth="1"/>
    <col min="5" max="5" width="17" bestFit="1" customWidth="1"/>
    <col min="6" max="6" width="21.1640625" bestFit="1" customWidth="1"/>
    <col min="7" max="7" width="8.1640625" bestFit="1" customWidth="1"/>
    <col min="8" max="8" width="40.5" bestFit="1" customWidth="1"/>
    <col min="9" max="9" width="8.1640625" bestFit="1" customWidth="1"/>
    <col min="10" max="10" width="10.83203125" bestFit="1" customWidth="1"/>
    <col min="11" max="11" width="7.5" bestFit="1" customWidth="1"/>
    <col min="12" max="12" width="7.83203125" bestFit="1" customWidth="1"/>
    <col min="13" max="13" width="11" bestFit="1" customWidth="1"/>
    <col min="16" max="16" width="17.6640625" bestFit="1" customWidth="1"/>
    <col min="17" max="17" width="16.83203125" style="18" bestFit="1" customWidth="1"/>
    <col min="18" max="19" width="5.6640625" bestFit="1" customWidth="1"/>
    <col min="20" max="20" width="5.33203125" bestFit="1" customWidth="1"/>
    <col min="21" max="21" width="6.33203125" bestFit="1" customWidth="1"/>
    <col min="22" max="22" width="7.1640625" bestFit="1" customWidth="1"/>
    <col min="23" max="23" width="5.5" bestFit="1" customWidth="1"/>
    <col min="24" max="24" width="6.6640625" bestFit="1" customWidth="1"/>
    <col min="25" max="25" width="4.6640625" bestFit="1" customWidth="1"/>
    <col min="26" max="26" width="6.1640625" bestFit="1" customWidth="1"/>
    <col min="27" max="27" width="5.33203125" bestFit="1" customWidth="1"/>
    <col min="28" max="28" width="6.1640625" bestFit="1" customWidth="1"/>
    <col min="29" max="29" width="5.6640625" bestFit="1" customWidth="1"/>
    <col min="30" max="30" width="4.5" bestFit="1" customWidth="1"/>
    <col min="31" max="31" width="9.1640625" bestFit="1" customWidth="1"/>
    <col min="32" max="32" width="9" bestFit="1" customWidth="1"/>
    <col min="33" max="33" width="6.1640625" bestFit="1" customWidth="1"/>
    <col min="34" max="35" width="6" bestFit="1" customWidth="1"/>
    <col min="36" max="37" width="5" bestFit="1" customWidth="1"/>
    <col min="38" max="38" width="5.83203125" bestFit="1" customWidth="1"/>
    <col min="39" max="39" width="7" bestFit="1" customWidth="1"/>
    <col min="40" max="40" width="6.5" bestFit="1" customWidth="1"/>
    <col min="41" max="41" width="7.1640625" bestFit="1" customWidth="1"/>
    <col min="42" max="42" width="7.5" bestFit="1" customWidth="1"/>
    <col min="43" max="43" width="8.33203125" bestFit="1" customWidth="1"/>
    <col min="44" max="44" width="6.83203125" bestFit="1" customWidth="1"/>
    <col min="45" max="45" width="6.5" bestFit="1" customWidth="1"/>
    <col min="46" max="46" width="6.6640625" bestFit="1" customWidth="1"/>
    <col min="47" max="47" width="6.5" bestFit="1" customWidth="1"/>
    <col min="48" max="48" width="5.1640625" bestFit="1" customWidth="1"/>
    <col min="49" max="49" width="6" bestFit="1" customWidth="1"/>
    <col min="50" max="50" width="7.33203125" bestFit="1" customWidth="1"/>
    <col min="51" max="51" width="6.5" bestFit="1" customWidth="1"/>
    <col min="52" max="52" width="5.83203125" bestFit="1" customWidth="1"/>
    <col min="53" max="53" width="8" bestFit="1" customWidth="1"/>
    <col min="54" max="54" width="5.5" bestFit="1" customWidth="1"/>
    <col min="55" max="55" width="6.83203125" bestFit="1" customWidth="1"/>
    <col min="56" max="56" width="7.1640625" bestFit="1" customWidth="1"/>
    <col min="57" max="57" width="9.83203125" bestFit="1" customWidth="1"/>
    <col min="58" max="58" width="5.5" bestFit="1" customWidth="1"/>
    <col min="59" max="59" width="4.6640625" bestFit="1" customWidth="1"/>
    <col min="60" max="60" width="7.33203125" bestFit="1" customWidth="1"/>
    <col min="61" max="61" width="8.5" bestFit="1" customWidth="1"/>
    <col min="62" max="62" width="7.33203125" bestFit="1" customWidth="1"/>
    <col min="63" max="63" width="5.33203125" bestFit="1" customWidth="1"/>
    <col min="64" max="64" width="6.83203125" bestFit="1" customWidth="1"/>
    <col min="65" max="65" width="8.33203125" bestFit="1" customWidth="1"/>
    <col min="66" max="66" width="6.1640625" bestFit="1" customWidth="1"/>
    <col min="67" max="67" width="5.6640625" bestFit="1" customWidth="1"/>
    <col min="68" max="69" width="7" bestFit="1" customWidth="1"/>
    <col min="70" max="70" width="7.83203125" bestFit="1" customWidth="1"/>
    <col min="71" max="71" width="7.6640625" bestFit="1" customWidth="1"/>
    <col min="72" max="72" width="8.5" bestFit="1" customWidth="1"/>
    <col min="73" max="73" width="7.83203125" bestFit="1" customWidth="1"/>
    <col min="74" max="74" width="5.83203125" bestFit="1" customWidth="1"/>
    <col min="75" max="75" width="8" bestFit="1" customWidth="1"/>
    <col min="76" max="76" width="8.83203125" bestFit="1" customWidth="1"/>
    <col min="77" max="77" width="7.5" bestFit="1" customWidth="1"/>
    <col min="78" max="78" width="6.83203125" bestFit="1" customWidth="1"/>
    <col min="79" max="79" width="5" bestFit="1" customWidth="1"/>
    <col min="80" max="80" width="6.6640625" bestFit="1" customWidth="1"/>
    <col min="81" max="81" width="7.6640625" bestFit="1" customWidth="1"/>
    <col min="82" max="82" width="8" bestFit="1" customWidth="1"/>
    <col min="83" max="83" width="8.83203125" bestFit="1" customWidth="1"/>
    <col min="84" max="84" width="6.1640625" bestFit="1" customWidth="1"/>
    <col min="85" max="85" width="9" bestFit="1" customWidth="1"/>
    <col min="86" max="86" width="5.83203125" bestFit="1" customWidth="1"/>
    <col min="87" max="88" width="6.33203125" bestFit="1" customWidth="1"/>
    <col min="89" max="89" width="6" bestFit="1" customWidth="1"/>
    <col min="90" max="90" width="7" bestFit="1" customWidth="1"/>
    <col min="91" max="91" width="4.6640625" bestFit="1" customWidth="1"/>
    <col min="92" max="92" width="7.83203125" bestFit="1" customWidth="1"/>
    <col min="93" max="93" width="6.83203125" bestFit="1" customWidth="1"/>
    <col min="94" max="94" width="5" bestFit="1" customWidth="1"/>
    <col min="95" max="95" width="6.33203125" bestFit="1" customWidth="1"/>
    <col min="96" max="96" width="6.1640625" bestFit="1" customWidth="1"/>
    <col min="97" max="97" width="7" bestFit="1" customWidth="1"/>
    <col min="98" max="98" width="6.1640625" bestFit="1" customWidth="1"/>
    <col min="99" max="99" width="4.6640625" bestFit="1" customWidth="1"/>
    <col min="100" max="100" width="5.5" bestFit="1" customWidth="1"/>
    <col min="101" max="101" width="8.1640625" bestFit="1" customWidth="1"/>
    <col min="102" max="102" width="5.5" bestFit="1" customWidth="1"/>
    <col min="103" max="103" width="6.33203125" bestFit="1" customWidth="1"/>
    <col min="104" max="104" width="7.1640625" bestFit="1" customWidth="1"/>
    <col min="105" max="105" width="5.5" bestFit="1" customWidth="1"/>
    <col min="106" max="106" width="6.33203125" bestFit="1" customWidth="1"/>
    <col min="107" max="107" width="9.33203125" bestFit="1" customWidth="1"/>
    <col min="108" max="108" width="8.83203125" bestFit="1" customWidth="1"/>
    <col min="109" max="109" width="9.6640625" bestFit="1" customWidth="1"/>
    <col min="110" max="110" width="7.6640625" bestFit="1" customWidth="1"/>
    <col min="111" max="111" width="8.5" bestFit="1" customWidth="1"/>
    <col min="112" max="112" width="6.5" bestFit="1" customWidth="1"/>
    <col min="113" max="113" width="8.5" bestFit="1" customWidth="1"/>
    <col min="114" max="114" width="9.33203125" bestFit="1" customWidth="1"/>
    <col min="115" max="115" width="8.6640625" bestFit="1" customWidth="1"/>
    <col min="116" max="116" width="9.5" bestFit="1" customWidth="1"/>
    <col min="117" max="117" width="5.83203125" bestFit="1" customWidth="1"/>
    <col min="118" max="118" width="6.6640625" bestFit="1" customWidth="1"/>
    <col min="119" max="119" width="5" bestFit="1" customWidth="1"/>
    <col min="120" max="120" width="7.5" bestFit="1" customWidth="1"/>
    <col min="121" max="121" width="6.5" bestFit="1" customWidth="1"/>
    <col min="122" max="122" width="3.33203125" bestFit="1" customWidth="1"/>
    <col min="123" max="123" width="5.33203125" bestFit="1" customWidth="1"/>
    <col min="124" max="124" width="8" bestFit="1" customWidth="1"/>
    <col min="125" max="126" width="5.33203125" bestFit="1" customWidth="1"/>
    <col min="127" max="127" width="4.33203125" bestFit="1" customWidth="1"/>
    <col min="128" max="128" width="7.83203125" bestFit="1" customWidth="1"/>
    <col min="129" max="129" width="4.5" bestFit="1" customWidth="1"/>
    <col min="130" max="130" width="5.83203125" bestFit="1" customWidth="1"/>
    <col min="131" max="131" width="4" bestFit="1" customWidth="1"/>
    <col min="132" max="132" width="4.83203125" bestFit="1" customWidth="1"/>
    <col min="133" max="133" width="6" bestFit="1" customWidth="1"/>
    <col min="134" max="134" width="5" bestFit="1" customWidth="1"/>
    <col min="135" max="135" width="5.83203125" bestFit="1" customWidth="1"/>
    <col min="136" max="136" width="5" bestFit="1" customWidth="1"/>
    <col min="137" max="137" width="5.83203125" bestFit="1" customWidth="1"/>
    <col min="138" max="138" width="7.1640625" bestFit="1" customWidth="1"/>
    <col min="139" max="139" width="3.6640625" bestFit="1" customWidth="1"/>
    <col min="140" max="140" width="5.6640625" bestFit="1" customWidth="1"/>
    <col min="141" max="141" width="4.83203125" bestFit="1" customWidth="1"/>
    <col min="142" max="142" width="9" bestFit="1" customWidth="1"/>
    <col min="143" max="143" width="4.5" bestFit="1" customWidth="1"/>
    <col min="144" max="144" width="8.33203125" bestFit="1" customWidth="1"/>
    <col min="145" max="145" width="6.5" bestFit="1" customWidth="1"/>
    <col min="146" max="146" width="8.1640625" bestFit="1" customWidth="1"/>
    <col min="147" max="147" width="8" bestFit="1" customWidth="1"/>
    <col min="148" max="148" width="7.6640625" bestFit="1" customWidth="1"/>
    <col min="149" max="149" width="7.1640625" bestFit="1" customWidth="1"/>
    <col min="150" max="150" width="6.83203125" bestFit="1" customWidth="1"/>
    <col min="151" max="151" width="7.6640625" bestFit="1" customWidth="1"/>
    <col min="152" max="152" width="6" bestFit="1" customWidth="1"/>
    <col min="153" max="153" width="6.33203125" bestFit="1" customWidth="1"/>
    <col min="154" max="154" width="5.33203125" bestFit="1" customWidth="1"/>
    <col min="155" max="155" width="8.1640625" bestFit="1" customWidth="1"/>
    <col min="156" max="156" width="5.83203125" bestFit="1" customWidth="1"/>
    <col min="157" max="157" width="6.5" bestFit="1" customWidth="1"/>
    <col min="158" max="158" width="6.33203125" bestFit="1" customWidth="1"/>
    <col min="159" max="159" width="7.33203125" bestFit="1" customWidth="1"/>
    <col min="160" max="160" width="6.6640625" bestFit="1" customWidth="1"/>
    <col min="161" max="161" width="8" bestFit="1" customWidth="1"/>
    <col min="162" max="162" width="7.33203125" bestFit="1" customWidth="1"/>
    <col min="163" max="163" width="7.83203125" bestFit="1" customWidth="1"/>
    <col min="164" max="164" width="5.1640625" bestFit="1" customWidth="1"/>
    <col min="165" max="165" width="8.6640625" bestFit="1" customWidth="1"/>
    <col min="166" max="166" width="6.6640625" bestFit="1" customWidth="1"/>
    <col min="167" max="167" width="5.1640625" bestFit="1" customWidth="1"/>
    <col min="168" max="168" width="3.5" bestFit="1" customWidth="1"/>
    <col min="169" max="169" width="5.1640625" bestFit="1" customWidth="1"/>
    <col min="170" max="170" width="4.1640625" bestFit="1" customWidth="1"/>
    <col min="171" max="171" width="3.5" bestFit="1" customWidth="1"/>
    <col min="172" max="172" width="6.1640625" bestFit="1" customWidth="1"/>
    <col min="173" max="173" width="6.5" bestFit="1" customWidth="1"/>
    <col min="174" max="174" width="5.1640625" bestFit="1" customWidth="1"/>
    <col min="175" max="175" width="4.6640625" bestFit="1" customWidth="1"/>
    <col min="176" max="176" width="4.33203125" bestFit="1" customWidth="1"/>
    <col min="177" max="177" width="5.1640625" bestFit="1" customWidth="1"/>
    <col min="178" max="178" width="5" bestFit="1" customWidth="1"/>
    <col min="179" max="179" width="4.6640625" bestFit="1" customWidth="1"/>
    <col min="180" max="180" width="6.5" bestFit="1" customWidth="1"/>
    <col min="181" max="182" width="5.5" bestFit="1" customWidth="1"/>
    <col min="183" max="183" width="3.6640625" bestFit="1" customWidth="1"/>
    <col min="184" max="184" width="4.5" bestFit="1" customWidth="1"/>
    <col min="185" max="185" width="6.6640625" bestFit="1" customWidth="1"/>
    <col min="186" max="186" width="6.83203125" bestFit="1" customWidth="1"/>
    <col min="187" max="187" width="7" bestFit="1" customWidth="1"/>
    <col min="188" max="188" width="7.1640625" bestFit="1" customWidth="1"/>
    <col min="189" max="189" width="8" bestFit="1" customWidth="1"/>
    <col min="190" max="190" width="4.1640625" bestFit="1" customWidth="1"/>
    <col min="191" max="192" width="6" bestFit="1" customWidth="1"/>
    <col min="193" max="193" width="5" bestFit="1" customWidth="1"/>
    <col min="194" max="194" width="7.33203125" bestFit="1" customWidth="1"/>
    <col min="195" max="195" width="5.83203125" bestFit="1" customWidth="1"/>
    <col min="196" max="196" width="4.6640625" bestFit="1" customWidth="1"/>
    <col min="197" max="197" width="6.5" bestFit="1" customWidth="1"/>
    <col min="198" max="198" width="5.5" bestFit="1" customWidth="1"/>
    <col min="199" max="199" width="4.83203125" bestFit="1" customWidth="1"/>
    <col min="200" max="200" width="6.5" bestFit="1" customWidth="1"/>
    <col min="201" max="201" width="5.5" bestFit="1" customWidth="1"/>
    <col min="202" max="202" width="6.33203125" bestFit="1" customWidth="1"/>
    <col min="203" max="203" width="6" bestFit="1" customWidth="1"/>
    <col min="204" max="204" width="5.1640625" bestFit="1" customWidth="1"/>
    <col min="205" max="206" width="7.5" bestFit="1" customWidth="1"/>
    <col min="207" max="207" width="6.83203125" bestFit="1" customWidth="1"/>
    <col min="208" max="208" width="5" bestFit="1" customWidth="1"/>
    <col min="209" max="209" width="6.83203125" bestFit="1" customWidth="1"/>
    <col min="210" max="210" width="7.83203125" bestFit="1" customWidth="1"/>
    <col min="211" max="211" width="8" bestFit="1" customWidth="1"/>
    <col min="212" max="212" width="9.5" bestFit="1" customWidth="1"/>
    <col min="213" max="213" width="6.33203125" bestFit="1" customWidth="1"/>
    <col min="214" max="214" width="7.6640625" bestFit="1" customWidth="1"/>
    <col min="215" max="216" width="7" bestFit="1" customWidth="1"/>
    <col min="217" max="217" width="6.1640625" bestFit="1" customWidth="1"/>
    <col min="218" max="218" width="9.33203125" bestFit="1" customWidth="1"/>
    <col min="219" max="219" width="7.1640625" bestFit="1" customWidth="1"/>
    <col min="220" max="220" width="5.33203125" bestFit="1" customWidth="1"/>
    <col min="221" max="221" width="3.83203125" bestFit="1" customWidth="1"/>
    <col min="222" max="222" width="5.6640625" bestFit="1" customWidth="1"/>
    <col min="223" max="224" width="7.5" bestFit="1" customWidth="1"/>
    <col min="225" max="225" width="6.33203125" bestFit="1" customWidth="1"/>
    <col min="226" max="226" width="7.6640625" bestFit="1" customWidth="1"/>
    <col min="227" max="227" width="5.1640625" bestFit="1" customWidth="1"/>
    <col min="228" max="228" width="6" bestFit="1" customWidth="1"/>
    <col min="229" max="229" width="5.33203125" bestFit="1" customWidth="1"/>
    <col min="230" max="230" width="4.6640625" bestFit="1" customWidth="1"/>
    <col min="231" max="231" width="6.1640625" bestFit="1" customWidth="1"/>
    <col min="232" max="232" width="7.6640625" bestFit="1" customWidth="1"/>
    <col min="233" max="233" width="8.5" bestFit="1" customWidth="1"/>
    <col min="234" max="235" width="5.6640625" bestFit="1" customWidth="1"/>
    <col min="236" max="236" width="7.83203125" bestFit="1" customWidth="1"/>
    <col min="237" max="237" width="8.6640625" bestFit="1" customWidth="1"/>
    <col min="238" max="238" width="5.1640625" bestFit="1" customWidth="1"/>
    <col min="239" max="239" width="7.33203125" bestFit="1" customWidth="1"/>
    <col min="240" max="240" width="7.5" bestFit="1" customWidth="1"/>
    <col min="241" max="241" width="8.33203125" bestFit="1" customWidth="1"/>
    <col min="242" max="242" width="7" bestFit="1" customWidth="1"/>
    <col min="243" max="243" width="5" bestFit="1" customWidth="1"/>
    <col min="244" max="244" width="5.33203125" bestFit="1" customWidth="1"/>
    <col min="245" max="245" width="5.1640625" bestFit="1" customWidth="1"/>
    <col min="246" max="246" width="9.6640625" bestFit="1" customWidth="1"/>
    <col min="247" max="247" width="7.33203125" bestFit="1" customWidth="1"/>
    <col min="248" max="248" width="6.6640625" bestFit="1" customWidth="1"/>
    <col min="249" max="249" width="7.5" bestFit="1" customWidth="1"/>
    <col min="250" max="250" width="6.1640625" bestFit="1" customWidth="1"/>
    <col min="251" max="251" width="9.1640625" bestFit="1" customWidth="1"/>
    <col min="252" max="252" width="7.1640625" bestFit="1" customWidth="1"/>
    <col min="253" max="253" width="5.6640625" bestFit="1" customWidth="1"/>
    <col min="254" max="254" width="6.6640625" bestFit="1" customWidth="1"/>
    <col min="255" max="255" width="8.5" bestFit="1" customWidth="1"/>
    <col min="256" max="256" width="6.6640625" bestFit="1" customWidth="1"/>
    <col min="257" max="257" width="6" bestFit="1" customWidth="1"/>
    <col min="258" max="258" width="5.83203125" bestFit="1" customWidth="1"/>
    <col min="259" max="259" width="6.5" bestFit="1" customWidth="1"/>
    <col min="260" max="260" width="7.33203125" bestFit="1" customWidth="1"/>
    <col min="261" max="261" width="5.83203125" bestFit="1" customWidth="1"/>
    <col min="262" max="262" width="7.1640625" bestFit="1" customWidth="1"/>
    <col min="263" max="263" width="6" bestFit="1" customWidth="1"/>
    <col min="264" max="264" width="9.83203125" bestFit="1" customWidth="1"/>
    <col min="265" max="265" width="7.33203125" bestFit="1" customWidth="1"/>
    <col min="266" max="266" width="7.5" bestFit="1" customWidth="1"/>
    <col min="267" max="267" width="7.6640625" bestFit="1" customWidth="1"/>
    <col min="268" max="268" width="6.5" bestFit="1" customWidth="1"/>
    <col min="269" max="269" width="8.33203125" bestFit="1" customWidth="1"/>
    <col min="270" max="270" width="6.5" bestFit="1" customWidth="1"/>
    <col min="271" max="271" width="7.1640625" bestFit="1" customWidth="1"/>
    <col min="272" max="272" width="6.5" bestFit="1" customWidth="1"/>
    <col min="273" max="273" width="5.6640625" bestFit="1" customWidth="1"/>
    <col min="274" max="274" width="6.6640625" bestFit="1" customWidth="1"/>
    <col min="275" max="275" width="6" bestFit="1" customWidth="1"/>
    <col min="276" max="276" width="5.5" bestFit="1" customWidth="1"/>
    <col min="277" max="277" width="7.6640625" bestFit="1" customWidth="1"/>
    <col min="278" max="278" width="8.5" bestFit="1" customWidth="1"/>
    <col min="279" max="279" width="6.33203125" bestFit="1" customWidth="1"/>
    <col min="280" max="280" width="7.6640625" bestFit="1" customWidth="1"/>
    <col min="281" max="281" width="7.83203125" bestFit="1" customWidth="1"/>
    <col min="282" max="282" width="8.6640625" bestFit="1" customWidth="1"/>
    <col min="283" max="284" width="7" bestFit="1" customWidth="1"/>
    <col min="285" max="285" width="5.83203125" bestFit="1" customWidth="1"/>
    <col min="286" max="286" width="7.6640625" bestFit="1" customWidth="1"/>
    <col min="287" max="287" width="6.5" bestFit="1" customWidth="1"/>
    <col min="288" max="288" width="6.1640625" bestFit="1" customWidth="1"/>
    <col min="289" max="289" width="6" bestFit="1" customWidth="1"/>
    <col min="290" max="290" width="4.6640625" bestFit="1" customWidth="1"/>
    <col min="291" max="291" width="4.83203125" bestFit="1" customWidth="1"/>
    <col min="292" max="292" width="7.33203125" bestFit="1" customWidth="1"/>
    <col min="293" max="293" width="6.83203125" bestFit="1" customWidth="1"/>
    <col min="294" max="294" width="4.6640625" bestFit="1" customWidth="1"/>
    <col min="295" max="295" width="4.5" bestFit="1" customWidth="1"/>
    <col min="296" max="296" width="5.83203125" bestFit="1" customWidth="1"/>
    <col min="297" max="297" width="7.5" bestFit="1" customWidth="1"/>
    <col min="298" max="298" width="6.5" bestFit="1" customWidth="1"/>
    <col min="299" max="300" width="5.33203125" bestFit="1" customWidth="1"/>
    <col min="301" max="301" width="4" bestFit="1" customWidth="1"/>
    <col min="302" max="302" width="7.1640625" bestFit="1" customWidth="1"/>
    <col min="303" max="303" width="7" bestFit="1" customWidth="1"/>
    <col min="304" max="304" width="5.6640625" bestFit="1" customWidth="1"/>
    <col min="305" max="305" width="6.83203125" bestFit="1" customWidth="1"/>
    <col min="306" max="306" width="5.33203125" bestFit="1" customWidth="1"/>
    <col min="307" max="307" width="5.1640625" bestFit="1" customWidth="1"/>
    <col min="308" max="308" width="5.5" bestFit="1" customWidth="1"/>
    <col min="309" max="309" width="5.33203125" bestFit="1" customWidth="1"/>
    <col min="310" max="310" width="8.83203125" bestFit="1" customWidth="1"/>
    <col min="311" max="311" width="8.33203125" bestFit="1" customWidth="1"/>
    <col min="312" max="312" width="6.6640625" bestFit="1" customWidth="1"/>
    <col min="313" max="313" width="7.6640625" bestFit="1" customWidth="1"/>
    <col min="314" max="314" width="7.83203125" bestFit="1" customWidth="1"/>
    <col min="315" max="315" width="7.6640625" bestFit="1" customWidth="1"/>
    <col min="316" max="316" width="5.6640625" bestFit="1" customWidth="1"/>
    <col min="317" max="317" width="7.6640625" bestFit="1" customWidth="1"/>
    <col min="318" max="318" width="6.83203125" bestFit="1" customWidth="1"/>
    <col min="319" max="319" width="6.33203125" bestFit="1" customWidth="1"/>
    <col min="320" max="320" width="6.5" bestFit="1" customWidth="1"/>
    <col min="321" max="321" width="5.1640625" bestFit="1" customWidth="1"/>
    <col min="322" max="322" width="7" bestFit="1" customWidth="1"/>
    <col min="323" max="325" width="6.5" bestFit="1" customWidth="1"/>
    <col min="326" max="326" width="7.33203125" bestFit="1" customWidth="1"/>
    <col min="327" max="327" width="6.5" bestFit="1" customWidth="1"/>
    <col min="328" max="328" width="6.1640625" bestFit="1" customWidth="1"/>
    <col min="329" max="329" width="6.6640625" bestFit="1" customWidth="1"/>
    <col min="330" max="330" width="6.1640625" bestFit="1" customWidth="1"/>
    <col min="331" max="331" width="6.83203125" bestFit="1" customWidth="1"/>
    <col min="332" max="332" width="4.33203125" bestFit="1" customWidth="1"/>
    <col min="333" max="333" width="6" bestFit="1" customWidth="1"/>
    <col min="334" max="334" width="6.1640625" bestFit="1" customWidth="1"/>
    <col min="335" max="335" width="7" bestFit="1" customWidth="1"/>
    <col min="336" max="336" width="6.83203125" bestFit="1" customWidth="1"/>
    <col min="337" max="337" width="7.83203125" bestFit="1" customWidth="1"/>
    <col min="338" max="338" width="5.1640625" bestFit="1" customWidth="1"/>
    <col min="339" max="339" width="6.83203125" bestFit="1" customWidth="1"/>
    <col min="340" max="340" width="5" bestFit="1" customWidth="1"/>
    <col min="341" max="341" width="5.83203125" bestFit="1" customWidth="1"/>
    <col min="342" max="342" width="7.83203125" bestFit="1" customWidth="1"/>
    <col min="343" max="344" width="4.83203125" bestFit="1" customWidth="1"/>
    <col min="345" max="345" width="7.83203125" bestFit="1" customWidth="1"/>
    <col min="346" max="346" width="8.6640625" bestFit="1" customWidth="1"/>
    <col min="347" max="347" width="6" bestFit="1" customWidth="1"/>
    <col min="348" max="348" width="7.33203125" bestFit="1" customWidth="1"/>
    <col min="349" max="349" width="5" bestFit="1" customWidth="1"/>
    <col min="350" max="350" width="8.6640625" bestFit="1" customWidth="1"/>
    <col min="351" max="352" width="7.6640625" bestFit="1" customWidth="1"/>
    <col min="353" max="353" width="6.33203125" bestFit="1" customWidth="1"/>
    <col min="354" max="357" width="6.6640625" bestFit="1" customWidth="1"/>
    <col min="358" max="358" width="5.1640625" bestFit="1" customWidth="1"/>
    <col min="359" max="359" width="8" bestFit="1" customWidth="1"/>
    <col min="360" max="360" width="7.1640625" bestFit="1" customWidth="1"/>
    <col min="361" max="361" width="6" bestFit="1" customWidth="1"/>
    <col min="362" max="362" width="5.83203125" bestFit="1" customWidth="1"/>
    <col min="363" max="363" width="6" bestFit="1" customWidth="1"/>
    <col min="364" max="364" width="6.1640625" bestFit="1" customWidth="1"/>
    <col min="365" max="365" width="7.83203125" bestFit="1" customWidth="1"/>
    <col min="366" max="366" width="8.6640625" bestFit="1" customWidth="1"/>
    <col min="367" max="367" width="5.33203125" bestFit="1" customWidth="1"/>
    <col min="368" max="368" width="6.6640625" bestFit="1" customWidth="1"/>
    <col min="369" max="369" width="6" bestFit="1" customWidth="1"/>
    <col min="370" max="370" width="6.6640625" bestFit="1" customWidth="1"/>
    <col min="371" max="371" width="4.83203125" bestFit="1" customWidth="1"/>
    <col min="372" max="372" width="8" bestFit="1" customWidth="1"/>
    <col min="373" max="373" width="8.33203125" bestFit="1" customWidth="1"/>
    <col min="374" max="374" width="8.1640625" bestFit="1" customWidth="1"/>
    <col min="375" max="375" width="5.33203125" bestFit="1" customWidth="1"/>
    <col min="376" max="376" width="9.1640625" bestFit="1" customWidth="1"/>
    <col min="377" max="377" width="6" bestFit="1" customWidth="1"/>
    <col min="378" max="378" width="7.33203125" bestFit="1" customWidth="1"/>
    <col min="379" max="379" width="6.1640625" bestFit="1" customWidth="1"/>
    <col min="380" max="380" width="5.6640625" bestFit="1" customWidth="1"/>
    <col min="381" max="381" width="7.33203125" bestFit="1" customWidth="1"/>
    <col min="382" max="382" width="5.1640625" bestFit="1" customWidth="1"/>
    <col min="383" max="383" width="3.5" bestFit="1" customWidth="1"/>
    <col min="384" max="384" width="8.83203125" bestFit="1" customWidth="1"/>
    <col min="385" max="385" width="7.83203125" bestFit="1" customWidth="1"/>
    <col min="386" max="386" width="8.6640625" bestFit="1" customWidth="1"/>
    <col min="387" max="387" width="8" bestFit="1" customWidth="1"/>
    <col min="388" max="388" width="5.83203125" bestFit="1" customWidth="1"/>
    <col min="389" max="389" width="8" bestFit="1" customWidth="1"/>
    <col min="390" max="390" width="7.33203125" bestFit="1" customWidth="1"/>
    <col min="391" max="391" width="7.83203125" bestFit="1" customWidth="1"/>
    <col min="392" max="392" width="6.33203125" bestFit="1" customWidth="1"/>
    <col min="393" max="393" width="5.5" bestFit="1" customWidth="1"/>
    <col min="394" max="394" width="6.33203125" bestFit="1" customWidth="1"/>
    <col min="395" max="395" width="6.6640625" bestFit="1" customWidth="1"/>
    <col min="396" max="396" width="6.83203125" bestFit="1" customWidth="1"/>
    <col min="397" max="397" width="7" bestFit="1" customWidth="1"/>
    <col min="398" max="398" width="7.83203125" bestFit="1" customWidth="1"/>
    <col min="399" max="399" width="4.33203125" bestFit="1" customWidth="1"/>
    <col min="400" max="400" width="4" bestFit="1" customWidth="1"/>
    <col min="401" max="401" width="6.1640625" bestFit="1" customWidth="1"/>
    <col min="402" max="402" width="5.83203125" bestFit="1" customWidth="1"/>
    <col min="403" max="403" width="4.83203125" bestFit="1" customWidth="1"/>
    <col min="404" max="404" width="4.33203125" bestFit="1" customWidth="1"/>
    <col min="405" max="405" width="6" bestFit="1" customWidth="1"/>
    <col min="406" max="406" width="4.5" bestFit="1" customWidth="1"/>
    <col min="407" max="407" width="6.33203125" bestFit="1" customWidth="1"/>
    <col min="408" max="408" width="11.5" bestFit="1" customWidth="1"/>
    <col min="409" max="409" width="21.6640625" bestFit="1" customWidth="1"/>
    <col min="410" max="415" width="11.83203125" bestFit="1" customWidth="1"/>
    <col min="416" max="416" width="22.6640625" bestFit="1" customWidth="1"/>
    <col min="417" max="422" width="10.6640625" bestFit="1" customWidth="1"/>
    <col min="423" max="423" width="19.6640625" bestFit="1" customWidth="1"/>
    <col min="424" max="428" width="10.6640625" bestFit="1" customWidth="1"/>
    <col min="429" max="429" width="22.6640625" bestFit="1" customWidth="1"/>
    <col min="430" max="436" width="9.6640625" bestFit="1" customWidth="1"/>
    <col min="437" max="437" width="19.1640625" bestFit="1" customWidth="1"/>
    <col min="438" max="442" width="8" bestFit="1" customWidth="1"/>
    <col min="443" max="443" width="19.83203125" bestFit="1" customWidth="1"/>
    <col min="444" max="447" width="9" bestFit="1" customWidth="1"/>
    <col min="448" max="448" width="19.5" bestFit="1" customWidth="1"/>
    <col min="449" max="454" width="8" bestFit="1" customWidth="1"/>
    <col min="455" max="455" width="19.33203125" bestFit="1" customWidth="1"/>
    <col min="456" max="459" width="8.6640625" bestFit="1" customWidth="1"/>
    <col min="460" max="460" width="20.5" bestFit="1" customWidth="1"/>
    <col min="461" max="466" width="7.83203125" bestFit="1" customWidth="1"/>
    <col min="467" max="467" width="18" bestFit="1" customWidth="1"/>
    <col min="468" max="468" width="11.83203125" bestFit="1" customWidth="1"/>
    <col min="469" max="469" width="21.6640625" bestFit="1" customWidth="1"/>
    <col min="470" max="475" width="8.5" bestFit="1" customWidth="1"/>
    <col min="476" max="476" width="20.1640625" bestFit="1" customWidth="1"/>
    <col min="477" max="479" width="10" bestFit="1" customWidth="1"/>
    <col min="480" max="480" width="18.5" bestFit="1" customWidth="1"/>
    <col min="481" max="482" width="10.5" bestFit="1" customWidth="1"/>
    <col min="483" max="483" width="19.83203125" bestFit="1" customWidth="1"/>
    <col min="484" max="487" width="7.83203125" bestFit="1" customWidth="1"/>
    <col min="488" max="488" width="19.5" bestFit="1" customWidth="1"/>
    <col min="489" max="493" width="10.5" bestFit="1" customWidth="1"/>
    <col min="494" max="494" width="20.33203125" bestFit="1" customWidth="1"/>
    <col min="495" max="501" width="11.1640625" bestFit="1" customWidth="1"/>
    <col min="502" max="502" width="19.6640625" bestFit="1" customWidth="1"/>
    <col min="503" max="508" width="11.6640625" bestFit="1" customWidth="1"/>
    <col min="509" max="509" width="18.33203125" bestFit="1" customWidth="1"/>
    <col min="510" max="514" width="7.5" bestFit="1" customWidth="1"/>
    <col min="515" max="515" width="19" bestFit="1" customWidth="1"/>
    <col min="516" max="519" width="9.83203125" bestFit="1" customWidth="1"/>
    <col min="520" max="520" width="21.5" bestFit="1" customWidth="1"/>
    <col min="521" max="524" width="7.6640625" bestFit="1" customWidth="1"/>
    <col min="525" max="525" width="18.83203125" bestFit="1" customWidth="1"/>
    <col min="526" max="531" width="11.1640625" bestFit="1" customWidth="1"/>
    <col min="532" max="532" width="19.83203125" bestFit="1" customWidth="1"/>
    <col min="533" max="538" width="9.6640625" bestFit="1" customWidth="1"/>
    <col min="539" max="539" width="20.5" bestFit="1" customWidth="1"/>
    <col min="540" max="545" width="12.83203125" bestFit="1" customWidth="1"/>
    <col min="546" max="546" width="19" bestFit="1" customWidth="1"/>
    <col min="547" max="553" width="16" bestFit="1" customWidth="1"/>
    <col min="554" max="554" width="19.83203125" bestFit="1" customWidth="1"/>
    <col min="555" max="555" width="11" bestFit="1" customWidth="1"/>
    <col min="556" max="556" width="22.83203125" bestFit="1" customWidth="1"/>
    <col min="557" max="560" width="10.5" bestFit="1" customWidth="1"/>
    <col min="561" max="561" width="22.5" bestFit="1" customWidth="1"/>
    <col min="562" max="565" width="11.33203125" bestFit="1" customWidth="1"/>
    <col min="566" max="566" width="23.33203125" bestFit="1" customWidth="1"/>
    <col min="567" max="574" width="10.33203125" bestFit="1" customWidth="1"/>
    <col min="575" max="575" width="21" bestFit="1" customWidth="1"/>
    <col min="576" max="578" width="10.1640625" bestFit="1" customWidth="1"/>
    <col min="579" max="579" width="22" bestFit="1" customWidth="1"/>
    <col min="580" max="585" width="8.6640625" bestFit="1" customWidth="1"/>
    <col min="586" max="586" width="20" bestFit="1" customWidth="1"/>
    <col min="587" max="593" width="10.1640625" bestFit="1" customWidth="1"/>
    <col min="594" max="594" width="22" bestFit="1" customWidth="1"/>
    <col min="595" max="602" width="11" bestFit="1" customWidth="1"/>
    <col min="603" max="603" width="23" bestFit="1" customWidth="1"/>
    <col min="604" max="608" width="10.33203125" bestFit="1" customWidth="1"/>
    <col min="609" max="609" width="22.33203125" bestFit="1" customWidth="1"/>
    <col min="610" max="613" width="11.6640625" bestFit="1" customWidth="1"/>
    <col min="614" max="614" width="23.33203125" bestFit="1" customWidth="1"/>
    <col min="615" max="621" width="7.5" bestFit="1" customWidth="1"/>
    <col min="622" max="622" width="19.33203125" bestFit="1" customWidth="1"/>
    <col min="623" max="626" width="11.1640625" bestFit="1" customWidth="1"/>
    <col min="627" max="627" width="20.33203125" bestFit="1" customWidth="1"/>
    <col min="628" max="631" width="11" bestFit="1" customWidth="1"/>
    <col min="632" max="632" width="18.5" bestFit="1" customWidth="1"/>
    <col min="633" max="640" width="9.33203125" bestFit="1" customWidth="1"/>
    <col min="641" max="641" width="21" bestFit="1" customWidth="1"/>
    <col min="642" max="649" width="8.1640625" bestFit="1" customWidth="1"/>
    <col min="650" max="650" width="20" bestFit="1" customWidth="1"/>
    <col min="651" max="655" width="11.1640625" bestFit="1" customWidth="1"/>
    <col min="656" max="656" width="16.83203125" bestFit="1" customWidth="1"/>
    <col min="657" max="659" width="11.1640625" bestFit="1" customWidth="1"/>
    <col min="660" max="660" width="18.83203125" bestFit="1" customWidth="1"/>
    <col min="661" max="663" width="10.33203125" bestFit="1" customWidth="1"/>
    <col min="664" max="664" width="21.5" bestFit="1" customWidth="1"/>
    <col min="665" max="668" width="12.83203125" bestFit="1" customWidth="1"/>
    <col min="669" max="669" width="19" bestFit="1" customWidth="1"/>
    <col min="670" max="675" width="11.6640625" bestFit="1" customWidth="1"/>
    <col min="676" max="676" width="18.83203125" bestFit="1" customWidth="1"/>
    <col min="677" max="680" width="9.83203125" bestFit="1" customWidth="1"/>
    <col min="681" max="681" width="17.83203125" bestFit="1" customWidth="1"/>
    <col min="682" max="684" width="9.5" bestFit="1" customWidth="1"/>
    <col min="685" max="685" width="21.1640625" bestFit="1" customWidth="1"/>
    <col min="686" max="691" width="10.5" bestFit="1" customWidth="1"/>
    <col min="692" max="692" width="17.83203125" bestFit="1" customWidth="1"/>
    <col min="693" max="699" width="11.1640625" bestFit="1" customWidth="1"/>
    <col min="700" max="700" width="19.1640625" bestFit="1" customWidth="1"/>
    <col min="701" max="709" width="7.6640625" bestFit="1" customWidth="1"/>
    <col min="710" max="710" width="17.5" bestFit="1" customWidth="1"/>
    <col min="711" max="712" width="10.1640625" bestFit="1" customWidth="1"/>
    <col min="713" max="713" width="18.33203125" bestFit="1" customWidth="1"/>
    <col min="714" max="715" width="7.6640625" bestFit="1" customWidth="1"/>
    <col min="716" max="716" width="19.5" bestFit="1" customWidth="1"/>
    <col min="717" max="724" width="9.33203125" bestFit="1" customWidth="1"/>
    <col min="725" max="725" width="18.5" bestFit="1" customWidth="1"/>
    <col min="726" max="733" width="12.5" bestFit="1" customWidth="1"/>
    <col min="734" max="734" width="19.33203125" bestFit="1" customWidth="1"/>
    <col min="735" max="739" width="10.5" bestFit="1" customWidth="1"/>
    <col min="740" max="740" width="18.33203125" bestFit="1" customWidth="1"/>
    <col min="741" max="748" width="11.1640625" bestFit="1" customWidth="1"/>
    <col min="749" max="749" width="19.33203125" bestFit="1" customWidth="1"/>
    <col min="750" max="756" width="10.5" bestFit="1" customWidth="1"/>
    <col min="757" max="757" width="20.6640625" bestFit="1" customWidth="1"/>
    <col min="758" max="766" width="14" bestFit="1" customWidth="1"/>
    <col min="767" max="767" width="17.33203125" bestFit="1" customWidth="1"/>
    <col min="768" max="771" width="8.1640625" bestFit="1" customWidth="1"/>
    <col min="772" max="772" width="19" bestFit="1" customWidth="1"/>
    <col min="773" max="778" width="7.6640625" bestFit="1" customWidth="1"/>
    <col min="779" max="779" width="18.1640625" bestFit="1" customWidth="1"/>
    <col min="780" max="782" width="10.6640625" bestFit="1" customWidth="1"/>
    <col min="783" max="783" width="22.5" bestFit="1" customWidth="1"/>
    <col min="784" max="791" width="8" bestFit="1" customWidth="1"/>
    <col min="792" max="792" width="17.83203125" bestFit="1" customWidth="1"/>
    <col min="793" max="795" width="10.6640625" bestFit="1" customWidth="1"/>
    <col min="796" max="796" width="21.83203125" bestFit="1" customWidth="1"/>
    <col min="797" max="802" width="8.1640625" bestFit="1" customWidth="1"/>
    <col min="803" max="803" width="19.83203125" bestFit="1" customWidth="1"/>
    <col min="804" max="809" width="9.83203125" bestFit="1" customWidth="1"/>
    <col min="810" max="810" width="21.83203125" bestFit="1" customWidth="1"/>
    <col min="811" max="815" width="10" bestFit="1" customWidth="1"/>
    <col min="816" max="816" width="21.83203125" bestFit="1" customWidth="1"/>
    <col min="817" max="819" width="9.33203125" bestFit="1" customWidth="1"/>
    <col min="820" max="820" width="20.83203125" bestFit="1" customWidth="1"/>
    <col min="824" max="824" width="20.33203125" bestFit="1" customWidth="1"/>
    <col min="825" max="830" width="8.5" bestFit="1" customWidth="1"/>
    <col min="831" max="831" width="20.1640625" bestFit="1" customWidth="1"/>
    <col min="832" max="839" width="11" bestFit="1" customWidth="1"/>
    <col min="840" max="840" width="21" bestFit="1" customWidth="1"/>
    <col min="841" max="843" width="10.33203125" bestFit="1" customWidth="1"/>
    <col min="844" max="844" width="19.5" bestFit="1" customWidth="1"/>
    <col min="845" max="846" width="8" bestFit="1" customWidth="1"/>
    <col min="847" max="847" width="20" bestFit="1" customWidth="1"/>
    <col min="848" max="851" width="7.6640625" bestFit="1" customWidth="1"/>
    <col min="852" max="852" width="18.83203125" bestFit="1" customWidth="1"/>
    <col min="853" max="859" width="12.33203125" bestFit="1" customWidth="1"/>
    <col min="860" max="860" width="21.6640625" bestFit="1" customWidth="1"/>
    <col min="861" max="863" width="10.33203125" bestFit="1" customWidth="1"/>
    <col min="864" max="864" width="19.1640625" bestFit="1" customWidth="1"/>
    <col min="865" max="872" width="8.6640625" bestFit="1" customWidth="1"/>
    <col min="873" max="873" width="19.83203125" bestFit="1" customWidth="1"/>
    <col min="874" max="874" width="8.33203125" bestFit="1" customWidth="1"/>
    <col min="875" max="875" width="19.83203125" bestFit="1" customWidth="1"/>
    <col min="876" max="880" width="11.83203125" bestFit="1" customWidth="1"/>
    <col min="881" max="881" width="20.83203125" bestFit="1" customWidth="1"/>
    <col min="882" max="884" width="11" bestFit="1" customWidth="1"/>
    <col min="885" max="885" width="20" bestFit="1" customWidth="1"/>
    <col min="886" max="894" width="11.83203125" bestFit="1" customWidth="1"/>
    <col min="895" max="895" width="21.1640625" bestFit="1" customWidth="1"/>
    <col min="896" max="900" width="10.33203125" bestFit="1" customWidth="1"/>
    <col min="901" max="901" width="20.5" bestFit="1" customWidth="1"/>
    <col min="902" max="907" width="11.83203125" bestFit="1" customWidth="1"/>
    <col min="908" max="908" width="21.1640625" bestFit="1" customWidth="1"/>
    <col min="909" max="912" width="10.6640625" bestFit="1" customWidth="1"/>
    <col min="913" max="913" width="18.5" bestFit="1" customWidth="1"/>
    <col min="914" max="917" width="10.33203125" bestFit="1" customWidth="1"/>
    <col min="918" max="918" width="22.1640625" bestFit="1" customWidth="1"/>
    <col min="919" max="922" width="9.1640625" bestFit="1" customWidth="1"/>
    <col min="923" max="923" width="20" bestFit="1" customWidth="1"/>
    <col min="924" max="929" width="8.33203125" bestFit="1" customWidth="1"/>
    <col min="930" max="930" width="18.6640625" bestFit="1" customWidth="1"/>
    <col min="931" max="932" width="10.33203125" bestFit="1" customWidth="1"/>
    <col min="933" max="933" width="17" bestFit="1" customWidth="1"/>
    <col min="934" max="941" width="16" bestFit="1" customWidth="1"/>
    <col min="942" max="942" width="18.6640625" bestFit="1" customWidth="1"/>
    <col min="943" max="950" width="8.6640625" bestFit="1" customWidth="1"/>
    <col min="951" max="951" width="17.6640625" bestFit="1" customWidth="1"/>
    <col min="956" max="956" width="17" bestFit="1" customWidth="1"/>
    <col min="963" max="963" width="19.5" bestFit="1" customWidth="1"/>
    <col min="964" max="971" width="11" bestFit="1" customWidth="1"/>
    <col min="972" max="972" width="20" bestFit="1" customWidth="1"/>
    <col min="973" max="978" width="10.6640625" bestFit="1" customWidth="1"/>
    <col min="979" max="979" width="18.5" bestFit="1" customWidth="1"/>
    <col min="980" max="983" width="9.33203125" bestFit="1" customWidth="1"/>
    <col min="984" max="984" width="18.1640625" bestFit="1" customWidth="1"/>
    <col min="985" max="988" width="8" bestFit="1" customWidth="1"/>
    <col min="989" max="989" width="17.83203125" bestFit="1" customWidth="1"/>
    <col min="990" max="990" width="10.6640625" bestFit="1" customWidth="1"/>
    <col min="991" max="991" width="18.83203125" bestFit="1" customWidth="1"/>
    <col min="992" max="995" width="11" bestFit="1" customWidth="1"/>
    <col min="996" max="996" width="18.5" bestFit="1" customWidth="1"/>
    <col min="997" max="997" width="12.6640625" bestFit="1" customWidth="1"/>
    <col min="998" max="998" width="18.1640625" bestFit="1" customWidth="1"/>
    <col min="999" max="1009" width="11.83203125" bestFit="1" customWidth="1"/>
    <col min="1010" max="1010" width="20" bestFit="1" customWidth="1"/>
    <col min="1011" max="1012" width="9.1640625" bestFit="1" customWidth="1"/>
    <col min="1013" max="1013" width="18.83203125" bestFit="1" customWidth="1"/>
    <col min="1014" max="1015" width="7.5" bestFit="1" customWidth="1"/>
    <col min="1016" max="1016" width="19" bestFit="1" customWidth="1"/>
    <col min="1017" max="1021" width="9.5" bestFit="1" customWidth="1"/>
    <col min="1022" max="1022" width="17.1640625" bestFit="1" customWidth="1"/>
    <col min="1023" max="1025" width="9" bestFit="1" customWidth="1"/>
    <col min="1026" max="1026" width="18" bestFit="1" customWidth="1"/>
    <col min="1027" max="1030" width="11.5" bestFit="1" customWidth="1"/>
    <col min="1031" max="1031" width="20" bestFit="1" customWidth="1"/>
    <col min="1032" max="1033" width="8.5" bestFit="1" customWidth="1"/>
    <col min="1034" max="1034" width="20.1640625" bestFit="1" customWidth="1"/>
    <col min="1035" max="1040" width="12.5" bestFit="1" customWidth="1"/>
    <col min="1041" max="1041" width="20.33203125" bestFit="1" customWidth="1"/>
    <col min="1050" max="1050" width="20.6640625" bestFit="1" customWidth="1"/>
    <col min="1051" max="1053" width="9.6640625" bestFit="1" customWidth="1"/>
    <col min="1054" max="1054" width="21.83203125" bestFit="1" customWidth="1"/>
    <col min="1058" max="1058" width="17.5" bestFit="1" customWidth="1"/>
    <col min="1059" max="1063" width="7.6640625" bestFit="1" customWidth="1"/>
    <col min="1064" max="1064" width="19.33203125" bestFit="1" customWidth="1"/>
    <col min="1065" max="1068" width="10.33203125" bestFit="1" customWidth="1"/>
    <col min="1069" max="1069" width="19.5" bestFit="1" customWidth="1"/>
    <col min="1070" max="1073" width="9.1640625" bestFit="1" customWidth="1"/>
    <col min="1074" max="1074" width="18.5" bestFit="1" customWidth="1"/>
    <col min="1075" max="1080" width="12.6640625" bestFit="1" customWidth="1"/>
    <col min="1081" max="1081" width="20.83203125" bestFit="1" customWidth="1"/>
    <col min="1082" max="1084" width="9.5" bestFit="1" customWidth="1"/>
    <col min="1085" max="1085" width="19.1640625" bestFit="1" customWidth="1"/>
    <col min="1086" max="1096" width="10" bestFit="1" customWidth="1"/>
    <col min="1097" max="1097" width="18" bestFit="1" customWidth="1"/>
    <col min="1098" max="1101" width="10.1640625" bestFit="1" customWidth="1"/>
    <col min="1102" max="1102" width="19.83203125" bestFit="1" customWidth="1"/>
    <col min="1103" max="1109" width="8" bestFit="1" customWidth="1"/>
    <col min="1110" max="1110" width="18.83203125" bestFit="1" customWidth="1"/>
    <col min="1111" max="1114" width="8.33203125" bestFit="1" customWidth="1"/>
    <col min="1115" max="1115" width="18.1640625" bestFit="1" customWidth="1"/>
    <col min="1116" max="1120" width="12.83203125" bestFit="1" customWidth="1"/>
    <col min="1121" max="1121" width="19.83203125" bestFit="1" customWidth="1"/>
    <col min="1122" max="1126" width="7.1640625" bestFit="1" customWidth="1"/>
    <col min="1127" max="1127" width="18.83203125" bestFit="1" customWidth="1"/>
    <col min="1128" max="1136" width="11.6640625" bestFit="1" customWidth="1"/>
    <col min="1137" max="1137" width="19.83203125" bestFit="1" customWidth="1"/>
    <col min="1138" max="1140" width="12.6640625" bestFit="1" customWidth="1"/>
    <col min="1141" max="1141" width="19.5" bestFit="1" customWidth="1"/>
    <col min="1142" max="1142" width="7" bestFit="1" customWidth="1"/>
    <col min="1143" max="1143" width="18.6640625" bestFit="1" customWidth="1"/>
    <col min="1144" max="1155" width="11.83203125" bestFit="1" customWidth="1"/>
    <col min="1156" max="1156" width="21" bestFit="1" customWidth="1"/>
    <col min="1157" max="1162" width="10.83203125" bestFit="1" customWidth="1"/>
    <col min="1163" max="1163" width="21" bestFit="1" customWidth="1"/>
    <col min="1164" max="1167" width="8.5" bestFit="1" customWidth="1"/>
    <col min="1168" max="1168" width="20.33203125" bestFit="1" customWidth="1"/>
    <col min="1169" max="1171" width="9.5" bestFit="1" customWidth="1"/>
    <col min="1172" max="1172" width="18.5" bestFit="1" customWidth="1"/>
    <col min="1173" max="1174" width="8.5" bestFit="1" customWidth="1"/>
    <col min="1175" max="1175" width="20.33203125" bestFit="1" customWidth="1"/>
    <col min="1176" max="1181" width="9.5" bestFit="1" customWidth="1"/>
    <col min="1182" max="1182" width="21" bestFit="1" customWidth="1"/>
    <col min="1183" max="1183" width="9.6640625" bestFit="1" customWidth="1"/>
    <col min="1184" max="1184" width="21.5" bestFit="1" customWidth="1"/>
    <col min="1185" max="1193" width="11.1640625" bestFit="1" customWidth="1"/>
    <col min="1194" max="1194" width="23" bestFit="1" customWidth="1"/>
    <col min="1195" max="1201" width="9.33203125" bestFit="1" customWidth="1"/>
    <col min="1202" max="1202" width="19.6640625" bestFit="1" customWidth="1"/>
    <col min="1203" max="1208" width="11.33203125" bestFit="1" customWidth="1"/>
    <col min="1209" max="1209" width="21" bestFit="1" customWidth="1"/>
    <col min="1210" max="1216" width="8.6640625" bestFit="1" customWidth="1"/>
    <col min="1217" max="1217" width="20.5" bestFit="1" customWidth="1"/>
    <col min="1218" max="1221" width="11" bestFit="1" customWidth="1"/>
    <col min="1222" max="1222" width="20.5" bestFit="1" customWidth="1"/>
    <col min="1223" max="1224" width="7.83203125" bestFit="1" customWidth="1"/>
    <col min="1225" max="1225" width="19.6640625" bestFit="1" customWidth="1"/>
    <col min="1226" max="1228" width="11" bestFit="1" customWidth="1"/>
    <col min="1229" max="1229" width="23" bestFit="1" customWidth="1"/>
    <col min="1230" max="1236" width="10.1640625" bestFit="1" customWidth="1"/>
    <col min="1237" max="1237" width="20.6640625" bestFit="1" customWidth="1"/>
    <col min="1238" max="1242" width="10.33203125" bestFit="1" customWidth="1"/>
    <col min="1243" max="1243" width="18.83203125" bestFit="1" customWidth="1"/>
    <col min="1244" max="1250" width="11.5" bestFit="1" customWidth="1"/>
    <col min="1251" max="1251" width="17.1640625" bestFit="1" customWidth="1"/>
    <col min="1252" max="1254" width="11.1640625" bestFit="1" customWidth="1"/>
    <col min="1255" max="1255" width="19" bestFit="1" customWidth="1"/>
    <col min="1256" max="1262" width="9.1640625" bestFit="1" customWidth="1"/>
    <col min="1263" max="1263" width="20.83203125" bestFit="1" customWidth="1"/>
    <col min="1264" max="1269" width="9.1640625" bestFit="1" customWidth="1"/>
    <col min="1270" max="1270" width="20.6640625" bestFit="1" customWidth="1"/>
    <col min="1271" max="1276" width="12.6640625" bestFit="1" customWidth="1"/>
    <col min="1277" max="1277" width="19.83203125" bestFit="1" customWidth="1"/>
    <col min="1278" max="1284" width="9.33203125" bestFit="1" customWidth="1"/>
    <col min="1285" max="1285" width="21.1640625" bestFit="1" customWidth="1"/>
    <col min="1286" max="1289" width="10.5" bestFit="1" customWidth="1"/>
    <col min="1290" max="1290" width="18.6640625" bestFit="1" customWidth="1"/>
    <col min="1291" max="1292" width="10.5" bestFit="1" customWidth="1"/>
    <col min="1293" max="1293" width="19.5" bestFit="1" customWidth="1"/>
    <col min="1294" max="1296" width="10.1640625" bestFit="1" customWidth="1"/>
    <col min="1297" max="1297" width="18.6640625" bestFit="1" customWidth="1"/>
    <col min="1298" max="1302" width="14" bestFit="1" customWidth="1"/>
    <col min="1303" max="1303" width="18" bestFit="1" customWidth="1"/>
    <col min="1304" max="1311" width="10.6640625" bestFit="1" customWidth="1"/>
    <col min="1312" max="1312" width="19.5" bestFit="1" customWidth="1"/>
    <col min="1313" max="1315" width="9.33203125" bestFit="1" customWidth="1"/>
    <col min="1316" max="1316" width="21" bestFit="1" customWidth="1"/>
    <col min="1317" max="1320" width="10.5" bestFit="1" customWidth="1"/>
    <col min="1321" max="1321" width="22" bestFit="1" customWidth="1"/>
    <col min="1327" max="1327" width="19" bestFit="1" customWidth="1"/>
    <col min="1328" max="1334" width="16" bestFit="1" customWidth="1"/>
    <col min="1335" max="1335" width="19" bestFit="1" customWidth="1"/>
    <col min="1336" max="1339" width="9.5" bestFit="1" customWidth="1"/>
    <col min="1340" max="1340" width="21.5" bestFit="1" customWidth="1"/>
    <col min="1341" max="1344" width="10.33203125" bestFit="1" customWidth="1"/>
    <col min="1345" max="1345" width="22.33203125" bestFit="1" customWidth="1"/>
    <col min="1346" max="1349" width="9" bestFit="1" customWidth="1"/>
    <col min="1350" max="1350" width="18.5" bestFit="1" customWidth="1"/>
    <col min="1351" max="1358" width="11" bestFit="1" customWidth="1"/>
    <col min="1359" max="1359" width="20.6640625" bestFit="1" customWidth="1"/>
    <col min="1360" max="1360" width="9.1640625" bestFit="1" customWidth="1"/>
    <col min="1361" max="1361" width="20.6640625" bestFit="1" customWidth="1"/>
    <col min="1362" max="1363" width="10" bestFit="1" customWidth="1"/>
    <col min="1364" max="1364" width="21.83203125" bestFit="1" customWidth="1"/>
    <col min="1365" max="1365" width="8.6640625" bestFit="1" customWidth="1"/>
    <col min="1366" max="1366" width="20.33203125" bestFit="1" customWidth="1"/>
    <col min="1367" max="1368" width="9.5" bestFit="1" customWidth="1"/>
    <col min="1369" max="1369" width="18.5" bestFit="1" customWidth="1"/>
    <col min="1370" max="1377" width="7.6640625" bestFit="1" customWidth="1"/>
    <col min="1378" max="1378" width="18.83203125" bestFit="1" customWidth="1"/>
    <col min="1379" max="1383" width="11.1640625" bestFit="1" customWidth="1"/>
    <col min="1384" max="1384" width="18.6640625" bestFit="1" customWidth="1"/>
    <col min="1385" max="1388" width="11.83203125" bestFit="1" customWidth="1"/>
    <col min="1389" max="1389" width="23.33203125" bestFit="1" customWidth="1"/>
    <col min="1390" max="1393" width="9.5" bestFit="1" customWidth="1"/>
    <col min="1394" max="1394" width="20.83203125" bestFit="1" customWidth="1"/>
    <col min="1395" max="1403" width="10.83203125" bestFit="1" customWidth="1"/>
    <col min="1404" max="1404" width="19.83203125" bestFit="1" customWidth="1"/>
    <col min="1405" max="1408" width="10.6640625" bestFit="1" customWidth="1"/>
    <col min="1409" max="1409" width="20.83203125" bestFit="1" customWidth="1"/>
    <col min="1410" max="1412" width="7.83203125" bestFit="1" customWidth="1"/>
    <col min="1413" max="1413" width="19.5" bestFit="1" customWidth="1"/>
    <col min="1414" max="1417" width="10.83203125" bestFit="1" customWidth="1"/>
    <col min="1418" max="1418" width="22.83203125" bestFit="1" customWidth="1"/>
    <col min="1419" max="1425" width="12.33203125" bestFit="1" customWidth="1"/>
    <col min="1426" max="1426" width="20.6640625" bestFit="1" customWidth="1"/>
    <col min="1427" max="1430" width="11.33203125" bestFit="1" customWidth="1"/>
    <col min="1431" max="1431" width="19.1640625" bestFit="1" customWidth="1"/>
    <col min="1439" max="1439" width="20.1640625" bestFit="1" customWidth="1"/>
    <col min="1440" max="1442" width="11" bestFit="1" customWidth="1"/>
    <col min="1443" max="1443" width="22.1640625" bestFit="1" customWidth="1"/>
    <col min="1444" max="1450" width="10.6640625" bestFit="1" customWidth="1"/>
    <col min="1451" max="1451" width="20.1640625" bestFit="1" customWidth="1"/>
    <col min="1452" max="1454" width="7.6640625" bestFit="1" customWidth="1"/>
    <col min="1455" max="1455" width="19.5" bestFit="1" customWidth="1"/>
    <col min="1456" max="1464" width="12.83203125" bestFit="1" customWidth="1"/>
    <col min="1465" max="1465" width="19.33203125" bestFit="1" customWidth="1"/>
    <col min="1472" max="1472" width="19.83203125" bestFit="1" customWidth="1"/>
    <col min="1473" max="1475" width="10.1640625" bestFit="1" customWidth="1"/>
    <col min="1476" max="1476" width="20.6640625" bestFit="1" customWidth="1"/>
    <col min="1477" max="1482" width="8.6640625" bestFit="1" customWidth="1"/>
    <col min="1483" max="1483" width="19.1640625" bestFit="1" customWidth="1"/>
    <col min="1484" max="1486" width="10.6640625" bestFit="1" customWidth="1"/>
    <col min="1487" max="1487" width="20.5" bestFit="1" customWidth="1"/>
    <col min="1488" max="1492" width="7.6640625" bestFit="1" customWidth="1"/>
    <col min="1493" max="1493" width="19.5" bestFit="1" customWidth="1"/>
    <col min="1494" max="1500" width="11.5" bestFit="1" customWidth="1"/>
    <col min="1501" max="1501" width="23.33203125" bestFit="1" customWidth="1"/>
    <col min="1502" max="1506" width="9" bestFit="1" customWidth="1"/>
    <col min="1507" max="1507" width="20.6640625" bestFit="1" customWidth="1"/>
    <col min="1508" max="1511" width="10.1640625" bestFit="1" customWidth="1"/>
    <col min="1512" max="1512" width="20.83203125" bestFit="1" customWidth="1"/>
    <col min="1513" max="1515" width="10.33203125" bestFit="1" customWidth="1"/>
    <col min="1516" max="1516" width="20.83203125" bestFit="1" customWidth="1"/>
    <col min="1517" max="1525" width="9.1640625" bestFit="1" customWidth="1"/>
    <col min="1526" max="1526" width="19.6640625" bestFit="1" customWidth="1"/>
    <col min="1527" max="1527" width="10" bestFit="1" customWidth="1"/>
    <col min="1528" max="1528" width="21.83203125" bestFit="1" customWidth="1"/>
    <col min="1529" max="1535" width="8.1640625" bestFit="1" customWidth="1"/>
    <col min="1536" max="1536" width="19.83203125" bestFit="1" customWidth="1"/>
    <col min="1542" max="1542" width="20.6640625" bestFit="1" customWidth="1"/>
    <col min="1543" max="1550" width="10.1640625" bestFit="1" customWidth="1"/>
    <col min="1551" max="1551" width="19.83203125" bestFit="1" customWidth="1"/>
    <col min="1552" max="1557" width="7.5" bestFit="1" customWidth="1"/>
    <col min="1558" max="1558" width="19" bestFit="1" customWidth="1"/>
    <col min="1559" max="1565" width="10.1640625" bestFit="1" customWidth="1"/>
    <col min="1566" max="1566" width="20" bestFit="1" customWidth="1"/>
    <col min="1567" max="1571" width="11.1640625" bestFit="1" customWidth="1"/>
    <col min="1572" max="1572" width="19.1640625" bestFit="1" customWidth="1"/>
    <col min="1573" max="1578" width="8.6640625" bestFit="1" customWidth="1"/>
    <col min="1579" max="1579" width="18.83203125" bestFit="1" customWidth="1"/>
    <col min="1580" max="1589" width="10.83203125" bestFit="1" customWidth="1"/>
    <col min="1590" max="1590" width="21" bestFit="1" customWidth="1"/>
    <col min="1591" max="1595" width="12.6640625" bestFit="1" customWidth="1"/>
    <col min="1596" max="1596" width="22.1640625" bestFit="1" customWidth="1"/>
    <col min="1597" max="1599" width="12.83203125" bestFit="1" customWidth="1"/>
    <col min="1600" max="1600" width="19.6640625" bestFit="1" customWidth="1"/>
    <col min="1601" max="1604" width="10.6640625" bestFit="1" customWidth="1"/>
    <col min="1605" max="1605" width="21" bestFit="1" customWidth="1"/>
    <col min="1606" max="1609" width="9.5" bestFit="1" customWidth="1"/>
    <col min="1610" max="1610" width="21.5" bestFit="1" customWidth="1"/>
    <col min="1611" max="1618" width="12.1640625" bestFit="1" customWidth="1"/>
    <col min="1619" max="1619" width="22.33203125" bestFit="1" customWidth="1"/>
    <col min="1620" max="1627" width="8.6640625" bestFit="1" customWidth="1"/>
    <col min="1628" max="1628" width="20.33203125" bestFit="1" customWidth="1"/>
    <col min="1629" max="1633" width="11.6640625" bestFit="1" customWidth="1"/>
    <col min="1634" max="1634" width="20.33203125" bestFit="1" customWidth="1"/>
    <col min="1635" max="1638" width="7.5" bestFit="1" customWidth="1"/>
    <col min="1639" max="1639" width="19" bestFit="1" customWidth="1"/>
    <col min="1640" max="1644" width="10.6640625" bestFit="1" customWidth="1"/>
    <col min="1645" max="1645" width="21.1640625" bestFit="1" customWidth="1"/>
    <col min="1646" max="1649" width="11" bestFit="1" customWidth="1"/>
    <col min="1650" max="1650" width="20" bestFit="1" customWidth="1"/>
    <col min="1651" max="1657" width="12.6640625" bestFit="1" customWidth="1"/>
    <col min="1658" max="1658" width="19.83203125" bestFit="1" customWidth="1"/>
    <col min="1659" max="1666" width="11" bestFit="1" customWidth="1"/>
    <col min="1667" max="1667" width="19.5" bestFit="1" customWidth="1"/>
    <col min="1668" max="1673" width="10.6640625" bestFit="1" customWidth="1"/>
    <col min="1674" max="1674" width="18.1640625" bestFit="1" customWidth="1"/>
    <col min="1675" max="1681" width="10.1640625" bestFit="1" customWidth="1"/>
    <col min="1682" max="1682" width="18.33203125" bestFit="1" customWidth="1"/>
    <col min="1683" max="1686" width="9" bestFit="1" customWidth="1"/>
    <col min="1687" max="1687" width="20.6640625" bestFit="1" customWidth="1"/>
    <col min="1688" max="1698" width="9.5" bestFit="1" customWidth="1"/>
    <col min="1699" max="1699" width="20.1640625" bestFit="1" customWidth="1"/>
    <col min="1700" max="1705" width="12.5" bestFit="1" customWidth="1"/>
    <col min="1706" max="1706" width="18.1640625" bestFit="1" customWidth="1"/>
    <col min="1707" max="1712" width="10.33203125" bestFit="1" customWidth="1"/>
    <col min="1713" max="1713" width="18" bestFit="1" customWidth="1"/>
    <col min="1714" max="1718" width="7.5" bestFit="1" customWidth="1"/>
    <col min="1719" max="1719" width="19.1640625" bestFit="1" customWidth="1"/>
    <col min="1720" max="1729" width="10.83203125" bestFit="1" customWidth="1"/>
    <col min="1730" max="1730" width="21" bestFit="1" customWidth="1"/>
    <col min="1731" max="1734" width="8.1640625" bestFit="1" customWidth="1"/>
    <col min="1735" max="1735" width="19.83203125" bestFit="1" customWidth="1"/>
    <col min="1736" max="1740" width="7.1640625" bestFit="1" customWidth="1"/>
    <col min="1741" max="1741" width="19" bestFit="1" customWidth="1"/>
    <col min="1742" max="1744" width="11.6640625" bestFit="1" customWidth="1"/>
    <col min="1745" max="1745" width="18.6640625" bestFit="1" customWidth="1"/>
    <col min="1746" max="1749" width="7.5" bestFit="1" customWidth="1"/>
    <col min="1750" max="1750" width="17.5" bestFit="1" customWidth="1"/>
    <col min="1755" max="1755" width="20.6640625" bestFit="1" customWidth="1"/>
    <col min="1756" max="1763" width="11.6640625" bestFit="1" customWidth="1"/>
    <col min="1764" max="1764" width="20.33203125" bestFit="1" customWidth="1"/>
    <col min="1765" max="1772" width="11.1640625" bestFit="1" customWidth="1"/>
    <col min="1773" max="1773" width="19.1640625" bestFit="1" customWidth="1"/>
    <col min="1774" max="1777" width="12.83203125" bestFit="1" customWidth="1"/>
    <col min="1778" max="1778" width="20.33203125" bestFit="1" customWidth="1"/>
    <col min="1779" max="1779" width="7" bestFit="1" customWidth="1"/>
    <col min="1780" max="1780" width="18.83203125" bestFit="1" customWidth="1"/>
    <col min="1781" max="1781" width="8" bestFit="1" customWidth="1"/>
    <col min="1782" max="1782" width="18.5" bestFit="1" customWidth="1"/>
    <col min="1783" max="1789" width="7.1640625" bestFit="1" customWidth="1"/>
    <col min="1790" max="1790" width="18.6640625" bestFit="1" customWidth="1"/>
    <col min="1791" max="1797" width="11" bestFit="1" customWidth="1"/>
    <col min="1798" max="1798" width="18.6640625" bestFit="1" customWidth="1"/>
    <col min="1799" max="1805" width="11.6640625" bestFit="1" customWidth="1"/>
    <col min="1806" max="1806" width="22.1640625" bestFit="1" customWidth="1"/>
    <col min="1807" max="1810" width="10" bestFit="1" customWidth="1"/>
    <col min="1811" max="1811" width="22.1640625" bestFit="1" customWidth="1"/>
    <col min="1812" max="1814" width="8.33203125" bestFit="1" customWidth="1"/>
    <col min="1815" max="1815" width="20" bestFit="1" customWidth="1"/>
    <col min="1816" max="1819" width="9.33203125" bestFit="1" customWidth="1"/>
    <col min="1820" max="1820" width="21.1640625" bestFit="1" customWidth="1"/>
    <col min="1821" max="1828" width="9.5" bestFit="1" customWidth="1"/>
    <col min="1829" max="1829" width="21.6640625" bestFit="1" customWidth="1"/>
    <col min="1830" max="1835" width="10.33203125" bestFit="1" customWidth="1"/>
    <col min="1836" max="1836" width="21.5" bestFit="1" customWidth="1"/>
    <col min="1837" max="1840" width="10.1640625" bestFit="1" customWidth="1"/>
    <col min="1841" max="1841" width="19.1640625" bestFit="1" customWidth="1"/>
    <col min="1842" max="1849" width="9.33203125" bestFit="1" customWidth="1"/>
    <col min="1850" max="1850" width="21.5" bestFit="1" customWidth="1"/>
    <col min="1851" max="1855" width="10" bestFit="1" customWidth="1"/>
    <col min="1856" max="1856" width="20.33203125" bestFit="1" customWidth="1"/>
    <col min="1857" max="1864" width="14" bestFit="1" customWidth="1"/>
    <col min="1865" max="1865" width="19.83203125" bestFit="1" customWidth="1"/>
    <col min="1866" max="1868" width="12.33203125" bestFit="1" customWidth="1"/>
    <col min="1869" max="1869" width="20" bestFit="1" customWidth="1"/>
    <col min="1870" max="1872" width="16" bestFit="1" customWidth="1"/>
    <col min="1873" max="1873" width="18.5" bestFit="1" customWidth="1"/>
    <col min="1874" max="1881" width="9.33203125" bestFit="1" customWidth="1"/>
    <col min="1882" max="1882" width="20.33203125" bestFit="1" customWidth="1"/>
    <col min="1883" max="1886" width="10.33203125" bestFit="1" customWidth="1"/>
    <col min="1887" max="1887" width="19.83203125" bestFit="1" customWidth="1"/>
    <col min="1888" max="1892" width="9.33203125" bestFit="1" customWidth="1"/>
    <col min="1893" max="1893" width="20" bestFit="1" customWidth="1"/>
    <col min="1894" max="1903" width="8.6640625" bestFit="1" customWidth="1"/>
    <col min="1904" max="1904" width="20" bestFit="1" customWidth="1"/>
    <col min="1905" max="1910" width="10.33203125" bestFit="1" customWidth="1"/>
    <col min="1911" max="1911" width="20.83203125" bestFit="1" customWidth="1"/>
    <col min="1912" max="1921" width="11.6640625" bestFit="1" customWidth="1"/>
    <col min="1922" max="1922" width="20" bestFit="1" customWidth="1"/>
    <col min="1923" max="1927" width="8.1640625" bestFit="1" customWidth="1"/>
    <col min="1928" max="1928" width="19.6640625" bestFit="1" customWidth="1"/>
    <col min="1929" max="1931" width="11.1640625" bestFit="1" customWidth="1"/>
    <col min="1932" max="1932" width="20.1640625" bestFit="1" customWidth="1"/>
    <col min="1933" max="1934" width="10.5" bestFit="1" customWidth="1"/>
    <col min="1935" max="1935" width="19.6640625" bestFit="1" customWidth="1"/>
    <col min="1936" max="1941" width="8.5" bestFit="1" customWidth="1"/>
    <col min="1942" max="1942" width="20.1640625" bestFit="1" customWidth="1"/>
    <col min="1943" max="1949" width="11.6640625" bestFit="1" customWidth="1"/>
    <col min="1950" max="1950" width="18" bestFit="1" customWidth="1"/>
    <col min="1951" max="1955" width="9.5" bestFit="1" customWidth="1"/>
    <col min="1956" max="1956" width="19.33203125" bestFit="1" customWidth="1"/>
    <col min="1957" max="1965" width="8.33203125" bestFit="1" customWidth="1"/>
    <col min="1966" max="1966" width="19.6640625" bestFit="1" customWidth="1"/>
    <col min="1967" max="1969" width="8.6640625" bestFit="1" customWidth="1"/>
    <col min="1970" max="1970" width="20.33203125" bestFit="1" customWidth="1"/>
    <col min="1971" max="1976" width="9.83203125" bestFit="1" customWidth="1"/>
    <col min="1977" max="1977" width="20.1640625" bestFit="1" customWidth="1"/>
    <col min="1978" max="1987" width="10.1640625" bestFit="1" customWidth="1"/>
    <col min="1988" max="1988" width="21.1640625" bestFit="1" customWidth="1"/>
    <col min="1989" max="1993" width="11.83203125" bestFit="1" customWidth="1"/>
    <col min="1994" max="1994" width="18.6640625" bestFit="1" customWidth="1"/>
    <col min="1995" max="1998" width="10.6640625" bestFit="1" customWidth="1"/>
    <col min="1999" max="1999" width="20.33203125" bestFit="1" customWidth="1"/>
    <col min="2000" max="2005" width="12.1640625" bestFit="1" customWidth="1"/>
    <col min="2006" max="2006" width="18.6640625" bestFit="1" customWidth="1"/>
    <col min="2007" max="2012" width="11.6640625" bestFit="1" customWidth="1"/>
    <col min="2013" max="2013" width="19.5" bestFit="1" customWidth="1"/>
    <col min="2014" max="2016" width="9.5" bestFit="1" customWidth="1"/>
    <col min="2017" max="2017" width="21.5" bestFit="1" customWidth="1"/>
    <col min="2018" max="2022" width="10.83203125" bestFit="1" customWidth="1"/>
    <col min="2023" max="2023" width="18.33203125" bestFit="1" customWidth="1"/>
    <col min="2024" max="2031" width="12.6640625" bestFit="1" customWidth="1"/>
    <col min="2032" max="2032" width="18.33203125" bestFit="1" customWidth="1"/>
    <col min="2033" max="2039" width="9.5" bestFit="1" customWidth="1"/>
    <col min="2040" max="2040" width="21.5" bestFit="1" customWidth="1"/>
    <col min="2041" max="2044" width="11" bestFit="1" customWidth="1"/>
    <col min="2045" max="2045" width="22.5" bestFit="1" customWidth="1"/>
    <col min="2046" max="2051" width="16" bestFit="1" customWidth="1"/>
    <col min="2052" max="2052" width="19.5" bestFit="1" customWidth="1"/>
    <col min="2053" max="2056" width="10.5" bestFit="1" customWidth="1"/>
    <col min="2057" max="2057" width="20.83203125" bestFit="1" customWidth="1"/>
    <col min="2058" max="2061" width="10.1640625" bestFit="1" customWidth="1"/>
    <col min="2062" max="2062" width="18.33203125" bestFit="1" customWidth="1"/>
    <col min="2063" max="2066" width="10.33203125" bestFit="1" customWidth="1"/>
    <col min="2067" max="2067" width="22.33203125" bestFit="1" customWidth="1"/>
    <col min="2068" max="2074" width="11.6640625" bestFit="1" customWidth="1"/>
    <col min="2075" max="2075" width="21.1640625" bestFit="1" customWidth="1"/>
    <col min="2076" max="2076" width="9.33203125" bestFit="1" customWidth="1"/>
    <col min="2077" max="2077" width="21.1640625" bestFit="1" customWidth="1"/>
    <col min="2078" max="2082" width="8" bestFit="1" customWidth="1"/>
    <col min="2083" max="2083" width="20" bestFit="1" customWidth="1"/>
    <col min="2084" max="2089" width="10.83203125" bestFit="1" customWidth="1"/>
    <col min="2090" max="2090" width="20.33203125" bestFit="1" customWidth="1"/>
    <col min="2091" max="2098" width="11.6640625" bestFit="1" customWidth="1"/>
    <col min="2099" max="2099" width="20.33203125" bestFit="1" customWidth="1"/>
    <col min="2100" max="2105" width="8.33203125" bestFit="1" customWidth="1"/>
    <col min="2106" max="2106" width="20" bestFit="1" customWidth="1"/>
    <col min="2107" max="2114" width="11.5" bestFit="1" customWidth="1"/>
    <col min="2115" max="2115" width="20.1640625" bestFit="1" customWidth="1"/>
    <col min="2116" max="2119" width="16" bestFit="1" customWidth="1"/>
    <col min="2120" max="2120" width="18.6640625" bestFit="1" customWidth="1"/>
    <col min="2121" max="2126" width="12.5" bestFit="1" customWidth="1"/>
    <col min="2127" max="2127" width="21.5" bestFit="1" customWidth="1"/>
    <col min="2128" max="2133" width="10.83203125" bestFit="1" customWidth="1"/>
    <col min="2134" max="2134" width="20.5" bestFit="1" customWidth="1"/>
    <col min="2135" max="2138" width="10.83203125" bestFit="1" customWidth="1"/>
    <col min="2139" max="2139" width="19.6640625" bestFit="1" customWidth="1"/>
    <col min="2140" max="2141" width="7.5" bestFit="1" customWidth="1"/>
    <col min="2142" max="2142" width="19.33203125" bestFit="1" customWidth="1"/>
    <col min="2143" max="2150" width="11" bestFit="1" customWidth="1"/>
    <col min="2151" max="2151" width="19.5" bestFit="1" customWidth="1"/>
    <col min="2152" max="2159" width="10.83203125" bestFit="1" customWidth="1"/>
    <col min="2160" max="2160" width="19.6640625" bestFit="1" customWidth="1"/>
    <col min="2161" max="2164" width="9.5" bestFit="1" customWidth="1"/>
    <col min="2165" max="2165" width="21" bestFit="1" customWidth="1"/>
    <col min="2166" max="2173" width="14" bestFit="1" customWidth="1"/>
    <col min="2174" max="2174" width="22.1640625" bestFit="1" customWidth="1"/>
    <col min="2175" max="2179" width="8.6640625" bestFit="1" customWidth="1"/>
    <col min="2180" max="2180" width="18.6640625" bestFit="1" customWidth="1"/>
    <col min="2181" max="2186" width="9.6640625" bestFit="1" customWidth="1"/>
    <col min="2187" max="2187" width="20" bestFit="1" customWidth="1"/>
    <col min="2188" max="2190" width="10.83203125" bestFit="1" customWidth="1"/>
    <col min="2191" max="2191" width="19.5" bestFit="1" customWidth="1"/>
    <col min="2192" max="2192" width="8.33203125" bestFit="1" customWidth="1"/>
    <col min="2193" max="2193" width="20.1640625" bestFit="1" customWidth="1"/>
    <col min="2194" max="2198" width="7.5" bestFit="1" customWidth="1"/>
    <col min="2199" max="2199" width="18.1640625" bestFit="1" customWidth="1"/>
    <col min="2200" max="2200" width="9.6640625" bestFit="1" customWidth="1"/>
    <col min="2201" max="2201" width="21.1640625" bestFit="1" customWidth="1"/>
    <col min="2202" max="2207" width="10" bestFit="1" customWidth="1"/>
    <col min="2208" max="2208" width="21.5" bestFit="1" customWidth="1"/>
    <col min="2209" max="2212" width="9.83203125" bestFit="1" customWidth="1"/>
    <col min="2213" max="2213" width="21.6640625" bestFit="1" customWidth="1"/>
    <col min="2214" max="2222" width="11.1640625" bestFit="1" customWidth="1"/>
    <col min="2223" max="2223" width="18.6640625" bestFit="1" customWidth="1"/>
    <col min="2224" max="2227" width="10.83203125" bestFit="1" customWidth="1"/>
    <col min="2228" max="2228" width="22.6640625" bestFit="1" customWidth="1"/>
    <col min="2229" max="2239" width="9.83203125" bestFit="1" customWidth="1"/>
    <col min="2240" max="2240" width="19.33203125" bestFit="1" customWidth="1"/>
    <col min="2241" max="2243" width="11.6640625" bestFit="1" customWidth="1"/>
    <col min="2244" max="2244" width="20.6640625" bestFit="1" customWidth="1"/>
    <col min="2245" max="2246" width="7.83203125" bestFit="1" customWidth="1"/>
    <col min="2247" max="2247" width="19.5" bestFit="1" customWidth="1"/>
    <col min="2248" max="2253" width="10.83203125" bestFit="1" customWidth="1"/>
    <col min="2254" max="2254" width="19" bestFit="1" customWidth="1"/>
    <col min="2255" max="2259" width="10.5" bestFit="1" customWidth="1"/>
    <col min="2260" max="2260" width="20.5" bestFit="1" customWidth="1"/>
    <col min="2261" max="2266" width="10.5" bestFit="1" customWidth="1"/>
    <col min="2267" max="2267" width="18.5" bestFit="1" customWidth="1"/>
    <col min="2268" max="2270" width="7" bestFit="1" customWidth="1"/>
    <col min="2271" max="2271" width="16.83203125" bestFit="1" customWidth="1"/>
    <col min="2272" max="2274" width="10.5" bestFit="1" customWidth="1"/>
    <col min="2275" max="2275" width="22.5" bestFit="1" customWidth="1"/>
    <col min="2276" max="2278" width="9.5" bestFit="1" customWidth="1"/>
    <col min="2279" max="2279" width="21" bestFit="1" customWidth="1"/>
    <col min="2280" max="2285" width="11.6640625" bestFit="1" customWidth="1"/>
    <col min="2286" max="2286" width="22.1640625" bestFit="1" customWidth="1"/>
    <col min="2287" max="2289" width="11" bestFit="1" customWidth="1"/>
    <col min="2290" max="2290" width="21.6640625" bestFit="1" customWidth="1"/>
    <col min="2291" max="2291" width="9.83203125" bestFit="1" customWidth="1"/>
    <col min="2292" max="2292" width="19.33203125" bestFit="1" customWidth="1"/>
    <col min="2293" max="2295" width="9.6640625" bestFit="1" customWidth="1"/>
    <col min="2296" max="2296" width="21.5" bestFit="1" customWidth="1"/>
    <col min="2297" max="2303" width="9" bestFit="1" customWidth="1"/>
    <col min="2304" max="2304" width="20.5" bestFit="1" customWidth="1"/>
    <col min="2305" max="2310" width="9.5" bestFit="1" customWidth="1"/>
    <col min="2311" max="2311" width="21.5" bestFit="1" customWidth="1"/>
    <col min="2312" max="2320" width="10.1640625" bestFit="1" customWidth="1"/>
    <col min="2321" max="2321" width="19.6640625" bestFit="1" customWidth="1"/>
    <col min="2322" max="2323" width="11.1640625" bestFit="1" customWidth="1"/>
    <col min="2324" max="2324" width="18.83203125" bestFit="1" customWidth="1"/>
    <col min="2325" max="2331" width="12.1640625" bestFit="1" customWidth="1"/>
    <col min="2332" max="2332" width="19.83203125" bestFit="1" customWidth="1"/>
    <col min="2333" max="2338" width="11.6640625" bestFit="1" customWidth="1"/>
    <col min="2339" max="2339" width="20.1640625" bestFit="1" customWidth="1"/>
    <col min="2340" max="2342" width="8.5" bestFit="1" customWidth="1"/>
    <col min="2343" max="2343" width="20.1640625" bestFit="1" customWidth="1"/>
    <col min="2344" max="2350" width="11.6640625" bestFit="1" customWidth="1"/>
    <col min="2351" max="2351" width="20.33203125" bestFit="1" customWidth="1"/>
    <col min="2352" max="2356" width="9.5" bestFit="1" customWidth="1"/>
    <col min="2357" max="2357" width="21.1640625" bestFit="1" customWidth="1"/>
    <col min="2358" max="2360" width="9.5" bestFit="1" customWidth="1"/>
    <col min="2361" max="2361" width="17.83203125" bestFit="1" customWidth="1"/>
    <col min="2362" max="2370" width="11.5" bestFit="1" customWidth="1"/>
    <col min="2371" max="2371" width="17.5" bestFit="1" customWidth="1"/>
    <col min="2372" max="2379" width="11.6640625" bestFit="1" customWidth="1"/>
    <col min="2380" max="2380" width="19.6640625" bestFit="1" customWidth="1"/>
    <col min="2381" max="2383" width="8.1640625" bestFit="1" customWidth="1"/>
    <col min="2384" max="2384" width="19.33203125" bestFit="1" customWidth="1"/>
    <col min="2385" max="2392" width="11" bestFit="1" customWidth="1"/>
    <col min="2393" max="2393" width="18.33203125" bestFit="1" customWidth="1"/>
    <col min="2394" max="2395" width="10.5" bestFit="1" customWidth="1"/>
    <col min="2396" max="2396" width="17.83203125" bestFit="1" customWidth="1"/>
    <col min="2397" max="2402" width="7.6640625" bestFit="1" customWidth="1"/>
    <col min="2403" max="2403" width="19.5" bestFit="1" customWidth="1"/>
    <col min="2404" max="2410" width="11.1640625" bestFit="1" customWidth="1"/>
    <col min="2411" max="2411" width="18" bestFit="1" customWidth="1"/>
    <col min="2412" max="2418" width="11.1640625" bestFit="1" customWidth="1"/>
    <col min="2419" max="2419" width="20" bestFit="1" customWidth="1"/>
    <col min="2420" max="2420" width="11.5" bestFit="1" customWidth="1"/>
  </cols>
  <sheetData>
    <row r="3" spans="3:17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</row>
    <row r="4" spans="3:17" ht="45" x14ac:dyDescent="0.2"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  <c r="P4" s="43" t="s">
        <v>1117</v>
      </c>
      <c r="Q4" t="s">
        <v>1119</v>
      </c>
    </row>
    <row r="5" spans="3:17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  <c r="P5" s="44" t="s">
        <v>1069</v>
      </c>
      <c r="Q5" s="47">
        <v>1473</v>
      </c>
    </row>
    <row r="6" spans="3:17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  <c r="P6" s="45" t="s">
        <v>74</v>
      </c>
      <c r="Q6" s="47">
        <v>264</v>
      </c>
    </row>
    <row r="7" spans="3:17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  <c r="P7" s="45" t="s">
        <v>1054</v>
      </c>
      <c r="Q7" s="47">
        <v>1209</v>
      </c>
    </row>
    <row r="8" spans="3:17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  <c r="P8" s="44" t="s">
        <v>159</v>
      </c>
      <c r="Q8" s="47">
        <v>1292</v>
      </c>
    </row>
    <row r="9" spans="3:17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  <c r="P9" s="45" t="s">
        <v>158</v>
      </c>
      <c r="Q9" s="47">
        <v>316</v>
      </c>
    </row>
    <row r="10" spans="3:17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  <c r="P10" s="45" t="s">
        <v>465</v>
      </c>
      <c r="Q10" s="47">
        <v>425</v>
      </c>
    </row>
    <row r="11" spans="3:17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  <c r="P11" s="45" t="s">
        <v>305</v>
      </c>
      <c r="Q11" s="47">
        <v>96</v>
      </c>
    </row>
    <row r="12" spans="3:17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  <c r="P12" s="45" t="s">
        <v>258</v>
      </c>
      <c r="Q12" s="47">
        <v>455</v>
      </c>
    </row>
    <row r="13" spans="3:17" x14ac:dyDescent="0.2"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  <c r="P13" s="44" t="s">
        <v>839</v>
      </c>
      <c r="Q13" s="47">
        <v>1156</v>
      </c>
    </row>
    <row r="14" spans="3:17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  <c r="P14" s="45" t="s">
        <v>528</v>
      </c>
      <c r="Q14" s="47">
        <v>100</v>
      </c>
    </row>
    <row r="15" spans="3:17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  <c r="P15" s="45" t="s">
        <v>484</v>
      </c>
      <c r="Q15" s="47">
        <v>237</v>
      </c>
    </row>
    <row r="16" spans="3:17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  <c r="P16" s="45" t="s">
        <v>344</v>
      </c>
      <c r="Q16" s="47">
        <v>819</v>
      </c>
    </row>
    <row r="17" spans="3:17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  <c r="P17" s="44" t="s">
        <v>407</v>
      </c>
      <c r="Q17" s="47">
        <v>3764</v>
      </c>
    </row>
    <row r="18" spans="3:17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  <c r="P18" s="45" t="s">
        <v>62</v>
      </c>
      <c r="Q18" s="47">
        <v>1092</v>
      </c>
    </row>
    <row r="19" spans="3:17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  <c r="P19" s="45" t="s">
        <v>491</v>
      </c>
      <c r="Q19" s="47">
        <v>364</v>
      </c>
    </row>
    <row r="20" spans="3:17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  <c r="P20" s="45" t="s">
        <v>155</v>
      </c>
      <c r="Q20" s="47">
        <v>95</v>
      </c>
    </row>
    <row r="21" spans="3:17" x14ac:dyDescent="0.2"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  <c r="P21" s="45" t="s">
        <v>616</v>
      </c>
      <c r="Q21" s="47">
        <v>1092</v>
      </c>
    </row>
    <row r="22" spans="3:17" x14ac:dyDescent="0.2"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  <c r="P22" s="45" t="s">
        <v>665</v>
      </c>
      <c r="Q22" s="47">
        <v>261</v>
      </c>
    </row>
    <row r="23" spans="3:17" x14ac:dyDescent="0.2"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  <c r="P23" s="45" t="s">
        <v>90</v>
      </c>
      <c r="Q23" s="47">
        <v>860</v>
      </c>
    </row>
    <row r="24" spans="3:17" x14ac:dyDescent="0.2"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  <c r="P24" s="44" t="s">
        <v>237</v>
      </c>
      <c r="Q24" s="47">
        <v>2757</v>
      </c>
    </row>
    <row r="25" spans="3:17" x14ac:dyDescent="0.2"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  <c r="P25" s="45" t="s">
        <v>158</v>
      </c>
      <c r="Q25" s="47">
        <v>1290</v>
      </c>
    </row>
    <row r="26" spans="3:17" x14ac:dyDescent="0.2"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  <c r="P26" s="45" t="s">
        <v>236</v>
      </c>
      <c r="Q26" s="47">
        <v>81</v>
      </c>
    </row>
    <row r="27" spans="3:17" x14ac:dyDescent="0.2"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  <c r="P27" s="45" t="s">
        <v>566</v>
      </c>
      <c r="Q27" s="47">
        <v>405</v>
      </c>
    </row>
    <row r="28" spans="3:17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  <c r="P28" s="45" t="s">
        <v>456</v>
      </c>
      <c r="Q28" s="47">
        <v>637</v>
      </c>
    </row>
    <row r="29" spans="3:17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  <c r="P29" s="45" t="s">
        <v>696</v>
      </c>
      <c r="Q29" s="47">
        <v>344</v>
      </c>
    </row>
    <row r="30" spans="3:17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  <c r="P30" s="44" t="s">
        <v>920</v>
      </c>
      <c r="Q30" s="47">
        <v>2618</v>
      </c>
    </row>
    <row r="31" spans="3:17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  <c r="P31" s="45" t="s">
        <v>753</v>
      </c>
      <c r="Q31" s="47">
        <v>1125</v>
      </c>
    </row>
    <row r="32" spans="3:17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  <c r="P32" s="45" t="s">
        <v>456</v>
      </c>
      <c r="Q32" s="47">
        <v>258</v>
      </c>
    </row>
    <row r="33" spans="3:17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  <c r="P33" s="45" t="s">
        <v>239</v>
      </c>
      <c r="Q33" s="47">
        <v>1235</v>
      </c>
    </row>
    <row r="34" spans="3:17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  <c r="P34" s="44" t="s">
        <v>692</v>
      </c>
      <c r="Q34" s="47">
        <v>2782</v>
      </c>
    </row>
    <row r="35" spans="3:17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  <c r="P35" s="45" t="s">
        <v>620</v>
      </c>
      <c r="Q35" s="47">
        <v>1232</v>
      </c>
    </row>
    <row r="36" spans="3:17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  <c r="P36" s="45" t="s">
        <v>696</v>
      </c>
      <c r="Q36" s="47">
        <v>1170</v>
      </c>
    </row>
    <row r="37" spans="3:17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  <c r="P37" s="45" t="s">
        <v>665</v>
      </c>
      <c r="Q37" s="47">
        <v>76</v>
      </c>
    </row>
    <row r="38" spans="3:17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  <c r="P38" s="45" t="s">
        <v>933</v>
      </c>
      <c r="Q38" s="47">
        <v>304</v>
      </c>
    </row>
    <row r="39" spans="3:17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  <c r="P39" s="44" t="s">
        <v>1021</v>
      </c>
      <c r="Q39" s="47">
        <v>2462</v>
      </c>
    </row>
    <row r="40" spans="3:17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  <c r="P40" s="45" t="s">
        <v>272</v>
      </c>
      <c r="Q40" s="47">
        <v>776</v>
      </c>
    </row>
    <row r="41" spans="3:17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  <c r="P41" s="45" t="s">
        <v>1041</v>
      </c>
      <c r="Q41" s="47">
        <v>1455</v>
      </c>
    </row>
    <row r="42" spans="3:17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  <c r="P42" s="45" t="s">
        <v>671</v>
      </c>
      <c r="Q42" s="47">
        <v>231</v>
      </c>
    </row>
    <row r="43" spans="3:17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  <c r="P43" s="44" t="s">
        <v>1073</v>
      </c>
      <c r="Q43" s="47">
        <v>1925</v>
      </c>
    </row>
    <row r="44" spans="3:17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  <c r="P44" s="45" t="s">
        <v>753</v>
      </c>
      <c r="Q44" s="47">
        <v>729</v>
      </c>
    </row>
    <row r="45" spans="3:17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  <c r="P45" s="45" t="s">
        <v>461</v>
      </c>
      <c r="Q45" s="47">
        <v>1196</v>
      </c>
    </row>
    <row r="46" spans="3:17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  <c r="P46" s="44" t="s">
        <v>964</v>
      </c>
      <c r="Q46" s="47">
        <v>3455</v>
      </c>
    </row>
    <row r="47" spans="3:17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  <c r="P47" s="45" t="s">
        <v>979</v>
      </c>
      <c r="Q47" s="47">
        <v>1245</v>
      </c>
    </row>
    <row r="48" spans="3:17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  <c r="P48" s="45" t="s">
        <v>465</v>
      </c>
      <c r="Q48" s="47">
        <v>1330</v>
      </c>
    </row>
    <row r="49" spans="3:17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  <c r="P49" s="45" t="s">
        <v>482</v>
      </c>
      <c r="Q49" s="47">
        <v>880</v>
      </c>
    </row>
    <row r="50" spans="3:17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  <c r="P50" s="44" t="s">
        <v>567</v>
      </c>
      <c r="Q50" s="47">
        <v>4575</v>
      </c>
    </row>
    <row r="51" spans="3:17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  <c r="P51" s="45" t="s">
        <v>242</v>
      </c>
      <c r="Q51" s="47">
        <v>1261</v>
      </c>
    </row>
    <row r="52" spans="3:17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  <c r="P52" s="45" t="s">
        <v>819</v>
      </c>
      <c r="Q52" s="47">
        <v>750</v>
      </c>
    </row>
    <row r="53" spans="3:17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  <c r="P53" s="45" t="s">
        <v>566</v>
      </c>
      <c r="Q53" s="47">
        <v>784</v>
      </c>
    </row>
    <row r="54" spans="3:17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  <c r="P54" s="45" t="s">
        <v>597</v>
      </c>
      <c r="Q54" s="47">
        <v>632</v>
      </c>
    </row>
    <row r="55" spans="3:17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  <c r="P55" s="45" t="s">
        <v>801</v>
      </c>
      <c r="Q55" s="47">
        <v>410</v>
      </c>
    </row>
    <row r="56" spans="3:17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  <c r="P56" s="45" t="s">
        <v>1016</v>
      </c>
      <c r="Q56" s="47">
        <v>738</v>
      </c>
    </row>
    <row r="57" spans="3:17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  <c r="P57" s="44" t="s">
        <v>841</v>
      </c>
      <c r="Q57" s="47">
        <v>1979</v>
      </c>
    </row>
    <row r="58" spans="3:17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  <c r="P58" s="45" t="s">
        <v>74</v>
      </c>
      <c r="Q58" s="47">
        <v>747</v>
      </c>
    </row>
    <row r="59" spans="3:17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  <c r="P59" s="45" t="s">
        <v>840</v>
      </c>
      <c r="Q59" s="47">
        <v>532</v>
      </c>
    </row>
    <row r="60" spans="3:17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  <c r="P60" s="45" t="s">
        <v>25</v>
      </c>
      <c r="Q60" s="47">
        <v>700</v>
      </c>
    </row>
    <row r="61" spans="3:17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  <c r="P61" s="44" t="s">
        <v>719</v>
      </c>
      <c r="Q61" s="47">
        <v>5695</v>
      </c>
    </row>
    <row r="62" spans="3:17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  <c r="P62" s="45" t="s">
        <v>381</v>
      </c>
      <c r="Q62" s="47">
        <v>1056</v>
      </c>
    </row>
    <row r="63" spans="3:17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  <c r="P63" s="45" t="s">
        <v>927</v>
      </c>
      <c r="Q63" s="47">
        <v>1140</v>
      </c>
    </row>
    <row r="64" spans="3:17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  <c r="P64" s="45" t="s">
        <v>158</v>
      </c>
      <c r="Q64" s="47">
        <v>747</v>
      </c>
    </row>
    <row r="65" spans="3:17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  <c r="P65" s="45" t="s">
        <v>616</v>
      </c>
      <c r="Q65" s="47">
        <v>957</v>
      </c>
    </row>
    <row r="66" spans="3:17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  <c r="P66" s="45" t="s">
        <v>74</v>
      </c>
      <c r="Q66" s="47">
        <v>1330</v>
      </c>
    </row>
    <row r="67" spans="3:17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  <c r="P67" s="45" t="s">
        <v>530</v>
      </c>
      <c r="Q67" s="47">
        <v>465</v>
      </c>
    </row>
    <row r="68" spans="3:17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  <c r="P68" s="44" t="s">
        <v>1061</v>
      </c>
      <c r="Q68" s="47">
        <v>1541</v>
      </c>
    </row>
    <row r="69" spans="3:17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  <c r="P69" s="45" t="s">
        <v>54</v>
      </c>
      <c r="Q69" s="47">
        <v>595</v>
      </c>
    </row>
    <row r="70" spans="3:17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  <c r="P70" s="45" t="s">
        <v>105</v>
      </c>
      <c r="Q70" s="47">
        <v>946</v>
      </c>
    </row>
    <row r="71" spans="3:17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  <c r="P71" s="44" t="s">
        <v>1004</v>
      </c>
      <c r="Q71" s="47">
        <v>1157</v>
      </c>
    </row>
    <row r="72" spans="3:17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  <c r="P72" s="45" t="s">
        <v>879</v>
      </c>
      <c r="Q72" s="47">
        <v>1157</v>
      </c>
    </row>
    <row r="73" spans="3:17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  <c r="P73" s="44" t="s">
        <v>1075</v>
      </c>
      <c r="Q73" s="47">
        <v>485</v>
      </c>
    </row>
    <row r="74" spans="3:17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  <c r="P74" s="45" t="s">
        <v>186</v>
      </c>
      <c r="Q74" s="47">
        <v>485</v>
      </c>
    </row>
    <row r="75" spans="3:17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  <c r="P75" s="44" t="s">
        <v>250</v>
      </c>
      <c r="Q75" s="47">
        <v>2670</v>
      </c>
    </row>
    <row r="76" spans="3:17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  <c r="P76" s="45" t="s">
        <v>186</v>
      </c>
      <c r="Q76" s="47">
        <v>80</v>
      </c>
    </row>
    <row r="77" spans="3:17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  <c r="P77" s="45" t="s">
        <v>325</v>
      </c>
      <c r="Q77" s="47">
        <v>1170</v>
      </c>
    </row>
    <row r="78" spans="3:17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  <c r="P78" s="45" t="s">
        <v>249</v>
      </c>
      <c r="Q78" s="47">
        <v>1056</v>
      </c>
    </row>
    <row r="79" spans="3:17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  <c r="P79" s="45" t="s">
        <v>696</v>
      </c>
      <c r="Q79" s="47">
        <v>364</v>
      </c>
    </row>
    <row r="80" spans="3:17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  <c r="P80" s="44" t="s">
        <v>506</v>
      </c>
      <c r="Q80" s="47">
        <v>4445</v>
      </c>
    </row>
    <row r="81" spans="3:17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  <c r="P81" s="45" t="s">
        <v>158</v>
      </c>
      <c r="Q81" s="47">
        <v>1305</v>
      </c>
    </row>
    <row r="82" spans="3:17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  <c r="P82" s="45" t="s">
        <v>236</v>
      </c>
      <c r="Q82" s="47">
        <v>664</v>
      </c>
    </row>
    <row r="83" spans="3:17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  <c r="P83" s="45" t="s">
        <v>505</v>
      </c>
      <c r="Q83" s="47">
        <v>252</v>
      </c>
    </row>
    <row r="84" spans="3:17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  <c r="P84" s="45" t="s">
        <v>528</v>
      </c>
      <c r="Q84" s="47">
        <v>162</v>
      </c>
    </row>
    <row r="85" spans="3:17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  <c r="P85" s="45" t="s">
        <v>12</v>
      </c>
      <c r="Q85" s="47">
        <v>1287</v>
      </c>
    </row>
    <row r="86" spans="3:17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  <c r="P86" s="45" t="s">
        <v>693</v>
      </c>
      <c r="Q86" s="47">
        <v>395</v>
      </c>
    </row>
    <row r="87" spans="3:17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  <c r="P87" s="45" t="s">
        <v>302</v>
      </c>
      <c r="Q87" s="47">
        <v>380</v>
      </c>
    </row>
    <row r="88" spans="3:17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  <c r="P88" s="44" t="s">
        <v>409</v>
      </c>
      <c r="Q88" s="47">
        <v>4279</v>
      </c>
    </row>
    <row r="89" spans="3:17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  <c r="P89" s="45" t="s">
        <v>771</v>
      </c>
      <c r="Q89" s="47">
        <v>380</v>
      </c>
    </row>
    <row r="90" spans="3:17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  <c r="P90" s="45" t="s">
        <v>249</v>
      </c>
      <c r="Q90" s="47">
        <v>465</v>
      </c>
    </row>
    <row r="91" spans="3:17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  <c r="P91" s="45" t="s">
        <v>408</v>
      </c>
      <c r="Q91" s="47">
        <v>882</v>
      </c>
    </row>
    <row r="92" spans="3:17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  <c r="P92" s="45" t="s">
        <v>363</v>
      </c>
      <c r="Q92" s="47">
        <v>567</v>
      </c>
    </row>
    <row r="93" spans="3:17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  <c r="P93" s="45" t="s">
        <v>74</v>
      </c>
      <c r="Q93" s="47">
        <v>770</v>
      </c>
    </row>
    <row r="94" spans="3:17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  <c r="P94" s="45" t="s">
        <v>266</v>
      </c>
      <c r="Q94" s="47">
        <v>1215</v>
      </c>
    </row>
    <row r="95" spans="3:17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  <c r="P95" s="44" t="s">
        <v>664</v>
      </c>
      <c r="Q95" s="47">
        <v>3773</v>
      </c>
    </row>
    <row r="96" spans="3:17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  <c r="P96" s="45" t="s">
        <v>62</v>
      </c>
      <c r="Q96" s="47">
        <v>1001</v>
      </c>
    </row>
    <row r="97" spans="3:17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  <c r="P97" s="45" t="s">
        <v>566</v>
      </c>
      <c r="Q97" s="47">
        <v>1302</v>
      </c>
    </row>
    <row r="98" spans="3:17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  <c r="P98" s="45" t="s">
        <v>46</v>
      </c>
      <c r="Q98" s="47">
        <v>623</v>
      </c>
    </row>
    <row r="99" spans="3:17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  <c r="P99" s="45" t="s">
        <v>454</v>
      </c>
      <c r="Q99" s="47">
        <v>847</v>
      </c>
    </row>
    <row r="100" spans="3:17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  <c r="P100" s="44" t="s">
        <v>453</v>
      </c>
      <c r="Q100" s="47">
        <v>894</v>
      </c>
    </row>
    <row r="101" spans="3:17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  <c r="P101" s="45" t="s">
        <v>750</v>
      </c>
      <c r="Q101" s="47">
        <v>728</v>
      </c>
    </row>
    <row r="102" spans="3:17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  <c r="P102" s="45" t="s">
        <v>452</v>
      </c>
      <c r="Q102" s="47">
        <v>166</v>
      </c>
    </row>
    <row r="103" spans="3:17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  <c r="P103" s="44" t="s">
        <v>786</v>
      </c>
      <c r="Q103" s="47">
        <v>258</v>
      </c>
    </row>
    <row r="104" spans="3:17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  <c r="P104" s="45" t="s">
        <v>203</v>
      </c>
      <c r="Q104" s="47">
        <v>176</v>
      </c>
    </row>
    <row r="105" spans="3:17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  <c r="P105" s="45" t="s">
        <v>98</v>
      </c>
      <c r="Q105" s="47">
        <v>82</v>
      </c>
    </row>
    <row r="106" spans="3:17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  <c r="P106" s="44" t="s">
        <v>233</v>
      </c>
      <c r="Q106" s="47">
        <v>2895</v>
      </c>
    </row>
    <row r="107" spans="3:17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  <c r="P107" s="45" t="s">
        <v>750</v>
      </c>
      <c r="Q107" s="47">
        <v>156</v>
      </c>
    </row>
    <row r="108" spans="3:17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  <c r="P108" s="45" t="s">
        <v>527</v>
      </c>
      <c r="Q108" s="47">
        <v>400</v>
      </c>
    </row>
    <row r="109" spans="3:17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  <c r="P109" s="45" t="s">
        <v>236</v>
      </c>
      <c r="Q109" s="47">
        <v>228</v>
      </c>
    </row>
    <row r="110" spans="3:17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  <c r="P110" s="45" t="s">
        <v>200</v>
      </c>
      <c r="Q110" s="47">
        <v>1001</v>
      </c>
    </row>
    <row r="111" spans="3:17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  <c r="P111" s="45" t="s">
        <v>232</v>
      </c>
      <c r="Q111" s="47">
        <v>364</v>
      </c>
    </row>
    <row r="112" spans="3:17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  <c r="P112" s="45" t="s">
        <v>528</v>
      </c>
      <c r="Q112" s="47">
        <v>648</v>
      </c>
    </row>
    <row r="113" spans="3:17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  <c r="P113" s="45" t="s">
        <v>801</v>
      </c>
      <c r="Q113" s="47">
        <v>98</v>
      </c>
    </row>
    <row r="114" spans="3:17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  <c r="P114" s="44" t="s">
        <v>848</v>
      </c>
      <c r="Q114" s="47">
        <v>1321</v>
      </c>
    </row>
    <row r="115" spans="3:17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  <c r="P115" s="45" t="s">
        <v>1002</v>
      </c>
      <c r="Q115" s="47">
        <v>237</v>
      </c>
    </row>
    <row r="116" spans="3:17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  <c r="P116" s="45" t="s">
        <v>232</v>
      </c>
      <c r="Q116" s="47">
        <v>332</v>
      </c>
    </row>
    <row r="117" spans="3:17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  <c r="P117" s="45" t="s">
        <v>968</v>
      </c>
      <c r="Q117" s="47">
        <v>752</v>
      </c>
    </row>
    <row r="118" spans="3:17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  <c r="P118" s="44" t="s">
        <v>969</v>
      </c>
      <c r="Q118" s="47">
        <v>1590</v>
      </c>
    </row>
    <row r="119" spans="3:17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  <c r="P119" s="45" t="s">
        <v>879</v>
      </c>
      <c r="Q119" s="47">
        <v>1218</v>
      </c>
    </row>
    <row r="120" spans="3:17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  <c r="P120" s="45" t="s">
        <v>90</v>
      </c>
      <c r="Q120" s="47">
        <v>372</v>
      </c>
    </row>
    <row r="121" spans="3:17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  <c r="P121" s="44" t="s">
        <v>628</v>
      </c>
      <c r="Q121" s="47">
        <v>1554</v>
      </c>
    </row>
    <row r="122" spans="3:17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  <c r="P122" s="45" t="s">
        <v>442</v>
      </c>
      <c r="Q122" s="47">
        <v>1080</v>
      </c>
    </row>
    <row r="123" spans="3:17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  <c r="P123" s="45" t="s">
        <v>627</v>
      </c>
      <c r="Q123" s="47">
        <v>474</v>
      </c>
    </row>
    <row r="124" spans="3:17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  <c r="P124" s="44" t="s">
        <v>1015</v>
      </c>
      <c r="Q124" s="47">
        <v>160</v>
      </c>
    </row>
    <row r="125" spans="3:17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  <c r="P125" s="45" t="s">
        <v>158</v>
      </c>
      <c r="Q125" s="47">
        <v>160</v>
      </c>
    </row>
    <row r="126" spans="3:17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  <c r="P126" s="44" t="s">
        <v>194</v>
      </c>
      <c r="Q126" s="47">
        <v>3064</v>
      </c>
    </row>
    <row r="127" spans="3:17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  <c r="P127" s="45" t="s">
        <v>74</v>
      </c>
      <c r="Q127" s="47">
        <v>891</v>
      </c>
    </row>
    <row r="128" spans="3:17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  <c r="P128" s="45" t="s">
        <v>232</v>
      </c>
      <c r="Q128" s="47">
        <v>912</v>
      </c>
    </row>
    <row r="129" spans="3:17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  <c r="P129" s="45" t="s">
        <v>193</v>
      </c>
      <c r="Q129" s="47">
        <v>792</v>
      </c>
    </row>
    <row r="130" spans="3:17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  <c r="P130" s="45" t="s">
        <v>760</v>
      </c>
      <c r="Q130" s="47">
        <v>279</v>
      </c>
    </row>
    <row r="131" spans="3:17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  <c r="P131" s="45" t="s">
        <v>693</v>
      </c>
      <c r="Q131" s="47">
        <v>190</v>
      </c>
    </row>
    <row r="132" spans="3:17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  <c r="P132" s="44" t="s">
        <v>952</v>
      </c>
      <c r="Q132" s="47">
        <v>2941</v>
      </c>
    </row>
    <row r="133" spans="3:17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  <c r="P133" s="45" t="s">
        <v>814</v>
      </c>
      <c r="Q133" s="47">
        <v>1056</v>
      </c>
    </row>
    <row r="134" spans="3:17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  <c r="P134" s="45" t="s">
        <v>158</v>
      </c>
      <c r="Q134" s="47">
        <v>913</v>
      </c>
    </row>
    <row r="135" spans="3:17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  <c r="P135" s="45" t="s">
        <v>242</v>
      </c>
      <c r="Q135" s="47">
        <v>390</v>
      </c>
    </row>
    <row r="136" spans="3:17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  <c r="P136" s="45" t="s">
        <v>367</v>
      </c>
      <c r="Q136" s="47">
        <v>582</v>
      </c>
    </row>
    <row r="137" spans="3:17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  <c r="P137" s="44" t="s">
        <v>994</v>
      </c>
      <c r="Q137" s="47">
        <v>3226</v>
      </c>
    </row>
    <row r="138" spans="3:17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  <c r="P138" s="45" t="s">
        <v>769</v>
      </c>
      <c r="Q138" s="47">
        <v>1106</v>
      </c>
    </row>
    <row r="139" spans="3:17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  <c r="P139" s="45" t="s">
        <v>774</v>
      </c>
      <c r="Q139" s="47">
        <v>76</v>
      </c>
    </row>
    <row r="140" spans="3:17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  <c r="P140" s="45" t="s">
        <v>642</v>
      </c>
      <c r="Q140" s="47">
        <v>880</v>
      </c>
    </row>
    <row r="141" spans="3:17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  <c r="P141" s="45" t="s">
        <v>340</v>
      </c>
      <c r="Q141" s="47">
        <v>1164</v>
      </c>
    </row>
    <row r="142" spans="3:17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  <c r="P142" s="44" t="s">
        <v>921</v>
      </c>
      <c r="Q142" s="47">
        <v>1623</v>
      </c>
    </row>
    <row r="143" spans="3:17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  <c r="P143" s="45" t="s">
        <v>465</v>
      </c>
      <c r="Q143" s="47">
        <v>237</v>
      </c>
    </row>
    <row r="144" spans="3:17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  <c r="P144" s="45" t="s">
        <v>904</v>
      </c>
      <c r="Q144" s="47">
        <v>1386</v>
      </c>
    </row>
    <row r="145" spans="3:17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  <c r="P145" s="44" t="s">
        <v>141</v>
      </c>
      <c r="Q145" s="47">
        <v>2540</v>
      </c>
    </row>
    <row r="146" spans="3:17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  <c r="P146" s="45" t="s">
        <v>493</v>
      </c>
      <c r="Q146" s="47">
        <v>1248</v>
      </c>
    </row>
    <row r="147" spans="3:17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  <c r="P147" s="45" t="s">
        <v>334</v>
      </c>
      <c r="Q147" s="47">
        <v>380</v>
      </c>
    </row>
    <row r="148" spans="3:17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  <c r="P148" s="45" t="s">
        <v>140</v>
      </c>
      <c r="Q148" s="47">
        <v>912</v>
      </c>
    </row>
    <row r="149" spans="3:17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  <c r="P149" s="44" t="s">
        <v>267</v>
      </c>
      <c r="Q149" s="47">
        <v>3103</v>
      </c>
    </row>
    <row r="150" spans="3:17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  <c r="P150" s="45" t="s">
        <v>232</v>
      </c>
      <c r="Q150" s="47">
        <v>825</v>
      </c>
    </row>
    <row r="151" spans="3:17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  <c r="P151" s="45" t="s">
        <v>693</v>
      </c>
      <c r="Q151" s="47">
        <v>1232</v>
      </c>
    </row>
    <row r="152" spans="3:17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  <c r="P152" s="45" t="s">
        <v>266</v>
      </c>
      <c r="Q152" s="47">
        <v>882</v>
      </c>
    </row>
    <row r="153" spans="3:17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  <c r="P153" s="45" t="s">
        <v>454</v>
      </c>
      <c r="Q153" s="47">
        <v>164</v>
      </c>
    </row>
    <row r="154" spans="3:17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  <c r="P154" s="44" t="s">
        <v>922</v>
      </c>
      <c r="Q154" s="47">
        <v>2422</v>
      </c>
    </row>
    <row r="155" spans="3:17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  <c r="P155" s="45" t="s">
        <v>627</v>
      </c>
      <c r="Q155" s="47">
        <v>1290</v>
      </c>
    </row>
    <row r="156" spans="3:17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  <c r="P156" s="45" t="s">
        <v>774</v>
      </c>
      <c r="Q156" s="47">
        <v>186</v>
      </c>
    </row>
    <row r="157" spans="3:17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  <c r="P157" s="45" t="s">
        <v>524</v>
      </c>
      <c r="Q157" s="47">
        <v>946</v>
      </c>
    </row>
    <row r="158" spans="3:17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  <c r="P158" s="44" t="s">
        <v>729</v>
      </c>
      <c r="Q158" s="47">
        <v>3703</v>
      </c>
    </row>
    <row r="159" spans="3:17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  <c r="P159" s="45" t="s">
        <v>530</v>
      </c>
      <c r="Q159" s="47">
        <v>455</v>
      </c>
    </row>
    <row r="160" spans="3:17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  <c r="P160" s="45" t="s">
        <v>614</v>
      </c>
      <c r="Q160" s="47">
        <v>1288</v>
      </c>
    </row>
    <row r="161" spans="3:17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  <c r="P161" s="45" t="s">
        <v>860</v>
      </c>
      <c r="Q161" s="47">
        <v>1330</v>
      </c>
    </row>
    <row r="162" spans="3:17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  <c r="P162" s="45" t="s">
        <v>344</v>
      </c>
      <c r="Q162" s="47">
        <v>630</v>
      </c>
    </row>
    <row r="163" spans="3:17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  <c r="P163" s="44" t="s">
        <v>891</v>
      </c>
      <c r="Q163" s="47">
        <v>2238</v>
      </c>
    </row>
    <row r="164" spans="3:17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  <c r="P164" s="45" t="s">
        <v>592</v>
      </c>
      <c r="Q164" s="47">
        <v>960</v>
      </c>
    </row>
    <row r="165" spans="3:17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  <c r="P165" s="45" t="s">
        <v>74</v>
      </c>
      <c r="Q165" s="47">
        <v>1104</v>
      </c>
    </row>
    <row r="166" spans="3:17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  <c r="P166" s="45" t="s">
        <v>1041</v>
      </c>
      <c r="Q166" s="47">
        <v>174</v>
      </c>
    </row>
    <row r="167" spans="3:17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  <c r="P167" s="44" t="s">
        <v>938</v>
      </c>
      <c r="Q167" s="47">
        <v>1270</v>
      </c>
    </row>
    <row r="168" spans="3:17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  <c r="P168" s="45" t="s">
        <v>493</v>
      </c>
      <c r="Q168" s="47">
        <v>190</v>
      </c>
    </row>
    <row r="169" spans="3:17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  <c r="P169" s="45" t="s">
        <v>492</v>
      </c>
      <c r="Q169" s="47">
        <v>1080</v>
      </c>
    </row>
    <row r="170" spans="3:17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  <c r="P170" s="44" t="s">
        <v>818</v>
      </c>
      <c r="Q170" s="47">
        <v>1730</v>
      </c>
    </row>
    <row r="171" spans="3:17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  <c r="P171" s="45" t="s">
        <v>547</v>
      </c>
      <c r="Q171" s="47">
        <v>1008</v>
      </c>
    </row>
    <row r="172" spans="3:17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  <c r="P172" s="45" t="s">
        <v>491</v>
      </c>
      <c r="Q172" s="47">
        <v>76</v>
      </c>
    </row>
    <row r="173" spans="3:17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  <c r="P173" s="45" t="s">
        <v>904</v>
      </c>
      <c r="Q173" s="47">
        <v>450</v>
      </c>
    </row>
    <row r="174" spans="3:17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  <c r="P174" s="45" t="s">
        <v>505</v>
      </c>
      <c r="Q174" s="47">
        <v>196</v>
      </c>
    </row>
    <row r="175" spans="3:17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  <c r="P175" s="44" t="s">
        <v>886</v>
      </c>
      <c r="Q175" s="47">
        <v>2222</v>
      </c>
    </row>
    <row r="176" spans="3:17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  <c r="P176" s="45" t="s">
        <v>511</v>
      </c>
      <c r="Q176" s="47">
        <v>744</v>
      </c>
    </row>
    <row r="177" spans="3:17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  <c r="P177" s="45" t="s">
        <v>609</v>
      </c>
      <c r="Q177" s="47">
        <v>92</v>
      </c>
    </row>
    <row r="178" spans="3:17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  <c r="P178" s="45" t="s">
        <v>774</v>
      </c>
      <c r="Q178" s="47">
        <v>1386</v>
      </c>
    </row>
    <row r="179" spans="3:17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  <c r="P179" s="44" t="s">
        <v>898</v>
      </c>
      <c r="Q179" s="47">
        <v>1260</v>
      </c>
    </row>
    <row r="180" spans="3:17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  <c r="P180" s="45" t="s">
        <v>272</v>
      </c>
      <c r="Q180" s="47">
        <v>1260</v>
      </c>
    </row>
    <row r="181" spans="3:17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  <c r="P181" s="44" t="s">
        <v>543</v>
      </c>
      <c r="Q181" s="47">
        <v>2215</v>
      </c>
    </row>
    <row r="182" spans="3:17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  <c r="P182" s="45" t="s">
        <v>620</v>
      </c>
      <c r="Q182" s="47">
        <v>582</v>
      </c>
    </row>
    <row r="183" spans="3:17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  <c r="P183" s="45" t="s">
        <v>530</v>
      </c>
      <c r="Q183" s="47">
        <v>760</v>
      </c>
    </row>
    <row r="184" spans="3:17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  <c r="P184" s="45" t="s">
        <v>544</v>
      </c>
      <c r="Q184" s="47">
        <v>273</v>
      </c>
    </row>
    <row r="185" spans="3:17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  <c r="P185" s="45" t="s">
        <v>245</v>
      </c>
      <c r="Q185" s="47">
        <v>600</v>
      </c>
    </row>
    <row r="186" spans="3:17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  <c r="P186" s="44" t="s">
        <v>751</v>
      </c>
      <c r="Q186" s="47">
        <v>601</v>
      </c>
    </row>
    <row r="187" spans="3:17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  <c r="P187" s="45" t="s">
        <v>750</v>
      </c>
      <c r="Q187" s="47">
        <v>328</v>
      </c>
    </row>
    <row r="188" spans="3:17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  <c r="P188" s="45" t="s">
        <v>249</v>
      </c>
      <c r="Q188" s="47">
        <v>273</v>
      </c>
    </row>
    <row r="189" spans="3:17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  <c r="P189" s="44" t="s">
        <v>670</v>
      </c>
      <c r="Q189" s="47">
        <v>3167</v>
      </c>
    </row>
    <row r="190" spans="3:17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  <c r="P190" s="45" t="s">
        <v>312</v>
      </c>
      <c r="Q190" s="47">
        <v>770</v>
      </c>
    </row>
    <row r="191" spans="3:17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  <c r="P191" s="45" t="s">
        <v>544</v>
      </c>
      <c r="Q191" s="47">
        <v>1068</v>
      </c>
    </row>
    <row r="192" spans="3:17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  <c r="P192" s="45" t="s">
        <v>680</v>
      </c>
      <c r="Q192" s="47">
        <v>462</v>
      </c>
    </row>
    <row r="193" spans="3:17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  <c r="P193" s="45" t="s">
        <v>193</v>
      </c>
      <c r="Q193" s="47">
        <v>75</v>
      </c>
    </row>
    <row r="194" spans="3:17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  <c r="P194" s="45" t="s">
        <v>539</v>
      </c>
      <c r="Q194" s="47">
        <v>792</v>
      </c>
    </row>
    <row r="195" spans="3:17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  <c r="P195" s="44" t="s">
        <v>578</v>
      </c>
      <c r="Q195" s="47">
        <v>1273</v>
      </c>
    </row>
    <row r="196" spans="3:17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  <c r="P196" s="45" t="s">
        <v>917</v>
      </c>
      <c r="Q196" s="47">
        <v>532</v>
      </c>
    </row>
    <row r="197" spans="3:17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  <c r="P197" s="45" t="s">
        <v>305</v>
      </c>
      <c r="Q197" s="47">
        <v>279</v>
      </c>
    </row>
    <row r="198" spans="3:17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  <c r="P198" s="45" t="s">
        <v>482</v>
      </c>
      <c r="Q198" s="47">
        <v>462</v>
      </c>
    </row>
    <row r="199" spans="3:17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  <c r="P199" s="44" t="s">
        <v>638</v>
      </c>
      <c r="Q199" s="47">
        <v>2238</v>
      </c>
    </row>
    <row r="200" spans="3:17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  <c r="P200" s="45" t="s">
        <v>268</v>
      </c>
      <c r="Q200" s="47">
        <v>1056</v>
      </c>
    </row>
    <row r="201" spans="3:17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  <c r="P201" s="45" t="s">
        <v>620</v>
      </c>
      <c r="Q201" s="47">
        <v>237</v>
      </c>
    </row>
    <row r="202" spans="3:17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  <c r="P202" s="45" t="s">
        <v>140</v>
      </c>
      <c r="Q202" s="47">
        <v>560</v>
      </c>
    </row>
    <row r="203" spans="3:17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  <c r="P203" s="45" t="s">
        <v>296</v>
      </c>
      <c r="Q203" s="47">
        <v>385</v>
      </c>
    </row>
    <row r="204" spans="3:17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  <c r="P204" s="44" t="s">
        <v>1055</v>
      </c>
      <c r="Q204" s="47">
        <v>728</v>
      </c>
    </row>
    <row r="205" spans="3:17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  <c r="P205" s="45" t="s">
        <v>1057</v>
      </c>
      <c r="Q205" s="47">
        <v>368</v>
      </c>
    </row>
    <row r="206" spans="3:17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  <c r="P206" s="45" t="s">
        <v>819</v>
      </c>
      <c r="Q206" s="47">
        <v>360</v>
      </c>
    </row>
    <row r="207" spans="3:17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  <c r="P207" s="44" t="s">
        <v>529</v>
      </c>
      <c r="Q207" s="47">
        <v>4018</v>
      </c>
    </row>
    <row r="208" spans="3:17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  <c r="P208" s="45" t="s">
        <v>855</v>
      </c>
      <c r="Q208" s="47">
        <v>380</v>
      </c>
    </row>
    <row r="209" spans="3:17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  <c r="P209" s="45" t="s">
        <v>40</v>
      </c>
      <c r="Q209" s="47">
        <v>168</v>
      </c>
    </row>
    <row r="210" spans="3:17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  <c r="P210" s="45" t="s">
        <v>819</v>
      </c>
      <c r="Q210" s="47">
        <v>658</v>
      </c>
    </row>
    <row r="211" spans="3:17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  <c r="P211" s="45" t="s">
        <v>70</v>
      </c>
      <c r="Q211" s="47">
        <v>1425</v>
      </c>
    </row>
    <row r="212" spans="3:17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  <c r="P212" s="45" t="s">
        <v>350</v>
      </c>
      <c r="Q212" s="47">
        <v>474</v>
      </c>
    </row>
    <row r="213" spans="3:17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  <c r="P213" s="45" t="s">
        <v>533</v>
      </c>
      <c r="Q213" s="47">
        <v>82</v>
      </c>
    </row>
    <row r="214" spans="3:17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  <c r="P214" s="45" t="s">
        <v>528</v>
      </c>
      <c r="Q214" s="47">
        <v>84</v>
      </c>
    </row>
    <row r="215" spans="3:17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  <c r="P215" s="45" t="s">
        <v>614</v>
      </c>
      <c r="Q215" s="47">
        <v>747</v>
      </c>
    </row>
    <row r="216" spans="3:17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  <c r="P216" s="44" t="s">
        <v>1068</v>
      </c>
      <c r="Q216" s="47">
        <v>965</v>
      </c>
    </row>
    <row r="217" spans="3:17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  <c r="P217" s="45" t="s">
        <v>325</v>
      </c>
      <c r="Q217" s="47">
        <v>595</v>
      </c>
    </row>
    <row r="218" spans="3:17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  <c r="P218" s="45" t="s">
        <v>1011</v>
      </c>
      <c r="Q218" s="47">
        <v>273</v>
      </c>
    </row>
    <row r="219" spans="3:17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  <c r="P219" s="45" t="s">
        <v>302</v>
      </c>
      <c r="Q219" s="47">
        <v>97</v>
      </c>
    </row>
    <row r="220" spans="3:17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  <c r="P220" s="44" t="s">
        <v>623</v>
      </c>
      <c r="Q220" s="47">
        <v>1256</v>
      </c>
    </row>
    <row r="221" spans="3:17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  <c r="P221" s="45" t="s">
        <v>622</v>
      </c>
      <c r="Q221" s="47">
        <v>356</v>
      </c>
    </row>
    <row r="222" spans="3:17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  <c r="P222" s="45" t="s">
        <v>730</v>
      </c>
      <c r="Q222" s="47">
        <v>900</v>
      </c>
    </row>
    <row r="223" spans="3:17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  <c r="P223" s="44" t="s">
        <v>695</v>
      </c>
      <c r="Q223" s="47">
        <v>2262</v>
      </c>
    </row>
    <row r="224" spans="3:17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  <c r="P224" s="45" t="s">
        <v>592</v>
      </c>
      <c r="Q224" s="47">
        <v>308</v>
      </c>
    </row>
    <row r="225" spans="3:17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  <c r="P225" s="45" t="s">
        <v>482</v>
      </c>
      <c r="Q225" s="47">
        <v>784</v>
      </c>
    </row>
    <row r="226" spans="3:17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  <c r="P226" s="45" t="s">
        <v>473</v>
      </c>
      <c r="Q226" s="47">
        <v>1170</v>
      </c>
    </row>
    <row r="227" spans="3:17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  <c r="P227" s="44" t="s">
        <v>1062</v>
      </c>
      <c r="Q227" s="47">
        <v>664</v>
      </c>
    </row>
    <row r="228" spans="3:17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  <c r="P228" s="45" t="s">
        <v>616</v>
      </c>
      <c r="Q228" s="47">
        <v>664</v>
      </c>
    </row>
    <row r="229" spans="3:17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  <c r="P229" s="44" t="s">
        <v>833</v>
      </c>
      <c r="Q229" s="47">
        <v>3959</v>
      </c>
    </row>
    <row r="230" spans="3:17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  <c r="P230" s="45" t="s">
        <v>947</v>
      </c>
      <c r="Q230" s="47">
        <v>747</v>
      </c>
    </row>
    <row r="231" spans="3:17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  <c r="P231" s="45" t="s">
        <v>232</v>
      </c>
      <c r="Q231" s="47">
        <v>1330</v>
      </c>
    </row>
    <row r="232" spans="3:17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  <c r="P232" s="45" t="s">
        <v>530</v>
      </c>
      <c r="Q232" s="47">
        <v>738</v>
      </c>
    </row>
    <row r="233" spans="3:17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  <c r="P233" s="45" t="s">
        <v>1011</v>
      </c>
      <c r="Q233" s="47">
        <v>1144</v>
      </c>
    </row>
    <row r="234" spans="3:17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  <c r="P234" s="44" t="s">
        <v>957</v>
      </c>
      <c r="Q234" s="47">
        <v>960</v>
      </c>
    </row>
    <row r="235" spans="3:17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  <c r="P235" s="45" t="s">
        <v>31</v>
      </c>
      <c r="Q235" s="47">
        <v>960</v>
      </c>
    </row>
    <row r="236" spans="3:17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  <c r="P236" s="44" t="s">
        <v>1086</v>
      </c>
      <c r="Q236" s="47">
        <v>858</v>
      </c>
    </row>
    <row r="237" spans="3:17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  <c r="P237" s="45" t="s">
        <v>753</v>
      </c>
      <c r="Q237" s="47">
        <v>858</v>
      </c>
    </row>
    <row r="238" spans="3:17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  <c r="P238" s="44" t="s">
        <v>800</v>
      </c>
      <c r="Q238" s="47">
        <v>1068</v>
      </c>
    </row>
    <row r="239" spans="3:17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  <c r="P239" s="45" t="s">
        <v>492</v>
      </c>
      <c r="Q239" s="47">
        <v>1068</v>
      </c>
    </row>
    <row r="240" spans="3:17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  <c r="P240" s="44" t="s">
        <v>1081</v>
      </c>
      <c r="Q240" s="47">
        <v>99</v>
      </c>
    </row>
    <row r="241" spans="3:17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  <c r="P241" s="45" t="s">
        <v>544</v>
      </c>
      <c r="Q241" s="47">
        <v>99</v>
      </c>
    </row>
    <row r="242" spans="3:17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  <c r="P242" s="44" t="s">
        <v>718</v>
      </c>
      <c r="Q242" s="47">
        <v>2347</v>
      </c>
    </row>
    <row r="243" spans="3:17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  <c r="P243" s="45" t="s">
        <v>573</v>
      </c>
      <c r="Q243" s="47">
        <v>1185</v>
      </c>
    </row>
    <row r="244" spans="3:17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  <c r="P244" s="45" t="s">
        <v>70</v>
      </c>
      <c r="Q244" s="47">
        <v>1162</v>
      </c>
    </row>
    <row r="245" spans="3:17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  <c r="P245" s="44" t="s">
        <v>1036</v>
      </c>
      <c r="Q245" s="47">
        <v>1020</v>
      </c>
    </row>
    <row r="246" spans="3:17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  <c r="P246" s="45" t="s">
        <v>766</v>
      </c>
      <c r="Q246" s="47">
        <v>525</v>
      </c>
    </row>
    <row r="247" spans="3:17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  <c r="P247" s="45" t="s">
        <v>801</v>
      </c>
      <c r="Q247" s="47">
        <v>495</v>
      </c>
    </row>
    <row r="248" spans="3:17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  <c r="P248" s="44" t="s">
        <v>835</v>
      </c>
      <c r="Q248" s="47">
        <v>2877</v>
      </c>
    </row>
    <row r="249" spans="3:17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  <c r="P249" s="45" t="s">
        <v>242</v>
      </c>
      <c r="Q249" s="47">
        <v>1032</v>
      </c>
    </row>
    <row r="250" spans="3:17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  <c r="P250" s="45" t="s">
        <v>885</v>
      </c>
      <c r="Q250" s="47">
        <v>1485</v>
      </c>
    </row>
    <row r="251" spans="3:17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  <c r="P251" s="45" t="s">
        <v>834</v>
      </c>
      <c r="Q251" s="47">
        <v>360</v>
      </c>
    </row>
    <row r="252" spans="3:17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  <c r="P252" s="44" t="s">
        <v>684</v>
      </c>
      <c r="Q252" s="47">
        <v>3306</v>
      </c>
    </row>
    <row r="253" spans="3:17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  <c r="P253" s="45" t="s">
        <v>683</v>
      </c>
      <c r="Q253" s="47">
        <v>396</v>
      </c>
    </row>
    <row r="254" spans="3:17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  <c r="P254" s="45" t="s">
        <v>976</v>
      </c>
      <c r="Q254" s="47">
        <v>702</v>
      </c>
    </row>
    <row r="255" spans="3:17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  <c r="P255" s="45" t="s">
        <v>901</v>
      </c>
      <c r="Q255" s="47">
        <v>920</v>
      </c>
    </row>
    <row r="256" spans="3:17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  <c r="P256" s="45" t="s">
        <v>193</v>
      </c>
      <c r="Q256" s="47">
        <v>1288</v>
      </c>
    </row>
    <row r="257" spans="3:17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  <c r="P257" s="44" t="s">
        <v>902</v>
      </c>
      <c r="Q257" s="47">
        <v>2105</v>
      </c>
    </row>
    <row r="258" spans="3:17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  <c r="P258" s="45" t="s">
        <v>901</v>
      </c>
      <c r="Q258" s="47">
        <v>630</v>
      </c>
    </row>
    <row r="259" spans="3:17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  <c r="P259" s="45" t="s">
        <v>232</v>
      </c>
      <c r="Q259" s="47">
        <v>540</v>
      </c>
    </row>
    <row r="260" spans="3:17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  <c r="P260" s="45" t="s">
        <v>933</v>
      </c>
      <c r="Q260" s="47">
        <v>935</v>
      </c>
    </row>
    <row r="261" spans="3:17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  <c r="P261" s="44" t="s">
        <v>740</v>
      </c>
      <c r="Q261" s="47">
        <v>2215</v>
      </c>
    </row>
    <row r="262" spans="3:17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  <c r="P262" s="45" t="s">
        <v>609</v>
      </c>
      <c r="Q262" s="47">
        <v>880</v>
      </c>
    </row>
    <row r="263" spans="3:17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  <c r="P263" s="45" t="s">
        <v>505</v>
      </c>
      <c r="Q263" s="47">
        <v>178</v>
      </c>
    </row>
    <row r="264" spans="3:17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  <c r="P264" s="45" t="s">
        <v>642</v>
      </c>
      <c r="Q264" s="47">
        <v>1157</v>
      </c>
    </row>
    <row r="265" spans="3:17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  <c r="P265" s="44" t="s">
        <v>1066</v>
      </c>
      <c r="Q265" s="47">
        <v>851</v>
      </c>
    </row>
    <row r="266" spans="3:17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  <c r="P266" s="45" t="s">
        <v>764</v>
      </c>
      <c r="Q266" s="47">
        <v>768</v>
      </c>
    </row>
    <row r="267" spans="3:17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  <c r="P267" s="45" t="s">
        <v>203</v>
      </c>
      <c r="Q267" s="47">
        <v>83</v>
      </c>
    </row>
    <row r="268" spans="3:17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  <c r="P268" s="44" t="s">
        <v>767</v>
      </c>
      <c r="Q268" s="47">
        <v>1897</v>
      </c>
    </row>
    <row r="269" spans="3:17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  <c r="P269" s="45" t="s">
        <v>766</v>
      </c>
      <c r="Q269" s="47">
        <v>704</v>
      </c>
    </row>
    <row r="270" spans="3:17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  <c r="P270" s="45" t="s">
        <v>40</v>
      </c>
      <c r="Q270" s="47">
        <v>474</v>
      </c>
    </row>
    <row r="271" spans="3:17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  <c r="P271" s="45" t="s">
        <v>683</v>
      </c>
      <c r="Q271" s="47">
        <v>89</v>
      </c>
    </row>
    <row r="272" spans="3:17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  <c r="P272" s="45" t="s">
        <v>871</v>
      </c>
      <c r="Q272" s="47">
        <v>630</v>
      </c>
    </row>
    <row r="273" spans="3:17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  <c r="P273" s="44" t="s">
        <v>55</v>
      </c>
      <c r="Q273" s="47">
        <v>1529</v>
      </c>
    </row>
    <row r="274" spans="3:17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  <c r="P274" s="45" t="s">
        <v>803</v>
      </c>
      <c r="Q274" s="47">
        <v>450</v>
      </c>
    </row>
    <row r="275" spans="3:17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  <c r="P275" s="45" t="s">
        <v>54</v>
      </c>
      <c r="Q275" s="47">
        <v>1079</v>
      </c>
    </row>
    <row r="276" spans="3:17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  <c r="P276" s="44" t="s">
        <v>765</v>
      </c>
      <c r="Q276" s="47">
        <v>2984</v>
      </c>
    </row>
    <row r="277" spans="3:17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  <c r="P277" s="45" t="s">
        <v>764</v>
      </c>
      <c r="Q277" s="47">
        <v>784</v>
      </c>
    </row>
    <row r="278" spans="3:17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  <c r="P278" s="45" t="s">
        <v>642</v>
      </c>
      <c r="Q278" s="47">
        <v>830</v>
      </c>
    </row>
    <row r="279" spans="3:17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  <c r="P279" s="45" t="s">
        <v>1041</v>
      </c>
      <c r="Q279" s="47">
        <v>960</v>
      </c>
    </row>
    <row r="280" spans="3:17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  <c r="P280" s="45" t="s">
        <v>544</v>
      </c>
      <c r="Q280" s="47">
        <v>410</v>
      </c>
    </row>
    <row r="281" spans="3:17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  <c r="P281" s="44" t="s">
        <v>240</v>
      </c>
      <c r="Q281" s="47">
        <v>3304</v>
      </c>
    </row>
    <row r="282" spans="3:17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  <c r="P282" s="45" t="s">
        <v>900</v>
      </c>
      <c r="Q282" s="47">
        <v>1260</v>
      </c>
    </row>
    <row r="283" spans="3:17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  <c r="P283" s="45" t="s">
        <v>239</v>
      </c>
      <c r="Q283" s="47">
        <v>1144</v>
      </c>
    </row>
    <row r="284" spans="3:17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  <c r="P284" s="45" t="s">
        <v>482</v>
      </c>
      <c r="Q284" s="47">
        <v>900</v>
      </c>
    </row>
    <row r="285" spans="3:17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  <c r="P285" s="44" t="s">
        <v>256</v>
      </c>
      <c r="Q285" s="47">
        <v>1168</v>
      </c>
    </row>
    <row r="286" spans="3:17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  <c r="P286" s="45" t="s">
        <v>1031</v>
      </c>
      <c r="Q286" s="47">
        <v>316</v>
      </c>
    </row>
    <row r="287" spans="3:17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  <c r="P287" s="45" t="s">
        <v>158</v>
      </c>
      <c r="Q287" s="47">
        <v>372</v>
      </c>
    </row>
    <row r="288" spans="3:17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  <c r="P288" s="45" t="s">
        <v>272</v>
      </c>
      <c r="Q288" s="47">
        <v>480</v>
      </c>
    </row>
    <row r="289" spans="3:17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  <c r="P289" s="44" t="s">
        <v>586</v>
      </c>
      <c r="Q289" s="47">
        <v>4816</v>
      </c>
    </row>
    <row r="290" spans="3:17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  <c r="P290" s="45" t="s">
        <v>566</v>
      </c>
      <c r="Q290" s="47">
        <v>576</v>
      </c>
    </row>
    <row r="291" spans="3:17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  <c r="P291" s="45" t="s">
        <v>682</v>
      </c>
      <c r="Q291" s="47">
        <v>1014</v>
      </c>
    </row>
    <row r="292" spans="3:17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  <c r="P292" s="45" t="s">
        <v>530</v>
      </c>
      <c r="Q292" s="47">
        <v>784</v>
      </c>
    </row>
    <row r="293" spans="3:17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  <c r="P293" s="45" t="s">
        <v>680</v>
      </c>
      <c r="Q293" s="47">
        <v>1155</v>
      </c>
    </row>
    <row r="294" spans="3:17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  <c r="P294" s="45" t="s">
        <v>193</v>
      </c>
      <c r="Q294" s="47">
        <v>1020</v>
      </c>
    </row>
    <row r="295" spans="3:17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  <c r="P295" s="45" t="s">
        <v>801</v>
      </c>
      <c r="Q295" s="47">
        <v>267</v>
      </c>
    </row>
    <row r="296" spans="3:17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  <c r="P296" s="44" t="s">
        <v>863</v>
      </c>
      <c r="Q296" s="47">
        <v>1675</v>
      </c>
    </row>
    <row r="297" spans="3:17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  <c r="P297" s="45" t="s">
        <v>155</v>
      </c>
      <c r="Q297" s="47">
        <v>910</v>
      </c>
    </row>
    <row r="298" spans="3:17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  <c r="P298" s="45" t="s">
        <v>601</v>
      </c>
      <c r="Q298" s="47">
        <v>765</v>
      </c>
    </row>
    <row r="299" spans="3:17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  <c r="P299" s="44" t="s">
        <v>114</v>
      </c>
      <c r="Q299" s="47">
        <v>3303</v>
      </c>
    </row>
    <row r="300" spans="3:17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  <c r="P300" s="45" t="s">
        <v>78</v>
      </c>
      <c r="Q300" s="47">
        <v>870</v>
      </c>
    </row>
    <row r="301" spans="3:17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  <c r="P301" s="45" t="s">
        <v>356</v>
      </c>
      <c r="Q301" s="47">
        <v>534</v>
      </c>
    </row>
    <row r="302" spans="3:17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  <c r="P302" s="45" t="s">
        <v>113</v>
      </c>
      <c r="Q302" s="47">
        <v>1008</v>
      </c>
    </row>
    <row r="303" spans="3:17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  <c r="P303" s="45" t="s">
        <v>622</v>
      </c>
      <c r="Q303" s="47">
        <v>891</v>
      </c>
    </row>
    <row r="304" spans="3:17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  <c r="P304" s="44" t="s">
        <v>438</v>
      </c>
      <c r="Q304" s="47">
        <v>2966</v>
      </c>
    </row>
    <row r="305" spans="3:17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  <c r="P305" s="45" t="s">
        <v>186</v>
      </c>
      <c r="Q305" s="47">
        <v>828</v>
      </c>
    </row>
    <row r="306" spans="3:17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  <c r="P306" s="45" t="s">
        <v>389</v>
      </c>
      <c r="Q306" s="47">
        <v>980</v>
      </c>
    </row>
    <row r="307" spans="3:17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  <c r="P307" s="45" t="s">
        <v>105</v>
      </c>
      <c r="Q307" s="47">
        <v>188</v>
      </c>
    </row>
    <row r="308" spans="3:17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  <c r="P308" s="45" t="s">
        <v>1054</v>
      </c>
      <c r="Q308" s="47">
        <v>970</v>
      </c>
    </row>
    <row r="309" spans="3:17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  <c r="P309" s="44" t="s">
        <v>368</v>
      </c>
      <c r="Q309" s="47">
        <v>3380</v>
      </c>
    </row>
    <row r="310" spans="3:17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  <c r="P310" s="45" t="s">
        <v>495</v>
      </c>
      <c r="Q310" s="47">
        <v>200</v>
      </c>
    </row>
    <row r="311" spans="3:17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  <c r="P311" s="45" t="s">
        <v>70</v>
      </c>
      <c r="Q311" s="47">
        <v>672</v>
      </c>
    </row>
    <row r="312" spans="3:17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  <c r="P312" s="45" t="s">
        <v>367</v>
      </c>
      <c r="Q312" s="47">
        <v>792</v>
      </c>
    </row>
    <row r="313" spans="3:17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  <c r="P313" s="45" t="s">
        <v>528</v>
      </c>
      <c r="Q313" s="47">
        <v>624</v>
      </c>
    </row>
    <row r="314" spans="3:17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  <c r="P314" s="45" t="s">
        <v>492</v>
      </c>
      <c r="Q314" s="47">
        <v>1092</v>
      </c>
    </row>
    <row r="315" spans="3:17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  <c r="P315" s="44" t="s">
        <v>770</v>
      </c>
      <c r="Q315" s="47">
        <v>4141</v>
      </c>
    </row>
    <row r="316" spans="3:17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  <c r="P316" s="45" t="s">
        <v>769</v>
      </c>
      <c r="Q316" s="47">
        <v>770</v>
      </c>
    </row>
    <row r="317" spans="3:17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  <c r="P317" s="45" t="s">
        <v>350</v>
      </c>
      <c r="Q317" s="47">
        <v>1335</v>
      </c>
    </row>
    <row r="318" spans="3:17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  <c r="P318" s="45" t="s">
        <v>31</v>
      </c>
      <c r="Q318" s="47">
        <v>1372</v>
      </c>
    </row>
    <row r="319" spans="3:17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  <c r="P319" s="45" t="s">
        <v>454</v>
      </c>
      <c r="Q319" s="47">
        <v>664</v>
      </c>
    </row>
    <row r="320" spans="3:17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  <c r="P320" s="44" t="s">
        <v>1037</v>
      </c>
      <c r="Q320" s="47">
        <v>1169</v>
      </c>
    </row>
    <row r="321" spans="3:17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  <c r="P321" s="45" t="s">
        <v>766</v>
      </c>
      <c r="Q321" s="47">
        <v>744</v>
      </c>
    </row>
    <row r="322" spans="3:17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  <c r="P322" s="45" t="s">
        <v>566</v>
      </c>
      <c r="Q322" s="47">
        <v>425</v>
      </c>
    </row>
    <row r="323" spans="3:17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  <c r="P323" s="44" t="s">
        <v>1028</v>
      </c>
      <c r="Q323" s="47">
        <v>1810</v>
      </c>
    </row>
    <row r="324" spans="3:17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  <c r="P324" s="45" t="s">
        <v>140</v>
      </c>
      <c r="Q324" s="47">
        <v>480</v>
      </c>
    </row>
    <row r="325" spans="3:17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  <c r="P325" s="45" t="s">
        <v>913</v>
      </c>
      <c r="Q325" s="47">
        <v>1330</v>
      </c>
    </row>
    <row r="326" spans="3:17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  <c r="P326" s="44" t="s">
        <v>487</v>
      </c>
      <c r="Q326" s="47">
        <v>4887</v>
      </c>
    </row>
    <row r="327" spans="3:17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  <c r="P327" s="45" t="s">
        <v>268</v>
      </c>
      <c r="Q327" s="47">
        <v>828</v>
      </c>
    </row>
    <row r="328" spans="3:17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  <c r="P328" s="45" t="s">
        <v>486</v>
      </c>
      <c r="Q328" s="47">
        <v>1218</v>
      </c>
    </row>
    <row r="329" spans="3:17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  <c r="P329" s="45" t="s">
        <v>203</v>
      </c>
      <c r="Q329" s="47">
        <v>1068</v>
      </c>
    </row>
    <row r="330" spans="3:17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  <c r="P330" s="45" t="s">
        <v>350</v>
      </c>
      <c r="Q330" s="47">
        <v>1023</v>
      </c>
    </row>
    <row r="331" spans="3:17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  <c r="P331" s="45" t="s">
        <v>140</v>
      </c>
      <c r="Q331" s="47">
        <v>750</v>
      </c>
    </row>
    <row r="332" spans="3:17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  <c r="P332" s="44" t="s">
        <v>329</v>
      </c>
      <c r="Q332" s="47">
        <v>1170</v>
      </c>
    </row>
    <row r="333" spans="3:17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  <c r="P333" s="45" t="s">
        <v>328</v>
      </c>
      <c r="Q333" s="47">
        <v>1170</v>
      </c>
    </row>
    <row r="334" spans="3:17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  <c r="P334" s="44" t="s">
        <v>916</v>
      </c>
      <c r="Q334" s="47">
        <v>1740</v>
      </c>
    </row>
    <row r="335" spans="3:17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  <c r="P335" s="45" t="s">
        <v>927</v>
      </c>
      <c r="Q335" s="47">
        <v>243</v>
      </c>
    </row>
    <row r="336" spans="3:17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  <c r="P336" s="45" t="s">
        <v>879</v>
      </c>
      <c r="Q336" s="47">
        <v>602</v>
      </c>
    </row>
    <row r="337" spans="3:17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  <c r="P337" s="45" t="s">
        <v>113</v>
      </c>
      <c r="Q337" s="47">
        <v>664</v>
      </c>
    </row>
    <row r="338" spans="3:17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  <c r="P338" s="45" t="s">
        <v>25</v>
      </c>
      <c r="Q338" s="47">
        <v>231</v>
      </c>
    </row>
    <row r="339" spans="3:17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  <c r="P339" s="44" t="s">
        <v>345</v>
      </c>
      <c r="Q339" s="47">
        <v>1222</v>
      </c>
    </row>
    <row r="340" spans="3:17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  <c r="P340" s="45" t="s">
        <v>328</v>
      </c>
      <c r="Q340" s="47">
        <v>348</v>
      </c>
    </row>
    <row r="341" spans="3:17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  <c r="P341" s="45" t="s">
        <v>840</v>
      </c>
      <c r="Q341" s="47">
        <v>82</v>
      </c>
    </row>
    <row r="342" spans="3:17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  <c r="P342" s="45" t="s">
        <v>344</v>
      </c>
      <c r="Q342" s="47">
        <v>792</v>
      </c>
    </row>
    <row r="343" spans="3:17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  <c r="P343" s="44" t="s">
        <v>1071</v>
      </c>
      <c r="Q343" s="47">
        <v>192</v>
      </c>
    </row>
    <row r="344" spans="3:17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  <c r="P344" s="45" t="s">
        <v>493</v>
      </c>
      <c r="Q344" s="47">
        <v>192</v>
      </c>
    </row>
    <row r="345" spans="3:17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  <c r="P345" s="44" t="s">
        <v>455</v>
      </c>
      <c r="Q345" s="47">
        <v>1300</v>
      </c>
    </row>
    <row r="346" spans="3:17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  <c r="P346" s="45" t="s">
        <v>645</v>
      </c>
      <c r="Q346" s="47">
        <v>720</v>
      </c>
    </row>
    <row r="347" spans="3:17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  <c r="P347" s="45" t="s">
        <v>367</v>
      </c>
      <c r="Q347" s="47">
        <v>485</v>
      </c>
    </row>
    <row r="348" spans="3:17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  <c r="P348" s="45" t="s">
        <v>454</v>
      </c>
      <c r="Q348" s="47">
        <v>95</v>
      </c>
    </row>
    <row r="349" spans="3:17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  <c r="P349" s="44" t="s">
        <v>1045</v>
      </c>
      <c r="Q349" s="47">
        <v>1068</v>
      </c>
    </row>
    <row r="350" spans="3:17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  <c r="P350" s="45" t="s">
        <v>605</v>
      </c>
      <c r="Q350" s="47">
        <v>1068</v>
      </c>
    </row>
    <row r="351" spans="3:17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  <c r="P351" s="44" t="s">
        <v>889</v>
      </c>
      <c r="Q351" s="47">
        <v>1320</v>
      </c>
    </row>
    <row r="352" spans="3:17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  <c r="P352" s="45" t="s">
        <v>442</v>
      </c>
      <c r="Q352" s="47">
        <v>352</v>
      </c>
    </row>
    <row r="353" spans="3:17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  <c r="P353" s="45" t="s">
        <v>268</v>
      </c>
      <c r="Q353" s="47">
        <v>792</v>
      </c>
    </row>
    <row r="354" spans="3:17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  <c r="P354" s="45" t="s">
        <v>486</v>
      </c>
      <c r="Q354" s="47">
        <v>176</v>
      </c>
    </row>
    <row r="355" spans="3:17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  <c r="P355" s="44" t="s">
        <v>63</v>
      </c>
      <c r="Q355" s="47">
        <v>1280</v>
      </c>
    </row>
    <row r="356" spans="3:17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  <c r="P356" s="45" t="s">
        <v>62</v>
      </c>
      <c r="Q356" s="47">
        <v>711</v>
      </c>
    </row>
    <row r="357" spans="3:17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  <c r="P357" s="45" t="s">
        <v>46</v>
      </c>
      <c r="Q357" s="47">
        <v>95</v>
      </c>
    </row>
    <row r="358" spans="3:17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  <c r="P358" s="45" t="s">
        <v>31</v>
      </c>
      <c r="Q358" s="47">
        <v>474</v>
      </c>
    </row>
    <row r="359" spans="3:17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  <c r="P359" s="44" t="s">
        <v>32</v>
      </c>
      <c r="Q359" s="47">
        <v>504</v>
      </c>
    </row>
    <row r="360" spans="3:17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  <c r="P360" s="45" t="s">
        <v>31</v>
      </c>
      <c r="Q360" s="47">
        <v>504</v>
      </c>
    </row>
    <row r="361" spans="3:17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  <c r="P361" s="44" t="s">
        <v>966</v>
      </c>
      <c r="Q361" s="47">
        <v>1947</v>
      </c>
    </row>
    <row r="362" spans="3:17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  <c r="P362" s="45" t="s">
        <v>622</v>
      </c>
      <c r="Q362" s="47">
        <v>702</v>
      </c>
    </row>
    <row r="363" spans="3:17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  <c r="P363" s="45" t="s">
        <v>492</v>
      </c>
      <c r="Q363" s="47">
        <v>1245</v>
      </c>
    </row>
    <row r="364" spans="3:17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  <c r="P364" s="44" t="s">
        <v>542</v>
      </c>
      <c r="Q364" s="47">
        <v>2152</v>
      </c>
    </row>
    <row r="365" spans="3:17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  <c r="P365" s="45" t="s">
        <v>592</v>
      </c>
      <c r="Q365" s="47">
        <v>672</v>
      </c>
    </row>
    <row r="366" spans="3:17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  <c r="P366" s="45" t="s">
        <v>541</v>
      </c>
      <c r="Q366" s="47">
        <v>760</v>
      </c>
    </row>
    <row r="367" spans="3:17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  <c r="P367" s="45" t="s">
        <v>622</v>
      </c>
      <c r="Q367" s="47">
        <v>720</v>
      </c>
    </row>
    <row r="368" spans="3:17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  <c r="P368" s="44" t="s">
        <v>189</v>
      </c>
      <c r="Q368" s="47">
        <v>4638</v>
      </c>
    </row>
    <row r="369" spans="3:17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  <c r="P369" s="45" t="s">
        <v>945</v>
      </c>
      <c r="Q369" s="47">
        <v>882</v>
      </c>
    </row>
    <row r="370" spans="3:17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  <c r="P370" s="45" t="s">
        <v>40</v>
      </c>
      <c r="Q370" s="47">
        <v>752</v>
      </c>
    </row>
    <row r="371" spans="3:17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  <c r="P371" s="45" t="s">
        <v>188</v>
      </c>
      <c r="Q371" s="47">
        <v>1140</v>
      </c>
    </row>
    <row r="372" spans="3:17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  <c r="P372" s="45" t="s">
        <v>436</v>
      </c>
      <c r="Q372" s="47">
        <v>720</v>
      </c>
    </row>
    <row r="373" spans="3:17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  <c r="P373" s="45" t="s">
        <v>933</v>
      </c>
      <c r="Q373" s="47">
        <v>1144</v>
      </c>
    </row>
    <row r="374" spans="3:17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  <c r="P374" s="44" t="s">
        <v>846</v>
      </c>
      <c r="Q374" s="47">
        <v>2225</v>
      </c>
    </row>
    <row r="375" spans="3:17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  <c r="P375" s="45" t="s">
        <v>605</v>
      </c>
      <c r="Q375" s="47">
        <v>152</v>
      </c>
    </row>
    <row r="376" spans="3:17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  <c r="P376" s="45" t="s">
        <v>609</v>
      </c>
      <c r="Q376" s="47">
        <v>425</v>
      </c>
    </row>
    <row r="377" spans="3:17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  <c r="P377" s="45" t="s">
        <v>140</v>
      </c>
      <c r="Q377" s="47">
        <v>1300</v>
      </c>
    </row>
    <row r="378" spans="3:17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  <c r="P378" s="45" t="s">
        <v>418</v>
      </c>
      <c r="Q378" s="47">
        <v>348</v>
      </c>
    </row>
    <row r="379" spans="3:17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  <c r="P379" s="44" t="s">
        <v>1079</v>
      </c>
      <c r="Q379" s="47">
        <v>352</v>
      </c>
    </row>
    <row r="380" spans="3:17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  <c r="P380" s="45" t="s">
        <v>442</v>
      </c>
      <c r="Q380" s="47">
        <v>352</v>
      </c>
    </row>
    <row r="381" spans="3:17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  <c r="P381" s="44" t="s">
        <v>681</v>
      </c>
      <c r="Q381" s="47">
        <v>4022</v>
      </c>
    </row>
    <row r="382" spans="3:17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  <c r="P382" s="45" t="s">
        <v>660</v>
      </c>
      <c r="Q382" s="47">
        <v>869</v>
      </c>
    </row>
    <row r="383" spans="3:17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  <c r="P383" s="45" t="s">
        <v>819</v>
      </c>
      <c r="Q383" s="47">
        <v>539</v>
      </c>
    </row>
    <row r="384" spans="3:17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  <c r="P384" s="45" t="s">
        <v>634</v>
      </c>
      <c r="Q384" s="47">
        <v>546</v>
      </c>
    </row>
    <row r="385" spans="3:17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  <c r="P385" s="45" t="s">
        <v>601</v>
      </c>
      <c r="Q385" s="47">
        <v>498</v>
      </c>
    </row>
    <row r="386" spans="3:17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  <c r="P386" s="45" t="s">
        <v>680</v>
      </c>
      <c r="Q386" s="47">
        <v>400</v>
      </c>
    </row>
    <row r="387" spans="3:17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  <c r="P387" s="45" t="s">
        <v>183</v>
      </c>
      <c r="Q387" s="47">
        <v>1170</v>
      </c>
    </row>
    <row r="388" spans="3:17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  <c r="P388" s="44" t="s">
        <v>1006</v>
      </c>
      <c r="Q388" s="47">
        <v>2701</v>
      </c>
    </row>
    <row r="389" spans="3:17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  <c r="P389" s="45" t="s">
        <v>647</v>
      </c>
      <c r="Q389" s="47">
        <v>1230</v>
      </c>
    </row>
    <row r="390" spans="3:17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  <c r="P390" s="45" t="s">
        <v>696</v>
      </c>
      <c r="Q390" s="47">
        <v>679</v>
      </c>
    </row>
    <row r="391" spans="3:17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  <c r="P391" s="45" t="s">
        <v>622</v>
      </c>
      <c r="Q391" s="47">
        <v>792</v>
      </c>
    </row>
    <row r="392" spans="3:17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  <c r="P392" s="44" t="s">
        <v>953</v>
      </c>
      <c r="Q392" s="47">
        <v>2056</v>
      </c>
    </row>
    <row r="393" spans="3:17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  <c r="P393" s="45" t="s">
        <v>879</v>
      </c>
      <c r="Q393" s="47">
        <v>1400</v>
      </c>
    </row>
    <row r="394" spans="3:17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  <c r="P394" s="45" t="s">
        <v>491</v>
      </c>
      <c r="Q394" s="47">
        <v>656</v>
      </c>
    </row>
    <row r="395" spans="3:17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  <c r="P395" s="44" t="s">
        <v>911</v>
      </c>
      <c r="Q395" s="47">
        <v>1398</v>
      </c>
    </row>
    <row r="396" spans="3:17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  <c r="P396" s="45" t="s">
        <v>105</v>
      </c>
      <c r="Q396" s="47">
        <v>936</v>
      </c>
    </row>
    <row r="397" spans="3:17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  <c r="P397" s="45" t="s">
        <v>620</v>
      </c>
      <c r="Q397" s="47">
        <v>462</v>
      </c>
    </row>
    <row r="398" spans="3:17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  <c r="P398" s="44" t="s">
        <v>829</v>
      </c>
      <c r="Q398" s="47">
        <v>2384</v>
      </c>
    </row>
    <row r="399" spans="3:17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  <c r="P399" s="45" t="s">
        <v>70</v>
      </c>
      <c r="Q399" s="47">
        <v>1358</v>
      </c>
    </row>
    <row r="400" spans="3:17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  <c r="P400" s="45" t="s">
        <v>682</v>
      </c>
      <c r="Q400" s="47">
        <v>288</v>
      </c>
    </row>
    <row r="401" spans="3:17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  <c r="P401" s="45" t="s">
        <v>266</v>
      </c>
      <c r="Q401" s="47">
        <v>738</v>
      </c>
    </row>
    <row r="402" spans="3:17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  <c r="P402" s="44" t="s">
        <v>306</v>
      </c>
      <c r="Q402" s="47">
        <v>7438</v>
      </c>
    </row>
    <row r="403" spans="3:17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  <c r="P403" s="45" t="s">
        <v>148</v>
      </c>
      <c r="Q403" s="47">
        <v>658</v>
      </c>
    </row>
    <row r="404" spans="3:17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  <c r="P404" s="45" t="s">
        <v>1057</v>
      </c>
      <c r="Q404" s="47">
        <v>1232</v>
      </c>
    </row>
    <row r="405" spans="3:17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  <c r="P405" s="45" t="s">
        <v>290</v>
      </c>
      <c r="Q405" s="47">
        <v>837</v>
      </c>
    </row>
    <row r="406" spans="3:17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  <c r="P406" s="45" t="s">
        <v>305</v>
      </c>
      <c r="Q406" s="47">
        <v>500</v>
      </c>
    </row>
    <row r="407" spans="3:17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  <c r="P407" s="45" t="s">
        <v>900</v>
      </c>
      <c r="Q407" s="47">
        <v>1056</v>
      </c>
    </row>
    <row r="408" spans="3:17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  <c r="P408" s="45" t="s">
        <v>901</v>
      </c>
      <c r="Q408" s="47">
        <v>1050</v>
      </c>
    </row>
    <row r="409" spans="3:17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  <c r="P409" s="45" t="s">
        <v>239</v>
      </c>
      <c r="Q409" s="47">
        <v>522</v>
      </c>
    </row>
    <row r="410" spans="3:17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  <c r="P410" s="45" t="s">
        <v>315</v>
      </c>
      <c r="Q410" s="47">
        <v>425</v>
      </c>
    </row>
    <row r="411" spans="3:17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  <c r="P411" s="45" t="s">
        <v>418</v>
      </c>
      <c r="Q411" s="47">
        <v>558</v>
      </c>
    </row>
    <row r="412" spans="3:17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  <c r="P412" s="45" t="s">
        <v>331</v>
      </c>
      <c r="Q412" s="47">
        <v>600</v>
      </c>
    </row>
    <row r="413" spans="3:17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  <c r="P413" s="44" t="s">
        <v>610</v>
      </c>
      <c r="Q413" s="47">
        <v>3112</v>
      </c>
    </row>
    <row r="414" spans="3:17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  <c r="P414" s="45" t="s">
        <v>356</v>
      </c>
      <c r="Q414" s="47">
        <v>1300</v>
      </c>
    </row>
    <row r="415" spans="3:17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  <c r="P415" s="45" t="s">
        <v>609</v>
      </c>
      <c r="Q415" s="47">
        <v>282</v>
      </c>
    </row>
    <row r="416" spans="3:17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  <c r="P416" s="45" t="s">
        <v>334</v>
      </c>
      <c r="Q416" s="47">
        <v>630</v>
      </c>
    </row>
    <row r="417" spans="3:17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  <c r="P417" s="45" t="s">
        <v>539</v>
      </c>
      <c r="Q417" s="47">
        <v>900</v>
      </c>
    </row>
    <row r="418" spans="3:17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  <c r="P418" s="44" t="s">
        <v>621</v>
      </c>
      <c r="Q418" s="47">
        <v>2564</v>
      </c>
    </row>
    <row r="419" spans="3:17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  <c r="P419" s="45" t="s">
        <v>652</v>
      </c>
      <c r="Q419" s="47">
        <v>1078</v>
      </c>
    </row>
    <row r="420" spans="3:17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  <c r="P420" s="45" t="s">
        <v>753</v>
      </c>
      <c r="Q420" s="47">
        <v>267</v>
      </c>
    </row>
    <row r="421" spans="3:17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  <c r="P421" s="45" t="s">
        <v>620</v>
      </c>
      <c r="Q421" s="47">
        <v>540</v>
      </c>
    </row>
    <row r="422" spans="3:17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  <c r="P422" s="45" t="s">
        <v>539</v>
      </c>
      <c r="Q422" s="47">
        <v>679</v>
      </c>
    </row>
    <row r="423" spans="3:17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  <c r="P423" s="44" t="s">
        <v>264</v>
      </c>
      <c r="Q423" s="47">
        <v>873</v>
      </c>
    </row>
    <row r="424" spans="3:17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  <c r="P424" s="45" t="s">
        <v>263</v>
      </c>
      <c r="Q424" s="47">
        <v>873</v>
      </c>
    </row>
    <row r="425" spans="3:17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  <c r="P425" s="44" t="s">
        <v>593</v>
      </c>
      <c r="Q425" s="47">
        <v>810</v>
      </c>
    </row>
    <row r="426" spans="3:17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  <c r="P426" s="45" t="s">
        <v>592</v>
      </c>
      <c r="Q426" s="47">
        <v>194</v>
      </c>
    </row>
    <row r="427" spans="3:17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  <c r="P427" s="45" t="s">
        <v>268</v>
      </c>
      <c r="Q427" s="47">
        <v>616</v>
      </c>
    </row>
    <row r="428" spans="3:17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  <c r="P428" s="44" t="s">
        <v>335</v>
      </c>
      <c r="Q428" s="47">
        <v>852</v>
      </c>
    </row>
    <row r="429" spans="3:17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  <c r="P429" s="45" t="s">
        <v>334</v>
      </c>
      <c r="Q429" s="47">
        <v>166</v>
      </c>
    </row>
    <row r="430" spans="3:17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  <c r="P430" s="45" t="s">
        <v>481</v>
      </c>
      <c r="Q430" s="47">
        <v>686</v>
      </c>
    </row>
    <row r="431" spans="3:17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  <c r="P431" s="44" t="s">
        <v>589</v>
      </c>
      <c r="Q431" s="47">
        <v>912</v>
      </c>
    </row>
    <row r="432" spans="3:17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  <c r="P432" s="45" t="s">
        <v>750</v>
      </c>
      <c r="Q432" s="47">
        <v>564</v>
      </c>
    </row>
    <row r="433" spans="3:17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  <c r="P433" s="45" t="s">
        <v>14</v>
      </c>
      <c r="Q433" s="47">
        <v>348</v>
      </c>
    </row>
    <row r="434" spans="3:17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  <c r="P434" s="44" t="s">
        <v>762</v>
      </c>
      <c r="Q434" s="47">
        <v>3006</v>
      </c>
    </row>
    <row r="435" spans="3:17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  <c r="P435" s="45" t="s">
        <v>771</v>
      </c>
      <c r="Q435" s="47">
        <v>700</v>
      </c>
    </row>
    <row r="436" spans="3:17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  <c r="P436" s="45" t="s">
        <v>486</v>
      </c>
      <c r="Q436" s="47">
        <v>1032</v>
      </c>
    </row>
    <row r="437" spans="3:17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  <c r="P437" s="45" t="s">
        <v>760</v>
      </c>
      <c r="Q437" s="47">
        <v>1274</v>
      </c>
    </row>
    <row r="438" spans="3:17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  <c r="P438" s="44" t="s">
        <v>805</v>
      </c>
      <c r="Q438" s="47">
        <v>3241</v>
      </c>
    </row>
    <row r="439" spans="3:17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  <c r="P439" s="45" t="s">
        <v>444</v>
      </c>
      <c r="Q439" s="47">
        <v>1056</v>
      </c>
    </row>
    <row r="440" spans="3:17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  <c r="P440" s="45" t="s">
        <v>12</v>
      </c>
      <c r="Q440" s="47">
        <v>1045</v>
      </c>
    </row>
    <row r="441" spans="3:17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  <c r="P441" s="45" t="s">
        <v>396</v>
      </c>
      <c r="Q441" s="47">
        <v>1140</v>
      </c>
    </row>
    <row r="442" spans="3:17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  <c r="P442" s="44" t="s">
        <v>941</v>
      </c>
      <c r="Q442" s="47">
        <v>2333</v>
      </c>
    </row>
    <row r="443" spans="3:17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  <c r="P443" s="45" t="s">
        <v>113</v>
      </c>
      <c r="Q443" s="47">
        <v>1320</v>
      </c>
    </row>
    <row r="444" spans="3:17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  <c r="P444" s="45" t="s">
        <v>616</v>
      </c>
      <c r="Q444" s="47">
        <v>324</v>
      </c>
    </row>
    <row r="445" spans="3:17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  <c r="P445" s="45" t="s">
        <v>12</v>
      </c>
      <c r="Q445" s="47">
        <v>609</v>
      </c>
    </row>
    <row r="446" spans="3:17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  <c r="P446" s="45" t="s">
        <v>913</v>
      </c>
      <c r="Q446" s="47">
        <v>80</v>
      </c>
    </row>
    <row r="447" spans="3:17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  <c r="P447" s="44" t="s">
        <v>845</v>
      </c>
      <c r="Q447" s="47">
        <v>1902</v>
      </c>
    </row>
    <row r="448" spans="3:17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  <c r="P448" s="45" t="s">
        <v>425</v>
      </c>
      <c r="Q448" s="47">
        <v>930</v>
      </c>
    </row>
    <row r="449" spans="3:17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  <c r="P449" s="45" t="s">
        <v>801</v>
      </c>
      <c r="Q449" s="47">
        <v>972</v>
      </c>
    </row>
    <row r="450" spans="3:17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  <c r="P450" s="44" t="s">
        <v>736</v>
      </c>
      <c r="Q450" s="47">
        <v>5518</v>
      </c>
    </row>
    <row r="451" spans="3:17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  <c r="P451" s="45" t="s">
        <v>660</v>
      </c>
      <c r="Q451" s="47">
        <v>1261</v>
      </c>
    </row>
    <row r="452" spans="3:17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  <c r="P452" s="45" t="s">
        <v>236</v>
      </c>
      <c r="Q452" s="47">
        <v>297</v>
      </c>
    </row>
    <row r="453" spans="3:17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  <c r="P453" s="45" t="s">
        <v>533</v>
      </c>
      <c r="Q453" s="47">
        <v>1092</v>
      </c>
    </row>
    <row r="454" spans="3:17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  <c r="P454" s="45" t="s">
        <v>642</v>
      </c>
      <c r="Q454" s="47">
        <v>1078</v>
      </c>
    </row>
    <row r="455" spans="3:17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  <c r="P455" s="45" t="s">
        <v>12</v>
      </c>
      <c r="Q455" s="47">
        <v>800</v>
      </c>
    </row>
    <row r="456" spans="3:17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  <c r="P456" s="45" t="s">
        <v>693</v>
      </c>
      <c r="Q456" s="47">
        <v>990</v>
      </c>
    </row>
    <row r="457" spans="3:17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  <c r="P457" s="44" t="s">
        <v>548</v>
      </c>
      <c r="Q457" s="47">
        <v>3175</v>
      </c>
    </row>
    <row r="458" spans="3:17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  <c r="P458" s="45" t="s">
        <v>979</v>
      </c>
      <c r="Q458" s="47">
        <v>1400</v>
      </c>
    </row>
    <row r="459" spans="3:17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  <c r="P459" s="45" t="s">
        <v>547</v>
      </c>
      <c r="Q459" s="47">
        <v>395</v>
      </c>
    </row>
    <row r="460" spans="3:17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  <c r="P460" s="45" t="s">
        <v>700</v>
      </c>
      <c r="Q460" s="47">
        <v>456</v>
      </c>
    </row>
    <row r="461" spans="3:17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  <c r="P461" s="45" t="s">
        <v>90</v>
      </c>
      <c r="Q461" s="47">
        <v>924</v>
      </c>
    </row>
    <row r="462" spans="3:17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  <c r="P462" s="44" t="s">
        <v>224</v>
      </c>
      <c r="Q462" s="47">
        <v>1820</v>
      </c>
    </row>
    <row r="463" spans="3:17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  <c r="P463" s="45" t="s">
        <v>491</v>
      </c>
      <c r="Q463" s="47">
        <v>632</v>
      </c>
    </row>
    <row r="464" spans="3:17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  <c r="P464" s="45" t="s">
        <v>105</v>
      </c>
      <c r="Q464" s="47">
        <v>200</v>
      </c>
    </row>
    <row r="465" spans="3:17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  <c r="P465" s="45" t="s">
        <v>478</v>
      </c>
      <c r="Q465" s="47">
        <v>988</v>
      </c>
    </row>
    <row r="466" spans="3:17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  <c r="P466" s="44" t="s">
        <v>449</v>
      </c>
      <c r="Q466" s="47">
        <v>1235</v>
      </c>
    </row>
    <row r="467" spans="3:17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  <c r="P467" s="45" t="s">
        <v>448</v>
      </c>
      <c r="Q467" s="47">
        <v>665</v>
      </c>
    </row>
    <row r="468" spans="3:17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  <c r="P468" s="45" t="s">
        <v>473</v>
      </c>
      <c r="Q468" s="47">
        <v>570</v>
      </c>
    </row>
    <row r="469" spans="3:17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  <c r="P469" s="44" t="s">
        <v>1022</v>
      </c>
      <c r="Q469" s="47">
        <v>960</v>
      </c>
    </row>
    <row r="470" spans="3:17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  <c r="P470" s="45" t="s">
        <v>614</v>
      </c>
      <c r="Q470" s="47">
        <v>960</v>
      </c>
    </row>
    <row r="471" spans="3:17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  <c r="P471" s="44" t="s">
        <v>485</v>
      </c>
      <c r="Q471" s="47">
        <v>1897</v>
      </c>
    </row>
    <row r="472" spans="3:17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  <c r="P472" s="45" t="s">
        <v>40</v>
      </c>
      <c r="Q472" s="47">
        <v>1245</v>
      </c>
    </row>
    <row r="473" spans="3:17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  <c r="P473" s="45" t="s">
        <v>771</v>
      </c>
      <c r="Q473" s="47">
        <v>160</v>
      </c>
    </row>
    <row r="474" spans="3:17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  <c r="P474" s="45" t="s">
        <v>334</v>
      </c>
      <c r="Q474" s="47">
        <v>100</v>
      </c>
    </row>
    <row r="475" spans="3:17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  <c r="P475" s="45" t="s">
        <v>484</v>
      </c>
      <c r="Q475" s="47">
        <v>392</v>
      </c>
    </row>
    <row r="476" spans="3:17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  <c r="P476" s="44" t="s">
        <v>754</v>
      </c>
      <c r="Q476" s="47">
        <v>2647</v>
      </c>
    </row>
    <row r="477" spans="3:17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  <c r="P477" s="45" t="s">
        <v>186</v>
      </c>
      <c r="Q477" s="47">
        <v>1064</v>
      </c>
    </row>
    <row r="478" spans="3:17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  <c r="P478" s="45" t="s">
        <v>162</v>
      </c>
      <c r="Q478" s="47">
        <v>1583</v>
      </c>
    </row>
    <row r="479" spans="3:17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  <c r="P479" s="44" t="s">
        <v>752</v>
      </c>
      <c r="Q479" s="47">
        <v>3731</v>
      </c>
    </row>
    <row r="480" spans="3:17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  <c r="P480" s="45" t="s">
        <v>769</v>
      </c>
      <c r="Q480" s="47">
        <v>1335</v>
      </c>
    </row>
    <row r="481" spans="3:17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  <c r="P481" s="45" t="s">
        <v>78</v>
      </c>
      <c r="Q481" s="47">
        <v>576</v>
      </c>
    </row>
    <row r="482" spans="3:17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  <c r="P482" s="45" t="s">
        <v>268</v>
      </c>
      <c r="Q482" s="47">
        <v>602</v>
      </c>
    </row>
    <row r="483" spans="3:17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  <c r="P483" s="45" t="s">
        <v>105</v>
      </c>
      <c r="Q483" s="47">
        <v>1218</v>
      </c>
    </row>
    <row r="484" spans="3:17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  <c r="P484" s="44" t="s">
        <v>804</v>
      </c>
      <c r="Q484" s="47">
        <v>800</v>
      </c>
    </row>
    <row r="485" spans="3:17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  <c r="P485" s="45" t="s">
        <v>803</v>
      </c>
      <c r="Q485" s="47">
        <v>800</v>
      </c>
    </row>
    <row r="486" spans="3:17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  <c r="P486" s="44" t="s">
        <v>959</v>
      </c>
      <c r="Q486" s="47">
        <v>1157</v>
      </c>
    </row>
    <row r="487" spans="3:17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  <c r="P487" s="45" t="s">
        <v>40</v>
      </c>
      <c r="Q487" s="47">
        <v>522</v>
      </c>
    </row>
    <row r="488" spans="3:17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  <c r="P488" s="45" t="s">
        <v>645</v>
      </c>
      <c r="Q488" s="47">
        <v>190</v>
      </c>
    </row>
    <row r="489" spans="3:17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  <c r="P489" s="45" t="s">
        <v>1054</v>
      </c>
      <c r="Q489" s="47">
        <v>445</v>
      </c>
    </row>
    <row r="490" spans="3:17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  <c r="P490" s="44" t="s">
        <v>982</v>
      </c>
      <c r="Q490" s="47">
        <v>500</v>
      </c>
    </row>
    <row r="491" spans="3:17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  <c r="P491" s="45" t="s">
        <v>769</v>
      </c>
      <c r="Q491" s="47">
        <v>500</v>
      </c>
    </row>
    <row r="492" spans="3:17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  <c r="P492" s="44" t="s">
        <v>1008</v>
      </c>
      <c r="Q492" s="47">
        <v>1816</v>
      </c>
    </row>
    <row r="493" spans="3:17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  <c r="P493" s="45" t="s">
        <v>232</v>
      </c>
      <c r="Q493" s="47">
        <v>500</v>
      </c>
    </row>
    <row r="494" spans="3:17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  <c r="P494" s="45" t="s">
        <v>597</v>
      </c>
      <c r="Q494" s="47">
        <v>1316</v>
      </c>
    </row>
    <row r="495" spans="3:17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  <c r="P495" s="44" t="s">
        <v>717</v>
      </c>
      <c r="Q495" s="47">
        <v>2358</v>
      </c>
    </row>
    <row r="496" spans="3:17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  <c r="P496" s="45" t="s">
        <v>381</v>
      </c>
      <c r="Q496" s="47">
        <v>1344</v>
      </c>
    </row>
    <row r="497" spans="3:17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  <c r="P497" s="45" t="s">
        <v>867</v>
      </c>
      <c r="Q497" s="47">
        <v>1014</v>
      </c>
    </row>
    <row r="498" spans="3:17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  <c r="P498" s="44" t="s">
        <v>598</v>
      </c>
      <c r="Q498" s="47">
        <v>2251</v>
      </c>
    </row>
    <row r="499" spans="3:17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  <c r="P499" s="45" t="s">
        <v>813</v>
      </c>
      <c r="Q499" s="47">
        <v>95</v>
      </c>
    </row>
    <row r="500" spans="3:17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  <c r="P500" s="45" t="s">
        <v>597</v>
      </c>
      <c r="Q500" s="47">
        <v>784</v>
      </c>
    </row>
    <row r="501" spans="3:17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  <c r="P501" s="45" t="s">
        <v>1033</v>
      </c>
      <c r="Q501" s="47">
        <v>1372</v>
      </c>
    </row>
    <row r="502" spans="3:17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  <c r="P502" s="44" t="s">
        <v>351</v>
      </c>
      <c r="Q502" s="47">
        <v>3326</v>
      </c>
    </row>
    <row r="503" spans="3:17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  <c r="P503" s="45" t="s">
        <v>148</v>
      </c>
      <c r="Q503" s="47">
        <v>312</v>
      </c>
    </row>
    <row r="504" spans="3:17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  <c r="P504" s="45" t="s">
        <v>350</v>
      </c>
      <c r="Q504" s="47">
        <v>1274</v>
      </c>
    </row>
    <row r="505" spans="3:17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  <c r="P505" s="45" t="s">
        <v>634</v>
      </c>
      <c r="Q505" s="47">
        <v>880</v>
      </c>
    </row>
    <row r="506" spans="3:17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  <c r="P506" s="45" t="s">
        <v>245</v>
      </c>
      <c r="Q506" s="47">
        <v>860</v>
      </c>
    </row>
    <row r="507" spans="3:17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  <c r="P507" s="44" t="s">
        <v>934</v>
      </c>
      <c r="Q507" s="47">
        <v>3290</v>
      </c>
    </row>
    <row r="508" spans="3:17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  <c r="P508" s="45" t="s">
        <v>652</v>
      </c>
      <c r="Q508" s="47">
        <v>1183</v>
      </c>
    </row>
    <row r="509" spans="3:17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  <c r="P509" s="45" t="s">
        <v>491</v>
      </c>
      <c r="Q509" s="47">
        <v>920</v>
      </c>
    </row>
    <row r="510" spans="3:17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  <c r="P510" s="45" t="s">
        <v>917</v>
      </c>
      <c r="Q510" s="47">
        <v>385</v>
      </c>
    </row>
    <row r="511" spans="3:17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  <c r="P511" s="45" t="s">
        <v>363</v>
      </c>
      <c r="Q511" s="47">
        <v>249</v>
      </c>
    </row>
    <row r="512" spans="3:17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  <c r="P512" s="45" t="s">
        <v>671</v>
      </c>
      <c r="Q512" s="47">
        <v>553</v>
      </c>
    </row>
    <row r="513" spans="3:17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  <c r="P513" s="44" t="s">
        <v>276</v>
      </c>
      <c r="Q513" s="47">
        <v>3875</v>
      </c>
    </row>
    <row r="514" spans="3:17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  <c r="P514" s="45" t="s">
        <v>275</v>
      </c>
      <c r="Q514" s="47">
        <v>940</v>
      </c>
    </row>
    <row r="515" spans="3:17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  <c r="P515" s="45" t="s">
        <v>532</v>
      </c>
      <c r="Q515" s="47">
        <v>1162</v>
      </c>
    </row>
    <row r="516" spans="3:17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  <c r="P516" s="45" t="s">
        <v>576</v>
      </c>
      <c r="Q516" s="47">
        <v>468</v>
      </c>
    </row>
    <row r="517" spans="3:17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  <c r="P517" s="45" t="s">
        <v>1050</v>
      </c>
      <c r="Q517" s="47">
        <v>1305</v>
      </c>
    </row>
    <row r="518" spans="3:17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  <c r="P518" s="44" t="s">
        <v>1024</v>
      </c>
      <c r="Q518" s="47">
        <v>2090</v>
      </c>
    </row>
    <row r="519" spans="3:17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  <c r="P519" s="45" t="s">
        <v>855</v>
      </c>
      <c r="Q519" s="47">
        <v>480</v>
      </c>
    </row>
    <row r="520" spans="3:17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  <c r="P520" s="45" t="s">
        <v>242</v>
      </c>
      <c r="Q520" s="47">
        <v>1078</v>
      </c>
    </row>
    <row r="521" spans="3:17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  <c r="P521" s="45" t="s">
        <v>188</v>
      </c>
      <c r="Q521" s="47">
        <v>532</v>
      </c>
    </row>
    <row r="522" spans="3:17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  <c r="P522" s="44" t="s">
        <v>316</v>
      </c>
      <c r="Q522" s="47">
        <v>2424</v>
      </c>
    </row>
    <row r="523" spans="3:17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  <c r="P523" s="45" t="s">
        <v>315</v>
      </c>
      <c r="Q523" s="47">
        <v>231</v>
      </c>
    </row>
    <row r="524" spans="3:17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  <c r="P524" s="45" t="s">
        <v>90</v>
      </c>
      <c r="Q524" s="47">
        <v>1023</v>
      </c>
    </row>
    <row r="525" spans="3:17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  <c r="P525" s="45" t="s">
        <v>183</v>
      </c>
      <c r="Q525" s="47">
        <v>1170</v>
      </c>
    </row>
    <row r="526" spans="3:17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  <c r="P526" s="44" t="s">
        <v>984</v>
      </c>
      <c r="Q526" s="47">
        <v>913</v>
      </c>
    </row>
    <row r="527" spans="3:17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  <c r="P527" s="45" t="s">
        <v>425</v>
      </c>
      <c r="Q527" s="47">
        <v>913</v>
      </c>
    </row>
    <row r="528" spans="3:17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  <c r="P528" s="44" t="s">
        <v>466</v>
      </c>
      <c r="Q528" s="47">
        <v>397</v>
      </c>
    </row>
    <row r="529" spans="3:17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  <c r="P529" s="45" t="s">
        <v>186</v>
      </c>
      <c r="Q529" s="47">
        <v>231</v>
      </c>
    </row>
    <row r="530" spans="3:17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  <c r="P530" s="45" t="s">
        <v>465</v>
      </c>
      <c r="Q530" s="47">
        <v>166</v>
      </c>
    </row>
    <row r="531" spans="3:17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  <c r="P531" s="44" t="s">
        <v>866</v>
      </c>
      <c r="Q531" s="47">
        <v>176</v>
      </c>
    </row>
    <row r="532" spans="3:17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  <c r="P532" s="45" t="s">
        <v>547</v>
      </c>
      <c r="Q532" s="47">
        <v>79</v>
      </c>
    </row>
    <row r="533" spans="3:17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  <c r="P533" s="45" t="s">
        <v>900</v>
      </c>
      <c r="Q533" s="47">
        <v>97</v>
      </c>
    </row>
    <row r="534" spans="3:17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  <c r="P534" s="44" t="s">
        <v>71</v>
      </c>
      <c r="Q534" s="47">
        <v>10888</v>
      </c>
    </row>
    <row r="535" spans="3:17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  <c r="P535" s="45" t="s">
        <v>547</v>
      </c>
      <c r="Q535" s="47">
        <v>166</v>
      </c>
    </row>
    <row r="536" spans="3:17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  <c r="P536" s="45" t="s">
        <v>495</v>
      </c>
      <c r="Q536" s="47">
        <v>1918</v>
      </c>
    </row>
    <row r="537" spans="3:17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  <c r="P537" s="45" t="s">
        <v>70</v>
      </c>
      <c r="Q537" s="47">
        <v>388</v>
      </c>
    </row>
    <row r="538" spans="3:17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  <c r="P538" s="45" t="s">
        <v>541</v>
      </c>
      <c r="Q538" s="47">
        <v>1092</v>
      </c>
    </row>
    <row r="539" spans="3:17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  <c r="P539" s="45" t="s">
        <v>290</v>
      </c>
      <c r="Q539" s="47">
        <v>1425</v>
      </c>
    </row>
    <row r="540" spans="3:17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  <c r="P540" s="45" t="s">
        <v>425</v>
      </c>
      <c r="Q540" s="47">
        <v>456</v>
      </c>
    </row>
    <row r="541" spans="3:17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  <c r="P541" s="45" t="s">
        <v>871</v>
      </c>
      <c r="Q541" s="47">
        <v>1386</v>
      </c>
    </row>
    <row r="542" spans="3:17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  <c r="P542" s="45" t="s">
        <v>239</v>
      </c>
      <c r="Q542" s="47">
        <v>940</v>
      </c>
    </row>
    <row r="543" spans="3:17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  <c r="P543" s="45" t="s">
        <v>544</v>
      </c>
      <c r="Q543" s="47">
        <v>946</v>
      </c>
    </row>
    <row r="544" spans="3:17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  <c r="P544" s="45" t="s">
        <v>481</v>
      </c>
      <c r="Q544" s="47">
        <v>1079</v>
      </c>
    </row>
    <row r="545" spans="3:17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  <c r="P545" s="45" t="s">
        <v>1050</v>
      </c>
      <c r="Q545" s="47">
        <v>1092</v>
      </c>
    </row>
    <row r="546" spans="3:17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  <c r="P546" s="44" t="s">
        <v>949</v>
      </c>
      <c r="Q546" s="47">
        <v>1032</v>
      </c>
    </row>
    <row r="547" spans="3:17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  <c r="P547" s="45" t="s">
        <v>493</v>
      </c>
      <c r="Q547" s="47">
        <v>150</v>
      </c>
    </row>
    <row r="548" spans="3:17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  <c r="P548" s="45" t="s">
        <v>913</v>
      </c>
      <c r="Q548" s="47">
        <v>882</v>
      </c>
    </row>
    <row r="549" spans="3:17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  <c r="P549" s="44" t="s">
        <v>156</v>
      </c>
      <c r="Q549" s="47">
        <v>4517</v>
      </c>
    </row>
    <row r="550" spans="3:17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  <c r="P550" s="45" t="s">
        <v>236</v>
      </c>
      <c r="Q550" s="47">
        <v>396</v>
      </c>
    </row>
    <row r="551" spans="3:17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  <c r="P551" s="45" t="s">
        <v>465</v>
      </c>
      <c r="Q551" s="47">
        <v>1305</v>
      </c>
    </row>
    <row r="552" spans="3:17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  <c r="P552" s="45" t="s">
        <v>155</v>
      </c>
      <c r="Q552" s="47">
        <v>873</v>
      </c>
    </row>
    <row r="553" spans="3:17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  <c r="P553" s="45" t="s">
        <v>1041</v>
      </c>
      <c r="Q553" s="47">
        <v>1183</v>
      </c>
    </row>
    <row r="554" spans="3:17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  <c r="P554" s="45" t="s">
        <v>564</v>
      </c>
      <c r="Q554" s="47">
        <v>760</v>
      </c>
    </row>
    <row r="555" spans="3:17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  <c r="P555" s="44" t="s">
        <v>820</v>
      </c>
      <c r="Q555" s="47">
        <v>2427</v>
      </c>
    </row>
    <row r="556" spans="3:17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  <c r="P556" s="45" t="s">
        <v>819</v>
      </c>
      <c r="Q556" s="47">
        <v>1032</v>
      </c>
    </row>
    <row r="557" spans="3:17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  <c r="P557" s="45" t="s">
        <v>425</v>
      </c>
      <c r="Q557" s="47">
        <v>1395</v>
      </c>
    </row>
    <row r="558" spans="3:17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  <c r="P558" s="44" t="s">
        <v>771</v>
      </c>
      <c r="Q558" s="47">
        <v>1232</v>
      </c>
    </row>
    <row r="559" spans="3:17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  <c r="P559" s="45" t="s">
        <v>1011</v>
      </c>
      <c r="Q559" s="47">
        <v>1232</v>
      </c>
    </row>
    <row r="560" spans="3:17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  <c r="P560" s="44" t="s">
        <v>1000</v>
      </c>
      <c r="Q560" s="47">
        <v>3202</v>
      </c>
    </row>
    <row r="561" spans="3:17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  <c r="P561" s="45" t="s">
        <v>242</v>
      </c>
      <c r="Q561" s="47">
        <v>360</v>
      </c>
    </row>
    <row r="562" spans="3:17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  <c r="P562" s="45" t="s">
        <v>917</v>
      </c>
      <c r="Q562" s="47">
        <v>1089</v>
      </c>
    </row>
    <row r="563" spans="3:17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  <c r="P563" s="45" t="s">
        <v>532</v>
      </c>
      <c r="Q563" s="47">
        <v>328</v>
      </c>
    </row>
    <row r="564" spans="3:17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  <c r="P564" s="45" t="s">
        <v>140</v>
      </c>
      <c r="Q564" s="47">
        <v>1425</v>
      </c>
    </row>
    <row r="565" spans="3:17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  <c r="P565" s="44" t="s">
        <v>948</v>
      </c>
      <c r="Q565" s="47">
        <v>1914</v>
      </c>
    </row>
    <row r="566" spans="3:17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  <c r="P566" s="45" t="s">
        <v>753</v>
      </c>
      <c r="Q566" s="47">
        <v>924</v>
      </c>
    </row>
    <row r="567" spans="3:17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  <c r="P567" s="45" t="s">
        <v>700</v>
      </c>
      <c r="Q567" s="47">
        <v>990</v>
      </c>
    </row>
    <row r="568" spans="3:17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  <c r="P568" s="44" t="s">
        <v>468</v>
      </c>
      <c r="Q568" s="47">
        <v>2118</v>
      </c>
    </row>
    <row r="569" spans="3:17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  <c r="P569" s="45" t="s">
        <v>242</v>
      </c>
      <c r="Q569" s="47">
        <v>79</v>
      </c>
    </row>
    <row r="570" spans="3:17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  <c r="P570" s="45" t="s">
        <v>312</v>
      </c>
      <c r="Q570" s="47">
        <v>975</v>
      </c>
    </row>
    <row r="571" spans="3:17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  <c r="P571" s="45" t="s">
        <v>777</v>
      </c>
      <c r="Q571" s="47">
        <v>1064</v>
      </c>
    </row>
    <row r="572" spans="3:17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  <c r="P572" s="44" t="s">
        <v>906</v>
      </c>
      <c r="Q572" s="47">
        <v>4768</v>
      </c>
    </row>
    <row r="573" spans="3:17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  <c r="P573" s="45" t="s">
        <v>547</v>
      </c>
      <c r="Q573" s="47">
        <v>475</v>
      </c>
    </row>
    <row r="574" spans="3:17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  <c r="P574" s="45" t="s">
        <v>78</v>
      </c>
      <c r="Q574" s="47">
        <v>950</v>
      </c>
    </row>
    <row r="575" spans="3:17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  <c r="P575" s="45" t="s">
        <v>687</v>
      </c>
      <c r="Q575" s="47">
        <v>445</v>
      </c>
    </row>
    <row r="576" spans="3:17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  <c r="P576" s="45" t="s">
        <v>683</v>
      </c>
      <c r="Q576" s="47">
        <v>1274</v>
      </c>
    </row>
    <row r="577" spans="3:17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  <c r="P577" s="45" t="s">
        <v>482</v>
      </c>
      <c r="Q577" s="47">
        <v>1078</v>
      </c>
    </row>
    <row r="578" spans="3:17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  <c r="P578" s="45" t="s">
        <v>824</v>
      </c>
      <c r="Q578" s="47">
        <v>546</v>
      </c>
    </row>
    <row r="579" spans="3:17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  <c r="P579" s="44" t="s">
        <v>580</v>
      </c>
      <c r="Q579" s="47">
        <v>2179</v>
      </c>
    </row>
    <row r="580" spans="3:17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  <c r="P580" s="45" t="s">
        <v>579</v>
      </c>
      <c r="Q580" s="47">
        <v>1188</v>
      </c>
    </row>
    <row r="581" spans="3:17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  <c r="P581" s="45" t="s">
        <v>312</v>
      </c>
      <c r="Q581" s="47">
        <v>396</v>
      </c>
    </row>
    <row r="582" spans="3:17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  <c r="P582" s="45" t="s">
        <v>634</v>
      </c>
      <c r="Q582" s="47">
        <v>595</v>
      </c>
    </row>
    <row r="583" spans="3:17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  <c r="P583" s="44" t="s">
        <v>865</v>
      </c>
      <c r="Q583" s="47">
        <v>2170</v>
      </c>
    </row>
    <row r="584" spans="3:17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  <c r="P584" s="45" t="s">
        <v>813</v>
      </c>
      <c r="Q584" s="47">
        <v>1330</v>
      </c>
    </row>
    <row r="585" spans="3:17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  <c r="P585" s="45" t="s">
        <v>1034</v>
      </c>
      <c r="Q585" s="47">
        <v>840</v>
      </c>
    </row>
    <row r="586" spans="3:17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  <c r="P586" s="44" t="s">
        <v>553</v>
      </c>
      <c r="Q586" s="47">
        <v>2615</v>
      </c>
    </row>
    <row r="587" spans="3:17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  <c r="P587" s="45" t="s">
        <v>242</v>
      </c>
      <c r="Q587" s="47">
        <v>1170</v>
      </c>
    </row>
    <row r="588" spans="3:17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  <c r="P588" s="45" t="s">
        <v>566</v>
      </c>
      <c r="Q588" s="47">
        <v>267</v>
      </c>
    </row>
    <row r="589" spans="3:17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  <c r="P589" s="45" t="s">
        <v>334</v>
      </c>
      <c r="Q589" s="47">
        <v>156</v>
      </c>
    </row>
    <row r="590" spans="3:17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  <c r="P590" s="45" t="s">
        <v>340</v>
      </c>
      <c r="Q590" s="47">
        <v>830</v>
      </c>
    </row>
    <row r="591" spans="3:17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  <c r="P591" s="45" t="s">
        <v>552</v>
      </c>
      <c r="Q591" s="47">
        <v>192</v>
      </c>
    </row>
    <row r="592" spans="3:17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  <c r="P592" s="44" t="s">
        <v>538</v>
      </c>
      <c r="Q592" s="47">
        <v>2110</v>
      </c>
    </row>
    <row r="593" spans="3:17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  <c r="P593" s="45" t="s">
        <v>268</v>
      </c>
      <c r="Q593" s="47">
        <v>1160</v>
      </c>
    </row>
    <row r="594" spans="3:17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  <c r="P594" s="45" t="s">
        <v>539</v>
      </c>
      <c r="Q594" s="47">
        <v>950</v>
      </c>
    </row>
    <row r="595" spans="3:17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  <c r="P595" s="44" t="s">
        <v>1070</v>
      </c>
      <c r="Q595" s="47">
        <v>1104</v>
      </c>
    </row>
    <row r="596" spans="3:17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  <c r="P596" s="45" t="s">
        <v>1080</v>
      </c>
      <c r="Q596" s="47">
        <v>858</v>
      </c>
    </row>
    <row r="597" spans="3:17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  <c r="P597" s="45" t="s">
        <v>528</v>
      </c>
      <c r="Q597" s="47">
        <v>246</v>
      </c>
    </row>
    <row r="598" spans="3:17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  <c r="P598" s="44" t="s">
        <v>853</v>
      </c>
      <c r="Q598" s="47">
        <v>1909</v>
      </c>
    </row>
    <row r="599" spans="3:17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  <c r="P599" s="45" t="s">
        <v>328</v>
      </c>
      <c r="Q599" s="47">
        <v>1014</v>
      </c>
    </row>
    <row r="600" spans="3:17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  <c r="P600" s="45" t="s">
        <v>46</v>
      </c>
      <c r="Q600" s="47">
        <v>300</v>
      </c>
    </row>
    <row r="601" spans="3:17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  <c r="P601" s="45" t="s">
        <v>760</v>
      </c>
      <c r="Q601" s="47">
        <v>595</v>
      </c>
    </row>
    <row r="602" spans="3:17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  <c r="P602" s="44" t="s">
        <v>967</v>
      </c>
      <c r="Q602" s="47">
        <v>588</v>
      </c>
    </row>
    <row r="603" spans="3:17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  <c r="P603" s="45" t="s">
        <v>27</v>
      </c>
      <c r="Q603" s="47">
        <v>588</v>
      </c>
    </row>
    <row r="604" spans="3:17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  <c r="P604" s="44" t="s">
        <v>890</v>
      </c>
      <c r="Q604" s="47">
        <v>415</v>
      </c>
    </row>
    <row r="605" spans="3:17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  <c r="P605" s="45" t="s">
        <v>605</v>
      </c>
      <c r="Q605" s="47">
        <v>415</v>
      </c>
    </row>
    <row r="606" spans="3:17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  <c r="P606" s="44" t="s">
        <v>746</v>
      </c>
      <c r="Q606" s="47">
        <v>980</v>
      </c>
    </row>
    <row r="607" spans="3:17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  <c r="P607" s="45" t="s">
        <v>478</v>
      </c>
      <c r="Q607" s="47">
        <v>980</v>
      </c>
    </row>
    <row r="608" spans="3:17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  <c r="P608" s="44" t="s">
        <v>861</v>
      </c>
      <c r="Q608" s="47">
        <v>2820</v>
      </c>
    </row>
    <row r="609" spans="3:17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  <c r="P609" s="45" t="s">
        <v>945</v>
      </c>
      <c r="Q609" s="47">
        <v>1320</v>
      </c>
    </row>
    <row r="610" spans="3:17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  <c r="P610" s="45" t="s">
        <v>592</v>
      </c>
      <c r="Q610" s="47">
        <v>400</v>
      </c>
    </row>
    <row r="611" spans="3:17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  <c r="P611" s="45" t="s">
        <v>860</v>
      </c>
      <c r="Q611" s="47">
        <v>1100</v>
      </c>
    </row>
    <row r="612" spans="3:17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  <c r="P612" s="44" t="s">
        <v>892</v>
      </c>
      <c r="Q612" s="47">
        <v>1465</v>
      </c>
    </row>
    <row r="613" spans="3:17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  <c r="P613" s="45" t="s">
        <v>885</v>
      </c>
      <c r="Q613" s="47">
        <v>1080</v>
      </c>
    </row>
    <row r="614" spans="3:17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  <c r="P614" s="45" t="s">
        <v>576</v>
      </c>
      <c r="Q614" s="47">
        <v>385</v>
      </c>
    </row>
    <row r="615" spans="3:17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  <c r="P615" s="44" t="s">
        <v>1010</v>
      </c>
      <c r="Q615" s="47">
        <v>150</v>
      </c>
    </row>
    <row r="616" spans="3:17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  <c r="P616" s="45" t="s">
        <v>819</v>
      </c>
      <c r="Q616" s="47">
        <v>150</v>
      </c>
    </row>
    <row r="617" spans="3:17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  <c r="P617" s="44" t="s">
        <v>895</v>
      </c>
      <c r="Q617" s="47">
        <v>1676</v>
      </c>
    </row>
    <row r="618" spans="3:17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  <c r="P618" s="45" t="s">
        <v>325</v>
      </c>
      <c r="Q618" s="47">
        <v>475</v>
      </c>
    </row>
    <row r="619" spans="3:17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  <c r="P619" s="45" t="s">
        <v>627</v>
      </c>
      <c r="Q619" s="47">
        <v>332</v>
      </c>
    </row>
    <row r="620" spans="3:17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  <c r="P620" s="45" t="s">
        <v>642</v>
      </c>
      <c r="Q620" s="47">
        <v>869</v>
      </c>
    </row>
    <row r="621" spans="3:17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  <c r="P621" s="44" t="s">
        <v>653</v>
      </c>
      <c r="Q621" s="47">
        <v>830</v>
      </c>
    </row>
    <row r="622" spans="3:17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  <c r="P622" s="45" t="s">
        <v>363</v>
      </c>
      <c r="Q622" s="47">
        <v>830</v>
      </c>
    </row>
    <row r="623" spans="3:17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  <c r="P623" s="44" t="s">
        <v>954</v>
      </c>
      <c r="Q623" s="47">
        <v>2295</v>
      </c>
    </row>
    <row r="624" spans="3:17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  <c r="P624" s="45" t="s">
        <v>766</v>
      </c>
      <c r="Q624" s="47">
        <v>1455</v>
      </c>
    </row>
    <row r="625" spans="3:17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  <c r="P625" s="45" t="s">
        <v>787</v>
      </c>
      <c r="Q625" s="47">
        <v>600</v>
      </c>
    </row>
    <row r="626" spans="3:17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  <c r="P626" s="45" t="s">
        <v>302</v>
      </c>
      <c r="Q626" s="47">
        <v>240</v>
      </c>
    </row>
    <row r="627" spans="3:17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  <c r="P627" s="44" t="s">
        <v>878</v>
      </c>
      <c r="Q627" s="47">
        <v>1610</v>
      </c>
    </row>
    <row r="628" spans="3:17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  <c r="P628" s="45" t="s">
        <v>647</v>
      </c>
      <c r="Q628" s="47">
        <v>480</v>
      </c>
    </row>
    <row r="629" spans="3:17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  <c r="P629" s="45" t="s">
        <v>27</v>
      </c>
      <c r="Q629" s="47">
        <v>160</v>
      </c>
    </row>
    <row r="630" spans="3:17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  <c r="P630" s="45" t="s">
        <v>473</v>
      </c>
      <c r="Q630" s="47">
        <v>970</v>
      </c>
    </row>
    <row r="631" spans="3:17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  <c r="P631" s="44" t="s">
        <v>540</v>
      </c>
      <c r="Q631" s="47">
        <v>3718</v>
      </c>
    </row>
    <row r="632" spans="3:17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  <c r="P632" s="45" t="s">
        <v>879</v>
      </c>
      <c r="Q632" s="47">
        <v>622</v>
      </c>
    </row>
    <row r="633" spans="3:17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  <c r="P633" s="45" t="s">
        <v>947</v>
      </c>
      <c r="Q633" s="47">
        <v>525</v>
      </c>
    </row>
    <row r="634" spans="3:17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  <c r="P634" s="45" t="s">
        <v>566</v>
      </c>
      <c r="Q634" s="47">
        <v>1440</v>
      </c>
    </row>
    <row r="635" spans="3:17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  <c r="P635" s="45" t="s">
        <v>188</v>
      </c>
      <c r="Q635" s="47">
        <v>567</v>
      </c>
    </row>
    <row r="636" spans="3:17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  <c r="P636" s="45" t="s">
        <v>539</v>
      </c>
      <c r="Q636" s="47">
        <v>564</v>
      </c>
    </row>
    <row r="637" spans="3:17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  <c r="P637" s="44" t="s">
        <v>698</v>
      </c>
      <c r="Q637" s="47">
        <v>2057</v>
      </c>
    </row>
    <row r="638" spans="3:17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  <c r="P638" s="45" t="s">
        <v>5</v>
      </c>
      <c r="Q638" s="47">
        <v>1196</v>
      </c>
    </row>
    <row r="639" spans="3:17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  <c r="P639" s="45" t="s">
        <v>900</v>
      </c>
      <c r="Q639" s="47">
        <v>150</v>
      </c>
    </row>
    <row r="640" spans="3:17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  <c r="P640" s="45" t="s">
        <v>528</v>
      </c>
      <c r="Q640" s="47">
        <v>316</v>
      </c>
    </row>
    <row r="641" spans="3:17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  <c r="P641" s="45" t="s">
        <v>418</v>
      </c>
      <c r="Q641" s="47">
        <v>395</v>
      </c>
    </row>
    <row r="642" spans="3:17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  <c r="P642" s="44" t="s">
        <v>516</v>
      </c>
      <c r="Q642" s="47">
        <v>4941</v>
      </c>
    </row>
    <row r="643" spans="3:17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  <c r="P643" s="45" t="s">
        <v>356</v>
      </c>
      <c r="Q643" s="47">
        <v>595</v>
      </c>
    </row>
    <row r="644" spans="3:17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  <c r="P644" s="45" t="s">
        <v>1046</v>
      </c>
      <c r="Q644" s="47">
        <v>828</v>
      </c>
    </row>
    <row r="645" spans="3:17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  <c r="P645" s="45" t="s">
        <v>204</v>
      </c>
      <c r="Q645" s="47">
        <v>1204</v>
      </c>
    </row>
    <row r="646" spans="3:17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  <c r="P646" s="45" t="s">
        <v>609</v>
      </c>
      <c r="Q646" s="47">
        <v>656</v>
      </c>
    </row>
    <row r="647" spans="3:17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  <c r="P647" s="45" t="s">
        <v>305</v>
      </c>
      <c r="Q647" s="47">
        <v>316</v>
      </c>
    </row>
    <row r="648" spans="3:17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  <c r="P648" s="45" t="s">
        <v>824</v>
      </c>
      <c r="Q648" s="47">
        <v>1014</v>
      </c>
    </row>
    <row r="649" spans="3:17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  <c r="P649" s="45" t="s">
        <v>188</v>
      </c>
      <c r="Q649" s="47">
        <v>328</v>
      </c>
    </row>
    <row r="650" spans="3:17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  <c r="P650" s="44" t="s">
        <v>47</v>
      </c>
      <c r="Q650" s="47">
        <v>190</v>
      </c>
    </row>
    <row r="651" spans="3:17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  <c r="P651" s="45" t="s">
        <v>46</v>
      </c>
      <c r="Q651" s="47">
        <v>190</v>
      </c>
    </row>
    <row r="652" spans="3:17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  <c r="P652" s="44" t="s">
        <v>149</v>
      </c>
      <c r="Q652" s="47">
        <v>3668</v>
      </c>
    </row>
    <row r="653" spans="3:17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  <c r="P653" s="45" t="s">
        <v>855</v>
      </c>
      <c r="Q653" s="47">
        <v>90</v>
      </c>
    </row>
    <row r="654" spans="3:17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  <c r="P654" s="45" t="s">
        <v>148</v>
      </c>
      <c r="Q654" s="47">
        <v>900</v>
      </c>
    </row>
    <row r="655" spans="3:17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  <c r="P655" s="45" t="s">
        <v>814</v>
      </c>
      <c r="Q655" s="47">
        <v>1068</v>
      </c>
    </row>
    <row r="656" spans="3:17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  <c r="P656" s="45" t="s">
        <v>140</v>
      </c>
      <c r="Q656" s="47">
        <v>364</v>
      </c>
    </row>
    <row r="657" spans="3:17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  <c r="P657" s="45" t="s">
        <v>481</v>
      </c>
      <c r="Q657" s="47">
        <v>858</v>
      </c>
    </row>
    <row r="658" spans="3:17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  <c r="P658" s="45" t="s">
        <v>263</v>
      </c>
      <c r="Q658" s="47">
        <v>388</v>
      </c>
    </row>
    <row r="659" spans="3:17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  <c r="P659" s="44" t="s">
        <v>633</v>
      </c>
      <c r="Q659" s="47">
        <v>3764</v>
      </c>
    </row>
    <row r="660" spans="3:17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  <c r="P660" s="45" t="s">
        <v>389</v>
      </c>
      <c r="Q660" s="47">
        <v>846</v>
      </c>
    </row>
    <row r="661" spans="3:17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  <c r="P661" s="45" t="s">
        <v>652</v>
      </c>
      <c r="Q661" s="47">
        <v>1170</v>
      </c>
    </row>
    <row r="662" spans="3:17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  <c r="P662" s="45" t="s">
        <v>566</v>
      </c>
      <c r="Q662" s="47">
        <v>243</v>
      </c>
    </row>
    <row r="663" spans="3:17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  <c r="P663" s="45" t="s">
        <v>622</v>
      </c>
      <c r="Q663" s="47">
        <v>693</v>
      </c>
    </row>
    <row r="664" spans="3:17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  <c r="P664" s="45" t="s">
        <v>478</v>
      </c>
      <c r="Q664" s="47">
        <v>352</v>
      </c>
    </row>
    <row r="665" spans="3:17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  <c r="P665" s="45" t="s">
        <v>801</v>
      </c>
      <c r="Q665" s="47">
        <v>460</v>
      </c>
    </row>
    <row r="666" spans="3:17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  <c r="P666" s="44" t="s">
        <v>502</v>
      </c>
      <c r="Q666" s="47">
        <v>2103</v>
      </c>
    </row>
    <row r="667" spans="3:17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  <c r="P667" s="45" t="s">
        <v>501</v>
      </c>
      <c r="Q667" s="47">
        <v>595</v>
      </c>
    </row>
    <row r="668" spans="3:17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  <c r="P668" s="45" t="s">
        <v>275</v>
      </c>
      <c r="Q668" s="47">
        <v>728</v>
      </c>
    </row>
    <row r="669" spans="3:17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  <c r="P669" s="45" t="s">
        <v>232</v>
      </c>
      <c r="Q669" s="47">
        <v>780</v>
      </c>
    </row>
    <row r="670" spans="3:17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  <c r="P670" s="44" t="s">
        <v>374</v>
      </c>
      <c r="Q670" s="47">
        <v>2092</v>
      </c>
    </row>
    <row r="671" spans="3:17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  <c r="P671" s="45" t="s">
        <v>834</v>
      </c>
      <c r="Q671" s="47">
        <v>756</v>
      </c>
    </row>
    <row r="672" spans="3:17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  <c r="P672" s="45" t="s">
        <v>901</v>
      </c>
      <c r="Q672" s="47">
        <v>516</v>
      </c>
    </row>
    <row r="673" spans="3:17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  <c r="P673" s="45" t="s">
        <v>481</v>
      </c>
      <c r="Q673" s="47">
        <v>729</v>
      </c>
    </row>
    <row r="674" spans="3:17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  <c r="P674" s="45" t="s">
        <v>90</v>
      </c>
      <c r="Q674" s="47">
        <v>91</v>
      </c>
    </row>
    <row r="675" spans="3:17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  <c r="P675" s="44" t="s">
        <v>406</v>
      </c>
      <c r="Q675" s="47">
        <v>3879</v>
      </c>
    </row>
    <row r="676" spans="3:17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  <c r="P676" s="45" t="s">
        <v>405</v>
      </c>
      <c r="Q676" s="47">
        <v>460</v>
      </c>
    </row>
    <row r="677" spans="3:17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  <c r="P677" s="45" t="s">
        <v>640</v>
      </c>
      <c r="Q677" s="47">
        <v>2288</v>
      </c>
    </row>
    <row r="678" spans="3:17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  <c r="P678" s="45" t="s">
        <v>188</v>
      </c>
      <c r="Q678" s="47">
        <v>1131</v>
      </c>
    </row>
    <row r="679" spans="3:17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  <c r="P679" s="44" t="s">
        <v>273</v>
      </c>
      <c r="Q679" s="47">
        <v>6618</v>
      </c>
    </row>
    <row r="680" spans="3:17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  <c r="P680" s="45" t="s">
        <v>929</v>
      </c>
      <c r="Q680" s="47">
        <v>88</v>
      </c>
    </row>
    <row r="681" spans="3:17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  <c r="P681" s="45" t="s">
        <v>747</v>
      </c>
      <c r="Q681" s="47">
        <v>675</v>
      </c>
    </row>
    <row r="682" spans="3:17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  <c r="P682" s="45" t="s">
        <v>465</v>
      </c>
      <c r="Q682" s="47">
        <v>837</v>
      </c>
    </row>
    <row r="683" spans="3:17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  <c r="P683" s="45" t="s">
        <v>647</v>
      </c>
      <c r="Q683" s="47">
        <v>474</v>
      </c>
    </row>
    <row r="684" spans="3:17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  <c r="P684" s="45" t="s">
        <v>592</v>
      </c>
      <c r="Q684" s="47">
        <v>712</v>
      </c>
    </row>
    <row r="685" spans="3:17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  <c r="P685" s="45" t="s">
        <v>456</v>
      </c>
      <c r="Q685" s="47">
        <v>688</v>
      </c>
    </row>
    <row r="686" spans="3:17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  <c r="P686" s="45" t="s">
        <v>272</v>
      </c>
      <c r="Q686" s="47">
        <v>150</v>
      </c>
    </row>
    <row r="687" spans="3:17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  <c r="P687" s="45" t="s">
        <v>680</v>
      </c>
      <c r="Q687" s="47">
        <v>1248</v>
      </c>
    </row>
    <row r="688" spans="3:17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  <c r="P688" s="45" t="s">
        <v>266</v>
      </c>
      <c r="Q688" s="47">
        <v>276</v>
      </c>
    </row>
    <row r="689" spans="3:17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  <c r="P689" s="45" t="s">
        <v>552</v>
      </c>
      <c r="Q689" s="47">
        <v>1470</v>
      </c>
    </row>
    <row r="690" spans="3:17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  <c r="P690" s="44" t="s">
        <v>1076</v>
      </c>
      <c r="Q690" s="47">
        <v>1836</v>
      </c>
    </row>
    <row r="691" spans="3:17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  <c r="P691" s="45" t="s">
        <v>245</v>
      </c>
      <c r="Q691" s="47">
        <v>1140</v>
      </c>
    </row>
    <row r="692" spans="3:17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  <c r="P692" s="45" t="s">
        <v>693</v>
      </c>
      <c r="Q692" s="47">
        <v>696</v>
      </c>
    </row>
    <row r="693" spans="3:17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  <c r="P693" s="44" t="s">
        <v>858</v>
      </c>
      <c r="Q693" s="47">
        <v>830</v>
      </c>
    </row>
    <row r="694" spans="3:17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  <c r="P694" s="45" t="s">
        <v>242</v>
      </c>
      <c r="Q694" s="47">
        <v>630</v>
      </c>
    </row>
    <row r="695" spans="3:17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  <c r="P695" s="45" t="s">
        <v>552</v>
      </c>
      <c r="Q695" s="47">
        <v>200</v>
      </c>
    </row>
    <row r="696" spans="3:17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  <c r="P696" s="44" t="s">
        <v>1056</v>
      </c>
      <c r="Q696" s="47">
        <v>1476</v>
      </c>
    </row>
    <row r="697" spans="3:17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  <c r="P697" s="45" t="s">
        <v>979</v>
      </c>
      <c r="Q697" s="47">
        <v>576</v>
      </c>
    </row>
    <row r="698" spans="3:17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  <c r="P698" s="45" t="s">
        <v>263</v>
      </c>
      <c r="Q698" s="47">
        <v>900</v>
      </c>
    </row>
    <row r="699" spans="3:17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  <c r="P699" s="44" t="s">
        <v>496</v>
      </c>
      <c r="Q699" s="47">
        <v>2760</v>
      </c>
    </row>
    <row r="700" spans="3:17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  <c r="P700" s="45" t="s">
        <v>979</v>
      </c>
      <c r="Q700" s="47">
        <v>900</v>
      </c>
    </row>
    <row r="701" spans="3:17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  <c r="P701" s="45" t="s">
        <v>495</v>
      </c>
      <c r="Q701" s="47">
        <v>873</v>
      </c>
    </row>
    <row r="702" spans="3:17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  <c r="P702" s="45" t="s">
        <v>245</v>
      </c>
      <c r="Q702" s="47">
        <v>312</v>
      </c>
    </row>
    <row r="703" spans="3:17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  <c r="P703" s="45" t="s">
        <v>344</v>
      </c>
      <c r="Q703" s="47">
        <v>675</v>
      </c>
    </row>
    <row r="704" spans="3:17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  <c r="P704" s="44" t="s">
        <v>887</v>
      </c>
      <c r="Q704" s="47">
        <v>1459</v>
      </c>
    </row>
    <row r="705" spans="3:17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  <c r="P705" s="45" t="s">
        <v>501</v>
      </c>
      <c r="Q705" s="47">
        <v>970</v>
      </c>
    </row>
    <row r="706" spans="3:17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  <c r="P706" s="45" t="s">
        <v>113</v>
      </c>
      <c r="Q706" s="47">
        <v>249</v>
      </c>
    </row>
    <row r="707" spans="3:17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  <c r="P707" s="45" t="s">
        <v>367</v>
      </c>
      <c r="Q707" s="47">
        <v>240</v>
      </c>
    </row>
    <row r="708" spans="3:17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  <c r="P708" s="44" t="s">
        <v>646</v>
      </c>
      <c r="Q708" s="47">
        <v>2178</v>
      </c>
    </row>
    <row r="709" spans="3:17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  <c r="P709" s="45" t="s">
        <v>1031</v>
      </c>
      <c r="Q709" s="47">
        <v>825</v>
      </c>
    </row>
    <row r="710" spans="3:17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  <c r="P710" s="45" t="s">
        <v>645</v>
      </c>
      <c r="Q710" s="47">
        <v>1053</v>
      </c>
    </row>
    <row r="711" spans="3:17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  <c r="P711" s="45" t="s">
        <v>113</v>
      </c>
      <c r="Q711" s="47">
        <v>300</v>
      </c>
    </row>
    <row r="712" spans="3:17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  <c r="P712" s="44" t="s">
        <v>494</v>
      </c>
      <c r="Q712" s="47">
        <v>1137</v>
      </c>
    </row>
    <row r="713" spans="3:17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  <c r="P713" s="45" t="s">
        <v>493</v>
      </c>
      <c r="Q713" s="47">
        <v>609</v>
      </c>
    </row>
    <row r="714" spans="3:17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  <c r="P714" s="45" t="s">
        <v>647</v>
      </c>
      <c r="Q714" s="47">
        <v>528</v>
      </c>
    </row>
    <row r="715" spans="3:17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  <c r="P715" s="44" t="s">
        <v>661</v>
      </c>
      <c r="Q715" s="47">
        <v>1507</v>
      </c>
    </row>
    <row r="716" spans="3:17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  <c r="P716" s="45" t="s">
        <v>766</v>
      </c>
      <c r="Q716" s="47">
        <v>819</v>
      </c>
    </row>
    <row r="717" spans="3:17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  <c r="P717" s="45" t="s">
        <v>486</v>
      </c>
      <c r="Q717" s="47">
        <v>498</v>
      </c>
    </row>
    <row r="718" spans="3:17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  <c r="P718" s="45" t="s">
        <v>31</v>
      </c>
      <c r="Q718" s="47">
        <v>190</v>
      </c>
    </row>
    <row r="719" spans="3:17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  <c r="P719" s="44" t="s">
        <v>827</v>
      </c>
      <c r="Q719" s="47">
        <v>3028</v>
      </c>
    </row>
    <row r="720" spans="3:17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  <c r="P720" s="45" t="s">
        <v>747</v>
      </c>
      <c r="Q720" s="47">
        <v>1209</v>
      </c>
    </row>
    <row r="721" spans="3:17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  <c r="P721" s="45" t="s">
        <v>605</v>
      </c>
      <c r="Q721" s="47">
        <v>328</v>
      </c>
    </row>
    <row r="722" spans="3:17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  <c r="P722" s="45" t="s">
        <v>204</v>
      </c>
      <c r="Q722" s="47">
        <v>308</v>
      </c>
    </row>
    <row r="723" spans="3:17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  <c r="P723" s="45" t="s">
        <v>425</v>
      </c>
      <c r="Q723" s="47">
        <v>1183</v>
      </c>
    </row>
    <row r="724" spans="3:17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  <c r="P724" s="44" t="s">
        <v>724</v>
      </c>
      <c r="Q724" s="47">
        <v>3310</v>
      </c>
    </row>
    <row r="725" spans="3:17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  <c r="P725" s="45" t="s">
        <v>764</v>
      </c>
      <c r="Q725" s="47">
        <v>912</v>
      </c>
    </row>
    <row r="726" spans="3:17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  <c r="P726" s="45" t="s">
        <v>70</v>
      </c>
      <c r="Q726" s="47">
        <v>410</v>
      </c>
    </row>
    <row r="727" spans="3:17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  <c r="P727" s="45" t="s">
        <v>683</v>
      </c>
      <c r="Q727" s="47">
        <v>1358</v>
      </c>
    </row>
    <row r="728" spans="3:17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  <c r="P728" s="45" t="s">
        <v>486</v>
      </c>
      <c r="Q728" s="47">
        <v>630</v>
      </c>
    </row>
    <row r="729" spans="3:17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  <c r="P729" s="44" t="s">
        <v>131</v>
      </c>
      <c r="Q729" s="47">
        <v>4049</v>
      </c>
    </row>
    <row r="730" spans="3:17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  <c r="P730" s="45" t="s">
        <v>750</v>
      </c>
      <c r="Q730" s="47">
        <v>1230</v>
      </c>
    </row>
    <row r="731" spans="3:17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  <c r="P731" s="45" t="s">
        <v>425</v>
      </c>
      <c r="Q731" s="47">
        <v>1350</v>
      </c>
    </row>
    <row r="732" spans="3:17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  <c r="P732" s="45" t="s">
        <v>1011</v>
      </c>
      <c r="Q732" s="47">
        <v>1157</v>
      </c>
    </row>
    <row r="733" spans="3:17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  <c r="P733" s="45" t="s">
        <v>130</v>
      </c>
      <c r="Q733" s="47">
        <v>312</v>
      </c>
    </row>
    <row r="734" spans="3:17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  <c r="P734" s="44" t="s">
        <v>565</v>
      </c>
      <c r="Q734" s="47">
        <v>963</v>
      </c>
    </row>
    <row r="735" spans="3:17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  <c r="P735" s="45" t="s">
        <v>871</v>
      </c>
      <c r="Q735" s="47">
        <v>158</v>
      </c>
    </row>
    <row r="736" spans="3:17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  <c r="P736" s="45" t="s">
        <v>634</v>
      </c>
      <c r="Q736" s="47">
        <v>273</v>
      </c>
    </row>
    <row r="737" spans="3:17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  <c r="P737" s="45" t="s">
        <v>564</v>
      </c>
      <c r="Q737" s="47">
        <v>532</v>
      </c>
    </row>
    <row r="738" spans="3:17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  <c r="P738" s="44" t="s">
        <v>269</v>
      </c>
      <c r="Q738" s="47">
        <v>1814</v>
      </c>
    </row>
    <row r="739" spans="3:17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  <c r="P739" s="45" t="s">
        <v>885</v>
      </c>
      <c r="Q739" s="47">
        <v>736</v>
      </c>
    </row>
    <row r="740" spans="3:17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  <c r="P740" s="45" t="s">
        <v>268</v>
      </c>
      <c r="Q740" s="47">
        <v>1078</v>
      </c>
    </row>
    <row r="741" spans="3:17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  <c r="P741" s="44" t="s">
        <v>201</v>
      </c>
      <c r="Q741" s="47">
        <v>2733</v>
      </c>
    </row>
    <row r="742" spans="3:17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  <c r="P742" s="45" t="s">
        <v>640</v>
      </c>
      <c r="Q742" s="47">
        <v>270</v>
      </c>
    </row>
    <row r="743" spans="3:17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  <c r="P743" s="45" t="s">
        <v>461</v>
      </c>
      <c r="Q743" s="47">
        <v>1365</v>
      </c>
    </row>
    <row r="744" spans="3:17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  <c r="P744" s="45" t="s">
        <v>200</v>
      </c>
      <c r="Q744" s="47">
        <v>630</v>
      </c>
    </row>
    <row r="745" spans="3:17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  <c r="P745" s="45" t="s">
        <v>245</v>
      </c>
      <c r="Q745" s="47">
        <v>468</v>
      </c>
    </row>
    <row r="746" spans="3:17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  <c r="P746" s="44" t="s">
        <v>973</v>
      </c>
      <c r="Q746" s="47">
        <v>344</v>
      </c>
    </row>
    <row r="747" spans="3:17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  <c r="P747" s="45" t="s">
        <v>576</v>
      </c>
      <c r="Q747" s="47">
        <v>344</v>
      </c>
    </row>
    <row r="748" spans="3:17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  <c r="P748" s="44" t="s">
        <v>205</v>
      </c>
      <c r="Q748" s="47">
        <v>2779</v>
      </c>
    </row>
    <row r="749" spans="3:17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  <c r="P749" s="45" t="s">
        <v>1031</v>
      </c>
      <c r="Q749" s="47">
        <v>900</v>
      </c>
    </row>
    <row r="750" spans="3:17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  <c r="P750" s="45" t="s">
        <v>1080</v>
      </c>
      <c r="Q750" s="47">
        <v>495</v>
      </c>
    </row>
    <row r="751" spans="3:17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  <c r="P751" s="45" t="s">
        <v>204</v>
      </c>
      <c r="Q751" s="47">
        <v>237</v>
      </c>
    </row>
    <row r="752" spans="3:17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  <c r="P752" s="45" t="s">
        <v>1034</v>
      </c>
      <c r="Q752" s="47">
        <v>297</v>
      </c>
    </row>
    <row r="753" spans="3:17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  <c r="P753" s="45" t="s">
        <v>515</v>
      </c>
      <c r="Q753" s="47">
        <v>297</v>
      </c>
    </row>
    <row r="754" spans="3:17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  <c r="P754" s="45" t="s">
        <v>700</v>
      </c>
      <c r="Q754" s="47">
        <v>553</v>
      </c>
    </row>
    <row r="755" spans="3:17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  <c r="P755" s="44" t="s">
        <v>563</v>
      </c>
      <c r="Q755" s="47">
        <v>490</v>
      </c>
    </row>
    <row r="756" spans="3:17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  <c r="P756" s="45" t="s">
        <v>533</v>
      </c>
      <c r="Q756" s="47">
        <v>490</v>
      </c>
    </row>
    <row r="757" spans="3:17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  <c r="P757" s="44" t="s">
        <v>1060</v>
      </c>
      <c r="Q757" s="47">
        <v>1980</v>
      </c>
    </row>
    <row r="758" spans="3:17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  <c r="P758" s="45" t="s">
        <v>1054</v>
      </c>
      <c r="Q758" s="47">
        <v>924</v>
      </c>
    </row>
    <row r="759" spans="3:17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  <c r="P759" s="45" t="s">
        <v>302</v>
      </c>
      <c r="Q759" s="47">
        <v>1056</v>
      </c>
    </row>
    <row r="760" spans="3:17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  <c r="P760" s="44" t="s">
        <v>772</v>
      </c>
      <c r="Q760" s="47">
        <v>1690</v>
      </c>
    </row>
    <row r="761" spans="3:17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  <c r="P761" s="45" t="s">
        <v>771</v>
      </c>
      <c r="Q761" s="47">
        <v>1120</v>
      </c>
    </row>
    <row r="762" spans="3:17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  <c r="P762" s="45" t="s">
        <v>456</v>
      </c>
      <c r="Q762" s="47">
        <v>570</v>
      </c>
    </row>
    <row r="763" spans="3:17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  <c r="P763" s="44" t="s">
        <v>525</v>
      </c>
      <c r="Q763" s="47">
        <v>4011</v>
      </c>
    </row>
    <row r="764" spans="3:17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  <c r="P764" s="45" t="s">
        <v>579</v>
      </c>
      <c r="Q764" s="47">
        <v>1066</v>
      </c>
    </row>
    <row r="765" spans="3:17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  <c r="P765" s="45" t="s">
        <v>236</v>
      </c>
      <c r="Q765" s="47">
        <v>679</v>
      </c>
    </row>
    <row r="766" spans="3:17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  <c r="P766" s="45" t="s">
        <v>367</v>
      </c>
      <c r="Q766" s="47">
        <v>178</v>
      </c>
    </row>
    <row r="767" spans="3:17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  <c r="P767" s="45" t="s">
        <v>524</v>
      </c>
      <c r="Q767" s="47">
        <v>1118</v>
      </c>
    </row>
    <row r="768" spans="3:17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  <c r="P768" s="45" t="s">
        <v>302</v>
      </c>
      <c r="Q768" s="47">
        <v>970</v>
      </c>
    </row>
    <row r="769" spans="3:17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  <c r="P769" s="44" t="s">
        <v>672</v>
      </c>
      <c r="Q769" s="47">
        <v>4234</v>
      </c>
    </row>
    <row r="770" spans="3:17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  <c r="P770" s="45" t="s">
        <v>186</v>
      </c>
      <c r="Q770" s="47">
        <v>900</v>
      </c>
    </row>
    <row r="771" spans="3:17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  <c r="P771" s="45" t="s">
        <v>944</v>
      </c>
      <c r="Q771" s="47">
        <v>425</v>
      </c>
    </row>
    <row r="772" spans="3:17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  <c r="P772" s="45" t="s">
        <v>74</v>
      </c>
      <c r="Q772" s="47">
        <v>1470</v>
      </c>
    </row>
    <row r="773" spans="3:17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  <c r="P773" s="45" t="s">
        <v>239</v>
      </c>
      <c r="Q773" s="47">
        <v>360</v>
      </c>
    </row>
    <row r="774" spans="3:17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  <c r="P774" s="45" t="s">
        <v>671</v>
      </c>
      <c r="Q774" s="47">
        <v>1079</v>
      </c>
    </row>
    <row r="775" spans="3:17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  <c r="P775" s="44" t="s">
        <v>1083</v>
      </c>
      <c r="Q775" s="47">
        <v>924</v>
      </c>
    </row>
    <row r="776" spans="3:17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  <c r="P776" s="45" t="s">
        <v>532</v>
      </c>
      <c r="Q776" s="47">
        <v>924</v>
      </c>
    </row>
    <row r="777" spans="3:17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  <c r="P777" s="44" t="s">
        <v>983</v>
      </c>
      <c r="Q777" s="47">
        <v>3070</v>
      </c>
    </row>
    <row r="778" spans="3:17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  <c r="P778" s="45" t="s">
        <v>350</v>
      </c>
      <c r="Q778" s="47">
        <v>1196</v>
      </c>
    </row>
    <row r="779" spans="3:17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  <c r="P779" s="45" t="s">
        <v>505</v>
      </c>
      <c r="Q779" s="47">
        <v>440</v>
      </c>
    </row>
    <row r="780" spans="3:17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  <c r="P780" s="45" t="s">
        <v>27</v>
      </c>
      <c r="Q780" s="47">
        <v>790</v>
      </c>
    </row>
    <row r="781" spans="3:17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  <c r="P781" s="45" t="s">
        <v>436</v>
      </c>
      <c r="Q781" s="47">
        <v>644</v>
      </c>
    </row>
    <row r="782" spans="3:17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  <c r="P782" s="44" t="s">
        <v>961</v>
      </c>
      <c r="Q782" s="47">
        <v>1290</v>
      </c>
    </row>
    <row r="783" spans="3:17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  <c r="P783" s="45" t="s">
        <v>186</v>
      </c>
      <c r="Q783" s="47">
        <v>950</v>
      </c>
    </row>
    <row r="784" spans="3:17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  <c r="P784" s="45" t="s">
        <v>381</v>
      </c>
      <c r="Q784" s="47">
        <v>340</v>
      </c>
    </row>
    <row r="785" spans="3:17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  <c r="P785" s="44" t="s">
        <v>862</v>
      </c>
      <c r="Q785" s="47">
        <v>820</v>
      </c>
    </row>
    <row r="786" spans="3:17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  <c r="P786" s="45" t="s">
        <v>486</v>
      </c>
      <c r="Q786" s="47">
        <v>820</v>
      </c>
    </row>
    <row r="787" spans="3:17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  <c r="P787" s="44" t="s">
        <v>126</v>
      </c>
      <c r="Q787" s="47">
        <v>2016</v>
      </c>
    </row>
    <row r="788" spans="3:17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  <c r="P788" s="45" t="s">
        <v>614</v>
      </c>
      <c r="Q788" s="47">
        <v>1143</v>
      </c>
    </row>
    <row r="789" spans="3:17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  <c r="P789" s="45" t="s">
        <v>564</v>
      </c>
      <c r="Q789" s="47">
        <v>873</v>
      </c>
    </row>
    <row r="790" spans="3:17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  <c r="P790" s="44" t="s">
        <v>443</v>
      </c>
      <c r="Q790" s="47">
        <v>2857</v>
      </c>
    </row>
    <row r="791" spans="3:17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  <c r="P791" s="45" t="s">
        <v>764</v>
      </c>
      <c r="Q791" s="47">
        <v>873</v>
      </c>
    </row>
    <row r="792" spans="3:17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  <c r="P792" s="45" t="s">
        <v>442</v>
      </c>
      <c r="Q792" s="47">
        <v>632</v>
      </c>
    </row>
    <row r="793" spans="3:17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  <c r="P793" s="45" t="s">
        <v>900</v>
      </c>
      <c r="Q793" s="47">
        <v>728</v>
      </c>
    </row>
    <row r="794" spans="3:17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  <c r="P794" s="45" t="s">
        <v>528</v>
      </c>
      <c r="Q794" s="47">
        <v>624</v>
      </c>
    </row>
    <row r="795" spans="3:17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  <c r="P795" s="44" t="s">
        <v>581</v>
      </c>
      <c r="Q795" s="47">
        <v>1545</v>
      </c>
    </row>
    <row r="796" spans="3:17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  <c r="P796" s="45" t="s">
        <v>855</v>
      </c>
      <c r="Q796" s="47">
        <v>957</v>
      </c>
    </row>
    <row r="797" spans="3:17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  <c r="P797" s="45" t="s">
        <v>325</v>
      </c>
      <c r="Q797" s="47">
        <v>588</v>
      </c>
    </row>
    <row r="798" spans="3:17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  <c r="P798" s="44" t="s">
        <v>549</v>
      </c>
      <c r="Q798" s="47">
        <v>2456</v>
      </c>
    </row>
    <row r="799" spans="3:17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  <c r="P799" s="45" t="s">
        <v>186</v>
      </c>
      <c r="Q799" s="47">
        <v>160</v>
      </c>
    </row>
    <row r="800" spans="3:17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  <c r="P800" s="45" t="s">
        <v>305</v>
      </c>
      <c r="Q800" s="47">
        <v>1078</v>
      </c>
    </row>
    <row r="801" spans="3:17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  <c r="P801" s="45" t="s">
        <v>331</v>
      </c>
      <c r="Q801" s="47">
        <v>1218</v>
      </c>
    </row>
    <row r="802" spans="3:17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  <c r="P802" s="44" t="s">
        <v>883</v>
      </c>
      <c r="Q802" s="47">
        <v>1814</v>
      </c>
    </row>
    <row r="803" spans="3:17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  <c r="P803" s="45" t="s">
        <v>511</v>
      </c>
      <c r="Q803" s="47">
        <v>836</v>
      </c>
    </row>
    <row r="804" spans="3:17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  <c r="P804" s="45" t="s">
        <v>753</v>
      </c>
      <c r="Q804" s="47">
        <v>828</v>
      </c>
    </row>
    <row r="805" spans="3:17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  <c r="P805" s="45" t="s">
        <v>693</v>
      </c>
      <c r="Q805" s="47">
        <v>150</v>
      </c>
    </row>
    <row r="806" spans="3:17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  <c r="P806" s="44" t="s">
        <v>926</v>
      </c>
      <c r="Q806" s="47">
        <v>1552</v>
      </c>
    </row>
    <row r="807" spans="3:17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  <c r="P807" s="45" t="s">
        <v>46</v>
      </c>
      <c r="Q807" s="47">
        <v>180</v>
      </c>
    </row>
    <row r="808" spans="3:17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  <c r="P808" s="45" t="s">
        <v>867</v>
      </c>
      <c r="Q808" s="47">
        <v>1372</v>
      </c>
    </row>
    <row r="809" spans="3:17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  <c r="P809" s="44" t="s">
        <v>907</v>
      </c>
      <c r="Q809" s="47">
        <v>4194</v>
      </c>
    </row>
    <row r="810" spans="3:17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  <c r="P810" s="45" t="s">
        <v>442</v>
      </c>
      <c r="Q810" s="47">
        <v>632</v>
      </c>
    </row>
    <row r="811" spans="3:17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  <c r="P811" s="45" t="s">
        <v>456</v>
      </c>
      <c r="Q811" s="47">
        <v>595</v>
      </c>
    </row>
    <row r="812" spans="3:17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  <c r="P812" s="45" t="s">
        <v>200</v>
      </c>
      <c r="Q812" s="47">
        <v>693</v>
      </c>
    </row>
    <row r="813" spans="3:17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  <c r="P813" s="45" t="s">
        <v>98</v>
      </c>
      <c r="Q813" s="47">
        <v>979</v>
      </c>
    </row>
    <row r="814" spans="3:17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  <c r="P814" s="45" t="s">
        <v>601</v>
      </c>
      <c r="Q814" s="47">
        <v>360</v>
      </c>
    </row>
    <row r="815" spans="3:17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  <c r="P815" s="45" t="s">
        <v>860</v>
      </c>
      <c r="Q815" s="47">
        <v>935</v>
      </c>
    </row>
    <row r="816" spans="3:17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  <c r="P816" s="44" t="s">
        <v>106</v>
      </c>
      <c r="Q816" s="47">
        <v>3549</v>
      </c>
    </row>
    <row r="817" spans="3:17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  <c r="P817" s="45" t="s">
        <v>579</v>
      </c>
      <c r="Q817" s="47">
        <v>774</v>
      </c>
    </row>
    <row r="818" spans="3:17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  <c r="P818" s="45" t="s">
        <v>275</v>
      </c>
      <c r="Q818" s="47">
        <v>608</v>
      </c>
    </row>
    <row r="819" spans="3:17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  <c r="P819" s="45" t="s">
        <v>105</v>
      </c>
      <c r="Q819" s="47">
        <v>96</v>
      </c>
    </row>
    <row r="820" spans="3:17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  <c r="P820" s="45" t="s">
        <v>1050</v>
      </c>
      <c r="Q820" s="47">
        <v>979</v>
      </c>
    </row>
    <row r="821" spans="3:17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  <c r="P821" s="45" t="s">
        <v>193</v>
      </c>
      <c r="Q821" s="47">
        <v>1092</v>
      </c>
    </row>
    <row r="822" spans="3:17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  <c r="P822" s="44" t="s">
        <v>179</v>
      </c>
      <c r="Q822" s="47">
        <v>2088</v>
      </c>
    </row>
    <row r="823" spans="3:17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  <c r="P823" s="45" t="s">
        <v>54</v>
      </c>
      <c r="Q823" s="47">
        <v>902</v>
      </c>
    </row>
    <row r="824" spans="3:17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  <c r="P824" s="45" t="s">
        <v>340</v>
      </c>
      <c r="Q824" s="47">
        <v>830</v>
      </c>
    </row>
    <row r="825" spans="3:17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  <c r="P825" s="45" t="s">
        <v>396</v>
      </c>
      <c r="Q825" s="47">
        <v>356</v>
      </c>
    </row>
    <row r="826" spans="3:17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  <c r="P826" s="44" t="s">
        <v>716</v>
      </c>
      <c r="Q826" s="47">
        <v>1719</v>
      </c>
    </row>
    <row r="827" spans="3:17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  <c r="P827" s="45" t="s">
        <v>312</v>
      </c>
      <c r="Q827" s="47">
        <v>975</v>
      </c>
    </row>
    <row r="828" spans="3:17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  <c r="P828" s="45" t="s">
        <v>263</v>
      </c>
      <c r="Q828" s="47">
        <v>744</v>
      </c>
    </row>
    <row r="829" spans="3:17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  <c r="P829" s="44" t="s">
        <v>574</v>
      </c>
      <c r="Q829" s="47">
        <v>2925</v>
      </c>
    </row>
    <row r="830" spans="3:17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  <c r="P830" s="45" t="s">
        <v>573</v>
      </c>
      <c r="Q830" s="47">
        <v>1245</v>
      </c>
    </row>
    <row r="831" spans="3:17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  <c r="P831" s="45" t="s">
        <v>566</v>
      </c>
      <c r="Q831" s="47">
        <v>790</v>
      </c>
    </row>
    <row r="832" spans="3:17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  <c r="P832" s="45" t="s">
        <v>532</v>
      </c>
      <c r="Q832" s="47">
        <v>430</v>
      </c>
    </row>
    <row r="833" spans="3:17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  <c r="P833" s="45" t="s">
        <v>305</v>
      </c>
      <c r="Q833" s="47">
        <v>460</v>
      </c>
    </row>
    <row r="834" spans="3:17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  <c r="P834" s="44" t="s">
        <v>1007</v>
      </c>
      <c r="Q834" s="47">
        <v>1100</v>
      </c>
    </row>
    <row r="835" spans="3:17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  <c r="P835" s="45" t="s">
        <v>113</v>
      </c>
      <c r="Q835" s="47">
        <v>200</v>
      </c>
    </row>
    <row r="836" spans="3:17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  <c r="P836" s="45" t="s">
        <v>105</v>
      </c>
      <c r="Q836" s="47">
        <v>540</v>
      </c>
    </row>
    <row r="837" spans="3:17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  <c r="P837" s="45" t="s">
        <v>774</v>
      </c>
      <c r="Q837" s="47">
        <v>360</v>
      </c>
    </row>
    <row r="838" spans="3:17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  <c r="P838" s="44" t="s">
        <v>702</v>
      </c>
      <c r="Q838" s="47">
        <v>2307</v>
      </c>
    </row>
    <row r="839" spans="3:17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  <c r="P839" s="45" t="s">
        <v>527</v>
      </c>
      <c r="Q839" s="47">
        <v>720</v>
      </c>
    </row>
    <row r="840" spans="3:17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  <c r="P840" s="45" t="s">
        <v>683</v>
      </c>
      <c r="Q840" s="47">
        <v>570</v>
      </c>
    </row>
    <row r="841" spans="3:17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  <c r="P841" s="45" t="s">
        <v>777</v>
      </c>
      <c r="Q841" s="47">
        <v>324</v>
      </c>
    </row>
    <row r="842" spans="3:17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  <c r="P842" s="45" t="s">
        <v>448</v>
      </c>
      <c r="Q842" s="47">
        <v>693</v>
      </c>
    </row>
    <row r="843" spans="3:17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  <c r="P843" s="44" t="s">
        <v>1087</v>
      </c>
      <c r="Q843" s="47">
        <v>1316</v>
      </c>
    </row>
    <row r="844" spans="3:17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  <c r="P844" s="45" t="s">
        <v>389</v>
      </c>
      <c r="Q844" s="47">
        <v>1316</v>
      </c>
    </row>
    <row r="845" spans="3:17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  <c r="P845" s="44" t="s">
        <v>297</v>
      </c>
      <c r="Q845" s="47">
        <v>4289</v>
      </c>
    </row>
    <row r="846" spans="3:17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  <c r="P846" s="45" t="s">
        <v>945</v>
      </c>
      <c r="Q846" s="47">
        <v>1425</v>
      </c>
    </row>
    <row r="847" spans="3:17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  <c r="P847" s="45" t="s">
        <v>640</v>
      </c>
      <c r="Q847" s="47">
        <v>765</v>
      </c>
    </row>
    <row r="848" spans="3:17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  <c r="P848" s="45" t="s">
        <v>687</v>
      </c>
      <c r="Q848" s="47">
        <v>97</v>
      </c>
    </row>
    <row r="849" spans="3:17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  <c r="P849" s="45" t="s">
        <v>840</v>
      </c>
      <c r="Q849" s="47">
        <v>828</v>
      </c>
    </row>
    <row r="850" spans="3:17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  <c r="P850" s="45" t="s">
        <v>296</v>
      </c>
      <c r="Q850" s="47">
        <v>228</v>
      </c>
    </row>
    <row r="851" spans="3:17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  <c r="P851" s="45" t="s">
        <v>913</v>
      </c>
      <c r="Q851" s="47">
        <v>946</v>
      </c>
    </row>
    <row r="852" spans="3:17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  <c r="P852" s="44" t="s">
        <v>545</v>
      </c>
      <c r="Q852" s="47">
        <v>2311</v>
      </c>
    </row>
    <row r="853" spans="3:17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  <c r="P853" s="45" t="s">
        <v>979</v>
      </c>
      <c r="Q853" s="47">
        <v>891</v>
      </c>
    </row>
    <row r="854" spans="3:17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  <c r="P854" s="45" t="s">
        <v>78</v>
      </c>
      <c r="Q854" s="47">
        <v>316</v>
      </c>
    </row>
    <row r="855" spans="3:17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  <c r="P855" s="45" t="s">
        <v>505</v>
      </c>
      <c r="Q855" s="47">
        <v>156</v>
      </c>
    </row>
    <row r="856" spans="3:17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  <c r="P856" s="45" t="s">
        <v>482</v>
      </c>
      <c r="Q856" s="47">
        <v>450</v>
      </c>
    </row>
    <row r="857" spans="3:17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  <c r="P857" s="45" t="s">
        <v>544</v>
      </c>
      <c r="Q857" s="47">
        <v>498</v>
      </c>
    </row>
    <row r="858" spans="3:17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  <c r="P858" s="44" t="s">
        <v>611</v>
      </c>
      <c r="Q858" s="47">
        <v>1266</v>
      </c>
    </row>
    <row r="859" spans="3:17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  <c r="P859" s="45" t="s">
        <v>547</v>
      </c>
      <c r="Q859" s="47">
        <v>774</v>
      </c>
    </row>
    <row r="860" spans="3:17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  <c r="P860" s="45" t="s">
        <v>31</v>
      </c>
      <c r="Q860" s="47">
        <v>184</v>
      </c>
    </row>
    <row r="861" spans="3:17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  <c r="P861" s="45" t="s">
        <v>801</v>
      </c>
      <c r="Q861" s="47">
        <v>308</v>
      </c>
    </row>
    <row r="862" spans="3:17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  <c r="P862" s="44" t="s">
        <v>226</v>
      </c>
      <c r="Q862" s="47">
        <v>1531</v>
      </c>
    </row>
    <row r="863" spans="3:17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  <c r="P863" s="45" t="s">
        <v>27</v>
      </c>
      <c r="Q863" s="47">
        <v>1116</v>
      </c>
    </row>
    <row r="864" spans="3:17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  <c r="P864" s="45" t="s">
        <v>98</v>
      </c>
      <c r="Q864" s="47">
        <v>415</v>
      </c>
    </row>
    <row r="865" spans="3:17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  <c r="P865" s="44" t="s">
        <v>615</v>
      </c>
      <c r="Q865" s="47">
        <v>3790</v>
      </c>
    </row>
    <row r="866" spans="3:17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  <c r="P866" s="45" t="s">
        <v>753</v>
      </c>
      <c r="Q866" s="47">
        <v>869</v>
      </c>
    </row>
    <row r="867" spans="3:17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  <c r="P867" s="45" t="s">
        <v>647</v>
      </c>
      <c r="Q867" s="47">
        <v>1455</v>
      </c>
    </row>
    <row r="868" spans="3:17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  <c r="P868" s="45" t="s">
        <v>290</v>
      </c>
      <c r="Q868" s="47">
        <v>980</v>
      </c>
    </row>
    <row r="869" spans="3:17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  <c r="P869" s="45" t="s">
        <v>576</v>
      </c>
      <c r="Q869" s="47">
        <v>486</v>
      </c>
    </row>
    <row r="870" spans="3:17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  <c r="P870" s="44" t="s">
        <v>534</v>
      </c>
      <c r="Q870" s="47">
        <v>849</v>
      </c>
    </row>
    <row r="871" spans="3:17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  <c r="P871" s="45" t="s">
        <v>82</v>
      </c>
      <c r="Q871" s="47">
        <v>261</v>
      </c>
    </row>
    <row r="872" spans="3:17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  <c r="P872" s="45" t="s">
        <v>533</v>
      </c>
      <c r="Q872" s="47">
        <v>588</v>
      </c>
    </row>
    <row r="873" spans="3:17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  <c r="P873" s="44" t="s">
        <v>937</v>
      </c>
      <c r="Q873" s="47">
        <v>3759</v>
      </c>
    </row>
    <row r="874" spans="3:17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  <c r="P874" s="45" t="s">
        <v>855</v>
      </c>
      <c r="Q874" s="47">
        <v>1305</v>
      </c>
    </row>
    <row r="875" spans="3:17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  <c r="P875" s="45" t="s">
        <v>442</v>
      </c>
      <c r="Q875" s="47">
        <v>567</v>
      </c>
    </row>
    <row r="876" spans="3:17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  <c r="P876" s="45" t="s">
        <v>272</v>
      </c>
      <c r="Q876" s="47">
        <v>1176</v>
      </c>
    </row>
    <row r="877" spans="3:17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  <c r="P877" s="45" t="s">
        <v>1016</v>
      </c>
      <c r="Q877" s="47">
        <v>711</v>
      </c>
    </row>
    <row r="878" spans="3:17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  <c r="P878" s="44" t="s">
        <v>815</v>
      </c>
      <c r="Q878" s="47">
        <v>2811</v>
      </c>
    </row>
    <row r="879" spans="3:17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  <c r="P879" s="45" t="s">
        <v>944</v>
      </c>
      <c r="Q879" s="47">
        <v>1044</v>
      </c>
    </row>
    <row r="880" spans="3:17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  <c r="P880" s="45" t="s">
        <v>328</v>
      </c>
      <c r="Q880" s="47">
        <v>675</v>
      </c>
    </row>
    <row r="881" spans="3:17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  <c r="P881" s="45" t="s">
        <v>461</v>
      </c>
      <c r="Q881" s="47">
        <v>75</v>
      </c>
    </row>
    <row r="882" spans="3:17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  <c r="P882" s="45" t="s">
        <v>528</v>
      </c>
      <c r="Q882" s="47">
        <v>720</v>
      </c>
    </row>
    <row r="883" spans="3:17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  <c r="P883" s="45" t="s">
        <v>958</v>
      </c>
      <c r="Q883" s="47">
        <v>297</v>
      </c>
    </row>
    <row r="884" spans="3:17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  <c r="P884" s="44" t="s">
        <v>390</v>
      </c>
      <c r="Q884" s="47">
        <v>10793</v>
      </c>
    </row>
    <row r="885" spans="3:17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  <c r="P885" s="45" t="s">
        <v>660</v>
      </c>
      <c r="Q885" s="47">
        <v>1260</v>
      </c>
    </row>
    <row r="886" spans="3:17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  <c r="P886" s="45" t="s">
        <v>579</v>
      </c>
      <c r="Q886" s="47">
        <v>900</v>
      </c>
    </row>
    <row r="887" spans="3:17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  <c r="P887" s="45" t="s">
        <v>511</v>
      </c>
      <c r="Q887" s="47">
        <v>810</v>
      </c>
    </row>
    <row r="888" spans="3:17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  <c r="P888" s="45" t="s">
        <v>389</v>
      </c>
      <c r="Q888" s="47">
        <v>328</v>
      </c>
    </row>
    <row r="889" spans="3:17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  <c r="P889" s="45" t="s">
        <v>652</v>
      </c>
      <c r="Q889" s="47">
        <v>1035</v>
      </c>
    </row>
    <row r="890" spans="3:17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  <c r="P890" s="45" t="s">
        <v>14</v>
      </c>
      <c r="Q890" s="47">
        <v>400</v>
      </c>
    </row>
    <row r="891" spans="3:17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  <c r="P891" s="45" t="s">
        <v>871</v>
      </c>
      <c r="Q891" s="47">
        <v>380</v>
      </c>
    </row>
    <row r="892" spans="3:17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  <c r="P892" s="45" t="s">
        <v>696</v>
      </c>
      <c r="Q892" s="47">
        <v>1542</v>
      </c>
    </row>
    <row r="893" spans="3:17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  <c r="P893" s="45" t="s">
        <v>296</v>
      </c>
      <c r="Q893" s="47">
        <v>594</v>
      </c>
    </row>
    <row r="894" spans="3:17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  <c r="P894" s="45" t="s">
        <v>492</v>
      </c>
      <c r="Q894" s="47">
        <v>480</v>
      </c>
    </row>
    <row r="895" spans="3:17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  <c r="P895" s="45" t="s">
        <v>193</v>
      </c>
      <c r="Q895" s="47">
        <v>1260</v>
      </c>
    </row>
    <row r="896" spans="3:17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  <c r="P896" s="45" t="s">
        <v>266</v>
      </c>
      <c r="Q896" s="47">
        <v>608</v>
      </c>
    </row>
    <row r="897" spans="3:17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  <c r="P897" s="45" t="s">
        <v>552</v>
      </c>
      <c r="Q897" s="47">
        <v>1196</v>
      </c>
    </row>
    <row r="898" spans="3:17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  <c r="P898" s="44" t="s">
        <v>999</v>
      </c>
      <c r="Q898" s="47">
        <v>1737</v>
      </c>
    </row>
    <row r="899" spans="3:17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  <c r="P899" s="45" t="s">
        <v>524</v>
      </c>
      <c r="Q899" s="47">
        <v>846</v>
      </c>
    </row>
    <row r="900" spans="3:17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  <c r="P900" s="45" t="s">
        <v>188</v>
      </c>
      <c r="Q900" s="47">
        <v>891</v>
      </c>
    </row>
    <row r="901" spans="3:17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  <c r="P901" s="44" t="s">
        <v>910</v>
      </c>
      <c r="Q901" s="47">
        <v>1775</v>
      </c>
    </row>
    <row r="902" spans="3:17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  <c r="P902" s="45" t="s">
        <v>620</v>
      </c>
      <c r="Q902" s="47">
        <v>1455</v>
      </c>
    </row>
    <row r="903" spans="3:17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  <c r="P903" s="45" t="s">
        <v>188</v>
      </c>
      <c r="Q903" s="47">
        <v>320</v>
      </c>
    </row>
    <row r="904" spans="3:17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  <c r="P904" s="44" t="s">
        <v>781</v>
      </c>
      <c r="Q904" s="47">
        <v>3341</v>
      </c>
    </row>
    <row r="905" spans="3:17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  <c r="P905" s="45" t="s">
        <v>979</v>
      </c>
      <c r="Q905" s="47">
        <v>1275</v>
      </c>
    </row>
    <row r="906" spans="3:17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  <c r="P906" s="45" t="s">
        <v>290</v>
      </c>
      <c r="Q906" s="47">
        <v>950</v>
      </c>
    </row>
    <row r="907" spans="3:17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  <c r="P907" s="45" t="s">
        <v>5</v>
      </c>
      <c r="Q907" s="47">
        <v>243</v>
      </c>
    </row>
    <row r="908" spans="3:17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  <c r="P908" s="45" t="s">
        <v>162</v>
      </c>
      <c r="Q908" s="47">
        <v>873</v>
      </c>
    </row>
    <row r="909" spans="3:17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  <c r="P909" s="44" t="s">
        <v>1043</v>
      </c>
      <c r="Q909" s="47">
        <v>1466</v>
      </c>
    </row>
    <row r="910" spans="3:17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  <c r="P910" s="45" t="s">
        <v>444</v>
      </c>
      <c r="Q910" s="47">
        <v>440</v>
      </c>
    </row>
    <row r="911" spans="3:17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  <c r="P911" s="45" t="s">
        <v>452</v>
      </c>
      <c r="Q911" s="47">
        <v>552</v>
      </c>
    </row>
    <row r="912" spans="3:17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  <c r="P912" s="45" t="s">
        <v>840</v>
      </c>
      <c r="Q912" s="47">
        <v>474</v>
      </c>
    </row>
    <row r="913" spans="3:17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  <c r="P913" s="44" t="s">
        <v>761</v>
      </c>
      <c r="Q913" s="47">
        <v>1630</v>
      </c>
    </row>
    <row r="914" spans="3:17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  <c r="P914" s="45" t="s">
        <v>620</v>
      </c>
      <c r="Q914" s="47">
        <v>990</v>
      </c>
    </row>
    <row r="915" spans="3:17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  <c r="P915" s="45" t="s">
        <v>245</v>
      </c>
      <c r="Q915" s="47">
        <v>640</v>
      </c>
    </row>
    <row r="916" spans="3:17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  <c r="P916" s="44" t="s">
        <v>445</v>
      </c>
      <c r="Q916" s="47">
        <v>3232</v>
      </c>
    </row>
    <row r="917" spans="3:17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  <c r="P917" s="45" t="s">
        <v>855</v>
      </c>
      <c r="Q917" s="47">
        <v>1116</v>
      </c>
    </row>
    <row r="918" spans="3:17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  <c r="P918" s="45" t="s">
        <v>444</v>
      </c>
      <c r="Q918" s="47">
        <v>891</v>
      </c>
    </row>
    <row r="919" spans="3:17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  <c r="P919" s="45" t="s">
        <v>601</v>
      </c>
      <c r="Q919" s="47">
        <v>785</v>
      </c>
    </row>
    <row r="920" spans="3:17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  <c r="P920" s="45" t="s">
        <v>544</v>
      </c>
      <c r="Q920" s="47">
        <v>440</v>
      </c>
    </row>
    <row r="921" spans="3:17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  <c r="P921" s="44" t="s">
        <v>849</v>
      </c>
      <c r="Q921" s="47">
        <v>1549</v>
      </c>
    </row>
    <row r="922" spans="3:17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  <c r="P922" s="45" t="s">
        <v>328</v>
      </c>
      <c r="Q922" s="47">
        <v>1012</v>
      </c>
    </row>
    <row r="923" spans="3:17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  <c r="P923" s="45" t="s">
        <v>530</v>
      </c>
      <c r="Q923" s="47">
        <v>385</v>
      </c>
    </row>
    <row r="924" spans="3:17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  <c r="P924" s="45" t="s">
        <v>478</v>
      </c>
      <c r="Q924" s="47">
        <v>152</v>
      </c>
    </row>
    <row r="925" spans="3:17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  <c r="P925" s="44" t="s">
        <v>950</v>
      </c>
      <c r="Q925" s="47">
        <v>1785</v>
      </c>
    </row>
    <row r="926" spans="3:17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  <c r="P926" s="45" t="s">
        <v>747</v>
      </c>
      <c r="Q926" s="47">
        <v>1245</v>
      </c>
    </row>
    <row r="927" spans="3:17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  <c r="P927" s="45" t="s">
        <v>203</v>
      </c>
      <c r="Q927" s="47">
        <v>540</v>
      </c>
    </row>
    <row r="928" spans="3:17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  <c r="P928" s="44" t="s">
        <v>1052</v>
      </c>
      <c r="Q928" s="47">
        <v>1438</v>
      </c>
    </row>
    <row r="929" spans="3:17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  <c r="P929" s="45" t="s">
        <v>268</v>
      </c>
      <c r="Q929" s="47">
        <v>1050</v>
      </c>
    </row>
    <row r="930" spans="3:17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  <c r="P930" s="45" t="s">
        <v>696</v>
      </c>
      <c r="Q930" s="47">
        <v>388</v>
      </c>
    </row>
    <row r="931" spans="3:17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  <c r="P931" s="44" t="s">
        <v>532</v>
      </c>
      <c r="Q931" s="47">
        <v>1750</v>
      </c>
    </row>
    <row r="932" spans="3:17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  <c r="P932" s="45" t="s">
        <v>11</v>
      </c>
      <c r="Q932" s="47">
        <v>420</v>
      </c>
    </row>
    <row r="933" spans="3:17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  <c r="P933" s="45" t="s">
        <v>203</v>
      </c>
      <c r="Q933" s="47">
        <v>340</v>
      </c>
    </row>
    <row r="934" spans="3:17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  <c r="P934" s="45" t="s">
        <v>296</v>
      </c>
      <c r="Q934" s="47">
        <v>396</v>
      </c>
    </row>
    <row r="935" spans="3:17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  <c r="P935" s="45" t="s">
        <v>968</v>
      </c>
      <c r="Q935" s="47">
        <v>594</v>
      </c>
    </row>
    <row r="936" spans="3:17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  <c r="P936" s="44" t="s">
        <v>914</v>
      </c>
      <c r="Q936" s="47">
        <v>2546</v>
      </c>
    </row>
    <row r="937" spans="3:17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  <c r="P937" s="45" t="s">
        <v>394</v>
      </c>
      <c r="Q937" s="47">
        <v>546</v>
      </c>
    </row>
    <row r="938" spans="3:17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  <c r="P938" s="45" t="s">
        <v>616</v>
      </c>
      <c r="Q938" s="47">
        <v>1080</v>
      </c>
    </row>
    <row r="939" spans="3:17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  <c r="P939" s="45" t="s">
        <v>913</v>
      </c>
      <c r="Q939" s="47">
        <v>920</v>
      </c>
    </row>
    <row r="940" spans="3:17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  <c r="P940" s="44" t="s">
        <v>875</v>
      </c>
      <c r="Q940" s="47">
        <v>1424</v>
      </c>
    </row>
    <row r="941" spans="3:17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  <c r="P941" s="45" t="s">
        <v>242</v>
      </c>
      <c r="Q941" s="47">
        <v>332</v>
      </c>
    </row>
    <row r="942" spans="3:17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  <c r="P942" s="45" t="s">
        <v>46</v>
      </c>
      <c r="Q942" s="47">
        <v>80</v>
      </c>
    </row>
    <row r="943" spans="3:17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  <c r="P943" s="45" t="s">
        <v>539</v>
      </c>
      <c r="Q943" s="47">
        <v>784</v>
      </c>
    </row>
    <row r="944" spans="3:17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  <c r="P944" s="45" t="s">
        <v>933</v>
      </c>
      <c r="Q944" s="47">
        <v>228</v>
      </c>
    </row>
    <row r="945" spans="3:17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  <c r="P945" s="44" t="s">
        <v>676</v>
      </c>
      <c r="Q945" s="47">
        <v>843</v>
      </c>
    </row>
    <row r="946" spans="3:17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  <c r="P946" s="45" t="s">
        <v>774</v>
      </c>
      <c r="Q946" s="47">
        <v>75</v>
      </c>
    </row>
    <row r="947" spans="3:17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  <c r="P947" s="45" t="s">
        <v>539</v>
      </c>
      <c r="Q947" s="47">
        <v>768</v>
      </c>
    </row>
    <row r="948" spans="3:17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  <c r="P948" s="44" t="s">
        <v>997</v>
      </c>
      <c r="Q948" s="47">
        <v>2419</v>
      </c>
    </row>
    <row r="949" spans="3:17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  <c r="P949" s="45" t="s">
        <v>272</v>
      </c>
      <c r="Q949" s="47">
        <v>1288</v>
      </c>
    </row>
    <row r="950" spans="3:17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  <c r="P950" s="45" t="s">
        <v>492</v>
      </c>
      <c r="Q950" s="47">
        <v>1131</v>
      </c>
    </row>
    <row r="951" spans="3:17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  <c r="P951" s="44" t="s">
        <v>963</v>
      </c>
      <c r="Q951" s="47">
        <v>475</v>
      </c>
    </row>
    <row r="952" spans="3:17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  <c r="P952" s="45" t="s">
        <v>801</v>
      </c>
      <c r="Q952" s="47">
        <v>475</v>
      </c>
    </row>
    <row r="953" spans="3:17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  <c r="P953" s="44" t="s">
        <v>79</v>
      </c>
      <c r="Q953" s="47">
        <v>2008</v>
      </c>
    </row>
    <row r="954" spans="3:17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  <c r="P954" s="45" t="s">
        <v>328</v>
      </c>
      <c r="Q954" s="47">
        <v>1014</v>
      </c>
    </row>
    <row r="955" spans="3:17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  <c r="P955" s="45" t="s">
        <v>78</v>
      </c>
      <c r="Q955" s="47">
        <v>810</v>
      </c>
    </row>
    <row r="956" spans="3:17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  <c r="P956" s="45" t="s">
        <v>958</v>
      </c>
      <c r="Q956" s="47">
        <v>184</v>
      </c>
    </row>
    <row r="957" spans="3:17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  <c r="P957" s="44" t="s">
        <v>1039</v>
      </c>
      <c r="Q957" s="47">
        <v>693</v>
      </c>
    </row>
    <row r="958" spans="3:17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  <c r="P958" s="45" t="s">
        <v>31</v>
      </c>
      <c r="Q958" s="47">
        <v>693</v>
      </c>
    </row>
    <row r="959" spans="3:17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  <c r="P959" s="44" t="s">
        <v>918</v>
      </c>
      <c r="Q959" s="47">
        <v>5307</v>
      </c>
    </row>
    <row r="960" spans="3:17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  <c r="P960" s="45" t="s">
        <v>879</v>
      </c>
      <c r="Q960" s="47">
        <v>924</v>
      </c>
    </row>
    <row r="961" spans="3:17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  <c r="P961" s="45" t="s">
        <v>917</v>
      </c>
      <c r="Q961" s="47">
        <v>630</v>
      </c>
    </row>
    <row r="962" spans="3:17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  <c r="P962" s="45" t="s">
        <v>541</v>
      </c>
      <c r="Q962" s="47">
        <v>1190</v>
      </c>
    </row>
    <row r="963" spans="3:17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  <c r="P963" s="45" t="s">
        <v>900</v>
      </c>
      <c r="Q963" s="47">
        <v>840</v>
      </c>
    </row>
    <row r="964" spans="3:17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  <c r="P964" s="45" t="s">
        <v>901</v>
      </c>
      <c r="Q964" s="47">
        <v>1183</v>
      </c>
    </row>
    <row r="965" spans="3:17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  <c r="P965" s="45" t="s">
        <v>787</v>
      </c>
      <c r="Q965" s="47">
        <v>376</v>
      </c>
    </row>
    <row r="966" spans="3:17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  <c r="P966" s="45" t="s">
        <v>505</v>
      </c>
      <c r="Q966" s="47">
        <v>164</v>
      </c>
    </row>
    <row r="967" spans="3:17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  <c r="P967" s="44" t="s">
        <v>507</v>
      </c>
      <c r="Q967" s="47">
        <v>79</v>
      </c>
    </row>
    <row r="968" spans="3:17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  <c r="P968" s="45" t="s">
        <v>389</v>
      </c>
      <c r="Q968" s="47">
        <v>79</v>
      </c>
    </row>
    <row r="969" spans="3:17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  <c r="P969" s="44" t="s">
        <v>617</v>
      </c>
      <c r="Q969" s="47">
        <v>1241</v>
      </c>
    </row>
    <row r="970" spans="3:17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  <c r="P970" s="45" t="s">
        <v>616</v>
      </c>
      <c r="Q970" s="47">
        <v>186</v>
      </c>
    </row>
    <row r="971" spans="3:17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  <c r="P971" s="45" t="s">
        <v>597</v>
      </c>
      <c r="Q971" s="47">
        <v>80</v>
      </c>
    </row>
    <row r="972" spans="3:17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  <c r="P972" s="45" t="s">
        <v>473</v>
      </c>
      <c r="Q972" s="47">
        <v>975</v>
      </c>
    </row>
    <row r="973" spans="3:17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  <c r="P973" s="44" t="s">
        <v>996</v>
      </c>
      <c r="Q973" s="47">
        <v>2635</v>
      </c>
    </row>
    <row r="974" spans="3:17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  <c r="P974" s="45" t="s">
        <v>82</v>
      </c>
      <c r="Q974" s="47">
        <v>1425</v>
      </c>
    </row>
    <row r="975" spans="3:17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  <c r="P975" s="45" t="s">
        <v>871</v>
      </c>
      <c r="Q975" s="47">
        <v>810</v>
      </c>
    </row>
    <row r="976" spans="3:17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  <c r="P976" s="45" t="s">
        <v>995</v>
      </c>
      <c r="Q976" s="47">
        <v>400</v>
      </c>
    </row>
    <row r="977" spans="3:17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  <c r="P977" s="44" t="s">
        <v>200</v>
      </c>
      <c r="Q977" s="47">
        <v>1131</v>
      </c>
    </row>
    <row r="978" spans="3:17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  <c r="P978" s="45" t="s">
        <v>245</v>
      </c>
      <c r="Q978" s="47">
        <v>1131</v>
      </c>
    </row>
    <row r="979" spans="3:17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  <c r="P979" s="44" t="s">
        <v>975</v>
      </c>
      <c r="Q979" s="47">
        <v>4389</v>
      </c>
    </row>
    <row r="980" spans="3:17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  <c r="P980" s="45" t="s">
        <v>62</v>
      </c>
      <c r="Q980" s="47">
        <v>792</v>
      </c>
    </row>
    <row r="981" spans="3:17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  <c r="P981" s="45" t="s">
        <v>917</v>
      </c>
      <c r="Q981" s="47">
        <v>485</v>
      </c>
    </row>
    <row r="982" spans="3:17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  <c r="P982" s="45" t="s">
        <v>425</v>
      </c>
      <c r="Q982" s="47">
        <v>940</v>
      </c>
    </row>
    <row r="983" spans="3:17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  <c r="P983" s="45" t="s">
        <v>272</v>
      </c>
      <c r="Q983" s="47">
        <v>950</v>
      </c>
    </row>
    <row r="984" spans="3:17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  <c r="P984" s="45" t="s">
        <v>481</v>
      </c>
      <c r="Q984" s="47">
        <v>1222</v>
      </c>
    </row>
    <row r="985" spans="3:17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  <c r="P985" s="44" t="s">
        <v>560</v>
      </c>
      <c r="Q985" s="47">
        <v>1188</v>
      </c>
    </row>
    <row r="986" spans="3:17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  <c r="P986" s="45" t="s">
        <v>236</v>
      </c>
      <c r="Q986" s="47">
        <v>93</v>
      </c>
    </row>
    <row r="987" spans="3:17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  <c r="P987" s="45" t="s">
        <v>200</v>
      </c>
      <c r="Q987" s="47">
        <v>360</v>
      </c>
    </row>
    <row r="988" spans="3:17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  <c r="P988" s="45" t="s">
        <v>367</v>
      </c>
      <c r="Q988" s="47">
        <v>320</v>
      </c>
    </row>
    <row r="989" spans="3:17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  <c r="P989" s="45" t="s">
        <v>12</v>
      </c>
      <c r="Q989" s="47">
        <v>415</v>
      </c>
    </row>
    <row r="990" spans="3:17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  <c r="P990" s="44" t="s">
        <v>364</v>
      </c>
      <c r="Q990" s="47">
        <v>4026</v>
      </c>
    </row>
    <row r="991" spans="3:17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  <c r="P991" s="45" t="s">
        <v>541</v>
      </c>
      <c r="Q991" s="47">
        <v>450</v>
      </c>
    </row>
    <row r="992" spans="3:17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  <c r="P992" s="45" t="s">
        <v>363</v>
      </c>
      <c r="Q992" s="47">
        <v>1275</v>
      </c>
    </row>
    <row r="993" spans="3:17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  <c r="P993" s="45" t="s">
        <v>12</v>
      </c>
      <c r="Q993" s="47">
        <v>480</v>
      </c>
    </row>
    <row r="994" spans="3:17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  <c r="P994" s="45" t="s">
        <v>418</v>
      </c>
      <c r="Q994" s="47">
        <v>336</v>
      </c>
    </row>
    <row r="995" spans="3:17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  <c r="P995" s="45" t="s">
        <v>245</v>
      </c>
      <c r="Q995" s="47">
        <v>1485</v>
      </c>
    </row>
    <row r="996" spans="3:17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  <c r="P996" s="44" t="s">
        <v>75</v>
      </c>
      <c r="Q996" s="47">
        <v>1913</v>
      </c>
    </row>
    <row r="997" spans="3:17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  <c r="P997" s="45" t="s">
        <v>102</v>
      </c>
      <c r="Q997" s="47">
        <v>890</v>
      </c>
    </row>
    <row r="998" spans="3:17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  <c r="P998" s="45" t="s">
        <v>74</v>
      </c>
      <c r="Q998" s="47">
        <v>1023</v>
      </c>
    </row>
    <row r="999" spans="3:17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  <c r="P999" s="44" t="s">
        <v>184</v>
      </c>
      <c r="Q999" s="47">
        <v>2812</v>
      </c>
    </row>
    <row r="1000" spans="3:17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  <c r="P1000" s="45" t="s">
        <v>917</v>
      </c>
      <c r="Q1000" s="47">
        <v>609</v>
      </c>
    </row>
    <row r="1001" spans="3:17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  <c r="P1001" s="45" t="s">
        <v>350</v>
      </c>
      <c r="Q1001" s="47">
        <v>644</v>
      </c>
    </row>
    <row r="1002" spans="3:17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  <c r="P1002" s="45" t="s">
        <v>533</v>
      </c>
      <c r="Q1002" s="47">
        <v>855</v>
      </c>
    </row>
    <row r="1003" spans="3:17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  <c r="P1003" s="45" t="s">
        <v>183</v>
      </c>
      <c r="Q1003" s="47">
        <v>704</v>
      </c>
    </row>
    <row r="1004" spans="3:17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  <c r="P1004" s="44" t="s">
        <v>779</v>
      </c>
      <c r="Q1004" s="47">
        <v>4106</v>
      </c>
    </row>
    <row r="1005" spans="3:17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  <c r="P1005" s="45" t="s">
        <v>945</v>
      </c>
      <c r="Q1005" s="47">
        <v>1120</v>
      </c>
    </row>
    <row r="1006" spans="3:17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  <c r="P1006" s="45" t="s">
        <v>340</v>
      </c>
      <c r="Q1006" s="47">
        <v>450</v>
      </c>
    </row>
    <row r="1007" spans="3:17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  <c r="P1007" s="45" t="s">
        <v>31</v>
      </c>
      <c r="Q1007" s="47">
        <v>920</v>
      </c>
    </row>
    <row r="1008" spans="3:17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  <c r="P1008" s="45" t="s">
        <v>245</v>
      </c>
      <c r="Q1008" s="47">
        <v>637</v>
      </c>
    </row>
    <row r="1009" spans="3:17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  <c r="P1009" s="45" t="s">
        <v>263</v>
      </c>
      <c r="Q1009" s="47">
        <v>979</v>
      </c>
    </row>
    <row r="1010" spans="3:17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  <c r="P1010" s="44" t="s">
        <v>788</v>
      </c>
      <c r="Q1010" s="47">
        <v>4358</v>
      </c>
    </row>
    <row r="1011" spans="3:17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  <c r="P1011" s="45" t="s">
        <v>501</v>
      </c>
      <c r="Q1011" s="47">
        <v>190</v>
      </c>
    </row>
    <row r="1012" spans="3:17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  <c r="P1012" s="45" t="s">
        <v>200</v>
      </c>
      <c r="Q1012" s="47">
        <v>255</v>
      </c>
    </row>
    <row r="1013" spans="3:17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  <c r="P1013" s="45" t="s">
        <v>787</v>
      </c>
      <c r="Q1013" s="47">
        <v>1470</v>
      </c>
    </row>
    <row r="1014" spans="3:17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  <c r="P1014" s="45" t="s">
        <v>665</v>
      </c>
      <c r="Q1014" s="47">
        <v>957</v>
      </c>
    </row>
    <row r="1015" spans="3:17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  <c r="P1015" s="45" t="s">
        <v>344</v>
      </c>
      <c r="Q1015" s="47">
        <v>485</v>
      </c>
    </row>
    <row r="1016" spans="3:17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  <c r="P1016" s="45" t="s">
        <v>867</v>
      </c>
      <c r="Q1016" s="47">
        <v>1001</v>
      </c>
    </row>
    <row r="1017" spans="3:17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  <c r="P1017" s="44" t="s">
        <v>1025</v>
      </c>
      <c r="Q1017" s="47">
        <v>3122</v>
      </c>
    </row>
    <row r="1018" spans="3:17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  <c r="P1018" s="45" t="s">
        <v>764</v>
      </c>
      <c r="Q1018" s="47">
        <v>1248</v>
      </c>
    </row>
    <row r="1019" spans="3:17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  <c r="P1019" s="45" t="s">
        <v>11</v>
      </c>
      <c r="Q1019" s="47">
        <v>400</v>
      </c>
    </row>
    <row r="1020" spans="3:17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  <c r="P1020" s="45" t="s">
        <v>871</v>
      </c>
      <c r="Q1020" s="47">
        <v>291</v>
      </c>
    </row>
    <row r="1021" spans="3:17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  <c r="P1021" s="45" t="s">
        <v>976</v>
      </c>
      <c r="Q1021" s="47">
        <v>1183</v>
      </c>
    </row>
    <row r="1022" spans="3:17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  <c r="P1022" s="44" t="s">
        <v>426</v>
      </c>
      <c r="Q1022" s="47">
        <v>3246</v>
      </c>
    </row>
    <row r="1023" spans="3:17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  <c r="P1023" s="45" t="s">
        <v>82</v>
      </c>
      <c r="Q1023" s="47">
        <v>164</v>
      </c>
    </row>
    <row r="1024" spans="3:17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  <c r="P1024" s="45" t="s">
        <v>425</v>
      </c>
      <c r="Q1024" s="47">
        <v>87</v>
      </c>
    </row>
    <row r="1025" spans="3:17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  <c r="P1025" s="45" t="s">
        <v>232</v>
      </c>
      <c r="Q1025" s="47">
        <v>1274</v>
      </c>
    </row>
    <row r="1026" spans="3:17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  <c r="P1026" s="45" t="s">
        <v>188</v>
      </c>
      <c r="Q1026" s="47">
        <v>546</v>
      </c>
    </row>
    <row r="1027" spans="3:17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  <c r="P1027" s="45" t="s">
        <v>454</v>
      </c>
      <c r="Q1027" s="47">
        <v>200</v>
      </c>
    </row>
    <row r="1028" spans="3:17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  <c r="P1028" s="45" t="s">
        <v>933</v>
      </c>
      <c r="Q1028" s="47">
        <v>975</v>
      </c>
    </row>
    <row r="1029" spans="3:17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  <c r="P1029" s="44" t="s">
        <v>743</v>
      </c>
      <c r="Q1029" s="47">
        <v>2424</v>
      </c>
    </row>
    <row r="1030" spans="3:17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  <c r="P1030" s="45" t="s">
        <v>290</v>
      </c>
      <c r="Q1030" s="47">
        <v>1248</v>
      </c>
    </row>
    <row r="1031" spans="3:17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  <c r="P1031" s="45" t="s">
        <v>454</v>
      </c>
      <c r="Q1031" s="47">
        <v>1176</v>
      </c>
    </row>
    <row r="1032" spans="3:17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  <c r="P1032" s="44" t="s">
        <v>522</v>
      </c>
      <c r="Q1032" s="47">
        <v>1083</v>
      </c>
    </row>
    <row r="1033" spans="3:17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  <c r="P1033" s="45" t="s">
        <v>275</v>
      </c>
      <c r="Q1033" s="47">
        <v>95</v>
      </c>
    </row>
    <row r="1034" spans="3:17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  <c r="P1034" s="45" t="s">
        <v>493</v>
      </c>
      <c r="Q1034" s="47">
        <v>988</v>
      </c>
    </row>
    <row r="1035" spans="3:17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  <c r="P1035" s="44" t="s">
        <v>643</v>
      </c>
      <c r="Q1035" s="47">
        <v>3300</v>
      </c>
    </row>
    <row r="1036" spans="3:17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  <c r="P1036" s="45" t="s">
        <v>486</v>
      </c>
      <c r="Q1036" s="47">
        <v>510</v>
      </c>
    </row>
    <row r="1037" spans="3:17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  <c r="P1037" s="45" t="s">
        <v>871</v>
      </c>
      <c r="Q1037" s="47">
        <v>340</v>
      </c>
    </row>
    <row r="1038" spans="3:17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  <c r="P1038" s="45" t="s">
        <v>774</v>
      </c>
      <c r="Q1038" s="47">
        <v>500</v>
      </c>
    </row>
    <row r="1039" spans="3:17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  <c r="P1039" s="45" t="s">
        <v>642</v>
      </c>
      <c r="Q1039" s="47">
        <v>704</v>
      </c>
    </row>
    <row r="1040" spans="3:17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  <c r="P1040" s="45" t="s">
        <v>315</v>
      </c>
      <c r="Q1040" s="47">
        <v>1246</v>
      </c>
    </row>
    <row r="1041" spans="3:17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  <c r="P1041" s="44" t="s">
        <v>797</v>
      </c>
      <c r="Q1041" s="47">
        <v>516</v>
      </c>
    </row>
    <row r="1042" spans="3:17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  <c r="P1042" s="45" t="s">
        <v>1041</v>
      </c>
      <c r="Q1042" s="47">
        <v>332</v>
      </c>
    </row>
    <row r="1043" spans="3:17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  <c r="P1043" s="45" t="s">
        <v>693</v>
      </c>
      <c r="Q1043" s="47">
        <v>184</v>
      </c>
    </row>
    <row r="1044" spans="3:17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  <c r="P1044" s="44" t="s">
        <v>951</v>
      </c>
      <c r="Q1044" s="47">
        <v>900</v>
      </c>
    </row>
    <row r="1045" spans="3:17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  <c r="P1045" s="45" t="s">
        <v>622</v>
      </c>
      <c r="Q1045" s="47">
        <v>900</v>
      </c>
    </row>
    <row r="1046" spans="3:17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  <c r="P1046" s="44" t="s">
        <v>83</v>
      </c>
      <c r="Q1046" s="47">
        <v>3279</v>
      </c>
    </row>
    <row r="1047" spans="3:17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  <c r="P1047" s="45" t="s">
        <v>186</v>
      </c>
      <c r="Q1047" s="47">
        <v>528</v>
      </c>
    </row>
    <row r="1048" spans="3:17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  <c r="P1048" s="45" t="s">
        <v>82</v>
      </c>
      <c r="Q1048" s="47">
        <v>246</v>
      </c>
    </row>
    <row r="1049" spans="3:17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  <c r="P1049" s="45" t="s">
        <v>813</v>
      </c>
      <c r="Q1049" s="47">
        <v>696</v>
      </c>
    </row>
    <row r="1050" spans="3:17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  <c r="P1050" s="45" t="s">
        <v>78</v>
      </c>
      <c r="Q1050" s="47">
        <v>704</v>
      </c>
    </row>
    <row r="1051" spans="3:17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  <c r="P1051" s="45" t="s">
        <v>533</v>
      </c>
      <c r="Q1051" s="47">
        <v>1105</v>
      </c>
    </row>
    <row r="1052" spans="3:17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  <c r="P1052" s="44" t="s">
        <v>457</v>
      </c>
      <c r="Q1052" s="47">
        <v>2249</v>
      </c>
    </row>
    <row r="1053" spans="3:17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  <c r="P1053" s="45" t="s">
        <v>456</v>
      </c>
      <c r="Q1053" s="47">
        <v>1274</v>
      </c>
    </row>
    <row r="1054" spans="3:17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  <c r="P1054" s="45" t="s">
        <v>245</v>
      </c>
      <c r="Q1054" s="47">
        <v>495</v>
      </c>
    </row>
    <row r="1055" spans="3:17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  <c r="P1055" s="45" t="s">
        <v>90</v>
      </c>
      <c r="Q1055" s="47">
        <v>480</v>
      </c>
    </row>
    <row r="1056" spans="3:17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  <c r="P1056" s="44" t="s">
        <v>817</v>
      </c>
      <c r="Q1056" s="47">
        <v>6707</v>
      </c>
    </row>
    <row r="1057" spans="3:17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  <c r="P1057" s="45" t="s">
        <v>186</v>
      </c>
      <c r="Q1057" s="47">
        <v>858</v>
      </c>
    </row>
    <row r="1058" spans="3:17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  <c r="P1058" s="45" t="s">
        <v>645</v>
      </c>
      <c r="Q1058" s="47">
        <v>273</v>
      </c>
    </row>
    <row r="1059" spans="3:17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  <c r="P1059" s="45" t="s">
        <v>312</v>
      </c>
      <c r="Q1059" s="47">
        <v>744</v>
      </c>
    </row>
    <row r="1060" spans="3:17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  <c r="P1060" s="45" t="s">
        <v>363</v>
      </c>
      <c r="Q1060" s="47">
        <v>82</v>
      </c>
    </row>
    <row r="1061" spans="3:17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  <c r="P1061" s="45" t="s">
        <v>816</v>
      </c>
      <c r="Q1061" s="47">
        <v>1305</v>
      </c>
    </row>
    <row r="1062" spans="3:17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  <c r="P1062" s="45" t="s">
        <v>597</v>
      </c>
      <c r="Q1062" s="47">
        <v>1274</v>
      </c>
    </row>
    <row r="1063" spans="3:17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  <c r="P1063" s="45" t="s">
        <v>12</v>
      </c>
      <c r="Q1063" s="47">
        <v>637</v>
      </c>
    </row>
    <row r="1064" spans="3:17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  <c r="P1064" s="45" t="s">
        <v>481</v>
      </c>
      <c r="Q1064" s="47">
        <v>546</v>
      </c>
    </row>
    <row r="1065" spans="3:17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  <c r="P1065" s="45" t="s">
        <v>188</v>
      </c>
      <c r="Q1065" s="47">
        <v>988</v>
      </c>
    </row>
    <row r="1066" spans="3:17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  <c r="P1066" s="44" t="s">
        <v>1059</v>
      </c>
      <c r="Q1066" s="47">
        <v>178</v>
      </c>
    </row>
    <row r="1067" spans="3:17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  <c r="P1067" s="45" t="s">
        <v>1058</v>
      </c>
      <c r="Q1067" s="47">
        <v>178</v>
      </c>
    </row>
    <row r="1068" spans="3:17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  <c r="P1068" s="44" t="s">
        <v>720</v>
      </c>
      <c r="Q1068" s="47">
        <v>2542</v>
      </c>
    </row>
    <row r="1069" spans="3:17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  <c r="P1069" s="45" t="s">
        <v>814</v>
      </c>
      <c r="Q1069" s="47">
        <v>375</v>
      </c>
    </row>
    <row r="1070" spans="3:17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  <c r="P1070" s="45" t="s">
        <v>813</v>
      </c>
      <c r="Q1070" s="47">
        <v>1176</v>
      </c>
    </row>
    <row r="1071" spans="3:17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  <c r="P1071" s="45" t="s">
        <v>573</v>
      </c>
      <c r="Q1071" s="47">
        <v>711</v>
      </c>
    </row>
    <row r="1072" spans="3:17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  <c r="P1072" s="45" t="s">
        <v>824</v>
      </c>
      <c r="Q1072" s="47">
        <v>190</v>
      </c>
    </row>
    <row r="1073" spans="3:17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  <c r="P1073" s="45" t="s">
        <v>331</v>
      </c>
      <c r="Q1073" s="47">
        <v>90</v>
      </c>
    </row>
    <row r="1074" spans="3:17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  <c r="P1074" s="44" t="s">
        <v>606</v>
      </c>
      <c r="Q1074" s="47">
        <v>1989</v>
      </c>
    </row>
    <row r="1075" spans="3:17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  <c r="P1075" s="45" t="s">
        <v>605</v>
      </c>
      <c r="Q1075" s="47">
        <v>86</v>
      </c>
    </row>
    <row r="1076" spans="3:17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  <c r="P1076" s="45" t="s">
        <v>647</v>
      </c>
      <c r="Q1076" s="47">
        <v>979</v>
      </c>
    </row>
    <row r="1077" spans="3:17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  <c r="P1077" s="45" t="s">
        <v>524</v>
      </c>
      <c r="Q1077" s="47">
        <v>924</v>
      </c>
    </row>
    <row r="1078" spans="3:17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  <c r="P1078" s="44" t="s">
        <v>776</v>
      </c>
      <c r="Q1078" s="47">
        <v>3256</v>
      </c>
    </row>
    <row r="1079" spans="3:17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  <c r="P1079" s="45" t="s">
        <v>687</v>
      </c>
      <c r="Q1079" s="47">
        <v>940</v>
      </c>
    </row>
    <row r="1080" spans="3:17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  <c r="P1080" s="45" t="s">
        <v>605</v>
      </c>
      <c r="Q1080" s="47">
        <v>504</v>
      </c>
    </row>
    <row r="1081" spans="3:17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  <c r="P1081" s="45" t="s">
        <v>524</v>
      </c>
      <c r="Q1081" s="47">
        <v>462</v>
      </c>
    </row>
    <row r="1082" spans="3:17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  <c r="P1082" s="45" t="s">
        <v>700</v>
      </c>
      <c r="Q1082" s="47">
        <v>1350</v>
      </c>
    </row>
    <row r="1083" spans="3:17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  <c r="P1083" s="44" t="s">
        <v>99</v>
      </c>
      <c r="Q1083" s="47">
        <v>5496</v>
      </c>
    </row>
    <row r="1084" spans="3:17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  <c r="P1084" s="45" t="s">
        <v>660</v>
      </c>
      <c r="Q1084" s="47">
        <v>510</v>
      </c>
    </row>
    <row r="1085" spans="3:17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  <c r="P1085" s="45" t="s">
        <v>495</v>
      </c>
      <c r="Q1085" s="47">
        <v>837</v>
      </c>
    </row>
    <row r="1086" spans="3:17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  <c r="P1086" s="45" t="s">
        <v>764</v>
      </c>
      <c r="Q1086" s="47">
        <v>172</v>
      </c>
    </row>
    <row r="1087" spans="3:17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  <c r="P1087" s="45" t="s">
        <v>452</v>
      </c>
      <c r="Q1087" s="47">
        <v>1358</v>
      </c>
    </row>
    <row r="1088" spans="3:17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  <c r="P1088" s="45" t="s">
        <v>98</v>
      </c>
      <c r="Q1088" s="47">
        <v>1290</v>
      </c>
    </row>
    <row r="1089" spans="3:17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  <c r="P1089" s="45" t="s">
        <v>680</v>
      </c>
      <c r="Q1089" s="47">
        <v>1092</v>
      </c>
    </row>
    <row r="1090" spans="3:17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  <c r="P1090" s="45" t="s">
        <v>266</v>
      </c>
      <c r="Q1090" s="47">
        <v>237</v>
      </c>
    </row>
    <row r="1091" spans="3:17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  <c r="P1091" s="44" t="s">
        <v>291</v>
      </c>
      <c r="Q1091" s="47">
        <v>5156</v>
      </c>
    </row>
    <row r="1092" spans="3:17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  <c r="P1092" s="45" t="s">
        <v>998</v>
      </c>
      <c r="Q1092" s="47">
        <v>1288</v>
      </c>
    </row>
    <row r="1093" spans="3:17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  <c r="P1093" s="45" t="s">
        <v>645</v>
      </c>
      <c r="Q1093" s="47">
        <v>1235</v>
      </c>
    </row>
    <row r="1094" spans="3:17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  <c r="P1094" s="45" t="s">
        <v>405</v>
      </c>
      <c r="Q1094" s="47">
        <v>80</v>
      </c>
    </row>
    <row r="1095" spans="3:17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  <c r="P1095" s="45" t="s">
        <v>290</v>
      </c>
      <c r="Q1095" s="47">
        <v>460</v>
      </c>
    </row>
    <row r="1096" spans="3:17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  <c r="P1096" s="45" t="s">
        <v>203</v>
      </c>
      <c r="Q1096" s="47">
        <v>920</v>
      </c>
    </row>
    <row r="1097" spans="3:17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  <c r="P1097" s="45" t="s">
        <v>272</v>
      </c>
      <c r="Q1097" s="47">
        <v>480</v>
      </c>
    </row>
    <row r="1098" spans="3:17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  <c r="P1098" s="45" t="s">
        <v>680</v>
      </c>
      <c r="Q1098" s="47">
        <v>693</v>
      </c>
    </row>
    <row r="1099" spans="3:17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  <c r="P1099" s="44" t="s">
        <v>701</v>
      </c>
      <c r="Q1099" s="47">
        <v>794</v>
      </c>
    </row>
    <row r="1100" spans="3:17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  <c r="P1100" s="45" t="s">
        <v>442</v>
      </c>
      <c r="Q1100" s="47">
        <v>190</v>
      </c>
    </row>
    <row r="1101" spans="3:17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  <c r="P1101" s="45" t="s">
        <v>74</v>
      </c>
      <c r="Q1101" s="47">
        <v>88</v>
      </c>
    </row>
    <row r="1102" spans="3:17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  <c r="P1102" s="45" t="s">
        <v>700</v>
      </c>
      <c r="Q1102" s="47">
        <v>285</v>
      </c>
    </row>
    <row r="1103" spans="3:17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  <c r="P1103" s="45" t="s">
        <v>801</v>
      </c>
      <c r="Q1103" s="47">
        <v>231</v>
      </c>
    </row>
    <row r="1104" spans="3:17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  <c r="P1104" s="44" t="s">
        <v>91</v>
      </c>
      <c r="Q1104" s="47">
        <v>1734</v>
      </c>
    </row>
    <row r="1105" spans="3:17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  <c r="P1105" s="45" t="s">
        <v>242</v>
      </c>
      <c r="Q1105" s="47">
        <v>85</v>
      </c>
    </row>
    <row r="1106" spans="3:17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  <c r="P1106" s="45" t="s">
        <v>312</v>
      </c>
      <c r="Q1106" s="47">
        <v>95</v>
      </c>
    </row>
    <row r="1107" spans="3:17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  <c r="P1107" s="45" t="s">
        <v>605</v>
      </c>
      <c r="Q1107" s="47">
        <v>1008</v>
      </c>
    </row>
    <row r="1108" spans="3:17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  <c r="P1108" s="45" t="s">
        <v>90</v>
      </c>
      <c r="Q1108" s="47">
        <v>546</v>
      </c>
    </row>
    <row r="1109" spans="3:17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  <c r="P1109" s="44" t="s">
        <v>163</v>
      </c>
      <c r="Q1109" s="47">
        <v>4320</v>
      </c>
    </row>
    <row r="1110" spans="3:17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  <c r="P1110" s="45" t="s">
        <v>444</v>
      </c>
      <c r="Q1110" s="47">
        <v>744</v>
      </c>
    </row>
    <row r="1111" spans="3:17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  <c r="P1111" s="45" t="s">
        <v>683</v>
      </c>
      <c r="Q1111" s="47">
        <v>150</v>
      </c>
    </row>
    <row r="1112" spans="3:17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  <c r="P1112" s="45" t="s">
        <v>203</v>
      </c>
      <c r="Q1112" s="47">
        <v>1504</v>
      </c>
    </row>
    <row r="1113" spans="3:17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  <c r="P1113" s="45" t="s">
        <v>1072</v>
      </c>
      <c r="Q1113" s="47">
        <v>162</v>
      </c>
    </row>
    <row r="1114" spans="3:17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  <c r="P1114" s="45" t="s">
        <v>232</v>
      </c>
      <c r="Q1114" s="47">
        <v>836</v>
      </c>
    </row>
    <row r="1115" spans="3:17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  <c r="P1115" s="45" t="s">
        <v>162</v>
      </c>
      <c r="Q1115" s="47">
        <v>924</v>
      </c>
    </row>
    <row r="1116" spans="3:17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  <c r="P1116" s="44" t="s">
        <v>624</v>
      </c>
      <c r="Q1116" s="47">
        <v>2204</v>
      </c>
    </row>
    <row r="1117" spans="3:17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  <c r="P1117" s="45" t="s">
        <v>325</v>
      </c>
      <c r="Q1117" s="47">
        <v>1040</v>
      </c>
    </row>
    <row r="1118" spans="3:17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  <c r="P1118" s="45" t="s">
        <v>640</v>
      </c>
      <c r="Q1118" s="47">
        <v>150</v>
      </c>
    </row>
    <row r="1119" spans="3:17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  <c r="P1119" s="45" t="s">
        <v>305</v>
      </c>
      <c r="Q1119" s="47">
        <v>1014</v>
      </c>
    </row>
    <row r="1120" spans="3:17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  <c r="P1120" s="44" t="s">
        <v>395</v>
      </c>
      <c r="Q1120" s="47">
        <v>3677</v>
      </c>
    </row>
    <row r="1121" spans="3:17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  <c r="P1121" s="45" t="s">
        <v>855</v>
      </c>
      <c r="Q1121" s="47">
        <v>415</v>
      </c>
    </row>
    <row r="1122" spans="3:17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  <c r="P1122" s="45" t="s">
        <v>158</v>
      </c>
      <c r="Q1122" s="47">
        <v>594</v>
      </c>
    </row>
    <row r="1123" spans="3:17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  <c r="P1123" s="45" t="s">
        <v>394</v>
      </c>
      <c r="Q1123" s="47">
        <v>364</v>
      </c>
    </row>
    <row r="1124" spans="3:17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  <c r="P1124" s="45" t="s">
        <v>682</v>
      </c>
      <c r="Q1124" s="47">
        <v>855</v>
      </c>
    </row>
    <row r="1125" spans="3:17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  <c r="P1125" s="45" t="s">
        <v>505</v>
      </c>
      <c r="Q1125" s="47">
        <v>99</v>
      </c>
    </row>
    <row r="1126" spans="3:17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  <c r="P1126" s="45" t="s">
        <v>98</v>
      </c>
      <c r="Q1126" s="47">
        <v>1350</v>
      </c>
    </row>
    <row r="1127" spans="3:17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  <c r="P1127" s="44" t="s">
        <v>807</v>
      </c>
      <c r="Q1127" s="47">
        <v>1868</v>
      </c>
    </row>
    <row r="1128" spans="3:17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  <c r="P1128" s="45" t="s">
        <v>491</v>
      </c>
      <c r="Q1128" s="47">
        <v>1120</v>
      </c>
    </row>
    <row r="1129" spans="3:17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  <c r="P1129" s="45" t="s">
        <v>687</v>
      </c>
      <c r="Q1129" s="47">
        <v>308</v>
      </c>
    </row>
    <row r="1130" spans="3:17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  <c r="P1130" s="45" t="s">
        <v>5</v>
      </c>
      <c r="Q1130" s="47">
        <v>440</v>
      </c>
    </row>
    <row r="1131" spans="3:17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  <c r="P1131" s="44" t="s">
        <v>748</v>
      </c>
      <c r="Q1131" s="47">
        <v>5227</v>
      </c>
    </row>
    <row r="1132" spans="3:17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  <c r="P1132" s="45" t="s">
        <v>405</v>
      </c>
      <c r="Q1132" s="47">
        <v>267</v>
      </c>
    </row>
    <row r="1133" spans="3:17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  <c r="P1133" s="45" t="s">
        <v>747</v>
      </c>
      <c r="Q1133" s="47">
        <v>1320</v>
      </c>
    </row>
    <row r="1134" spans="3:17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  <c r="P1134" s="45" t="s">
        <v>764</v>
      </c>
      <c r="Q1134" s="47">
        <v>200</v>
      </c>
    </row>
    <row r="1135" spans="3:17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  <c r="P1135" s="45" t="s">
        <v>465</v>
      </c>
      <c r="Q1135" s="47">
        <v>1372</v>
      </c>
    </row>
    <row r="1136" spans="3:17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  <c r="P1136" s="45" t="s">
        <v>155</v>
      </c>
      <c r="Q1136" s="47">
        <v>990</v>
      </c>
    </row>
    <row r="1137" spans="3:17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  <c r="P1137" s="45" t="s">
        <v>576</v>
      </c>
      <c r="Q1137" s="47">
        <v>1078</v>
      </c>
    </row>
    <row r="1138" spans="3:17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  <c r="P1138" s="44" t="s">
        <v>357</v>
      </c>
      <c r="Q1138" s="47">
        <v>2316</v>
      </c>
    </row>
    <row r="1139" spans="3:17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  <c r="P1139" s="45" t="s">
        <v>356</v>
      </c>
      <c r="Q1139" s="47">
        <v>400</v>
      </c>
    </row>
    <row r="1140" spans="3:17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  <c r="P1140" s="45" t="s">
        <v>527</v>
      </c>
      <c r="Q1140" s="47">
        <v>522</v>
      </c>
    </row>
    <row r="1141" spans="3:17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  <c r="P1141" s="45" t="s">
        <v>515</v>
      </c>
      <c r="Q1141" s="47">
        <v>890</v>
      </c>
    </row>
    <row r="1142" spans="3:17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  <c r="P1142" s="45" t="s">
        <v>473</v>
      </c>
      <c r="Q1142" s="47">
        <v>504</v>
      </c>
    </row>
    <row r="1143" spans="3:17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  <c r="P1143" s="44" t="s">
        <v>1014</v>
      </c>
      <c r="Q1143" s="47">
        <v>637</v>
      </c>
    </row>
    <row r="1144" spans="3:17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  <c r="P1144" s="45" t="s">
        <v>801</v>
      </c>
      <c r="Q1144" s="47">
        <v>637</v>
      </c>
    </row>
    <row r="1145" spans="3:17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  <c r="P1145" s="44" t="s">
        <v>990</v>
      </c>
      <c r="Q1145" s="47">
        <v>1563</v>
      </c>
    </row>
    <row r="1146" spans="3:17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  <c r="P1146" s="45" t="s">
        <v>113</v>
      </c>
      <c r="Q1146" s="47">
        <v>288</v>
      </c>
    </row>
    <row r="1147" spans="3:17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  <c r="P1147" s="45" t="s">
        <v>162</v>
      </c>
      <c r="Q1147" s="47">
        <v>1275</v>
      </c>
    </row>
    <row r="1148" spans="3:17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  <c r="P1148" s="44" t="s">
        <v>905</v>
      </c>
      <c r="Q1148" s="47">
        <v>1302</v>
      </c>
    </row>
    <row r="1149" spans="3:17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  <c r="P1149" s="45" t="s">
        <v>813</v>
      </c>
      <c r="Q1149" s="47">
        <v>768</v>
      </c>
    </row>
    <row r="1150" spans="3:17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  <c r="P1150" s="45" t="s">
        <v>904</v>
      </c>
      <c r="Q1150" s="47">
        <v>534</v>
      </c>
    </row>
    <row r="1151" spans="3:17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  <c r="P1151" s="44" t="s">
        <v>1023</v>
      </c>
      <c r="Q1151" s="47">
        <v>356</v>
      </c>
    </row>
    <row r="1152" spans="3:17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  <c r="P1152" s="45" t="s">
        <v>766</v>
      </c>
      <c r="Q1152" s="47">
        <v>356</v>
      </c>
    </row>
    <row r="1153" spans="3:17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  <c r="P1153" s="44" t="s">
        <v>1067</v>
      </c>
      <c r="Q1153" s="47">
        <v>435</v>
      </c>
    </row>
    <row r="1154" spans="3:17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  <c r="P1154" s="45" t="s">
        <v>885</v>
      </c>
      <c r="Q1154" s="47">
        <v>435</v>
      </c>
    </row>
    <row r="1155" spans="3:17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  <c r="P1155" s="44" t="s">
        <v>419</v>
      </c>
      <c r="Q1155" s="47">
        <v>2628</v>
      </c>
    </row>
    <row r="1156" spans="3:17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  <c r="P1156" s="45" t="s">
        <v>753</v>
      </c>
      <c r="Q1156" s="47">
        <v>910</v>
      </c>
    </row>
    <row r="1157" spans="3:17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  <c r="P1157" s="45" t="s">
        <v>296</v>
      </c>
      <c r="Q1157" s="47">
        <v>96</v>
      </c>
    </row>
    <row r="1158" spans="3:17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  <c r="P1158" s="45" t="s">
        <v>418</v>
      </c>
      <c r="Q1158" s="47">
        <v>368</v>
      </c>
    </row>
    <row r="1159" spans="3:17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  <c r="P1159" s="45" t="s">
        <v>396</v>
      </c>
      <c r="Q1159" s="47">
        <v>396</v>
      </c>
    </row>
    <row r="1160" spans="3:17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  <c r="P1160" s="45" t="s">
        <v>933</v>
      </c>
      <c r="Q1160" s="47">
        <v>858</v>
      </c>
    </row>
    <row r="1161" spans="3:17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  <c r="P1161" s="44" t="s">
        <v>876</v>
      </c>
      <c r="Q1161" s="47">
        <v>3627</v>
      </c>
    </row>
    <row r="1162" spans="3:17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  <c r="P1162" s="45" t="s">
        <v>242</v>
      </c>
      <c r="Q1162" s="47">
        <v>1106</v>
      </c>
    </row>
    <row r="1163" spans="3:17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  <c r="P1163" s="45" t="s">
        <v>640</v>
      </c>
      <c r="Q1163" s="47">
        <v>1931</v>
      </c>
    </row>
    <row r="1164" spans="3:17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  <c r="P1164" s="45" t="s">
        <v>236</v>
      </c>
      <c r="Q1164" s="47">
        <v>392</v>
      </c>
    </row>
    <row r="1165" spans="3:17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  <c r="P1165" s="45" t="s">
        <v>258</v>
      </c>
      <c r="Q1165" s="47">
        <v>198</v>
      </c>
    </row>
    <row r="1166" spans="3:17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  <c r="P1166" s="44" t="s">
        <v>749</v>
      </c>
      <c r="Q1166" s="47">
        <v>1923</v>
      </c>
    </row>
    <row r="1167" spans="3:17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  <c r="P1167" s="45" t="s">
        <v>62</v>
      </c>
      <c r="Q1167" s="47">
        <v>588</v>
      </c>
    </row>
    <row r="1168" spans="3:17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  <c r="P1168" s="45" t="s">
        <v>947</v>
      </c>
      <c r="Q1168" s="47">
        <v>1335</v>
      </c>
    </row>
    <row r="1169" spans="3:17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  <c r="P1169" s="44" t="s">
        <v>1063</v>
      </c>
      <c r="Q1169" s="47">
        <v>1908</v>
      </c>
    </row>
    <row r="1170" spans="3:17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  <c r="P1170" s="45" t="s">
        <v>609</v>
      </c>
      <c r="Q1170" s="47">
        <v>693</v>
      </c>
    </row>
    <row r="1171" spans="3:17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  <c r="P1171" s="45" t="s">
        <v>315</v>
      </c>
      <c r="Q1171" s="47">
        <v>1215</v>
      </c>
    </row>
    <row r="1172" spans="3:17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  <c r="P1172" s="44" t="s">
        <v>663</v>
      </c>
      <c r="Q1172" s="47">
        <v>1729</v>
      </c>
    </row>
    <row r="1173" spans="3:17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  <c r="P1173" s="45" t="s">
        <v>515</v>
      </c>
      <c r="Q1173" s="47">
        <v>930</v>
      </c>
    </row>
    <row r="1174" spans="3:17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  <c r="P1174" s="45" t="s">
        <v>642</v>
      </c>
      <c r="Q1174" s="47">
        <v>637</v>
      </c>
    </row>
    <row r="1175" spans="3:17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  <c r="P1175" s="45" t="s">
        <v>958</v>
      </c>
      <c r="Q1175" s="47">
        <v>162</v>
      </c>
    </row>
    <row r="1176" spans="3:17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  <c r="P1176" s="44" t="s">
        <v>103</v>
      </c>
      <c r="Q1176" s="47">
        <v>2595</v>
      </c>
    </row>
    <row r="1177" spans="3:17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  <c r="P1177" s="45" t="s">
        <v>747</v>
      </c>
      <c r="Q1177" s="47">
        <v>975</v>
      </c>
    </row>
    <row r="1178" spans="3:17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  <c r="P1178" s="45" t="s">
        <v>527</v>
      </c>
      <c r="Q1178" s="47">
        <v>300</v>
      </c>
    </row>
    <row r="1179" spans="3:17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  <c r="P1179" s="45" t="s">
        <v>102</v>
      </c>
      <c r="Q1179" s="47">
        <v>688</v>
      </c>
    </row>
    <row r="1180" spans="3:17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  <c r="P1180" s="45" t="s">
        <v>552</v>
      </c>
      <c r="Q1180" s="47">
        <v>632</v>
      </c>
    </row>
    <row r="1181" spans="3:17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  <c r="P1181" s="44" t="s">
        <v>735</v>
      </c>
      <c r="Q1181" s="47">
        <v>3182</v>
      </c>
    </row>
    <row r="1182" spans="3:17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  <c r="P1182" s="45" t="s">
        <v>592</v>
      </c>
      <c r="Q1182" s="47">
        <v>480</v>
      </c>
    </row>
    <row r="1183" spans="3:17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  <c r="P1183" s="45" t="s">
        <v>683</v>
      </c>
      <c r="Q1183" s="47">
        <v>1246</v>
      </c>
    </row>
    <row r="1184" spans="3:17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  <c r="P1184" s="45" t="s">
        <v>824</v>
      </c>
      <c r="Q1184" s="47">
        <v>946</v>
      </c>
    </row>
    <row r="1185" spans="3:17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  <c r="P1185" s="45" t="s">
        <v>1016</v>
      </c>
      <c r="Q1185" s="47">
        <v>510</v>
      </c>
    </row>
    <row r="1186" spans="3:17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  <c r="P1186" s="44" t="s">
        <v>359</v>
      </c>
      <c r="Q1186" s="47">
        <v>7083</v>
      </c>
    </row>
    <row r="1187" spans="3:17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  <c r="P1187" s="45" t="s">
        <v>769</v>
      </c>
      <c r="Q1187" s="47">
        <v>490</v>
      </c>
    </row>
    <row r="1188" spans="3:17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  <c r="P1188" s="45" t="s">
        <v>511</v>
      </c>
      <c r="Q1188" s="47">
        <v>1232</v>
      </c>
    </row>
    <row r="1189" spans="3:17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  <c r="P1189" s="45" t="s">
        <v>687</v>
      </c>
      <c r="Q1189" s="47">
        <v>756</v>
      </c>
    </row>
    <row r="1190" spans="3:17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  <c r="P1190" s="45" t="s">
        <v>515</v>
      </c>
      <c r="Q1190" s="47">
        <v>665</v>
      </c>
    </row>
    <row r="1191" spans="3:17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  <c r="P1191" s="45" t="s">
        <v>683</v>
      </c>
      <c r="Q1191" s="47">
        <v>1425</v>
      </c>
    </row>
    <row r="1192" spans="3:17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  <c r="P1192" s="45" t="s">
        <v>622</v>
      </c>
      <c r="Q1192" s="47">
        <v>581</v>
      </c>
    </row>
    <row r="1193" spans="3:17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  <c r="P1193" s="45" t="s">
        <v>31</v>
      </c>
      <c r="Q1193" s="47">
        <v>539</v>
      </c>
    </row>
    <row r="1194" spans="3:17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  <c r="P1194" s="45" t="s">
        <v>484</v>
      </c>
      <c r="Q1194" s="47">
        <v>1395</v>
      </c>
    </row>
    <row r="1195" spans="3:17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  <c r="P1195" s="44" t="s">
        <v>41</v>
      </c>
      <c r="Q1195" s="47">
        <v>3107</v>
      </c>
    </row>
    <row r="1196" spans="3:17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  <c r="P1196" s="45" t="s">
        <v>40</v>
      </c>
      <c r="Q1196" s="47">
        <v>1001</v>
      </c>
    </row>
    <row r="1197" spans="3:17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  <c r="P1197" s="45" t="s">
        <v>452</v>
      </c>
      <c r="Q1197" s="47">
        <v>600</v>
      </c>
    </row>
    <row r="1198" spans="3:17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  <c r="P1198" s="45" t="s">
        <v>315</v>
      </c>
      <c r="Q1198" s="47">
        <v>1056</v>
      </c>
    </row>
    <row r="1199" spans="3:17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  <c r="P1199" s="45" t="s">
        <v>777</v>
      </c>
      <c r="Q1199" s="47">
        <v>450</v>
      </c>
    </row>
    <row r="1200" spans="3:17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  <c r="P1200" s="44" t="s">
        <v>987</v>
      </c>
      <c r="Q1200" s="47">
        <v>2548</v>
      </c>
    </row>
    <row r="1201" spans="3:17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  <c r="P1201" s="45" t="s">
        <v>979</v>
      </c>
      <c r="Q1201" s="47">
        <v>380</v>
      </c>
    </row>
    <row r="1202" spans="3:17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  <c r="P1202" s="45" t="s">
        <v>113</v>
      </c>
      <c r="Q1202" s="47">
        <v>738</v>
      </c>
    </row>
    <row r="1203" spans="3:17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  <c r="P1203" s="45" t="s">
        <v>1041</v>
      </c>
      <c r="Q1203" s="47">
        <v>702</v>
      </c>
    </row>
    <row r="1204" spans="3:17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  <c r="P1204" s="45" t="s">
        <v>801</v>
      </c>
      <c r="Q1204" s="47">
        <v>728</v>
      </c>
    </row>
    <row r="1205" spans="3:17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  <c r="P1205" s="44" t="s">
        <v>722</v>
      </c>
      <c r="Q1205" s="47">
        <v>2982</v>
      </c>
    </row>
    <row r="1206" spans="3:17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  <c r="P1206" s="45" t="s">
        <v>1031</v>
      </c>
      <c r="Q1206" s="47">
        <v>470</v>
      </c>
    </row>
    <row r="1207" spans="3:17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  <c r="P1207" s="45" t="s">
        <v>640</v>
      </c>
      <c r="Q1207" s="47">
        <v>100</v>
      </c>
    </row>
    <row r="1208" spans="3:17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  <c r="P1208" s="45" t="s">
        <v>46</v>
      </c>
      <c r="Q1208" s="47">
        <v>525</v>
      </c>
    </row>
    <row r="1209" spans="3:17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  <c r="P1209" s="45" t="s">
        <v>696</v>
      </c>
      <c r="Q1209" s="47">
        <v>376</v>
      </c>
    </row>
    <row r="1210" spans="3:17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  <c r="P1210" s="45" t="s">
        <v>448</v>
      </c>
      <c r="Q1210" s="47">
        <v>891</v>
      </c>
    </row>
    <row r="1211" spans="3:17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  <c r="P1211" s="45" t="s">
        <v>162</v>
      </c>
      <c r="Q1211" s="47">
        <v>534</v>
      </c>
    </row>
    <row r="1212" spans="3:17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  <c r="P1212" s="45" t="s">
        <v>484</v>
      </c>
      <c r="Q1212" s="47">
        <v>86</v>
      </c>
    </row>
    <row r="1213" spans="3:17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  <c r="P1213" s="44" t="s">
        <v>1048</v>
      </c>
      <c r="Q1213" s="47">
        <v>1548</v>
      </c>
    </row>
    <row r="1214" spans="3:17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  <c r="P1214" s="45" t="s">
        <v>879</v>
      </c>
      <c r="Q1214" s="47">
        <v>688</v>
      </c>
    </row>
    <row r="1215" spans="3:17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  <c r="P1215" s="45" t="s">
        <v>933</v>
      </c>
      <c r="Q1215" s="47">
        <v>860</v>
      </c>
    </row>
    <row r="1216" spans="3:17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  <c r="P1216" s="44" t="s">
        <v>894</v>
      </c>
      <c r="Q1216" s="47">
        <v>1780</v>
      </c>
    </row>
    <row r="1217" spans="3:17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  <c r="P1217" s="45" t="s">
        <v>148</v>
      </c>
      <c r="Q1217" s="47">
        <v>744</v>
      </c>
    </row>
    <row r="1218" spans="3:17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  <c r="P1218" s="45" t="s">
        <v>481</v>
      </c>
      <c r="Q1218" s="47">
        <v>736</v>
      </c>
    </row>
    <row r="1219" spans="3:17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  <c r="P1219" s="45" t="s">
        <v>1011</v>
      </c>
      <c r="Q1219" s="47">
        <v>300</v>
      </c>
    </row>
    <row r="1220" spans="3:17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  <c r="P1220" s="44" t="s">
        <v>303</v>
      </c>
      <c r="Q1220" s="47">
        <v>1228</v>
      </c>
    </row>
    <row r="1221" spans="3:17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  <c r="P1221" s="45" t="s">
        <v>356</v>
      </c>
      <c r="Q1221" s="47">
        <v>979</v>
      </c>
    </row>
    <row r="1222" spans="3:17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  <c r="P1222" s="45" t="s">
        <v>302</v>
      </c>
      <c r="Q1222" s="47">
        <v>249</v>
      </c>
    </row>
    <row r="1223" spans="3:17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  <c r="P1223" s="44" t="s">
        <v>382</v>
      </c>
      <c r="Q1223" s="47">
        <v>3135</v>
      </c>
    </row>
    <row r="1224" spans="3:17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  <c r="P1224" s="45" t="s">
        <v>381</v>
      </c>
      <c r="Q1224" s="47">
        <v>297</v>
      </c>
    </row>
    <row r="1225" spans="3:17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  <c r="P1225" s="45" t="s">
        <v>998</v>
      </c>
      <c r="Q1225" s="47">
        <v>450</v>
      </c>
    </row>
    <row r="1226" spans="3:17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  <c r="P1226" s="45" t="s">
        <v>328</v>
      </c>
      <c r="Q1226" s="47">
        <v>792</v>
      </c>
    </row>
    <row r="1227" spans="3:17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  <c r="P1227" s="45" t="s">
        <v>5</v>
      </c>
      <c r="Q1227" s="47">
        <v>1274</v>
      </c>
    </row>
    <row r="1228" spans="3:17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  <c r="P1228" s="45" t="s">
        <v>683</v>
      </c>
      <c r="Q1228" s="47">
        <v>170</v>
      </c>
    </row>
    <row r="1229" spans="3:17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  <c r="P1229" s="45" t="s">
        <v>272</v>
      </c>
      <c r="Q1229" s="47">
        <v>152</v>
      </c>
    </row>
    <row r="1230" spans="3:17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  <c r="P1230" s="44" t="s">
        <v>259</v>
      </c>
      <c r="Q1230" s="47">
        <v>6269</v>
      </c>
    </row>
    <row r="1231" spans="3:17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  <c r="P1231" s="45" t="s">
        <v>1031</v>
      </c>
      <c r="Q1231" s="47">
        <v>1040</v>
      </c>
    </row>
    <row r="1232" spans="3:17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  <c r="P1232" s="45" t="s">
        <v>533</v>
      </c>
      <c r="Q1232" s="47">
        <v>752</v>
      </c>
    </row>
    <row r="1233" spans="3:17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  <c r="P1233" s="45" t="s">
        <v>27</v>
      </c>
      <c r="Q1233" s="47">
        <v>1170</v>
      </c>
    </row>
    <row r="1234" spans="3:17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  <c r="P1234" s="45" t="s">
        <v>258</v>
      </c>
      <c r="Q1234" s="47">
        <v>1144</v>
      </c>
    </row>
    <row r="1235" spans="3:17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  <c r="P1235" s="45" t="s">
        <v>665</v>
      </c>
      <c r="Q1235" s="47">
        <v>783</v>
      </c>
    </row>
    <row r="1236" spans="3:17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  <c r="P1236" s="45" t="s">
        <v>162</v>
      </c>
      <c r="Q1236" s="47">
        <v>1380</v>
      </c>
    </row>
    <row r="1237" spans="3:17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  <c r="P1237" s="44" t="s">
        <v>26</v>
      </c>
      <c r="Q1237" s="47">
        <v>3452</v>
      </c>
    </row>
    <row r="1238" spans="3:17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  <c r="P1238" s="45" t="s">
        <v>530</v>
      </c>
      <c r="Q1238" s="47">
        <v>960</v>
      </c>
    </row>
    <row r="1239" spans="3:17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  <c r="P1239" s="45" t="s">
        <v>933</v>
      </c>
      <c r="Q1239" s="47">
        <v>1218</v>
      </c>
    </row>
    <row r="1240" spans="3:17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  <c r="P1240" s="45" t="s">
        <v>25</v>
      </c>
      <c r="Q1240" s="47">
        <v>1274</v>
      </c>
    </row>
    <row r="1241" spans="3:17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  <c r="P1241" s="44" t="s">
        <v>925</v>
      </c>
      <c r="Q1241" s="47">
        <v>2142</v>
      </c>
    </row>
    <row r="1242" spans="3:17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  <c r="P1242" s="45" t="s">
        <v>592</v>
      </c>
      <c r="Q1242" s="47">
        <v>75</v>
      </c>
    </row>
    <row r="1243" spans="3:17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  <c r="P1243" s="45" t="s">
        <v>27</v>
      </c>
      <c r="Q1243" s="47">
        <v>1320</v>
      </c>
    </row>
    <row r="1244" spans="3:17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  <c r="P1244" s="45" t="s">
        <v>315</v>
      </c>
      <c r="Q1244" s="47">
        <v>747</v>
      </c>
    </row>
    <row r="1245" spans="3:17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  <c r="P1245" s="44" t="s">
        <v>577</v>
      </c>
      <c r="Q1245" s="47">
        <v>1249</v>
      </c>
    </row>
    <row r="1246" spans="3:17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  <c r="P1246" s="45" t="s">
        <v>576</v>
      </c>
      <c r="Q1246" s="47">
        <v>380</v>
      </c>
    </row>
    <row r="1247" spans="3:17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  <c r="P1247" s="45" t="s">
        <v>968</v>
      </c>
      <c r="Q1247" s="47">
        <v>869</v>
      </c>
    </row>
    <row r="1248" spans="3:17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  <c r="P1248" s="44" t="s">
        <v>1064</v>
      </c>
      <c r="Q1248" s="47">
        <v>948</v>
      </c>
    </row>
    <row r="1249" spans="3:17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  <c r="P1249" s="45" t="s">
        <v>5</v>
      </c>
      <c r="Q1249" s="47">
        <v>948</v>
      </c>
    </row>
    <row r="1250" spans="3:17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  <c r="P1250" s="44" t="s">
        <v>313</v>
      </c>
      <c r="Q1250" s="47">
        <v>1977</v>
      </c>
    </row>
    <row r="1251" spans="3:17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  <c r="P1251" s="45" t="s">
        <v>645</v>
      </c>
      <c r="Q1251" s="47">
        <v>170</v>
      </c>
    </row>
    <row r="1252" spans="3:17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  <c r="P1252" s="45" t="s">
        <v>356</v>
      </c>
      <c r="Q1252" s="47">
        <v>320</v>
      </c>
    </row>
    <row r="1253" spans="3:17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  <c r="P1253" s="45" t="s">
        <v>312</v>
      </c>
      <c r="Q1253" s="47">
        <v>395</v>
      </c>
    </row>
    <row r="1254" spans="3:17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  <c r="P1254" s="45" t="s">
        <v>305</v>
      </c>
      <c r="Q1254" s="47">
        <v>1092</v>
      </c>
    </row>
    <row r="1255" spans="3:17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  <c r="P1255" s="44" t="s">
        <v>1074</v>
      </c>
      <c r="Q1255" s="47">
        <v>984</v>
      </c>
    </row>
    <row r="1256" spans="3:17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  <c r="P1256" s="45" t="s">
        <v>904</v>
      </c>
      <c r="Q1256" s="47">
        <v>984</v>
      </c>
    </row>
    <row r="1257" spans="3:17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  <c r="P1257" s="44" t="s">
        <v>991</v>
      </c>
      <c r="Q1257" s="47">
        <v>623</v>
      </c>
    </row>
    <row r="1258" spans="3:17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  <c r="P1258" s="45" t="s">
        <v>258</v>
      </c>
      <c r="Q1258" s="47">
        <v>368</v>
      </c>
    </row>
    <row r="1259" spans="3:17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  <c r="P1259" s="45" t="s">
        <v>933</v>
      </c>
      <c r="Q1259" s="47">
        <v>255</v>
      </c>
    </row>
    <row r="1260" spans="3:17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  <c r="P1260" s="44" t="s">
        <v>836</v>
      </c>
      <c r="Q1260" s="47">
        <v>2135</v>
      </c>
    </row>
    <row r="1261" spans="3:17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  <c r="P1261" s="45" t="s">
        <v>927</v>
      </c>
      <c r="Q1261" s="47">
        <v>1001</v>
      </c>
    </row>
    <row r="1262" spans="3:17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  <c r="P1262" s="45" t="s">
        <v>787</v>
      </c>
      <c r="Q1262" s="47">
        <v>1134</v>
      </c>
    </row>
    <row r="1263" spans="3:17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  <c r="P1263" s="44" t="s">
        <v>67</v>
      </c>
      <c r="Q1263" s="47">
        <v>82</v>
      </c>
    </row>
    <row r="1264" spans="3:17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  <c r="P1264" s="45" t="s">
        <v>11</v>
      </c>
      <c r="Q1264" s="47">
        <v>82</v>
      </c>
    </row>
    <row r="1265" spans="3:17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  <c r="P1265" s="44" t="s">
        <v>775</v>
      </c>
      <c r="Q1265" s="47">
        <v>1598</v>
      </c>
    </row>
    <row r="1266" spans="3:17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  <c r="P1266" s="45" t="s">
        <v>155</v>
      </c>
      <c r="Q1266" s="47">
        <v>425</v>
      </c>
    </row>
    <row r="1267" spans="3:17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  <c r="P1267" s="45" t="s">
        <v>12</v>
      </c>
      <c r="Q1267" s="47">
        <v>693</v>
      </c>
    </row>
    <row r="1268" spans="3:17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  <c r="P1268" s="45" t="s">
        <v>31</v>
      </c>
      <c r="Q1268" s="47">
        <v>480</v>
      </c>
    </row>
    <row r="1269" spans="3:17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  <c r="P1269" s="44" t="s">
        <v>648</v>
      </c>
      <c r="Q1269" s="47">
        <v>2152</v>
      </c>
    </row>
    <row r="1270" spans="3:17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  <c r="P1270" s="45" t="s">
        <v>465</v>
      </c>
      <c r="Q1270" s="47">
        <v>164</v>
      </c>
    </row>
    <row r="1271" spans="3:17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  <c r="P1271" s="45" t="s">
        <v>528</v>
      </c>
      <c r="Q1271" s="47">
        <v>1196</v>
      </c>
    </row>
    <row r="1272" spans="3:17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  <c r="P1272" s="45" t="s">
        <v>544</v>
      </c>
      <c r="Q1272" s="47">
        <v>297</v>
      </c>
    </row>
    <row r="1273" spans="3:17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  <c r="P1273" s="45" t="s">
        <v>693</v>
      </c>
      <c r="Q1273" s="47">
        <v>495</v>
      </c>
    </row>
    <row r="1274" spans="3:17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  <c r="P1274" s="44" t="s">
        <v>956</v>
      </c>
      <c r="Q1274" s="47">
        <v>4090</v>
      </c>
    </row>
    <row r="1275" spans="3:17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  <c r="P1275" s="45" t="s">
        <v>1080</v>
      </c>
      <c r="Q1275" s="47">
        <v>891</v>
      </c>
    </row>
    <row r="1276" spans="3:17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  <c r="P1276" s="45" t="s">
        <v>660</v>
      </c>
      <c r="Q1276" s="47">
        <v>368</v>
      </c>
    </row>
    <row r="1277" spans="3:17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  <c r="P1277" s="45" t="s">
        <v>803</v>
      </c>
      <c r="Q1277" s="47">
        <v>765</v>
      </c>
    </row>
    <row r="1278" spans="3:17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  <c r="P1278" s="45" t="s">
        <v>634</v>
      </c>
      <c r="Q1278" s="47">
        <v>1718</v>
      </c>
    </row>
    <row r="1279" spans="3:17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  <c r="P1279" s="45" t="s">
        <v>760</v>
      </c>
      <c r="Q1279" s="47">
        <v>348</v>
      </c>
    </row>
    <row r="1280" spans="3:17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  <c r="P1280" s="44" t="s">
        <v>825</v>
      </c>
      <c r="Q1280" s="47">
        <v>2428</v>
      </c>
    </row>
    <row r="1281" spans="3:17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  <c r="P1281" s="45" t="s">
        <v>947</v>
      </c>
      <c r="Q1281" s="47">
        <v>776</v>
      </c>
    </row>
    <row r="1282" spans="3:17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  <c r="P1282" s="45" t="s">
        <v>408</v>
      </c>
      <c r="Q1282" s="47">
        <v>410</v>
      </c>
    </row>
    <row r="1283" spans="3:17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  <c r="P1283" s="45" t="s">
        <v>528</v>
      </c>
      <c r="Q1283" s="47">
        <v>1157</v>
      </c>
    </row>
    <row r="1284" spans="3:17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  <c r="P1284" s="45" t="s">
        <v>995</v>
      </c>
      <c r="Q1284" s="47">
        <v>85</v>
      </c>
    </row>
    <row r="1285" spans="3:17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  <c r="P1285" s="44" t="s">
        <v>332</v>
      </c>
      <c r="Q1285" s="47">
        <v>2159</v>
      </c>
    </row>
    <row r="1286" spans="3:17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  <c r="P1286" s="45" t="s">
        <v>495</v>
      </c>
      <c r="Q1286" s="47">
        <v>1120</v>
      </c>
    </row>
    <row r="1287" spans="3:17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  <c r="P1287" s="45" t="s">
        <v>640</v>
      </c>
      <c r="Q1287" s="47">
        <v>792</v>
      </c>
    </row>
    <row r="1288" spans="3:17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  <c r="P1288" s="45" t="s">
        <v>774</v>
      </c>
      <c r="Q1288" s="47">
        <v>75</v>
      </c>
    </row>
    <row r="1289" spans="3:17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  <c r="P1289" s="45" t="s">
        <v>331</v>
      </c>
      <c r="Q1289" s="47">
        <v>172</v>
      </c>
    </row>
    <row r="1290" spans="3:17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  <c r="P1290" s="44" t="s">
        <v>847</v>
      </c>
      <c r="Q1290" s="47">
        <v>3425</v>
      </c>
    </row>
    <row r="1291" spans="3:17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  <c r="P1291" s="45" t="s">
        <v>1031</v>
      </c>
      <c r="Q1291" s="47">
        <v>445</v>
      </c>
    </row>
    <row r="1292" spans="3:17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  <c r="P1292" s="45" t="s">
        <v>927</v>
      </c>
      <c r="Q1292" s="47">
        <v>174</v>
      </c>
    </row>
    <row r="1293" spans="3:17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  <c r="P1293" s="45" t="s">
        <v>242</v>
      </c>
      <c r="Q1293" s="47">
        <v>320</v>
      </c>
    </row>
    <row r="1294" spans="3:17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  <c r="P1294" s="45" t="s">
        <v>579</v>
      </c>
      <c r="Q1294" s="47">
        <v>696</v>
      </c>
    </row>
    <row r="1295" spans="3:17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  <c r="P1295" s="45" t="s">
        <v>834</v>
      </c>
      <c r="Q1295" s="47">
        <v>380</v>
      </c>
    </row>
    <row r="1296" spans="3:17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  <c r="P1296" s="45" t="s">
        <v>482</v>
      </c>
      <c r="Q1296" s="47">
        <v>1410</v>
      </c>
    </row>
    <row r="1297" spans="3:17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  <c r="P1297" s="44" t="s">
        <v>881</v>
      </c>
      <c r="Q1297" s="47">
        <v>3527</v>
      </c>
    </row>
    <row r="1298" spans="3:17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  <c r="P1298" s="45" t="s">
        <v>46</v>
      </c>
      <c r="Q1298" s="47">
        <v>445</v>
      </c>
    </row>
    <row r="1299" spans="3:17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  <c r="P1299" s="45" t="s">
        <v>11</v>
      </c>
      <c r="Q1299" s="47">
        <v>750</v>
      </c>
    </row>
    <row r="1300" spans="3:17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  <c r="P1300" s="45" t="s">
        <v>530</v>
      </c>
      <c r="Q1300" s="47">
        <v>960</v>
      </c>
    </row>
    <row r="1301" spans="3:17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  <c r="P1301" s="45" t="s">
        <v>597</v>
      </c>
      <c r="Q1301" s="47">
        <v>1372</v>
      </c>
    </row>
    <row r="1302" spans="3:17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  <c r="P1302" s="44" t="s">
        <v>989</v>
      </c>
      <c r="Q1302" s="47">
        <v>1421</v>
      </c>
    </row>
    <row r="1303" spans="3:17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  <c r="P1303" s="45" t="s">
        <v>605</v>
      </c>
      <c r="Q1303" s="47">
        <v>873</v>
      </c>
    </row>
    <row r="1304" spans="3:17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  <c r="P1304" s="45" t="s">
        <v>442</v>
      </c>
      <c r="Q1304" s="47">
        <v>376</v>
      </c>
    </row>
    <row r="1305" spans="3:17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  <c r="P1305" s="45" t="s">
        <v>481</v>
      </c>
      <c r="Q1305" s="47">
        <v>172</v>
      </c>
    </row>
    <row r="1306" spans="3:17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  <c r="P1306" s="44" t="s">
        <v>483</v>
      </c>
      <c r="Q1306" s="47">
        <v>474</v>
      </c>
    </row>
    <row r="1307" spans="3:17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  <c r="P1307" s="45" t="s">
        <v>482</v>
      </c>
      <c r="Q1307" s="47">
        <v>94</v>
      </c>
    </row>
    <row r="1308" spans="3:17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  <c r="P1308" s="45" t="s">
        <v>564</v>
      </c>
      <c r="Q1308" s="47">
        <v>380</v>
      </c>
    </row>
    <row r="1309" spans="3:17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  <c r="P1309" s="44" t="s">
        <v>326</v>
      </c>
      <c r="Q1309" s="47">
        <v>3770</v>
      </c>
    </row>
    <row r="1310" spans="3:17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  <c r="P1310" s="45" t="s">
        <v>325</v>
      </c>
      <c r="Q1310" s="47">
        <v>980</v>
      </c>
    </row>
    <row r="1311" spans="3:17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  <c r="P1311" s="45" t="s">
        <v>204</v>
      </c>
      <c r="Q1311" s="47">
        <v>792</v>
      </c>
    </row>
    <row r="1312" spans="3:17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  <c r="P1312" s="45" t="s">
        <v>777</v>
      </c>
      <c r="Q1312" s="47">
        <v>1248</v>
      </c>
    </row>
    <row r="1313" spans="3:17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  <c r="P1313" s="45" t="s">
        <v>473</v>
      </c>
      <c r="Q1313" s="47">
        <v>750</v>
      </c>
    </row>
    <row r="1314" spans="3:17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  <c r="P1314" s="44" t="s">
        <v>430</v>
      </c>
      <c r="Q1314" s="47">
        <v>3310</v>
      </c>
    </row>
    <row r="1315" spans="3:17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  <c r="P1315" s="45" t="s">
        <v>575</v>
      </c>
      <c r="Q1315" s="47">
        <v>679</v>
      </c>
    </row>
    <row r="1316" spans="3:17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  <c r="P1316" s="45" t="s">
        <v>732</v>
      </c>
      <c r="Q1316" s="47">
        <v>455</v>
      </c>
    </row>
    <row r="1317" spans="3:17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  <c r="P1317" s="45" t="s">
        <v>387</v>
      </c>
      <c r="Q1317" s="47">
        <v>664</v>
      </c>
    </row>
    <row r="1318" spans="3:17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  <c r="P1318" s="45" t="s">
        <v>536</v>
      </c>
      <c r="Q1318" s="47">
        <v>86</v>
      </c>
    </row>
    <row r="1319" spans="3:17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  <c r="P1319" s="45" t="s">
        <v>378</v>
      </c>
      <c r="Q1319" s="47">
        <v>747</v>
      </c>
    </row>
    <row r="1320" spans="3:17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  <c r="P1320" s="45" t="s">
        <v>630</v>
      </c>
      <c r="Q1320" s="47">
        <v>679</v>
      </c>
    </row>
    <row r="1321" spans="3:17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  <c r="P1321" s="44" t="s">
        <v>960</v>
      </c>
      <c r="Q1321" s="47">
        <v>1404</v>
      </c>
    </row>
    <row r="1322" spans="3:17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  <c r="P1322" s="45" t="s">
        <v>4</v>
      </c>
      <c r="Q1322" s="47">
        <v>312</v>
      </c>
    </row>
    <row r="1323" spans="3:17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  <c r="P1323" s="45" t="s">
        <v>810</v>
      </c>
      <c r="Q1323" s="47">
        <v>900</v>
      </c>
    </row>
    <row r="1324" spans="3:17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  <c r="P1324" s="45" t="s">
        <v>282</v>
      </c>
      <c r="Q1324" s="47">
        <v>192</v>
      </c>
    </row>
    <row r="1325" spans="3:17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  <c r="P1325" s="44" t="s">
        <v>677</v>
      </c>
      <c r="Q1325" s="47">
        <v>1617</v>
      </c>
    </row>
    <row r="1326" spans="3:17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  <c r="P1326" s="45" t="s">
        <v>119</v>
      </c>
      <c r="Q1326" s="47">
        <v>693</v>
      </c>
    </row>
    <row r="1327" spans="3:17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  <c r="P1327" s="45" t="s">
        <v>508</v>
      </c>
      <c r="Q1327" s="47">
        <v>924</v>
      </c>
    </row>
    <row r="1328" spans="3:17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  <c r="P1328" s="44" t="s">
        <v>153</v>
      </c>
      <c r="Q1328" s="47">
        <v>2075</v>
      </c>
    </row>
    <row r="1329" spans="3:17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  <c r="P1329" s="45" t="s">
        <v>607</v>
      </c>
      <c r="Q1329" s="47">
        <v>186</v>
      </c>
    </row>
    <row r="1330" spans="3:17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  <c r="P1330" s="45" t="s">
        <v>152</v>
      </c>
      <c r="Q1330" s="47">
        <v>440</v>
      </c>
    </row>
    <row r="1331" spans="3:17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  <c r="P1331" s="45" t="s">
        <v>439</v>
      </c>
      <c r="Q1331" s="47">
        <v>693</v>
      </c>
    </row>
    <row r="1332" spans="3:17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  <c r="P1332" s="45" t="s">
        <v>228</v>
      </c>
      <c r="Q1332" s="47">
        <v>396</v>
      </c>
    </row>
    <row r="1333" spans="3:17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  <c r="P1333" s="45" t="s">
        <v>123</v>
      </c>
      <c r="Q1333" s="47">
        <v>360</v>
      </c>
    </row>
    <row r="1334" spans="3:17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  <c r="P1334" s="44" t="s">
        <v>981</v>
      </c>
      <c r="Q1334" s="47">
        <v>2789</v>
      </c>
    </row>
    <row r="1335" spans="3:17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  <c r="P1335" s="45" t="s">
        <v>594</v>
      </c>
      <c r="Q1335" s="47">
        <v>80</v>
      </c>
    </row>
    <row r="1336" spans="3:17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  <c r="P1336" s="45" t="s">
        <v>421</v>
      </c>
      <c r="Q1336" s="47">
        <v>819</v>
      </c>
    </row>
    <row r="1337" spans="3:17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  <c r="P1337" s="45" t="s">
        <v>810</v>
      </c>
      <c r="Q1337" s="47">
        <v>846</v>
      </c>
    </row>
    <row r="1338" spans="3:17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  <c r="P1338" s="45" t="s">
        <v>1020</v>
      </c>
      <c r="Q1338" s="47">
        <v>1044</v>
      </c>
    </row>
    <row r="1339" spans="3:17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  <c r="P1339" s="44" t="s">
        <v>1019</v>
      </c>
      <c r="Q1339" s="47">
        <v>2206</v>
      </c>
    </row>
    <row r="1340" spans="3:17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  <c r="P1340" s="45" t="s">
        <v>1027</v>
      </c>
      <c r="Q1340" s="47">
        <v>392</v>
      </c>
    </row>
    <row r="1341" spans="3:17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  <c r="P1341" s="45" t="s">
        <v>864</v>
      </c>
      <c r="Q1341" s="47">
        <v>182</v>
      </c>
    </row>
    <row r="1342" spans="3:17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  <c r="P1342" s="45" t="s">
        <v>1005</v>
      </c>
      <c r="Q1342" s="47">
        <v>516</v>
      </c>
    </row>
    <row r="1343" spans="3:17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  <c r="P1343" s="45" t="s">
        <v>613</v>
      </c>
      <c r="Q1343" s="47">
        <v>1116</v>
      </c>
    </row>
    <row r="1344" spans="3:17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  <c r="P1344" s="44" t="s">
        <v>559</v>
      </c>
      <c r="Q1344" s="47">
        <v>5249</v>
      </c>
    </row>
    <row r="1345" spans="3:17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  <c r="P1345" s="45" t="s">
        <v>535</v>
      </c>
      <c r="Q1345" s="47">
        <v>990</v>
      </c>
    </row>
    <row r="1346" spans="3:17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  <c r="P1346" s="45" t="s">
        <v>4</v>
      </c>
      <c r="Q1346" s="47">
        <v>558</v>
      </c>
    </row>
    <row r="1347" spans="3:17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  <c r="P1347" s="45" t="s">
        <v>711</v>
      </c>
      <c r="Q1347" s="47">
        <v>1425</v>
      </c>
    </row>
    <row r="1348" spans="3:17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  <c r="P1348" s="45" t="s">
        <v>380</v>
      </c>
      <c r="Q1348" s="47">
        <v>736</v>
      </c>
    </row>
    <row r="1349" spans="3:17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  <c r="P1349" s="45" t="s">
        <v>246</v>
      </c>
      <c r="Q1349" s="47">
        <v>1148</v>
      </c>
    </row>
    <row r="1350" spans="3:17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  <c r="P1350" s="45" t="s">
        <v>568</v>
      </c>
      <c r="Q1350" s="47">
        <v>392</v>
      </c>
    </row>
    <row r="1351" spans="3:17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  <c r="P1351" s="44" t="s">
        <v>286</v>
      </c>
      <c r="Q1351" s="47">
        <v>5638</v>
      </c>
    </row>
    <row r="1352" spans="3:17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  <c r="P1352" s="45" t="s">
        <v>535</v>
      </c>
      <c r="Q1352" s="47">
        <v>672</v>
      </c>
    </row>
    <row r="1353" spans="3:17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  <c r="P1353" s="45" t="s">
        <v>706</v>
      </c>
      <c r="Q1353" s="47">
        <v>765</v>
      </c>
    </row>
    <row r="1354" spans="3:17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  <c r="P1354" s="45" t="s">
        <v>437</v>
      </c>
      <c r="Q1354" s="47">
        <v>1164</v>
      </c>
    </row>
    <row r="1355" spans="3:17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  <c r="P1355" s="45" t="s">
        <v>636</v>
      </c>
      <c r="Q1355" s="47">
        <v>486</v>
      </c>
    </row>
    <row r="1356" spans="3:17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  <c r="P1356" s="45" t="s">
        <v>3</v>
      </c>
      <c r="Q1356" s="47">
        <v>1089</v>
      </c>
    </row>
    <row r="1357" spans="3:17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  <c r="P1357" s="45" t="s">
        <v>613</v>
      </c>
      <c r="Q1357" s="47">
        <v>356</v>
      </c>
    </row>
    <row r="1358" spans="3:17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  <c r="P1358" s="45" t="s">
        <v>476</v>
      </c>
      <c r="Q1358" s="47">
        <v>368</v>
      </c>
    </row>
    <row r="1359" spans="3:17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  <c r="P1359" s="45" t="s">
        <v>285</v>
      </c>
      <c r="Q1359" s="47">
        <v>738</v>
      </c>
    </row>
    <row r="1360" spans="3:17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  <c r="P1360" s="44" t="s">
        <v>472</v>
      </c>
      <c r="Q1360" s="47">
        <v>3842</v>
      </c>
    </row>
    <row r="1361" spans="3:17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  <c r="P1361" s="45" t="s">
        <v>463</v>
      </c>
      <c r="Q1361" s="47">
        <v>665</v>
      </c>
    </row>
    <row r="1362" spans="3:17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  <c r="P1362" s="45" t="s">
        <v>575</v>
      </c>
      <c r="Q1362" s="47">
        <v>783</v>
      </c>
    </row>
    <row r="1363" spans="3:17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  <c r="P1363" s="45" t="s">
        <v>319</v>
      </c>
      <c r="Q1363" s="47">
        <v>820</v>
      </c>
    </row>
    <row r="1364" spans="3:17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  <c r="P1364" s="45" t="s">
        <v>370</v>
      </c>
      <c r="Q1364" s="47">
        <v>588</v>
      </c>
    </row>
    <row r="1365" spans="3:17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  <c r="P1365" s="45" t="s">
        <v>212</v>
      </c>
      <c r="Q1365" s="47">
        <v>644</v>
      </c>
    </row>
    <row r="1366" spans="3:17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  <c r="P1366" s="45" t="s">
        <v>471</v>
      </c>
      <c r="Q1366" s="47">
        <v>160</v>
      </c>
    </row>
    <row r="1367" spans="3:17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  <c r="P1367" s="45" t="s">
        <v>678</v>
      </c>
      <c r="Q1367" s="47">
        <v>182</v>
      </c>
    </row>
    <row r="1368" spans="3:17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  <c r="P1368" s="44" t="s">
        <v>745</v>
      </c>
      <c r="Q1368" s="47">
        <v>2862</v>
      </c>
    </row>
    <row r="1369" spans="3:17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  <c r="P1369" s="45" t="s">
        <v>650</v>
      </c>
      <c r="Q1369" s="47">
        <v>1455</v>
      </c>
    </row>
    <row r="1370" spans="3:17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  <c r="P1370" s="45" t="s">
        <v>294</v>
      </c>
      <c r="Q1370" s="47">
        <v>380</v>
      </c>
    </row>
    <row r="1371" spans="3:17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  <c r="P1371" s="45" t="s">
        <v>218</v>
      </c>
      <c r="Q1371" s="47">
        <v>1027</v>
      </c>
    </row>
    <row r="1372" spans="3:17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  <c r="P1372" s="44" t="s">
        <v>588</v>
      </c>
      <c r="Q1372" s="47">
        <v>5302</v>
      </c>
    </row>
    <row r="1373" spans="3:17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  <c r="P1373" s="45" t="s">
        <v>821</v>
      </c>
      <c r="Q1373" s="47">
        <v>234</v>
      </c>
    </row>
    <row r="1374" spans="3:17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  <c r="P1374" s="45" t="s">
        <v>712</v>
      </c>
      <c r="Q1374" s="47">
        <v>860</v>
      </c>
    </row>
    <row r="1375" spans="3:17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  <c r="P1375" s="45" t="s">
        <v>744</v>
      </c>
      <c r="Q1375" s="47">
        <v>1485</v>
      </c>
    </row>
    <row r="1376" spans="3:17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  <c r="P1376" s="45" t="s">
        <v>612</v>
      </c>
      <c r="Q1376" s="47">
        <v>920</v>
      </c>
    </row>
    <row r="1377" spans="3:17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  <c r="P1377" s="45" t="s">
        <v>673</v>
      </c>
      <c r="Q1377" s="47">
        <v>558</v>
      </c>
    </row>
    <row r="1378" spans="3:17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  <c r="P1378" s="45" t="s">
        <v>587</v>
      </c>
      <c r="Q1378" s="47">
        <v>1245</v>
      </c>
    </row>
    <row r="1379" spans="3:17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  <c r="P1379" s="44" t="s">
        <v>823</v>
      </c>
      <c r="Q1379" s="47">
        <v>4094</v>
      </c>
    </row>
    <row r="1380" spans="3:17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  <c r="P1380" s="45" t="s">
        <v>912</v>
      </c>
      <c r="Q1380" s="47">
        <v>88</v>
      </c>
    </row>
    <row r="1381" spans="3:17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  <c r="P1381" s="45" t="s">
        <v>709</v>
      </c>
      <c r="Q1381" s="47">
        <v>1176</v>
      </c>
    </row>
    <row r="1382" spans="3:17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  <c r="P1382" s="45" t="s">
        <v>899</v>
      </c>
      <c r="Q1382" s="47">
        <v>1235</v>
      </c>
    </row>
    <row r="1383" spans="3:17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  <c r="P1383" s="45" t="s">
        <v>679</v>
      </c>
      <c r="Q1383" s="47">
        <v>495</v>
      </c>
    </row>
    <row r="1384" spans="3:17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  <c r="P1384" s="45" t="s">
        <v>699</v>
      </c>
      <c r="Q1384" s="47">
        <v>1100</v>
      </c>
    </row>
    <row r="1385" spans="3:17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  <c r="P1385" s="44" t="s">
        <v>431</v>
      </c>
      <c r="Q1385" s="47">
        <v>4408</v>
      </c>
    </row>
    <row r="1386" spans="3:17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  <c r="P1386" s="45" t="s">
        <v>721</v>
      </c>
      <c r="Q1386" s="47">
        <v>1288</v>
      </c>
    </row>
    <row r="1387" spans="3:17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  <c r="P1387" s="45" t="s">
        <v>737</v>
      </c>
      <c r="Q1387" s="47">
        <v>1344</v>
      </c>
    </row>
    <row r="1388" spans="3:17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  <c r="P1388" s="45" t="s">
        <v>13</v>
      </c>
      <c r="Q1388" s="47">
        <v>288</v>
      </c>
    </row>
    <row r="1389" spans="3:17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  <c r="P1389" s="45" t="s">
        <v>582</v>
      </c>
      <c r="Q1389" s="47">
        <v>1316</v>
      </c>
    </row>
    <row r="1390" spans="3:17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  <c r="P1390" s="45" t="s">
        <v>838</v>
      </c>
      <c r="Q1390" s="47">
        <v>172</v>
      </c>
    </row>
    <row r="1391" spans="3:17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  <c r="P1391" s="44" t="s">
        <v>837</v>
      </c>
      <c r="Q1391" s="47">
        <v>4490</v>
      </c>
    </row>
    <row r="1392" spans="3:17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  <c r="P1392" s="45" t="s">
        <v>393</v>
      </c>
      <c r="Q1392" s="47">
        <v>1170</v>
      </c>
    </row>
    <row r="1393" spans="3:17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  <c r="P1393" s="45" t="s">
        <v>348</v>
      </c>
      <c r="Q1393" s="47">
        <v>164</v>
      </c>
    </row>
    <row r="1394" spans="3:17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  <c r="P1394" s="45" t="s">
        <v>802</v>
      </c>
      <c r="Q1394" s="47">
        <v>664</v>
      </c>
    </row>
    <row r="1395" spans="3:17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  <c r="P1395" s="45" t="s">
        <v>421</v>
      </c>
      <c r="Q1395" s="47">
        <v>860</v>
      </c>
    </row>
    <row r="1396" spans="3:17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  <c r="P1396" s="45" t="s">
        <v>658</v>
      </c>
      <c r="Q1396" s="47">
        <v>1032</v>
      </c>
    </row>
    <row r="1397" spans="3:17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  <c r="P1397" s="45" t="s">
        <v>37</v>
      </c>
      <c r="Q1397" s="47">
        <v>600</v>
      </c>
    </row>
    <row r="1398" spans="3:17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  <c r="P1398" s="44" t="s">
        <v>882</v>
      </c>
      <c r="Q1398" s="47">
        <v>1429</v>
      </c>
    </row>
    <row r="1399" spans="3:17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  <c r="P1399" s="45" t="s">
        <v>400</v>
      </c>
      <c r="Q1399" s="47">
        <v>765</v>
      </c>
    </row>
    <row r="1400" spans="3:17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  <c r="P1400" s="45" t="s">
        <v>790</v>
      </c>
      <c r="Q1400" s="47">
        <v>664</v>
      </c>
    </row>
    <row r="1401" spans="3:17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  <c r="P1401" s="44" t="s">
        <v>1003</v>
      </c>
      <c r="Q1401" s="47">
        <v>1077</v>
      </c>
    </row>
    <row r="1402" spans="3:17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  <c r="P1402" s="45" t="s">
        <v>4</v>
      </c>
      <c r="Q1402" s="47">
        <v>840</v>
      </c>
    </row>
    <row r="1403" spans="3:17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  <c r="P1403" s="45" t="s">
        <v>133</v>
      </c>
      <c r="Q1403" s="47">
        <v>237</v>
      </c>
    </row>
    <row r="1404" spans="3:17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  <c r="P1404" s="44" t="s">
        <v>222</v>
      </c>
      <c r="Q1404" s="47">
        <v>7189</v>
      </c>
    </row>
    <row r="1405" spans="3:17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  <c r="P1405" s="45" t="s">
        <v>348</v>
      </c>
      <c r="Q1405" s="47">
        <v>602</v>
      </c>
    </row>
    <row r="1406" spans="3:17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  <c r="P1406" s="45" t="s">
        <v>641</v>
      </c>
      <c r="Q1406" s="47">
        <v>1235</v>
      </c>
    </row>
    <row r="1407" spans="3:17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  <c r="P1407" s="45" t="s">
        <v>144</v>
      </c>
      <c r="Q1407" s="47">
        <v>1335</v>
      </c>
    </row>
    <row r="1408" spans="3:17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  <c r="P1408" s="45" t="s">
        <v>221</v>
      </c>
      <c r="Q1408" s="47">
        <v>765</v>
      </c>
    </row>
    <row r="1409" spans="3:17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  <c r="P1409" s="45" t="s">
        <v>380</v>
      </c>
      <c r="Q1409" s="47">
        <v>430</v>
      </c>
    </row>
    <row r="1410" spans="3:17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  <c r="P1410" s="45" t="s">
        <v>604</v>
      </c>
      <c r="Q1410" s="47">
        <v>83</v>
      </c>
    </row>
    <row r="1411" spans="3:17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  <c r="P1411" s="45" t="s">
        <v>678</v>
      </c>
      <c r="Q1411" s="47">
        <v>190</v>
      </c>
    </row>
    <row r="1412" spans="3:17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  <c r="P1412" s="45" t="s">
        <v>630</v>
      </c>
      <c r="Q1412" s="47">
        <v>729</v>
      </c>
    </row>
    <row r="1413" spans="3:17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  <c r="P1413" s="45" t="s">
        <v>285</v>
      </c>
      <c r="Q1413" s="47">
        <v>1050</v>
      </c>
    </row>
    <row r="1414" spans="3:17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  <c r="P1414" s="45" t="s">
        <v>699</v>
      </c>
      <c r="Q1414" s="47">
        <v>770</v>
      </c>
    </row>
    <row r="1415" spans="3:17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  <c r="P1415" s="44" t="s">
        <v>499</v>
      </c>
      <c r="Q1415" s="47">
        <v>3766</v>
      </c>
    </row>
    <row r="1416" spans="3:17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  <c r="P1416" s="45" t="s">
        <v>16</v>
      </c>
      <c r="Q1416" s="47">
        <v>1350</v>
      </c>
    </row>
    <row r="1417" spans="3:17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  <c r="P1417" s="45" t="s">
        <v>50</v>
      </c>
      <c r="Q1417" s="47">
        <v>1027</v>
      </c>
    </row>
    <row r="1418" spans="3:17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  <c r="P1418" s="45" t="s">
        <v>636</v>
      </c>
      <c r="Q1418" s="47">
        <v>552</v>
      </c>
    </row>
    <row r="1419" spans="3:17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  <c r="P1419" s="45" t="s">
        <v>308</v>
      </c>
      <c r="Q1419" s="47">
        <v>837</v>
      </c>
    </row>
    <row r="1420" spans="3:17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  <c r="P1420" s="44" t="s">
        <v>386</v>
      </c>
      <c r="Q1420" s="47">
        <v>3453</v>
      </c>
    </row>
    <row r="1421" spans="3:17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  <c r="P1421" s="45" t="s">
        <v>385</v>
      </c>
      <c r="Q1421" s="47">
        <v>405</v>
      </c>
    </row>
    <row r="1422" spans="3:17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  <c r="P1422" s="45" t="s">
        <v>479</v>
      </c>
      <c r="Q1422" s="47">
        <v>1034</v>
      </c>
    </row>
    <row r="1423" spans="3:17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  <c r="P1423" s="45" t="s">
        <v>980</v>
      </c>
      <c r="Q1423" s="47">
        <v>86</v>
      </c>
    </row>
    <row r="1424" spans="3:17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  <c r="P1424" s="45" t="s">
        <v>10</v>
      </c>
      <c r="Q1424" s="47">
        <v>800</v>
      </c>
    </row>
    <row r="1425" spans="3:17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  <c r="P1425" s="45" t="s">
        <v>380</v>
      </c>
      <c r="Q1425" s="47">
        <v>1128</v>
      </c>
    </row>
    <row r="1426" spans="3:17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  <c r="P1426" s="44" t="s">
        <v>402</v>
      </c>
      <c r="Q1426" s="47">
        <v>4576</v>
      </c>
    </row>
    <row r="1427" spans="3:17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  <c r="P1427" s="45" t="s">
        <v>479</v>
      </c>
      <c r="Q1427" s="47">
        <v>1290</v>
      </c>
    </row>
    <row r="1428" spans="3:17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  <c r="P1428" s="45" t="s">
        <v>802</v>
      </c>
      <c r="Q1428" s="47">
        <v>693</v>
      </c>
    </row>
    <row r="1429" spans="3:17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  <c r="P1429" s="45" t="s">
        <v>294</v>
      </c>
      <c r="Q1429" s="47">
        <v>522</v>
      </c>
    </row>
    <row r="1430" spans="3:17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  <c r="P1430" s="45" t="s">
        <v>439</v>
      </c>
      <c r="Q1430" s="47">
        <v>1170</v>
      </c>
    </row>
    <row r="1431" spans="3:17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  <c r="P1431" s="45" t="s">
        <v>604</v>
      </c>
      <c r="Q1431" s="47">
        <v>747</v>
      </c>
    </row>
    <row r="1432" spans="3:17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  <c r="P1432" s="45" t="s">
        <v>308</v>
      </c>
      <c r="Q1432" s="47">
        <v>154</v>
      </c>
    </row>
    <row r="1433" spans="3:17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  <c r="P1433" s="44" t="s">
        <v>768</v>
      </c>
      <c r="Q1433" s="47">
        <v>2922</v>
      </c>
    </row>
    <row r="1434" spans="3:17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  <c r="P1434" s="45" t="s">
        <v>594</v>
      </c>
      <c r="Q1434" s="47">
        <v>910</v>
      </c>
    </row>
    <row r="1435" spans="3:17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  <c r="P1435" s="45" t="s">
        <v>508</v>
      </c>
      <c r="Q1435" s="47">
        <v>640</v>
      </c>
    </row>
    <row r="1436" spans="3:17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  <c r="P1436" s="45" t="s">
        <v>459</v>
      </c>
      <c r="Q1436" s="47">
        <v>902</v>
      </c>
    </row>
    <row r="1437" spans="3:17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  <c r="P1437" s="45" t="s">
        <v>305</v>
      </c>
      <c r="Q1437" s="47">
        <v>470</v>
      </c>
    </row>
    <row r="1438" spans="3:17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  <c r="P1438" s="44" t="s">
        <v>832</v>
      </c>
      <c r="Q1438" s="47">
        <v>2223</v>
      </c>
    </row>
    <row r="1439" spans="3:17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  <c r="P1439" s="45" t="s">
        <v>831</v>
      </c>
      <c r="Q1439" s="47">
        <v>396</v>
      </c>
    </row>
    <row r="1440" spans="3:17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  <c r="P1440" s="45" t="s">
        <v>759</v>
      </c>
      <c r="Q1440" s="47">
        <v>738</v>
      </c>
    </row>
    <row r="1441" spans="3:17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  <c r="P1441" s="45" t="s">
        <v>1005</v>
      </c>
      <c r="Q1441" s="47">
        <v>1089</v>
      </c>
    </row>
    <row r="1442" spans="3:17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  <c r="P1442" s="44" t="s">
        <v>361</v>
      </c>
      <c r="Q1442" s="47">
        <v>2706</v>
      </c>
    </row>
    <row r="1443" spans="3:17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  <c r="P1443" s="45" t="s">
        <v>912</v>
      </c>
      <c r="Q1443" s="47">
        <v>186</v>
      </c>
    </row>
    <row r="1444" spans="3:17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  <c r="P1444" s="45" t="s">
        <v>360</v>
      </c>
      <c r="Q1444" s="47">
        <v>194</v>
      </c>
    </row>
    <row r="1445" spans="3:17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  <c r="P1445" s="45" t="s">
        <v>658</v>
      </c>
      <c r="Q1445" s="47">
        <v>86</v>
      </c>
    </row>
    <row r="1446" spans="3:17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  <c r="P1446" s="45" t="s">
        <v>109</v>
      </c>
      <c r="Q1446" s="47">
        <v>1320</v>
      </c>
    </row>
    <row r="1447" spans="3:17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  <c r="P1447" s="45" t="s">
        <v>282</v>
      </c>
      <c r="Q1447" s="47">
        <v>920</v>
      </c>
    </row>
    <row r="1448" spans="3:17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  <c r="P1448" s="44" t="s">
        <v>51</v>
      </c>
      <c r="Q1448" s="47">
        <v>4167</v>
      </c>
    </row>
    <row r="1449" spans="3:17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  <c r="P1449" s="45" t="s">
        <v>688</v>
      </c>
      <c r="Q1449" s="47">
        <v>940</v>
      </c>
    </row>
    <row r="1450" spans="3:17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  <c r="P1450" s="45" t="s">
        <v>980</v>
      </c>
      <c r="Q1450" s="47">
        <v>380</v>
      </c>
    </row>
    <row r="1451" spans="3:17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  <c r="P1451" s="45" t="s">
        <v>706</v>
      </c>
      <c r="Q1451" s="47">
        <v>395</v>
      </c>
    </row>
    <row r="1452" spans="3:17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  <c r="P1452" s="45" t="s">
        <v>50</v>
      </c>
      <c r="Q1452" s="47">
        <v>400</v>
      </c>
    </row>
    <row r="1453" spans="3:17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  <c r="P1453" s="45" t="s">
        <v>796</v>
      </c>
      <c r="Q1453" s="47">
        <v>792</v>
      </c>
    </row>
    <row r="1454" spans="3:17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  <c r="P1454" s="45" t="s">
        <v>246</v>
      </c>
      <c r="Q1454" s="47">
        <v>1260</v>
      </c>
    </row>
    <row r="1455" spans="3:17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  <c r="P1455" s="44" t="s">
        <v>1047</v>
      </c>
      <c r="Q1455" s="47">
        <v>3920</v>
      </c>
    </row>
    <row r="1456" spans="3:17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  <c r="P1456" s="45" t="s">
        <v>360</v>
      </c>
      <c r="Q1456" s="47">
        <v>308</v>
      </c>
    </row>
    <row r="1457" spans="3:17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  <c r="P1457" s="45" t="s">
        <v>636</v>
      </c>
      <c r="Q1457" s="47">
        <v>1034</v>
      </c>
    </row>
    <row r="1458" spans="3:17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  <c r="P1458" s="45" t="s">
        <v>512</v>
      </c>
      <c r="Q1458" s="47">
        <v>1330</v>
      </c>
    </row>
    <row r="1459" spans="3:17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  <c r="P1459" s="45" t="s">
        <v>568</v>
      </c>
      <c r="Q1459" s="47">
        <v>1248</v>
      </c>
    </row>
    <row r="1460" spans="3:17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  <c r="P1460" s="44" t="s">
        <v>569</v>
      </c>
      <c r="Q1460" s="47">
        <v>3257</v>
      </c>
    </row>
    <row r="1461" spans="3:17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  <c r="P1461" s="45" t="s">
        <v>942</v>
      </c>
      <c r="Q1461" s="47">
        <v>82</v>
      </c>
    </row>
    <row r="1462" spans="3:17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  <c r="P1462" s="45" t="s">
        <v>583</v>
      </c>
      <c r="Q1462" s="47">
        <v>384</v>
      </c>
    </row>
    <row r="1463" spans="3:17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  <c r="P1463" s="45" t="s">
        <v>384</v>
      </c>
      <c r="Q1463" s="47">
        <v>970</v>
      </c>
    </row>
    <row r="1464" spans="3:17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  <c r="P1464" s="45" t="s">
        <v>288</v>
      </c>
      <c r="Q1464" s="47">
        <v>500</v>
      </c>
    </row>
    <row r="1465" spans="3:17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  <c r="P1465" s="45" t="s">
        <v>806</v>
      </c>
      <c r="Q1465" s="47">
        <v>656</v>
      </c>
    </row>
    <row r="1466" spans="3:17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  <c r="P1466" s="45" t="s">
        <v>568</v>
      </c>
      <c r="Q1466" s="47">
        <v>665</v>
      </c>
    </row>
    <row r="1467" spans="3:17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  <c r="P1467" s="44" t="s">
        <v>635</v>
      </c>
      <c r="Q1467" s="47">
        <v>5294</v>
      </c>
    </row>
    <row r="1468" spans="3:17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  <c r="P1468" s="45" t="s">
        <v>575</v>
      </c>
      <c r="Q1468" s="47">
        <v>336</v>
      </c>
    </row>
    <row r="1469" spans="3:17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  <c r="P1469" s="45" t="s">
        <v>912</v>
      </c>
      <c r="Q1469" s="47">
        <v>1176</v>
      </c>
    </row>
    <row r="1470" spans="3:17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  <c r="P1470" s="45" t="s">
        <v>1027</v>
      </c>
      <c r="Q1470" s="47">
        <v>760</v>
      </c>
    </row>
    <row r="1471" spans="3:17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  <c r="P1471" s="45" t="s">
        <v>706</v>
      </c>
      <c r="Q1471" s="47">
        <v>990</v>
      </c>
    </row>
    <row r="1472" spans="3:17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  <c r="P1472" s="45" t="s">
        <v>469</v>
      </c>
      <c r="Q1472" s="47">
        <v>450</v>
      </c>
    </row>
    <row r="1473" spans="3:17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  <c r="P1473" s="45" t="s">
        <v>636</v>
      </c>
      <c r="Q1473" s="47">
        <v>1274</v>
      </c>
    </row>
    <row r="1474" spans="3:17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  <c r="P1474" s="45" t="s">
        <v>909</v>
      </c>
      <c r="Q1474" s="47">
        <v>308</v>
      </c>
    </row>
    <row r="1475" spans="3:17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  <c r="P1475" s="44" t="s">
        <v>923</v>
      </c>
      <c r="Q1475" s="47">
        <v>4257</v>
      </c>
    </row>
    <row r="1476" spans="3:17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  <c r="P1476" s="45" t="s">
        <v>434</v>
      </c>
      <c r="Q1476" s="47">
        <v>960</v>
      </c>
    </row>
    <row r="1477" spans="3:17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  <c r="P1477" s="45" t="s">
        <v>15</v>
      </c>
      <c r="Q1477" s="47">
        <v>750</v>
      </c>
    </row>
    <row r="1478" spans="3:17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  <c r="P1478" s="45" t="s">
        <v>965</v>
      </c>
      <c r="Q1478" s="47">
        <v>158</v>
      </c>
    </row>
    <row r="1479" spans="3:17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  <c r="P1479" s="45" t="s">
        <v>152</v>
      </c>
      <c r="Q1479" s="47">
        <v>1157</v>
      </c>
    </row>
    <row r="1480" spans="3:17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  <c r="P1480" s="45" t="s">
        <v>599</v>
      </c>
      <c r="Q1480" s="47">
        <v>1232</v>
      </c>
    </row>
    <row r="1481" spans="3:17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  <c r="P1481" s="44" t="s">
        <v>289</v>
      </c>
      <c r="Q1481" s="47">
        <v>2304</v>
      </c>
    </row>
    <row r="1482" spans="3:17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  <c r="P1482" s="45" t="s">
        <v>575</v>
      </c>
      <c r="Q1482" s="47">
        <v>84</v>
      </c>
    </row>
    <row r="1483" spans="3:17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  <c r="P1483" s="45" t="s">
        <v>535</v>
      </c>
      <c r="Q1483" s="47">
        <v>184</v>
      </c>
    </row>
    <row r="1484" spans="3:17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  <c r="P1484" s="45" t="s">
        <v>137</v>
      </c>
      <c r="Q1484" s="47">
        <v>234</v>
      </c>
    </row>
    <row r="1485" spans="3:17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  <c r="P1485" s="45" t="s">
        <v>888</v>
      </c>
      <c r="Q1485" s="47">
        <v>460</v>
      </c>
    </row>
    <row r="1486" spans="3:17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  <c r="P1486" s="45" t="s">
        <v>678</v>
      </c>
      <c r="Q1486" s="47">
        <v>495</v>
      </c>
    </row>
    <row r="1487" spans="3:17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  <c r="P1487" s="45" t="s">
        <v>288</v>
      </c>
      <c r="Q1487" s="47">
        <v>847</v>
      </c>
    </row>
    <row r="1488" spans="3:17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  <c r="P1488" s="44" t="s">
        <v>526</v>
      </c>
      <c r="Q1488" s="47">
        <v>1408</v>
      </c>
    </row>
    <row r="1489" spans="3:17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  <c r="P1489" s="45" t="s">
        <v>479</v>
      </c>
      <c r="Q1489" s="47">
        <v>830</v>
      </c>
    </row>
    <row r="1490" spans="3:17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  <c r="P1490" s="45" t="s">
        <v>387</v>
      </c>
      <c r="Q1490" s="47">
        <v>320</v>
      </c>
    </row>
    <row r="1491" spans="3:17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  <c r="P1491" s="45" t="s">
        <v>196</v>
      </c>
      <c r="Q1491" s="47">
        <v>258</v>
      </c>
    </row>
    <row r="1492" spans="3:17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  <c r="P1492" s="44" t="s">
        <v>931</v>
      </c>
      <c r="Q1492" s="47">
        <v>7695</v>
      </c>
    </row>
    <row r="1493" spans="3:17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  <c r="P1493" s="45" t="s">
        <v>119</v>
      </c>
      <c r="Q1493" s="47">
        <v>1056</v>
      </c>
    </row>
    <row r="1494" spans="3:17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  <c r="P1494" s="45" t="s">
        <v>575</v>
      </c>
      <c r="Q1494" s="47">
        <v>1032</v>
      </c>
    </row>
    <row r="1495" spans="3:17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  <c r="P1495" s="45" t="s">
        <v>859</v>
      </c>
      <c r="Q1495" s="47">
        <v>1316</v>
      </c>
    </row>
    <row r="1496" spans="3:17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  <c r="P1496" s="45" t="s">
        <v>919</v>
      </c>
      <c r="Q1496" s="47">
        <v>946</v>
      </c>
    </row>
    <row r="1497" spans="3:17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  <c r="P1497" s="45" t="s">
        <v>930</v>
      </c>
      <c r="Q1497" s="47">
        <v>688</v>
      </c>
    </row>
    <row r="1498" spans="3:17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  <c r="P1498" s="45" t="s">
        <v>400</v>
      </c>
      <c r="Q1498" s="47">
        <v>747</v>
      </c>
    </row>
    <row r="1499" spans="3:17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  <c r="P1499" s="45" t="s">
        <v>899</v>
      </c>
      <c r="Q1499" s="47">
        <v>564</v>
      </c>
    </row>
    <row r="1500" spans="3:17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  <c r="P1500" s="45" t="s">
        <v>338</v>
      </c>
      <c r="Q1500" s="47">
        <v>800</v>
      </c>
    </row>
    <row r="1501" spans="3:17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  <c r="P1501" s="45" t="s">
        <v>196</v>
      </c>
      <c r="Q1501" s="47">
        <v>546</v>
      </c>
    </row>
    <row r="1502" spans="3:17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  <c r="P1502" s="44" t="s">
        <v>659</v>
      </c>
      <c r="Q1502" s="47">
        <v>1136</v>
      </c>
    </row>
    <row r="1503" spans="3:17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  <c r="P1503" s="45" t="s">
        <v>172</v>
      </c>
      <c r="Q1503" s="47">
        <v>196</v>
      </c>
    </row>
    <row r="1504" spans="3:17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  <c r="P1504" s="45" t="s">
        <v>658</v>
      </c>
      <c r="Q1504" s="47">
        <v>940</v>
      </c>
    </row>
    <row r="1505" spans="3:17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  <c r="P1505" s="44" t="s">
        <v>897</v>
      </c>
      <c r="Q1505" s="47">
        <v>1014</v>
      </c>
    </row>
    <row r="1506" spans="3:17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  <c r="P1506" s="45" t="s">
        <v>116</v>
      </c>
      <c r="Q1506" s="47">
        <v>1014</v>
      </c>
    </row>
    <row r="1507" spans="3:17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  <c r="P1507" s="44" t="s">
        <v>271</v>
      </c>
      <c r="Q1507" s="47">
        <v>5381</v>
      </c>
    </row>
    <row r="1508" spans="3:17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  <c r="P1508" s="45" t="s">
        <v>531</v>
      </c>
      <c r="Q1508" s="47">
        <v>267</v>
      </c>
    </row>
    <row r="1509" spans="3:17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  <c r="P1509" s="45" t="s">
        <v>16</v>
      </c>
      <c r="Q1509" s="47">
        <v>830</v>
      </c>
    </row>
    <row r="1510" spans="3:17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  <c r="P1510" s="45" t="s">
        <v>965</v>
      </c>
      <c r="Q1510" s="47">
        <v>1196</v>
      </c>
    </row>
    <row r="1511" spans="3:17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  <c r="P1511" s="45" t="s">
        <v>341</v>
      </c>
      <c r="Q1511" s="47">
        <v>1027</v>
      </c>
    </row>
    <row r="1512" spans="3:17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  <c r="P1512" s="45" t="s">
        <v>380</v>
      </c>
      <c r="Q1512" s="47">
        <v>1089</v>
      </c>
    </row>
    <row r="1513" spans="3:17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  <c r="P1513" s="45" t="s">
        <v>300</v>
      </c>
      <c r="Q1513" s="47">
        <v>972</v>
      </c>
    </row>
    <row r="1514" spans="3:17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  <c r="P1514" s="44" t="s">
        <v>655</v>
      </c>
      <c r="Q1514" s="47">
        <v>6149</v>
      </c>
    </row>
    <row r="1515" spans="3:17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  <c r="P1515" s="45" t="s">
        <v>450</v>
      </c>
      <c r="Q1515" s="47">
        <v>1056</v>
      </c>
    </row>
    <row r="1516" spans="3:17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  <c r="P1516" s="45" t="s">
        <v>521</v>
      </c>
      <c r="Q1516" s="47">
        <v>360</v>
      </c>
    </row>
    <row r="1517" spans="3:17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  <c r="P1517" s="45" t="s">
        <v>1001</v>
      </c>
      <c r="Q1517" s="47">
        <v>340</v>
      </c>
    </row>
    <row r="1518" spans="3:17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  <c r="P1518" s="45" t="s">
        <v>570</v>
      </c>
      <c r="Q1518" s="47">
        <v>1080</v>
      </c>
    </row>
    <row r="1519" spans="3:17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  <c r="P1519" s="45" t="s">
        <v>794</v>
      </c>
      <c r="Q1519" s="47">
        <v>1358</v>
      </c>
    </row>
    <row r="1520" spans="3:17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  <c r="P1520" s="45" t="s">
        <v>739</v>
      </c>
      <c r="Q1520" s="47">
        <v>980</v>
      </c>
    </row>
    <row r="1521" spans="3:17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  <c r="P1521" s="45" t="s">
        <v>282</v>
      </c>
      <c r="Q1521" s="47">
        <v>975</v>
      </c>
    </row>
    <row r="1522" spans="3:17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  <c r="P1522" s="44" t="s">
        <v>373</v>
      </c>
      <c r="Q1522" s="47">
        <v>3299</v>
      </c>
    </row>
    <row r="1523" spans="3:17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  <c r="P1523" s="45" t="s">
        <v>912</v>
      </c>
      <c r="Q1523" s="47">
        <v>950</v>
      </c>
    </row>
    <row r="1524" spans="3:17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  <c r="P1524" s="45" t="s">
        <v>497</v>
      </c>
      <c r="Q1524" s="47">
        <v>1215</v>
      </c>
    </row>
    <row r="1525" spans="3:17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  <c r="P1525" s="45" t="s">
        <v>372</v>
      </c>
      <c r="Q1525" s="47">
        <v>1134</v>
      </c>
    </row>
    <row r="1526" spans="3:17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  <c r="P1526" s="44" t="s">
        <v>826</v>
      </c>
      <c r="Q1526" s="47">
        <v>600</v>
      </c>
    </row>
    <row r="1527" spans="3:17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  <c r="P1527" s="45" t="s">
        <v>378</v>
      </c>
      <c r="Q1527" s="47">
        <v>600</v>
      </c>
    </row>
    <row r="1528" spans="3:17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  <c r="P1528" s="44" t="s">
        <v>908</v>
      </c>
      <c r="Q1528" s="47">
        <v>1357</v>
      </c>
    </row>
    <row r="1529" spans="3:17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  <c r="P1529" s="45" t="s">
        <v>414</v>
      </c>
      <c r="Q1529" s="47">
        <v>765</v>
      </c>
    </row>
    <row r="1530" spans="3:17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  <c r="P1530" s="45" t="s">
        <v>536</v>
      </c>
      <c r="Q1530" s="47">
        <v>304</v>
      </c>
    </row>
    <row r="1531" spans="3:17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  <c r="P1531" s="45" t="s">
        <v>58</v>
      </c>
      <c r="Q1531" s="47">
        <v>288</v>
      </c>
    </row>
    <row r="1532" spans="3:17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  <c r="P1532" s="44" t="s">
        <v>209</v>
      </c>
      <c r="Q1532" s="47">
        <v>1830</v>
      </c>
    </row>
    <row r="1533" spans="3:17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  <c r="P1533" s="45" t="s">
        <v>208</v>
      </c>
      <c r="Q1533" s="47">
        <v>1050</v>
      </c>
    </row>
    <row r="1534" spans="3:17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  <c r="P1534" s="45" t="s">
        <v>802</v>
      </c>
      <c r="Q1534" s="47">
        <v>78</v>
      </c>
    </row>
    <row r="1535" spans="3:17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  <c r="P1535" s="45" t="s">
        <v>725</v>
      </c>
      <c r="Q1535" s="47">
        <v>702</v>
      </c>
    </row>
    <row r="1536" spans="3:17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  <c r="P1536" s="44" t="s">
        <v>822</v>
      </c>
      <c r="Q1536" s="47">
        <v>3374</v>
      </c>
    </row>
    <row r="1537" spans="3:17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  <c r="P1537" s="45" t="s">
        <v>353</v>
      </c>
      <c r="Q1537" s="47">
        <v>720</v>
      </c>
    </row>
    <row r="1538" spans="3:17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  <c r="P1538" s="45" t="s">
        <v>821</v>
      </c>
      <c r="Q1538" s="47">
        <v>97</v>
      </c>
    </row>
    <row r="1539" spans="3:17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  <c r="P1539" s="45" t="s">
        <v>421</v>
      </c>
      <c r="Q1539" s="47">
        <v>693</v>
      </c>
    </row>
    <row r="1540" spans="3:17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  <c r="P1540" s="45" t="s">
        <v>838</v>
      </c>
      <c r="Q1540" s="47">
        <v>864</v>
      </c>
    </row>
    <row r="1541" spans="3:17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  <c r="P1541" s="45" t="s">
        <v>513</v>
      </c>
      <c r="Q1541" s="47">
        <v>1000</v>
      </c>
    </row>
    <row r="1542" spans="3:17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  <c r="P1542" s="44" t="s">
        <v>1018</v>
      </c>
      <c r="Q1542" s="47">
        <v>1698</v>
      </c>
    </row>
    <row r="1543" spans="3:17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  <c r="P1543" s="45" t="s">
        <v>1077</v>
      </c>
      <c r="Q1543" s="47">
        <v>273</v>
      </c>
    </row>
    <row r="1544" spans="3:17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  <c r="P1544" s="45" t="s">
        <v>152</v>
      </c>
      <c r="Q1544" s="47">
        <v>1425</v>
      </c>
    </row>
    <row r="1545" spans="3:17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  <c r="P1545" s="44" t="s">
        <v>591</v>
      </c>
      <c r="Q1545" s="47">
        <v>3252</v>
      </c>
    </row>
    <row r="1546" spans="3:17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  <c r="P1546" s="45" t="s">
        <v>467</v>
      </c>
      <c r="Q1546" s="47">
        <v>900</v>
      </c>
    </row>
    <row r="1547" spans="3:17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  <c r="P1547" s="45" t="s">
        <v>294</v>
      </c>
      <c r="Q1547" s="47">
        <v>1092</v>
      </c>
    </row>
    <row r="1548" spans="3:17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  <c r="P1548" s="45" t="s">
        <v>590</v>
      </c>
      <c r="Q1548" s="47">
        <v>1260</v>
      </c>
    </row>
    <row r="1549" spans="3:17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  <c r="P1549" s="44" t="s">
        <v>388</v>
      </c>
      <c r="Q1549" s="47">
        <v>1945</v>
      </c>
    </row>
    <row r="1550" spans="3:17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  <c r="P1550" s="45" t="s">
        <v>854</v>
      </c>
      <c r="Q1550" s="47">
        <v>480</v>
      </c>
    </row>
    <row r="1551" spans="3:17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  <c r="P1551" s="45" t="s">
        <v>387</v>
      </c>
      <c r="Q1551" s="47">
        <v>600</v>
      </c>
    </row>
    <row r="1552" spans="3:17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  <c r="P1552" s="45" t="s">
        <v>221</v>
      </c>
      <c r="Q1552" s="47">
        <v>168</v>
      </c>
    </row>
    <row r="1553" spans="3:17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  <c r="P1553" s="45" t="s">
        <v>380</v>
      </c>
      <c r="Q1553" s="47">
        <v>97</v>
      </c>
    </row>
    <row r="1554" spans="3:17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  <c r="P1554" s="45" t="s">
        <v>613</v>
      </c>
      <c r="Q1554" s="47">
        <v>600</v>
      </c>
    </row>
    <row r="1555" spans="3:17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  <c r="P1555" s="44" t="s">
        <v>708</v>
      </c>
      <c r="Q1555" s="47">
        <v>2721</v>
      </c>
    </row>
    <row r="1556" spans="3:17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  <c r="P1556" s="45" t="s">
        <v>854</v>
      </c>
      <c r="Q1556" s="47">
        <v>258</v>
      </c>
    </row>
    <row r="1557" spans="3:17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  <c r="P1557" s="45" t="s">
        <v>709</v>
      </c>
      <c r="Q1557" s="47">
        <v>1144</v>
      </c>
    </row>
    <row r="1558" spans="3:17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  <c r="P1558" s="45" t="s">
        <v>782</v>
      </c>
      <c r="Q1558" s="47">
        <v>475</v>
      </c>
    </row>
    <row r="1559" spans="3:17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  <c r="P1559" s="45" t="s">
        <v>935</v>
      </c>
      <c r="Q1559" s="47">
        <v>680</v>
      </c>
    </row>
    <row r="1560" spans="3:17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  <c r="P1560" s="45" t="s">
        <v>471</v>
      </c>
      <c r="Q1560" s="47">
        <v>164</v>
      </c>
    </row>
    <row r="1561" spans="3:17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  <c r="P1561" s="44" t="s">
        <v>433</v>
      </c>
      <c r="Q1561" s="47">
        <v>4798</v>
      </c>
    </row>
    <row r="1562" spans="3:17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  <c r="P1562" s="45" t="s">
        <v>912</v>
      </c>
      <c r="Q1562" s="47">
        <v>935</v>
      </c>
    </row>
    <row r="1563" spans="3:17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  <c r="P1563" s="45" t="s">
        <v>298</v>
      </c>
      <c r="Q1563" s="47">
        <v>546</v>
      </c>
    </row>
    <row r="1564" spans="3:17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  <c r="P1564" s="45" t="s">
        <v>126</v>
      </c>
      <c r="Q1564" s="47">
        <v>1200</v>
      </c>
    </row>
    <row r="1565" spans="3:17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  <c r="P1565" s="45" t="s">
        <v>133</v>
      </c>
      <c r="Q1565" s="47">
        <v>1053</v>
      </c>
    </row>
    <row r="1566" spans="3:17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  <c r="P1566" s="45" t="s">
        <v>346</v>
      </c>
      <c r="Q1566" s="47">
        <v>1064</v>
      </c>
    </row>
    <row r="1567" spans="3:17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  <c r="P1567" s="44" t="s">
        <v>880</v>
      </c>
      <c r="Q1567" s="47">
        <v>597</v>
      </c>
    </row>
    <row r="1568" spans="3:17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  <c r="P1568" s="45" t="s">
        <v>2</v>
      </c>
      <c r="Q1568" s="47">
        <v>150</v>
      </c>
    </row>
    <row r="1569" spans="3:17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  <c r="P1569" s="45" t="s">
        <v>792</v>
      </c>
      <c r="Q1569" s="47">
        <v>255</v>
      </c>
    </row>
    <row r="1570" spans="3:17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  <c r="P1570" s="45" t="s">
        <v>228</v>
      </c>
      <c r="Q1570" s="47">
        <v>192</v>
      </c>
    </row>
    <row r="1571" spans="3:17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  <c r="P1571" s="44" t="s">
        <v>584</v>
      </c>
      <c r="Q1571" s="47">
        <v>2286</v>
      </c>
    </row>
    <row r="1572" spans="3:17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  <c r="P1572" s="45" t="s">
        <v>372</v>
      </c>
      <c r="Q1572" s="47">
        <v>440</v>
      </c>
    </row>
    <row r="1573" spans="3:17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  <c r="P1573" s="45" t="s">
        <v>583</v>
      </c>
      <c r="Q1573" s="47">
        <v>819</v>
      </c>
    </row>
    <row r="1574" spans="3:17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  <c r="P1574" s="45" t="s">
        <v>208</v>
      </c>
      <c r="Q1574" s="47">
        <v>1027</v>
      </c>
    </row>
    <row r="1575" spans="3:17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  <c r="P1575" s="44" t="s">
        <v>229</v>
      </c>
      <c r="Q1575" s="47">
        <v>4744</v>
      </c>
    </row>
    <row r="1576" spans="3:17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  <c r="P1576" s="45" t="s">
        <v>375</v>
      </c>
      <c r="Q1576" s="47">
        <v>273</v>
      </c>
    </row>
    <row r="1577" spans="3:17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  <c r="P1577" s="45" t="s">
        <v>585</v>
      </c>
      <c r="Q1577" s="47">
        <v>957</v>
      </c>
    </row>
    <row r="1578" spans="3:17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  <c r="P1578" s="45" t="s">
        <v>94</v>
      </c>
      <c r="Q1578" s="47">
        <v>480</v>
      </c>
    </row>
    <row r="1579" spans="3:17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  <c r="P1579" s="45" t="s">
        <v>346</v>
      </c>
      <c r="Q1579" s="47">
        <v>1222</v>
      </c>
    </row>
    <row r="1580" spans="3:17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  <c r="P1580" s="45" t="s">
        <v>613</v>
      </c>
      <c r="Q1580" s="47">
        <v>720</v>
      </c>
    </row>
    <row r="1581" spans="3:17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  <c r="P1581" s="45" t="s">
        <v>228</v>
      </c>
      <c r="Q1581" s="47">
        <v>1092</v>
      </c>
    </row>
    <row r="1582" spans="3:17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  <c r="P1582" s="44" t="s">
        <v>134</v>
      </c>
      <c r="Q1582" s="47">
        <v>4738</v>
      </c>
    </row>
    <row r="1583" spans="3:17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  <c r="P1583" s="45" t="s">
        <v>450</v>
      </c>
      <c r="Q1583" s="47">
        <v>460</v>
      </c>
    </row>
    <row r="1584" spans="3:17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  <c r="P1584" s="45" t="s">
        <v>176</v>
      </c>
      <c r="Q1584" s="47">
        <v>1000</v>
      </c>
    </row>
    <row r="1585" spans="3:17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  <c r="P1585" s="45" t="s">
        <v>16</v>
      </c>
      <c r="Q1585" s="47">
        <v>1188</v>
      </c>
    </row>
    <row r="1586" spans="3:17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  <c r="P1586" s="45" t="s">
        <v>133</v>
      </c>
      <c r="Q1586" s="47">
        <v>184</v>
      </c>
    </row>
    <row r="1587" spans="3:17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  <c r="P1587" s="45" t="s">
        <v>152</v>
      </c>
      <c r="Q1587" s="47">
        <v>1066</v>
      </c>
    </row>
    <row r="1588" spans="3:17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  <c r="P1588" s="45" t="s">
        <v>590</v>
      </c>
      <c r="Q1588" s="47">
        <v>840</v>
      </c>
    </row>
    <row r="1589" spans="3:17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  <c r="P1589" s="44" t="s">
        <v>763</v>
      </c>
      <c r="Q1589" s="47">
        <v>4896</v>
      </c>
    </row>
    <row r="1590" spans="3:17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  <c r="P1590" s="45" t="s">
        <v>385</v>
      </c>
      <c r="Q1590" s="47">
        <v>1116</v>
      </c>
    </row>
    <row r="1591" spans="3:17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  <c r="P1591" s="45" t="s">
        <v>755</v>
      </c>
      <c r="Q1591" s="47">
        <v>783</v>
      </c>
    </row>
    <row r="1592" spans="3:17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  <c r="P1592" s="45" t="s">
        <v>572</v>
      </c>
      <c r="Q1592" s="47">
        <v>1440</v>
      </c>
    </row>
    <row r="1593" spans="3:17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  <c r="P1593" s="45" t="s">
        <v>221</v>
      </c>
      <c r="Q1593" s="47">
        <v>632</v>
      </c>
    </row>
    <row r="1594" spans="3:17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  <c r="P1594" s="45" t="s">
        <v>1005</v>
      </c>
      <c r="Q1594" s="47">
        <v>312</v>
      </c>
    </row>
    <row r="1595" spans="3:17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  <c r="P1595" s="45" t="s">
        <v>790</v>
      </c>
      <c r="Q1595" s="47">
        <v>188</v>
      </c>
    </row>
    <row r="1596" spans="3:17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  <c r="P1596" s="45" t="s">
        <v>512</v>
      </c>
      <c r="Q1596" s="47">
        <v>425</v>
      </c>
    </row>
    <row r="1597" spans="3:17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  <c r="P1597" s="44" t="s">
        <v>971</v>
      </c>
      <c r="Q1597" s="47">
        <v>1559</v>
      </c>
    </row>
    <row r="1598" spans="3:17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  <c r="P1598" s="45" t="s">
        <v>955</v>
      </c>
      <c r="Q1598" s="47">
        <v>1215</v>
      </c>
    </row>
    <row r="1599" spans="3:17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  <c r="P1599" s="45" t="s">
        <v>930</v>
      </c>
      <c r="Q1599" s="47">
        <v>344</v>
      </c>
    </row>
    <row r="1600" spans="3:17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  <c r="P1600" s="44" t="s">
        <v>191</v>
      </c>
      <c r="Q1600" s="47">
        <v>3704</v>
      </c>
    </row>
    <row r="1601" spans="3:17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  <c r="P1601" s="45" t="s">
        <v>37</v>
      </c>
      <c r="Q1601" s="47">
        <v>2504</v>
      </c>
    </row>
    <row r="1602" spans="3:17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  <c r="P1602" s="45" t="s">
        <v>109</v>
      </c>
      <c r="Q1602" s="47">
        <v>1200</v>
      </c>
    </row>
    <row r="1603" spans="3:17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  <c r="P1603" s="44" t="s">
        <v>674</v>
      </c>
      <c r="Q1603" s="47">
        <v>2866</v>
      </c>
    </row>
    <row r="1604" spans="3:17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  <c r="P1604" s="45" t="s">
        <v>318</v>
      </c>
      <c r="Q1604" s="47">
        <v>1410</v>
      </c>
    </row>
    <row r="1605" spans="3:17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  <c r="P1605" s="45" t="s">
        <v>673</v>
      </c>
      <c r="Q1605" s="47">
        <v>792</v>
      </c>
    </row>
    <row r="1606" spans="3:17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  <c r="P1606" s="45" t="s">
        <v>570</v>
      </c>
      <c r="Q1606" s="47">
        <v>664</v>
      </c>
    </row>
    <row r="1607" spans="3:17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  <c r="P1607" s="44" t="s">
        <v>558</v>
      </c>
      <c r="Q1607" s="47">
        <v>3753</v>
      </c>
    </row>
    <row r="1608" spans="3:17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  <c r="P1608" s="45" t="s">
        <v>467</v>
      </c>
      <c r="Q1608" s="47">
        <v>158</v>
      </c>
    </row>
    <row r="1609" spans="3:17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  <c r="P1609" s="45" t="s">
        <v>348</v>
      </c>
      <c r="Q1609" s="47">
        <v>405</v>
      </c>
    </row>
    <row r="1610" spans="3:17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  <c r="P1610" s="45" t="s">
        <v>656</v>
      </c>
      <c r="Q1610" s="47">
        <v>924</v>
      </c>
    </row>
    <row r="1611" spans="3:17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  <c r="P1611" s="45" t="s">
        <v>557</v>
      </c>
      <c r="Q1611" s="47">
        <v>616</v>
      </c>
    </row>
    <row r="1612" spans="3:17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  <c r="P1612" s="45" t="s">
        <v>831</v>
      </c>
      <c r="Q1612" s="47">
        <v>186</v>
      </c>
    </row>
    <row r="1613" spans="3:17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  <c r="P1613" s="45" t="s">
        <v>874</v>
      </c>
      <c r="Q1613" s="47">
        <v>162</v>
      </c>
    </row>
    <row r="1614" spans="3:17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  <c r="P1614" s="45" t="s">
        <v>679</v>
      </c>
      <c r="Q1614" s="47">
        <v>1302</v>
      </c>
    </row>
    <row r="1615" spans="3:17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  <c r="P1615" s="44" t="s">
        <v>988</v>
      </c>
      <c r="Q1615" s="47">
        <v>1467</v>
      </c>
    </row>
    <row r="1616" spans="3:17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  <c r="P1616" s="45" t="s">
        <v>1030</v>
      </c>
      <c r="Q1616" s="47">
        <v>249</v>
      </c>
    </row>
    <row r="1617" spans="3:17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  <c r="P1617" s="45" t="s">
        <v>808</v>
      </c>
      <c r="Q1617" s="47">
        <v>616</v>
      </c>
    </row>
    <row r="1618" spans="3:17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  <c r="P1618" s="45" t="s">
        <v>630</v>
      </c>
      <c r="Q1618" s="47">
        <v>602</v>
      </c>
    </row>
    <row r="1619" spans="3:17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  <c r="P1619" s="44" t="s">
        <v>758</v>
      </c>
      <c r="Q1619" s="47">
        <v>2159</v>
      </c>
    </row>
    <row r="1620" spans="3:17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  <c r="P1620" s="45" t="s">
        <v>757</v>
      </c>
      <c r="Q1620" s="47">
        <v>1386</v>
      </c>
    </row>
    <row r="1621" spans="3:17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  <c r="P1621" s="45" t="s">
        <v>1065</v>
      </c>
      <c r="Q1621" s="47">
        <v>87</v>
      </c>
    </row>
    <row r="1622" spans="3:17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  <c r="P1622" s="45" t="s">
        <v>439</v>
      </c>
      <c r="Q1622" s="47">
        <v>504</v>
      </c>
    </row>
    <row r="1623" spans="3:17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  <c r="P1623" s="45" t="s">
        <v>282</v>
      </c>
      <c r="Q1623" s="47">
        <v>182</v>
      </c>
    </row>
    <row r="1624" spans="3:17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  <c r="P1624" s="44" t="s">
        <v>727</v>
      </c>
      <c r="Q1624" s="47">
        <v>1692</v>
      </c>
    </row>
    <row r="1625" spans="3:17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  <c r="P1625" s="45" t="s">
        <v>726</v>
      </c>
      <c r="Q1625" s="47">
        <v>188</v>
      </c>
    </row>
    <row r="1626" spans="3:17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  <c r="P1626" s="45" t="s">
        <v>618</v>
      </c>
      <c r="Q1626" s="47">
        <v>744</v>
      </c>
    </row>
    <row r="1627" spans="3:17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  <c r="P1627" s="45" t="s">
        <v>679</v>
      </c>
      <c r="Q1627" s="47">
        <v>760</v>
      </c>
    </row>
    <row r="1628" spans="3:17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  <c r="P1628" s="44" t="s">
        <v>562</v>
      </c>
      <c r="Q1628" s="47">
        <v>7098</v>
      </c>
    </row>
    <row r="1629" spans="3:17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  <c r="P1629" s="45" t="s">
        <v>575</v>
      </c>
      <c r="Q1629" s="47">
        <v>820</v>
      </c>
    </row>
    <row r="1630" spans="3:17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  <c r="P1630" s="45" t="s">
        <v>318</v>
      </c>
      <c r="Q1630" s="47">
        <v>1053</v>
      </c>
    </row>
    <row r="1631" spans="3:17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  <c r="P1631" s="45" t="s">
        <v>594</v>
      </c>
      <c r="Q1631" s="47">
        <v>200</v>
      </c>
    </row>
    <row r="1632" spans="3:17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  <c r="P1632" s="45" t="s">
        <v>641</v>
      </c>
      <c r="Q1632" s="47">
        <v>228</v>
      </c>
    </row>
    <row r="1633" spans="3:17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  <c r="P1633" s="45" t="s">
        <v>561</v>
      </c>
      <c r="Q1633" s="47">
        <v>308</v>
      </c>
    </row>
    <row r="1634" spans="3:17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  <c r="P1634" s="45" t="s">
        <v>744</v>
      </c>
      <c r="Q1634" s="47">
        <v>576</v>
      </c>
    </row>
    <row r="1635" spans="3:17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  <c r="P1635" s="45" t="s">
        <v>843</v>
      </c>
      <c r="Q1635" s="47">
        <v>1001</v>
      </c>
    </row>
    <row r="1636" spans="3:17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  <c r="P1636" s="45" t="s">
        <v>459</v>
      </c>
      <c r="Q1636" s="47">
        <v>912</v>
      </c>
    </row>
    <row r="1637" spans="3:17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  <c r="P1637" s="45" t="s">
        <v>582</v>
      </c>
      <c r="Q1637" s="47">
        <v>558</v>
      </c>
    </row>
    <row r="1638" spans="3:17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  <c r="P1638" s="45" t="s">
        <v>689</v>
      </c>
      <c r="Q1638" s="47">
        <v>560</v>
      </c>
    </row>
    <row r="1639" spans="3:17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  <c r="P1639" s="45" t="s">
        <v>741</v>
      </c>
      <c r="Q1639" s="47">
        <v>882</v>
      </c>
    </row>
    <row r="1640" spans="3:17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  <c r="P1640" s="44" t="s">
        <v>936</v>
      </c>
      <c r="Q1640" s="47">
        <v>2732</v>
      </c>
    </row>
    <row r="1641" spans="3:17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  <c r="P1641" s="45" t="s">
        <v>518</v>
      </c>
      <c r="Q1641" s="47">
        <v>840</v>
      </c>
    </row>
    <row r="1642" spans="3:17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  <c r="P1642" s="45" t="s">
        <v>607</v>
      </c>
      <c r="Q1642" s="47">
        <v>264</v>
      </c>
    </row>
    <row r="1643" spans="3:17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  <c r="P1643" s="45" t="s">
        <v>935</v>
      </c>
      <c r="Q1643" s="47">
        <v>693</v>
      </c>
    </row>
    <row r="1644" spans="3:17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  <c r="P1644" s="45" t="s">
        <v>123</v>
      </c>
      <c r="Q1644" s="47">
        <v>395</v>
      </c>
    </row>
    <row r="1645" spans="3:17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  <c r="P1645" s="45" t="s">
        <v>806</v>
      </c>
      <c r="Q1645" s="47">
        <v>540</v>
      </c>
    </row>
    <row r="1646" spans="3:17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  <c r="P1646" s="44" t="s">
        <v>510</v>
      </c>
      <c r="Q1646" s="47">
        <v>1432</v>
      </c>
    </row>
    <row r="1647" spans="3:17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  <c r="P1647" s="45" t="s">
        <v>180</v>
      </c>
      <c r="Q1647" s="47">
        <v>97</v>
      </c>
    </row>
    <row r="1648" spans="3:17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  <c r="P1648" s="45" t="s">
        <v>1082</v>
      </c>
      <c r="Q1648" s="47">
        <v>1335</v>
      </c>
    </row>
    <row r="1649" spans="3:17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  <c r="P1649" s="44" t="s">
        <v>619</v>
      </c>
      <c r="Q1649" s="47">
        <v>3385</v>
      </c>
    </row>
    <row r="1650" spans="3:17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  <c r="P1650" s="45" t="s">
        <v>353</v>
      </c>
      <c r="Q1650" s="47">
        <v>490</v>
      </c>
    </row>
    <row r="1651" spans="3:17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  <c r="P1651" s="45" t="s">
        <v>208</v>
      </c>
      <c r="Q1651" s="47">
        <v>495</v>
      </c>
    </row>
    <row r="1652" spans="3:17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  <c r="P1652" s="45" t="s">
        <v>518</v>
      </c>
      <c r="Q1652" s="47">
        <v>600</v>
      </c>
    </row>
    <row r="1653" spans="3:17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  <c r="P1653" s="45" t="s">
        <v>675</v>
      </c>
      <c r="Q1653" s="47">
        <v>1100</v>
      </c>
    </row>
    <row r="1654" spans="3:17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  <c r="P1654" s="45" t="s">
        <v>618</v>
      </c>
      <c r="Q1654" s="47">
        <v>700</v>
      </c>
    </row>
    <row r="1655" spans="3:17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  <c r="P1655" s="44" t="s">
        <v>371</v>
      </c>
      <c r="Q1655" s="47">
        <v>5549</v>
      </c>
    </row>
    <row r="1656" spans="3:17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  <c r="P1656" s="45" t="s">
        <v>467</v>
      </c>
      <c r="Q1656" s="47">
        <v>340</v>
      </c>
    </row>
    <row r="1657" spans="3:17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  <c r="P1657" s="45" t="s">
        <v>370</v>
      </c>
      <c r="Q1657" s="47">
        <v>225</v>
      </c>
    </row>
    <row r="1658" spans="3:17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  <c r="P1658" s="45" t="s">
        <v>715</v>
      </c>
      <c r="Q1658" s="47">
        <v>711</v>
      </c>
    </row>
    <row r="1659" spans="3:17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  <c r="P1659" s="45" t="s">
        <v>172</v>
      </c>
      <c r="Q1659" s="47">
        <v>174</v>
      </c>
    </row>
    <row r="1660" spans="3:17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  <c r="P1660" s="45" t="s">
        <v>1012</v>
      </c>
      <c r="Q1660" s="47">
        <v>1196</v>
      </c>
    </row>
    <row r="1661" spans="3:17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  <c r="P1661" s="45" t="s">
        <v>838</v>
      </c>
      <c r="Q1661" s="47">
        <v>968</v>
      </c>
    </row>
    <row r="1662" spans="3:17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  <c r="P1662" s="45" t="s">
        <v>810</v>
      </c>
      <c r="Q1662" s="47">
        <v>935</v>
      </c>
    </row>
    <row r="1663" spans="3:17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  <c r="P1663" s="45" t="s">
        <v>794</v>
      </c>
      <c r="Q1663" s="47">
        <v>1000</v>
      </c>
    </row>
    <row r="1664" spans="3:17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  <c r="P1664" s="44" t="s">
        <v>488</v>
      </c>
      <c r="Q1664" s="47">
        <v>4546</v>
      </c>
    </row>
    <row r="1665" spans="3:17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  <c r="P1665" s="45" t="s">
        <v>318</v>
      </c>
      <c r="Q1665" s="47">
        <v>1987</v>
      </c>
    </row>
    <row r="1666" spans="3:17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  <c r="P1666" s="45" t="s">
        <v>851</v>
      </c>
      <c r="Q1666" s="47">
        <v>720</v>
      </c>
    </row>
    <row r="1667" spans="3:17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  <c r="P1667" s="45" t="s">
        <v>439</v>
      </c>
      <c r="Q1667" s="47">
        <v>228</v>
      </c>
    </row>
    <row r="1668" spans="3:17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  <c r="P1668" s="45" t="s">
        <v>2</v>
      </c>
      <c r="Q1668" s="47">
        <v>855</v>
      </c>
    </row>
    <row r="1669" spans="3:17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  <c r="P1669" s="45" t="s">
        <v>281</v>
      </c>
      <c r="Q1669" s="47">
        <v>756</v>
      </c>
    </row>
    <row r="1670" spans="3:17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  <c r="P1670" s="44" t="s">
        <v>946</v>
      </c>
      <c r="Q1670" s="47">
        <v>1823</v>
      </c>
    </row>
    <row r="1671" spans="3:17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  <c r="P1671" s="45" t="s">
        <v>531</v>
      </c>
      <c r="Q1671" s="47">
        <v>231</v>
      </c>
    </row>
    <row r="1672" spans="3:17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  <c r="P1672" s="45" t="s">
        <v>955</v>
      </c>
      <c r="Q1672" s="47">
        <v>486</v>
      </c>
    </row>
    <row r="1673" spans="3:17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  <c r="P1673" s="45" t="s">
        <v>725</v>
      </c>
      <c r="Q1673" s="47">
        <v>1106</v>
      </c>
    </row>
    <row r="1674" spans="3:17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  <c r="P1674" s="44" t="s">
        <v>903</v>
      </c>
      <c r="Q1674" s="47">
        <v>2803</v>
      </c>
    </row>
    <row r="1675" spans="3:17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  <c r="P1675" s="45" t="s">
        <v>119</v>
      </c>
      <c r="Q1675" s="47">
        <v>525</v>
      </c>
    </row>
    <row r="1676" spans="3:17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  <c r="P1676" s="45" t="s">
        <v>726</v>
      </c>
      <c r="Q1676" s="47">
        <v>776</v>
      </c>
    </row>
    <row r="1677" spans="3:17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  <c r="P1677" s="45" t="s">
        <v>658</v>
      </c>
      <c r="Q1677" s="47">
        <v>312</v>
      </c>
    </row>
    <row r="1678" spans="3:17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  <c r="P1678" s="45" t="s">
        <v>278</v>
      </c>
      <c r="Q1678" s="47">
        <v>1190</v>
      </c>
    </row>
    <row r="1679" spans="3:17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  <c r="P1679" s="44" t="s">
        <v>475</v>
      </c>
      <c r="Q1679" s="47">
        <v>4758</v>
      </c>
    </row>
    <row r="1680" spans="3:17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  <c r="P1680" s="45" t="s">
        <v>595</v>
      </c>
      <c r="Q1680" s="47">
        <v>1170</v>
      </c>
    </row>
    <row r="1681" spans="3:17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  <c r="P1681" s="45" t="s">
        <v>15</v>
      </c>
      <c r="Q1681" s="47">
        <v>1230</v>
      </c>
    </row>
    <row r="1682" spans="3:17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  <c r="P1682" s="45" t="s">
        <v>612</v>
      </c>
      <c r="Q1682" s="47">
        <v>400</v>
      </c>
    </row>
    <row r="1683" spans="3:17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  <c r="P1683" s="45" t="s">
        <v>446</v>
      </c>
      <c r="Q1683" s="47">
        <v>608</v>
      </c>
    </row>
    <row r="1684" spans="3:17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  <c r="P1684" s="45" t="s">
        <v>613</v>
      </c>
      <c r="Q1684" s="47">
        <v>1190</v>
      </c>
    </row>
    <row r="1685" spans="3:17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  <c r="P1685" s="45" t="s">
        <v>300</v>
      </c>
      <c r="Q1685" s="47">
        <v>160</v>
      </c>
    </row>
    <row r="1686" spans="3:17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  <c r="P1686" s="44" t="s">
        <v>778</v>
      </c>
      <c r="Q1686" s="47">
        <v>4336</v>
      </c>
    </row>
    <row r="1687" spans="3:17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  <c r="P1687" s="45" t="s">
        <v>353</v>
      </c>
      <c r="Q1687" s="47">
        <v>880</v>
      </c>
    </row>
    <row r="1688" spans="3:17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  <c r="P1688" s="45" t="s">
        <v>688</v>
      </c>
      <c r="Q1688" s="47">
        <v>990</v>
      </c>
    </row>
    <row r="1689" spans="3:17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  <c r="P1689" s="45" t="s">
        <v>851</v>
      </c>
      <c r="Q1689" s="47">
        <v>558</v>
      </c>
    </row>
    <row r="1690" spans="3:17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  <c r="P1690" s="45" t="s">
        <v>585</v>
      </c>
      <c r="Q1690" s="47">
        <v>352</v>
      </c>
    </row>
    <row r="1691" spans="3:17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  <c r="P1691" s="45" t="s">
        <v>212</v>
      </c>
      <c r="Q1691" s="47">
        <v>86</v>
      </c>
    </row>
    <row r="1692" spans="3:17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  <c r="P1692" s="45" t="s">
        <v>218</v>
      </c>
      <c r="Q1692" s="47">
        <v>651</v>
      </c>
    </row>
    <row r="1693" spans="3:17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  <c r="P1693" s="45" t="s">
        <v>109</v>
      </c>
      <c r="Q1693" s="47">
        <v>819</v>
      </c>
    </row>
    <row r="1694" spans="3:17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  <c r="P1694" s="44" t="s">
        <v>464</v>
      </c>
      <c r="Q1694" s="47">
        <v>3391</v>
      </c>
    </row>
    <row r="1695" spans="3:17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  <c r="P1695" s="45" t="s">
        <v>463</v>
      </c>
      <c r="Q1695" s="47">
        <v>1144</v>
      </c>
    </row>
    <row r="1696" spans="3:17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  <c r="P1696" s="45" t="s">
        <v>641</v>
      </c>
      <c r="Q1696" s="47">
        <v>96</v>
      </c>
    </row>
    <row r="1697" spans="3:17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  <c r="P1697" s="45" t="s">
        <v>421</v>
      </c>
      <c r="Q1697" s="47">
        <v>328</v>
      </c>
    </row>
    <row r="1698" spans="3:17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  <c r="P1698" s="45" t="s">
        <v>649</v>
      </c>
      <c r="Q1698" s="47">
        <v>182</v>
      </c>
    </row>
    <row r="1699" spans="3:17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  <c r="P1699" s="45" t="s">
        <v>37</v>
      </c>
      <c r="Q1699" s="47">
        <v>651</v>
      </c>
    </row>
    <row r="1700" spans="3:17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  <c r="P1700" s="45" t="s">
        <v>281</v>
      </c>
      <c r="Q1700" s="47">
        <v>990</v>
      </c>
    </row>
    <row r="1701" spans="3:17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  <c r="P1701" s="44" t="s">
        <v>1042</v>
      </c>
      <c r="Q1701" s="47">
        <v>1737</v>
      </c>
    </row>
    <row r="1702" spans="3:17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  <c r="P1702" s="45" t="s">
        <v>3</v>
      </c>
      <c r="Q1702" s="47">
        <v>990</v>
      </c>
    </row>
    <row r="1703" spans="3:17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  <c r="P1703" s="45" t="s">
        <v>282</v>
      </c>
      <c r="Q1703" s="47">
        <v>747</v>
      </c>
    </row>
    <row r="1704" spans="3:17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  <c r="P1704" s="44" t="s">
        <v>489</v>
      </c>
      <c r="Q1704" s="47">
        <v>5680</v>
      </c>
    </row>
    <row r="1705" spans="3:17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  <c r="P1705" s="45" t="s">
        <v>1032</v>
      </c>
      <c r="Q1705" s="47">
        <v>1274</v>
      </c>
    </row>
    <row r="1706" spans="3:17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  <c r="P1706" s="45" t="s">
        <v>854</v>
      </c>
      <c r="Q1706" s="47">
        <v>1157</v>
      </c>
    </row>
    <row r="1707" spans="3:17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  <c r="P1707" s="45" t="s">
        <v>737</v>
      </c>
      <c r="Q1707" s="47">
        <v>810</v>
      </c>
    </row>
    <row r="1708" spans="3:17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  <c r="P1708" s="45" t="s">
        <v>216</v>
      </c>
      <c r="Q1708" s="47">
        <v>1386</v>
      </c>
    </row>
    <row r="1709" spans="3:17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  <c r="P1709" s="45" t="s">
        <v>678</v>
      </c>
      <c r="Q1709" s="47">
        <v>1053</v>
      </c>
    </row>
    <row r="1710" spans="3:17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  <c r="P1710" s="44" t="s">
        <v>893</v>
      </c>
      <c r="Q1710" s="47">
        <v>3221</v>
      </c>
    </row>
    <row r="1711" spans="3:17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  <c r="P1711" s="45" t="s">
        <v>854</v>
      </c>
      <c r="Q1711" s="47">
        <v>700</v>
      </c>
    </row>
    <row r="1712" spans="3:17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  <c r="P1712" s="45" t="s">
        <v>965</v>
      </c>
      <c r="Q1712" s="47">
        <v>696</v>
      </c>
    </row>
    <row r="1713" spans="3:17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  <c r="P1713" s="45" t="s">
        <v>899</v>
      </c>
      <c r="Q1713" s="47">
        <v>890</v>
      </c>
    </row>
    <row r="1714" spans="3:17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  <c r="P1714" s="45" t="s">
        <v>570</v>
      </c>
      <c r="Q1714" s="47">
        <v>935</v>
      </c>
    </row>
    <row r="1715" spans="3:17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  <c r="P1715" s="44" t="s">
        <v>451</v>
      </c>
      <c r="Q1715" s="47">
        <v>3333</v>
      </c>
    </row>
    <row r="1716" spans="3:17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  <c r="P1716" s="45" t="s">
        <v>688</v>
      </c>
      <c r="Q1716" s="47">
        <v>936</v>
      </c>
    </row>
    <row r="1717" spans="3:17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  <c r="P1717" s="45" t="s">
        <v>9</v>
      </c>
      <c r="Q1717" s="47">
        <v>990</v>
      </c>
    </row>
    <row r="1718" spans="3:17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  <c r="P1718" s="45" t="s">
        <v>412</v>
      </c>
      <c r="Q1718" s="47">
        <v>952</v>
      </c>
    </row>
    <row r="1719" spans="3:17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  <c r="P1719" s="45" t="s">
        <v>384</v>
      </c>
      <c r="Q1719" s="47">
        <v>455</v>
      </c>
    </row>
    <row r="1720" spans="3:17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  <c r="P1720" s="44" t="s">
        <v>785</v>
      </c>
      <c r="Q1720" s="47">
        <v>6786</v>
      </c>
    </row>
    <row r="1721" spans="3:17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  <c r="P1721" s="45" t="s">
        <v>497</v>
      </c>
      <c r="Q1721" s="47">
        <v>890</v>
      </c>
    </row>
    <row r="1722" spans="3:17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  <c r="P1722" s="45" t="s">
        <v>370</v>
      </c>
      <c r="Q1722" s="47">
        <v>970</v>
      </c>
    </row>
    <row r="1723" spans="3:17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  <c r="P1723" s="45" t="s">
        <v>144</v>
      </c>
      <c r="Q1723" s="47">
        <v>720</v>
      </c>
    </row>
    <row r="1724" spans="3:17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  <c r="P1724" s="45" t="s">
        <v>446</v>
      </c>
      <c r="Q1724" s="47">
        <v>385</v>
      </c>
    </row>
    <row r="1725" spans="3:17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  <c r="P1725" s="45" t="s">
        <v>50</v>
      </c>
      <c r="Q1725" s="47">
        <v>196</v>
      </c>
    </row>
    <row r="1726" spans="3:17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  <c r="P1726" s="45" t="s">
        <v>346</v>
      </c>
      <c r="Q1726" s="47">
        <v>810</v>
      </c>
    </row>
    <row r="1727" spans="3:17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  <c r="P1727" s="45" t="s">
        <v>784</v>
      </c>
      <c r="Q1727" s="47">
        <v>425</v>
      </c>
    </row>
    <row r="1728" spans="3:17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  <c r="P1728" s="45" t="s">
        <v>689</v>
      </c>
      <c r="Q1728" s="47">
        <v>188</v>
      </c>
    </row>
    <row r="1729" spans="3:17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  <c r="P1729" s="45" t="s">
        <v>378</v>
      </c>
      <c r="Q1729" s="47">
        <v>1232</v>
      </c>
    </row>
    <row r="1730" spans="3:17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  <c r="P1730" s="45" t="s">
        <v>58</v>
      </c>
      <c r="Q1730" s="47">
        <v>970</v>
      </c>
    </row>
    <row r="1731" spans="3:17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  <c r="P1731" s="44" t="s">
        <v>347</v>
      </c>
      <c r="Q1731" s="47">
        <v>1402</v>
      </c>
    </row>
    <row r="1732" spans="3:17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  <c r="P1732" s="45" t="s">
        <v>346</v>
      </c>
      <c r="Q1732" s="47">
        <v>83</v>
      </c>
    </row>
    <row r="1733" spans="3:17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  <c r="P1733" s="45" t="s">
        <v>909</v>
      </c>
      <c r="Q1733" s="47">
        <v>1157</v>
      </c>
    </row>
    <row r="1734" spans="3:17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  <c r="P1734" s="45" t="s">
        <v>246</v>
      </c>
      <c r="Q1734" s="47">
        <v>162</v>
      </c>
    </row>
    <row r="1735" spans="3:17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  <c r="P1735" s="44" t="s">
        <v>915</v>
      </c>
      <c r="Q1735" s="47">
        <v>4465</v>
      </c>
    </row>
    <row r="1736" spans="3:17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  <c r="P1736" s="45" t="s">
        <v>119</v>
      </c>
      <c r="Q1736" s="47">
        <v>400</v>
      </c>
    </row>
    <row r="1737" spans="3:17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  <c r="P1737" s="45" t="s">
        <v>709</v>
      </c>
      <c r="Q1737" s="47">
        <v>651</v>
      </c>
    </row>
    <row r="1738" spans="3:17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  <c r="P1738" s="45" t="s">
        <v>172</v>
      </c>
      <c r="Q1738" s="47">
        <v>1128</v>
      </c>
    </row>
    <row r="1739" spans="3:17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  <c r="P1739" s="45" t="s">
        <v>843</v>
      </c>
      <c r="Q1739" s="47">
        <v>950</v>
      </c>
    </row>
    <row r="1740" spans="3:17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  <c r="P1740" s="45" t="s">
        <v>572</v>
      </c>
      <c r="Q1740" s="47">
        <v>82</v>
      </c>
    </row>
    <row r="1741" spans="3:17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  <c r="P1741" s="45" t="s">
        <v>133</v>
      </c>
      <c r="Q1741" s="47">
        <v>348</v>
      </c>
    </row>
    <row r="1742" spans="3:17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  <c r="P1742" s="45" t="s">
        <v>993</v>
      </c>
      <c r="Q1742" s="47">
        <v>332</v>
      </c>
    </row>
    <row r="1743" spans="3:17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  <c r="P1743" s="45" t="s">
        <v>739</v>
      </c>
      <c r="Q1743" s="47">
        <v>574</v>
      </c>
    </row>
    <row r="1744" spans="3:17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  <c r="P1744" s="44" t="s">
        <v>1044</v>
      </c>
      <c r="Q1744" s="47">
        <v>1372</v>
      </c>
    </row>
    <row r="1745" spans="3:17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  <c r="P1745" s="45" t="s">
        <v>669</v>
      </c>
      <c r="Q1745" s="47">
        <v>1372</v>
      </c>
    </row>
    <row r="1746" spans="3:17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  <c r="P1746" s="44" t="s">
        <v>629</v>
      </c>
      <c r="Q1746" s="47">
        <v>5293</v>
      </c>
    </row>
    <row r="1747" spans="3:17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  <c r="P1747" s="45" t="s">
        <v>348</v>
      </c>
      <c r="Q1747" s="47">
        <v>92</v>
      </c>
    </row>
    <row r="1748" spans="3:17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  <c r="P1748" s="45" t="s">
        <v>144</v>
      </c>
      <c r="Q1748" s="47">
        <v>192</v>
      </c>
    </row>
    <row r="1749" spans="3:17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  <c r="P1749" s="45" t="s">
        <v>585</v>
      </c>
      <c r="Q1749" s="47">
        <v>1395</v>
      </c>
    </row>
    <row r="1750" spans="3:17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  <c r="P1750" s="45" t="s">
        <v>278</v>
      </c>
      <c r="Q1750" s="47">
        <v>320</v>
      </c>
    </row>
    <row r="1751" spans="3:17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  <c r="P1751" s="45" t="s">
        <v>427</v>
      </c>
      <c r="Q1751" s="47">
        <v>166</v>
      </c>
    </row>
    <row r="1752" spans="3:17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  <c r="P1752" s="45" t="s">
        <v>1035</v>
      </c>
      <c r="Q1752" s="47">
        <v>460</v>
      </c>
    </row>
    <row r="1753" spans="3:17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  <c r="P1753" s="45" t="s">
        <v>536</v>
      </c>
      <c r="Q1753" s="47">
        <v>152</v>
      </c>
    </row>
    <row r="1754" spans="3:17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  <c r="P1754" s="45" t="s">
        <v>590</v>
      </c>
      <c r="Q1754" s="47">
        <v>164</v>
      </c>
    </row>
    <row r="1755" spans="3:17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  <c r="P1755" s="45" t="s">
        <v>378</v>
      </c>
      <c r="Q1755" s="47">
        <v>1246</v>
      </c>
    </row>
    <row r="1756" spans="3:17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  <c r="P1756" s="45" t="s">
        <v>476</v>
      </c>
      <c r="Q1756" s="47">
        <v>1106</v>
      </c>
    </row>
    <row r="1757" spans="3:17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  <c r="P1757" s="44" t="s">
        <v>877</v>
      </c>
      <c r="Q1757" s="47">
        <v>4176</v>
      </c>
    </row>
    <row r="1758" spans="3:17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  <c r="P1758" s="45" t="s">
        <v>721</v>
      </c>
      <c r="Q1758" s="47">
        <v>450</v>
      </c>
    </row>
    <row r="1759" spans="3:17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  <c r="P1759" s="45" t="s">
        <v>585</v>
      </c>
      <c r="Q1759" s="47">
        <v>344</v>
      </c>
    </row>
    <row r="1760" spans="3:17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  <c r="P1760" s="45" t="s">
        <v>899</v>
      </c>
      <c r="Q1760" s="47">
        <v>820</v>
      </c>
    </row>
    <row r="1761" spans="3:17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  <c r="P1761" s="45" t="s">
        <v>523</v>
      </c>
      <c r="Q1761" s="47">
        <v>720</v>
      </c>
    </row>
    <row r="1762" spans="3:17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  <c r="P1762" s="45" t="s">
        <v>613</v>
      </c>
      <c r="Q1762" s="47">
        <v>162</v>
      </c>
    </row>
    <row r="1763" spans="3:17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  <c r="P1763" s="45" t="s">
        <v>790</v>
      </c>
      <c r="Q1763" s="47">
        <v>1104</v>
      </c>
    </row>
    <row r="1764" spans="3:17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  <c r="P1764" s="45" t="s">
        <v>285</v>
      </c>
      <c r="Q1764" s="47">
        <v>576</v>
      </c>
    </row>
    <row r="1765" spans="3:17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  <c r="P1765" s="44" t="s">
        <v>940</v>
      </c>
      <c r="Q1765" s="47">
        <v>1330</v>
      </c>
    </row>
    <row r="1766" spans="3:17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  <c r="P1766" s="45" t="s">
        <v>939</v>
      </c>
      <c r="Q1766" s="47">
        <v>1014</v>
      </c>
    </row>
    <row r="1767" spans="3:17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  <c r="P1767" s="45" t="s">
        <v>554</v>
      </c>
      <c r="Q1767" s="47">
        <v>316</v>
      </c>
    </row>
    <row r="1768" spans="3:17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  <c r="P1768" s="44" t="s">
        <v>415</v>
      </c>
      <c r="Q1768" s="47">
        <v>2110</v>
      </c>
    </row>
    <row r="1769" spans="3:17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  <c r="P1769" s="45" t="s">
        <v>414</v>
      </c>
      <c r="Q1769" s="47">
        <v>196</v>
      </c>
    </row>
    <row r="1770" spans="3:17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  <c r="P1770" s="45" t="s">
        <v>37</v>
      </c>
      <c r="Q1770" s="47">
        <v>1176</v>
      </c>
    </row>
    <row r="1771" spans="3:17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  <c r="P1771" s="45" t="s">
        <v>604</v>
      </c>
      <c r="Q1771" s="47">
        <v>738</v>
      </c>
    </row>
    <row r="1772" spans="3:17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  <c r="P1772" s="44" t="s">
        <v>992</v>
      </c>
      <c r="Q1772" s="47">
        <v>1812</v>
      </c>
    </row>
    <row r="1773" spans="3:17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  <c r="P1773" s="45" t="s">
        <v>688</v>
      </c>
      <c r="Q1773" s="47">
        <v>348</v>
      </c>
    </row>
    <row r="1774" spans="3:17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  <c r="P1774" s="45" t="s">
        <v>554</v>
      </c>
      <c r="Q1774" s="47">
        <v>316</v>
      </c>
    </row>
    <row r="1775" spans="3:17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  <c r="P1775" s="45" t="s">
        <v>512</v>
      </c>
      <c r="Q1775" s="47">
        <v>1148</v>
      </c>
    </row>
    <row r="1776" spans="3:17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  <c r="P1776" s="44" t="s">
        <v>397</v>
      </c>
      <c r="Q1776" s="47">
        <v>6908</v>
      </c>
    </row>
    <row r="1777" spans="3:17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  <c r="P1777" s="45" t="s">
        <v>463</v>
      </c>
      <c r="Q1777" s="47">
        <v>100</v>
      </c>
    </row>
    <row r="1778" spans="3:17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  <c r="P1778" s="45" t="s">
        <v>594</v>
      </c>
      <c r="Q1778" s="47">
        <v>950</v>
      </c>
    </row>
    <row r="1779" spans="3:17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  <c r="P1779" s="45" t="s">
        <v>385</v>
      </c>
      <c r="Q1779" s="47">
        <v>415</v>
      </c>
    </row>
    <row r="1780" spans="3:17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  <c r="P1780" s="45" t="s">
        <v>375</v>
      </c>
      <c r="Q1780" s="47">
        <v>539</v>
      </c>
    </row>
    <row r="1781" spans="3:17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  <c r="P1781" s="45" t="s">
        <v>13</v>
      </c>
      <c r="Q1781" s="47">
        <v>1134</v>
      </c>
    </row>
    <row r="1782" spans="3:17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  <c r="P1782" s="45" t="s">
        <v>784</v>
      </c>
      <c r="Q1782" s="47">
        <v>1335</v>
      </c>
    </row>
    <row r="1783" spans="3:17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  <c r="P1783" s="45" t="s">
        <v>636</v>
      </c>
      <c r="Q1783" s="47">
        <v>935</v>
      </c>
    </row>
    <row r="1784" spans="3:17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  <c r="P1784" s="45" t="s">
        <v>378</v>
      </c>
      <c r="Q1784" s="47">
        <v>1500</v>
      </c>
    </row>
    <row r="1785" spans="3:17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  <c r="P1785" s="44" t="s">
        <v>697</v>
      </c>
      <c r="Q1785" s="47">
        <v>2985</v>
      </c>
    </row>
    <row r="1786" spans="3:17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  <c r="P1786" s="45" t="s">
        <v>13</v>
      </c>
      <c r="Q1786" s="47">
        <v>882</v>
      </c>
    </row>
    <row r="1787" spans="3:17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  <c r="P1787" s="45" t="s">
        <v>133</v>
      </c>
      <c r="Q1787" s="47">
        <v>380</v>
      </c>
    </row>
    <row r="1788" spans="3:17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  <c r="P1788" s="45" t="s">
        <v>218</v>
      </c>
      <c r="Q1788" s="47">
        <v>913</v>
      </c>
    </row>
    <row r="1789" spans="3:17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  <c r="P1789" s="45" t="s">
        <v>293</v>
      </c>
      <c r="Q1789" s="47">
        <v>810</v>
      </c>
    </row>
    <row r="1790" spans="3:17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  <c r="P1790" s="44" t="s">
        <v>657</v>
      </c>
      <c r="Q1790" s="47">
        <v>1004</v>
      </c>
    </row>
    <row r="1791" spans="3:17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  <c r="P1791" s="45" t="s">
        <v>656</v>
      </c>
      <c r="Q1791" s="47">
        <v>252</v>
      </c>
    </row>
    <row r="1792" spans="3:17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  <c r="P1792" s="45" t="s">
        <v>86</v>
      </c>
      <c r="Q1792" s="47">
        <v>752</v>
      </c>
    </row>
    <row r="1793" spans="3:17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  <c r="P1793" s="44" t="s">
        <v>637</v>
      </c>
      <c r="Q1793" s="47">
        <v>2564</v>
      </c>
    </row>
    <row r="1794" spans="3:17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  <c r="P1794" s="45" t="s">
        <v>869</v>
      </c>
      <c r="Q1794" s="47">
        <v>1288</v>
      </c>
    </row>
    <row r="1795" spans="3:17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  <c r="P1795" s="45" t="s">
        <v>212</v>
      </c>
      <c r="Q1795" s="47">
        <v>174</v>
      </c>
    </row>
    <row r="1796" spans="3:17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  <c r="P1796" s="45" t="s">
        <v>618</v>
      </c>
      <c r="Q1796" s="47">
        <v>94</v>
      </c>
    </row>
    <row r="1797" spans="3:17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  <c r="P1797" s="45" t="s">
        <v>228</v>
      </c>
      <c r="Q1797" s="47">
        <v>1008</v>
      </c>
    </row>
    <row r="1798" spans="3:17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  <c r="P1798" s="44" t="s">
        <v>844</v>
      </c>
      <c r="Q1798" s="47">
        <v>3600</v>
      </c>
    </row>
    <row r="1799" spans="3:17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  <c r="P1799" s="45" t="s">
        <v>980</v>
      </c>
      <c r="Q1799" s="47">
        <v>873</v>
      </c>
    </row>
    <row r="1800" spans="3:17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  <c r="P1800" s="45" t="s">
        <v>843</v>
      </c>
      <c r="Q1800" s="47">
        <v>1274</v>
      </c>
    </row>
    <row r="1801" spans="3:17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  <c r="P1801" s="45" t="s">
        <v>784</v>
      </c>
      <c r="Q1801" s="47">
        <v>1185</v>
      </c>
    </row>
    <row r="1802" spans="3:17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  <c r="P1802" s="45" t="s">
        <v>58</v>
      </c>
      <c r="Q1802" s="47">
        <v>188</v>
      </c>
    </row>
    <row r="1803" spans="3:17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  <c r="P1803" s="45" t="s">
        <v>123</v>
      </c>
      <c r="Q1803" s="47">
        <v>80</v>
      </c>
    </row>
    <row r="1804" spans="3:17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  <c r="P1804" s="44" t="s">
        <v>644</v>
      </c>
      <c r="Q1804" s="47">
        <v>5298</v>
      </c>
    </row>
    <row r="1805" spans="3:17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  <c r="P1805" s="45" t="s">
        <v>375</v>
      </c>
      <c r="Q1805" s="47">
        <v>902</v>
      </c>
    </row>
    <row r="1806" spans="3:17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  <c r="P1806" s="45" t="s">
        <v>802</v>
      </c>
      <c r="Q1806" s="47">
        <v>595</v>
      </c>
    </row>
    <row r="1807" spans="3:17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  <c r="P1807" s="45" t="s">
        <v>859</v>
      </c>
      <c r="Q1807" s="47">
        <v>846</v>
      </c>
    </row>
    <row r="1808" spans="3:17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  <c r="P1808" s="45" t="s">
        <v>798</v>
      </c>
      <c r="Q1808" s="47">
        <v>720</v>
      </c>
    </row>
    <row r="1809" spans="3:17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  <c r="P1809" s="45" t="s">
        <v>439</v>
      </c>
      <c r="Q1809" s="47">
        <v>1485</v>
      </c>
    </row>
    <row r="1810" spans="3:17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  <c r="P1810" s="45" t="s">
        <v>218</v>
      </c>
      <c r="Q1810" s="47">
        <v>750</v>
      </c>
    </row>
    <row r="1811" spans="3:17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  <c r="P1811" s="44" t="s">
        <v>924</v>
      </c>
      <c r="Q1811" s="47">
        <v>1992</v>
      </c>
    </row>
    <row r="1812" spans="3:17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  <c r="P1812" s="45" t="s">
        <v>607</v>
      </c>
      <c r="Q1812" s="47">
        <v>1200</v>
      </c>
    </row>
    <row r="1813" spans="3:17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  <c r="P1813" s="45" t="s">
        <v>536</v>
      </c>
      <c r="Q1813" s="47">
        <v>792</v>
      </c>
    </row>
    <row r="1814" spans="3:17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  <c r="P1814" s="44" t="s">
        <v>667</v>
      </c>
      <c r="Q1814" s="47">
        <v>4707</v>
      </c>
    </row>
    <row r="1815" spans="3:17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  <c r="P1815" s="45" t="s">
        <v>658</v>
      </c>
      <c r="Q1815" s="47">
        <v>178</v>
      </c>
    </row>
    <row r="1816" spans="3:17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  <c r="P1816" s="45" t="s">
        <v>459</v>
      </c>
      <c r="Q1816" s="47">
        <v>1023</v>
      </c>
    </row>
    <row r="1817" spans="3:17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  <c r="P1817" s="45" t="s">
        <v>796</v>
      </c>
      <c r="Q1817" s="47">
        <v>390</v>
      </c>
    </row>
    <row r="1818" spans="3:17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  <c r="P1818" s="45" t="s">
        <v>599</v>
      </c>
      <c r="Q1818" s="47">
        <v>820</v>
      </c>
    </row>
    <row r="1819" spans="3:17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  <c r="P1819" s="45" t="s">
        <v>285</v>
      </c>
      <c r="Q1819" s="47">
        <v>385</v>
      </c>
    </row>
    <row r="1820" spans="3:17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  <c r="P1820" s="45" t="s">
        <v>228</v>
      </c>
      <c r="Q1820" s="47">
        <v>1335</v>
      </c>
    </row>
    <row r="1821" spans="3:17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  <c r="P1821" s="45" t="s">
        <v>568</v>
      </c>
      <c r="Q1821" s="47">
        <v>576</v>
      </c>
    </row>
    <row r="1822" spans="3:17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  <c r="P1822" s="44" t="s">
        <v>428</v>
      </c>
      <c r="Q1822" s="47">
        <v>3533</v>
      </c>
    </row>
    <row r="1823" spans="3:17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  <c r="P1823" s="45" t="s">
        <v>353</v>
      </c>
      <c r="Q1823" s="47">
        <v>77</v>
      </c>
    </row>
    <row r="1824" spans="3:17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  <c r="P1824" s="45" t="s">
        <v>675</v>
      </c>
      <c r="Q1824" s="47">
        <v>162</v>
      </c>
    </row>
    <row r="1825" spans="3:17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  <c r="P1825" s="45" t="s">
        <v>427</v>
      </c>
      <c r="Q1825" s="47">
        <v>425</v>
      </c>
    </row>
    <row r="1826" spans="3:17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  <c r="P1826" s="45" t="s">
        <v>338</v>
      </c>
      <c r="Q1826" s="47">
        <v>460</v>
      </c>
    </row>
    <row r="1827" spans="3:17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  <c r="P1827" s="45" t="s">
        <v>471</v>
      </c>
      <c r="Q1827" s="47">
        <v>1044</v>
      </c>
    </row>
    <row r="1828" spans="3:17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  <c r="P1828" s="45" t="s">
        <v>1005</v>
      </c>
      <c r="Q1828" s="47">
        <v>1116</v>
      </c>
    </row>
    <row r="1829" spans="3:17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  <c r="P1829" s="45" t="s">
        <v>58</v>
      </c>
      <c r="Q1829" s="47">
        <v>249</v>
      </c>
    </row>
    <row r="1830" spans="3:17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  <c r="P1830" s="44" t="s">
        <v>197</v>
      </c>
      <c r="Q1830" s="47">
        <v>6484</v>
      </c>
    </row>
    <row r="1831" spans="3:17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  <c r="P1831" s="45" t="s">
        <v>116</v>
      </c>
      <c r="Q1831" s="47">
        <v>90</v>
      </c>
    </row>
    <row r="1832" spans="3:17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  <c r="P1832" s="45" t="s">
        <v>802</v>
      </c>
      <c r="Q1832" s="47">
        <v>1066</v>
      </c>
    </row>
    <row r="1833" spans="3:17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  <c r="P1833" s="45" t="s">
        <v>572</v>
      </c>
      <c r="Q1833" s="47">
        <v>1023</v>
      </c>
    </row>
    <row r="1834" spans="3:17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  <c r="P1834" s="45" t="s">
        <v>94</v>
      </c>
      <c r="Q1834" s="47">
        <v>1104</v>
      </c>
    </row>
    <row r="1835" spans="3:17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  <c r="P1835" s="45" t="s">
        <v>874</v>
      </c>
      <c r="Q1835" s="47">
        <v>693</v>
      </c>
    </row>
    <row r="1836" spans="3:17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  <c r="P1836" s="45" t="s">
        <v>512</v>
      </c>
      <c r="Q1836" s="47">
        <v>1014</v>
      </c>
    </row>
    <row r="1837" spans="3:17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  <c r="P1837" s="45" t="s">
        <v>196</v>
      </c>
      <c r="Q1837" s="47">
        <v>924</v>
      </c>
    </row>
    <row r="1838" spans="3:17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  <c r="P1838" s="45" t="s">
        <v>228</v>
      </c>
      <c r="Q1838" s="47">
        <v>570</v>
      </c>
    </row>
    <row r="1839" spans="3:17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  <c r="P1839" s="44" t="s">
        <v>217</v>
      </c>
      <c r="Q1839" s="47">
        <v>6280</v>
      </c>
    </row>
    <row r="1840" spans="3:17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  <c r="P1840" s="45" t="s">
        <v>463</v>
      </c>
      <c r="Q1840" s="47">
        <v>810</v>
      </c>
    </row>
    <row r="1841" spans="3:17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  <c r="P1841" s="45" t="s">
        <v>119</v>
      </c>
      <c r="Q1841" s="47">
        <v>392</v>
      </c>
    </row>
    <row r="1842" spans="3:17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  <c r="P1842" s="45" t="s">
        <v>393</v>
      </c>
      <c r="Q1842" s="47">
        <v>847</v>
      </c>
    </row>
    <row r="1843" spans="3:17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  <c r="P1843" s="45" t="s">
        <v>531</v>
      </c>
      <c r="Q1843" s="47">
        <v>651</v>
      </c>
    </row>
    <row r="1844" spans="3:17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  <c r="P1844" s="45" t="s">
        <v>782</v>
      </c>
      <c r="Q1844" s="47">
        <v>400</v>
      </c>
    </row>
    <row r="1845" spans="3:17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  <c r="P1845" s="45" t="s">
        <v>585</v>
      </c>
      <c r="Q1845" s="47">
        <v>924</v>
      </c>
    </row>
    <row r="1846" spans="3:17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  <c r="P1846" s="45" t="s">
        <v>216</v>
      </c>
      <c r="Q1846" s="47">
        <v>480</v>
      </c>
    </row>
    <row r="1847" spans="3:17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  <c r="P1847" s="45" t="s">
        <v>810</v>
      </c>
      <c r="Q1847" s="47">
        <v>608</v>
      </c>
    </row>
    <row r="1848" spans="3:17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  <c r="P1848" s="45" t="s">
        <v>293</v>
      </c>
      <c r="Q1848" s="47">
        <v>376</v>
      </c>
    </row>
    <row r="1849" spans="3:17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  <c r="P1849" s="45" t="s">
        <v>699</v>
      </c>
      <c r="Q1849" s="47">
        <v>792</v>
      </c>
    </row>
    <row r="1850" spans="3:17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  <c r="P1850" s="44" t="s">
        <v>651</v>
      </c>
      <c r="Q1850" s="47">
        <v>3737</v>
      </c>
    </row>
    <row r="1851" spans="3:17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  <c r="P1851" s="45" t="s">
        <v>9</v>
      </c>
      <c r="Q1851" s="47">
        <v>160</v>
      </c>
    </row>
    <row r="1852" spans="3:17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  <c r="P1852" s="45" t="s">
        <v>595</v>
      </c>
      <c r="Q1852" s="47">
        <v>94</v>
      </c>
    </row>
    <row r="1853" spans="3:17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  <c r="P1853" s="45" t="s">
        <v>656</v>
      </c>
      <c r="Q1853" s="47">
        <v>1410</v>
      </c>
    </row>
    <row r="1854" spans="3:17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  <c r="P1854" s="45" t="s">
        <v>658</v>
      </c>
      <c r="Q1854" s="47">
        <v>940</v>
      </c>
    </row>
    <row r="1855" spans="3:17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  <c r="P1855" s="45" t="s">
        <v>585</v>
      </c>
      <c r="Q1855" s="47">
        <v>869</v>
      </c>
    </row>
    <row r="1856" spans="3:17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  <c r="P1856" s="45" t="s">
        <v>650</v>
      </c>
      <c r="Q1856" s="47">
        <v>264</v>
      </c>
    </row>
    <row r="1857" spans="3:17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  <c r="P1857" s="44" t="s">
        <v>977</v>
      </c>
      <c r="Q1857" s="47">
        <v>848</v>
      </c>
    </row>
    <row r="1858" spans="3:17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  <c r="P1858" s="45" t="s">
        <v>986</v>
      </c>
      <c r="Q1858" s="47">
        <v>267</v>
      </c>
    </row>
    <row r="1859" spans="3:17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  <c r="P1859" s="45" t="s">
        <v>790</v>
      </c>
      <c r="Q1859" s="47">
        <v>581</v>
      </c>
    </row>
    <row r="1860" spans="3:17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  <c r="P1860" s="44" t="s">
        <v>872</v>
      </c>
      <c r="Q1860" s="47">
        <v>1632</v>
      </c>
    </row>
    <row r="1861" spans="3:17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  <c r="P1861" s="45" t="s">
        <v>513</v>
      </c>
      <c r="Q1861" s="47">
        <v>1380</v>
      </c>
    </row>
    <row r="1862" spans="3:17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  <c r="P1862" s="45" t="s">
        <v>699</v>
      </c>
      <c r="Q1862" s="47">
        <v>252</v>
      </c>
    </row>
    <row r="1863" spans="3:17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  <c r="P1863" s="44" t="s">
        <v>422</v>
      </c>
      <c r="Q1863" s="47">
        <v>1935</v>
      </c>
    </row>
    <row r="1864" spans="3:17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  <c r="P1864" s="45" t="s">
        <v>631</v>
      </c>
      <c r="Q1864" s="47">
        <v>291</v>
      </c>
    </row>
    <row r="1865" spans="3:17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  <c r="P1865" s="45" t="s">
        <v>421</v>
      </c>
      <c r="Q1865" s="47">
        <v>174</v>
      </c>
    </row>
    <row r="1866" spans="3:17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  <c r="P1866" s="45" t="s">
        <v>699</v>
      </c>
      <c r="Q1866" s="47">
        <v>1470</v>
      </c>
    </row>
    <row r="1867" spans="3:17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  <c r="P1867" s="44" t="s">
        <v>868</v>
      </c>
      <c r="Q1867" s="47">
        <v>2030</v>
      </c>
    </row>
    <row r="1868" spans="3:17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  <c r="P1868" s="45" t="s">
        <v>658</v>
      </c>
      <c r="Q1868" s="47">
        <v>380</v>
      </c>
    </row>
    <row r="1869" spans="3:17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  <c r="P1869" s="45" t="s">
        <v>1030</v>
      </c>
      <c r="Q1869" s="47">
        <v>264</v>
      </c>
    </row>
    <row r="1870" spans="3:17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  <c r="P1870" s="45" t="s">
        <v>512</v>
      </c>
      <c r="Q1870" s="47">
        <v>1386</v>
      </c>
    </row>
    <row r="1871" spans="3:17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  <c r="P1871" s="44" t="s">
        <v>519</v>
      </c>
      <c r="Q1871" s="47">
        <v>2306</v>
      </c>
    </row>
    <row r="1872" spans="3:17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  <c r="P1872" s="45" t="s">
        <v>450</v>
      </c>
      <c r="Q1872" s="47">
        <v>552</v>
      </c>
    </row>
    <row r="1873" spans="3:17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  <c r="P1873" s="45" t="s">
        <v>518</v>
      </c>
      <c r="Q1873" s="47">
        <v>1176</v>
      </c>
    </row>
    <row r="1874" spans="3:17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  <c r="P1874" s="45" t="s">
        <v>166</v>
      </c>
      <c r="Q1874" s="47">
        <v>249</v>
      </c>
    </row>
    <row r="1875" spans="3:17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  <c r="P1875" s="45" t="s">
        <v>838</v>
      </c>
      <c r="Q1875" s="47">
        <v>80</v>
      </c>
    </row>
    <row r="1876" spans="3:17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  <c r="P1876" s="45" t="s">
        <v>3</v>
      </c>
      <c r="Q1876" s="47">
        <v>249</v>
      </c>
    </row>
    <row r="1877" spans="3:17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  <c r="P1877" s="44" t="s">
        <v>686</v>
      </c>
      <c r="Q1877" s="47">
        <v>2088</v>
      </c>
    </row>
    <row r="1878" spans="3:17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  <c r="P1878" s="45" t="s">
        <v>434</v>
      </c>
      <c r="Q1878" s="47">
        <v>648</v>
      </c>
    </row>
    <row r="1879" spans="3:17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  <c r="P1879" s="45" t="s">
        <v>980</v>
      </c>
      <c r="Q1879" s="47">
        <v>188</v>
      </c>
    </row>
    <row r="1880" spans="3:17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  <c r="P1880" s="45" t="s">
        <v>607</v>
      </c>
      <c r="Q1880" s="47">
        <v>83</v>
      </c>
    </row>
    <row r="1881" spans="3:17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  <c r="P1881" s="45" t="s">
        <v>437</v>
      </c>
      <c r="Q1881" s="47">
        <v>1001</v>
      </c>
    </row>
    <row r="1882" spans="3:17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  <c r="P1882" s="45" t="s">
        <v>300</v>
      </c>
      <c r="Q1882" s="47">
        <v>168</v>
      </c>
    </row>
    <row r="1883" spans="3:17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  <c r="P1883" s="44" t="s">
        <v>219</v>
      </c>
      <c r="Q1883" s="47">
        <v>3183</v>
      </c>
    </row>
    <row r="1884" spans="3:17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  <c r="P1884" s="45" t="s">
        <v>896</v>
      </c>
      <c r="Q1884" s="47">
        <v>82</v>
      </c>
    </row>
    <row r="1885" spans="3:17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  <c r="P1885" s="45" t="s">
        <v>469</v>
      </c>
      <c r="Q1885" s="47">
        <v>1116</v>
      </c>
    </row>
    <row r="1886" spans="3:17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  <c r="P1886" s="45" t="s">
        <v>346</v>
      </c>
      <c r="Q1886" s="47">
        <v>465</v>
      </c>
    </row>
    <row r="1887" spans="3:17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  <c r="P1887" s="45" t="s">
        <v>218</v>
      </c>
      <c r="Q1887" s="47">
        <v>720</v>
      </c>
    </row>
    <row r="1888" spans="3:17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  <c r="P1888" s="45" t="s">
        <v>794</v>
      </c>
      <c r="Q1888" s="47">
        <v>800</v>
      </c>
    </row>
    <row r="1889" spans="3:17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  <c r="P1889" s="44" t="s">
        <v>349</v>
      </c>
      <c r="Q1889" s="47">
        <v>2264</v>
      </c>
    </row>
    <row r="1890" spans="3:17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  <c r="P1890" s="45" t="s">
        <v>348</v>
      </c>
      <c r="Q1890" s="47">
        <v>576</v>
      </c>
    </row>
    <row r="1891" spans="3:17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  <c r="P1891" s="45" t="s">
        <v>322</v>
      </c>
      <c r="Q1891" s="47">
        <v>744</v>
      </c>
    </row>
    <row r="1892" spans="3:17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  <c r="P1892" s="45" t="s">
        <v>523</v>
      </c>
      <c r="Q1892" s="47">
        <v>380</v>
      </c>
    </row>
    <row r="1893" spans="3:17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  <c r="P1893" s="45" t="s">
        <v>378</v>
      </c>
      <c r="Q1893" s="47">
        <v>564</v>
      </c>
    </row>
    <row r="1894" spans="3:17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  <c r="P1894" s="44" t="s">
        <v>713</v>
      </c>
      <c r="Q1894" s="47">
        <v>2771</v>
      </c>
    </row>
    <row r="1895" spans="3:17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  <c r="P1895" s="45" t="s">
        <v>662</v>
      </c>
      <c r="Q1895" s="47">
        <v>783</v>
      </c>
    </row>
    <row r="1896" spans="3:17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  <c r="P1896" s="45" t="s">
        <v>479</v>
      </c>
      <c r="Q1896" s="47">
        <v>623</v>
      </c>
    </row>
    <row r="1897" spans="3:17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  <c r="P1897" s="45" t="s">
        <v>709</v>
      </c>
      <c r="Q1897" s="47">
        <v>990</v>
      </c>
    </row>
    <row r="1898" spans="3:17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  <c r="P1898" s="45" t="s">
        <v>2</v>
      </c>
      <c r="Q1898" s="47">
        <v>300</v>
      </c>
    </row>
    <row r="1899" spans="3:17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  <c r="P1899" s="45" t="s">
        <v>808</v>
      </c>
      <c r="Q1899" s="47">
        <v>75</v>
      </c>
    </row>
    <row r="1900" spans="3:17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  <c r="P1900" s="44" t="s">
        <v>460</v>
      </c>
      <c r="Q1900" s="47">
        <v>3233</v>
      </c>
    </row>
    <row r="1901" spans="3:17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  <c r="P1901" s="45" t="s">
        <v>4</v>
      </c>
      <c r="Q1901" s="47">
        <v>873</v>
      </c>
    </row>
    <row r="1902" spans="3:17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  <c r="P1902" s="45" t="s">
        <v>459</v>
      </c>
      <c r="Q1902" s="47">
        <v>384</v>
      </c>
    </row>
    <row r="1903" spans="3:17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  <c r="P1903" s="45" t="s">
        <v>795</v>
      </c>
      <c r="Q1903" s="47">
        <v>1056</v>
      </c>
    </row>
    <row r="1904" spans="3:17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  <c r="P1904" s="45" t="s">
        <v>439</v>
      </c>
      <c r="Q1904" s="47">
        <v>920</v>
      </c>
    </row>
    <row r="1905" spans="3:17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  <c r="P1905" s="44" t="s">
        <v>685</v>
      </c>
      <c r="Q1905" s="47">
        <v>5234</v>
      </c>
    </row>
    <row r="1906" spans="3:17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  <c r="P1906" s="45" t="s">
        <v>587</v>
      </c>
      <c r="Q1906" s="47">
        <v>396</v>
      </c>
    </row>
    <row r="1907" spans="3:17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  <c r="P1907" s="45" t="s">
        <v>94</v>
      </c>
      <c r="Q1907" s="47">
        <v>1118</v>
      </c>
    </row>
    <row r="1908" spans="3:17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  <c r="P1908" s="45" t="s">
        <v>221</v>
      </c>
      <c r="Q1908" s="47">
        <v>182</v>
      </c>
    </row>
    <row r="1909" spans="3:17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  <c r="P1909" s="45" t="s">
        <v>909</v>
      </c>
      <c r="Q1909" s="47">
        <v>1261</v>
      </c>
    </row>
    <row r="1910" spans="3:17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  <c r="P1910" s="45" t="s">
        <v>741</v>
      </c>
      <c r="Q1910" s="47">
        <v>990</v>
      </c>
    </row>
    <row r="1911" spans="3:17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  <c r="P1911" s="45" t="s">
        <v>196</v>
      </c>
      <c r="Q1911" s="47">
        <v>1287</v>
      </c>
    </row>
    <row r="1912" spans="3:17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  <c r="P1912" s="44" t="s">
        <v>343</v>
      </c>
      <c r="Q1912" s="47">
        <v>4499</v>
      </c>
    </row>
    <row r="1913" spans="3:17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  <c r="P1913" s="45" t="s">
        <v>176</v>
      </c>
      <c r="Q1913" s="47">
        <v>1288</v>
      </c>
    </row>
    <row r="1914" spans="3:17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  <c r="P1914" s="45" t="s">
        <v>656</v>
      </c>
      <c r="Q1914" s="47">
        <v>261</v>
      </c>
    </row>
    <row r="1915" spans="3:17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  <c r="P1915" s="45" t="s">
        <v>798</v>
      </c>
      <c r="Q1915" s="47">
        <v>160</v>
      </c>
    </row>
    <row r="1916" spans="3:17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  <c r="P1916" s="45" t="s">
        <v>930</v>
      </c>
      <c r="Q1916" s="47">
        <v>1066</v>
      </c>
    </row>
    <row r="1917" spans="3:17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  <c r="P1917" s="45" t="s">
        <v>218</v>
      </c>
      <c r="Q1917" s="47">
        <v>996</v>
      </c>
    </row>
    <row r="1918" spans="3:17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  <c r="P1918" s="45" t="s">
        <v>806</v>
      </c>
      <c r="Q1918" s="47">
        <v>728</v>
      </c>
    </row>
    <row r="1919" spans="3:17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  <c r="P1919" s="44" t="s">
        <v>247</v>
      </c>
      <c r="Q1919" s="47">
        <v>3690</v>
      </c>
    </row>
    <row r="1920" spans="3:17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  <c r="P1920" s="45" t="s">
        <v>572</v>
      </c>
      <c r="Q1920" s="47">
        <v>1260</v>
      </c>
    </row>
    <row r="1921" spans="3:17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  <c r="P1921" s="45" t="s">
        <v>919</v>
      </c>
      <c r="Q1921" s="47">
        <v>332</v>
      </c>
    </row>
    <row r="1922" spans="3:17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  <c r="P1922" s="45" t="s">
        <v>798</v>
      </c>
      <c r="Q1922" s="47">
        <v>736</v>
      </c>
    </row>
    <row r="1923" spans="3:17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  <c r="P1923" s="45" t="s">
        <v>741</v>
      </c>
      <c r="Q1923" s="47">
        <v>237</v>
      </c>
    </row>
    <row r="1924" spans="3:17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  <c r="P1924" s="45" t="s">
        <v>246</v>
      </c>
      <c r="Q1924" s="47">
        <v>1125</v>
      </c>
    </row>
    <row r="1925" spans="3:17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  <c r="P1925" s="44" t="s">
        <v>514</v>
      </c>
      <c r="Q1925" s="47">
        <v>7141</v>
      </c>
    </row>
    <row r="1926" spans="3:17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  <c r="P1926" s="45" t="s">
        <v>688</v>
      </c>
      <c r="Q1926" s="47">
        <v>1235</v>
      </c>
    </row>
    <row r="1927" spans="3:17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  <c r="P1927" s="45" t="s">
        <v>712</v>
      </c>
      <c r="Q1927" s="47">
        <v>640</v>
      </c>
    </row>
    <row r="1928" spans="3:17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  <c r="P1928" s="45" t="s">
        <v>508</v>
      </c>
      <c r="Q1928" s="47">
        <v>388</v>
      </c>
    </row>
    <row r="1929" spans="3:17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  <c r="P1929" s="45" t="s">
        <v>755</v>
      </c>
      <c r="Q1929" s="47">
        <v>972</v>
      </c>
    </row>
    <row r="1930" spans="3:17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  <c r="P1930" s="45" t="s">
        <v>649</v>
      </c>
      <c r="Q1930" s="47">
        <v>567</v>
      </c>
    </row>
    <row r="1931" spans="3:17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  <c r="P1931" s="45" t="s">
        <v>412</v>
      </c>
      <c r="Q1931" s="47">
        <v>525</v>
      </c>
    </row>
    <row r="1932" spans="3:17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  <c r="P1932" s="45" t="s">
        <v>838</v>
      </c>
      <c r="Q1932" s="47">
        <v>158</v>
      </c>
    </row>
    <row r="1933" spans="3:17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  <c r="P1933" s="45" t="s">
        <v>796</v>
      </c>
      <c r="Q1933" s="47">
        <v>728</v>
      </c>
    </row>
    <row r="1934" spans="3:17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  <c r="P1934" s="45" t="s">
        <v>384</v>
      </c>
      <c r="Q1934" s="47">
        <v>80</v>
      </c>
    </row>
    <row r="1935" spans="3:17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  <c r="P1935" s="45" t="s">
        <v>513</v>
      </c>
      <c r="Q1935" s="47">
        <v>864</v>
      </c>
    </row>
    <row r="1936" spans="3:17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  <c r="P1936" s="45" t="s">
        <v>888</v>
      </c>
      <c r="Q1936" s="47">
        <v>984</v>
      </c>
    </row>
    <row r="1937" spans="3:17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  <c r="P1937" s="44" t="s">
        <v>733</v>
      </c>
      <c r="Q1937" s="47">
        <v>2862</v>
      </c>
    </row>
    <row r="1938" spans="3:17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  <c r="P1938" s="45" t="s">
        <v>166</v>
      </c>
      <c r="Q1938" s="47">
        <v>783</v>
      </c>
    </row>
    <row r="1939" spans="3:17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  <c r="P1939" s="45" t="s">
        <v>133</v>
      </c>
      <c r="Q1939" s="47">
        <v>1001</v>
      </c>
    </row>
    <row r="1940" spans="3:17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  <c r="P1940" s="45" t="s">
        <v>387</v>
      </c>
      <c r="Q1940" s="47">
        <v>1078</v>
      </c>
    </row>
    <row r="1941" spans="3:17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  <c r="P1941" s="44" t="s">
        <v>962</v>
      </c>
      <c r="Q1941" s="47">
        <v>658</v>
      </c>
    </row>
    <row r="1942" spans="3:17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  <c r="P1942" s="45" t="s">
        <v>370</v>
      </c>
      <c r="Q1942" s="47">
        <v>486</v>
      </c>
    </row>
    <row r="1943" spans="3:17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  <c r="P1943" s="45" t="s">
        <v>843</v>
      </c>
      <c r="Q1943" s="47">
        <v>172</v>
      </c>
    </row>
    <row r="1944" spans="3:17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  <c r="P1944" s="44" t="s">
        <v>742</v>
      </c>
      <c r="Q1944" s="47">
        <v>2966</v>
      </c>
    </row>
    <row r="1945" spans="3:17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  <c r="P1945" s="45" t="s">
        <v>360</v>
      </c>
      <c r="Q1945" s="47">
        <v>570</v>
      </c>
    </row>
    <row r="1946" spans="3:17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  <c r="P1946" s="45" t="s">
        <v>725</v>
      </c>
      <c r="Q1946" s="47">
        <v>768</v>
      </c>
    </row>
    <row r="1947" spans="3:17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  <c r="P1947" s="45" t="s">
        <v>599</v>
      </c>
      <c r="Q1947" s="47">
        <v>632</v>
      </c>
    </row>
    <row r="1948" spans="3:17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  <c r="P1948" s="45" t="s">
        <v>285</v>
      </c>
      <c r="Q1948" s="47">
        <v>996</v>
      </c>
    </row>
    <row r="1949" spans="3:17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  <c r="P1949" s="44" t="s">
        <v>842</v>
      </c>
      <c r="Q1949" s="47">
        <v>1081</v>
      </c>
    </row>
    <row r="1950" spans="3:17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  <c r="P1950" s="45" t="s">
        <v>385</v>
      </c>
      <c r="Q1950" s="47">
        <v>534</v>
      </c>
    </row>
    <row r="1951" spans="3:17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  <c r="P1951" s="45" t="s">
        <v>726</v>
      </c>
      <c r="Q1951" s="47">
        <v>92</v>
      </c>
    </row>
    <row r="1952" spans="3:17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  <c r="P1952" s="45" t="s">
        <v>699</v>
      </c>
      <c r="Q1952" s="47">
        <v>455</v>
      </c>
    </row>
    <row r="1953" spans="3:17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  <c r="P1953" s="44" t="s">
        <v>571</v>
      </c>
      <c r="Q1953" s="47">
        <v>3484</v>
      </c>
    </row>
    <row r="1954" spans="3:17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  <c r="P1954" s="45" t="s">
        <v>986</v>
      </c>
      <c r="Q1954" s="47">
        <v>490</v>
      </c>
    </row>
    <row r="1955" spans="3:17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  <c r="P1955" s="45" t="s">
        <v>37</v>
      </c>
      <c r="Q1955" s="47">
        <v>261</v>
      </c>
    </row>
    <row r="1956" spans="3:17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  <c r="P1956" s="45" t="s">
        <v>338</v>
      </c>
      <c r="Q1956" s="47">
        <v>75</v>
      </c>
    </row>
    <row r="1957" spans="3:17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  <c r="P1957" s="45" t="s">
        <v>570</v>
      </c>
      <c r="Q1957" s="47">
        <v>1668</v>
      </c>
    </row>
    <row r="1958" spans="3:17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  <c r="P1958" s="45" t="s">
        <v>909</v>
      </c>
      <c r="Q1958" s="47">
        <v>990</v>
      </c>
    </row>
    <row r="1959" spans="3:17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  <c r="P1959" s="44" t="s">
        <v>870</v>
      </c>
      <c r="Q1959" s="47">
        <v>8206</v>
      </c>
    </row>
    <row r="1960" spans="3:17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  <c r="P1960" s="45" t="s">
        <v>869</v>
      </c>
      <c r="Q1960" s="47">
        <v>291</v>
      </c>
    </row>
    <row r="1961" spans="3:17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  <c r="P1961" s="45" t="s">
        <v>821</v>
      </c>
      <c r="Q1961" s="47">
        <v>770</v>
      </c>
    </row>
    <row r="1962" spans="3:17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  <c r="P1962" s="45" t="s">
        <v>595</v>
      </c>
      <c r="Q1962" s="47">
        <v>940</v>
      </c>
    </row>
    <row r="1963" spans="3:17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  <c r="P1963" s="45" t="s">
        <v>375</v>
      </c>
      <c r="Q1963" s="47">
        <v>688</v>
      </c>
    </row>
    <row r="1964" spans="3:17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  <c r="P1964" s="45" t="s">
        <v>4</v>
      </c>
      <c r="Q1964" s="47">
        <v>430</v>
      </c>
    </row>
    <row r="1965" spans="3:17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  <c r="P1965" s="45" t="s">
        <v>341</v>
      </c>
      <c r="Q1965" s="47">
        <v>194</v>
      </c>
    </row>
    <row r="1966" spans="3:17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  <c r="P1966" s="45" t="s">
        <v>439</v>
      </c>
      <c r="Q1966" s="47">
        <v>979</v>
      </c>
    </row>
    <row r="1967" spans="3:17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  <c r="P1967" s="45" t="s">
        <v>437</v>
      </c>
      <c r="Q1967" s="47">
        <v>152</v>
      </c>
    </row>
    <row r="1968" spans="3:17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  <c r="P1968" s="45" t="s">
        <v>899</v>
      </c>
      <c r="Q1968" s="47">
        <v>2031</v>
      </c>
    </row>
    <row r="1969" spans="3:17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  <c r="P1969" s="45" t="s">
        <v>260</v>
      </c>
      <c r="Q1969" s="47">
        <v>1045</v>
      </c>
    </row>
    <row r="1970" spans="3:17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  <c r="P1970" s="45" t="s">
        <v>794</v>
      </c>
      <c r="Q1970" s="47">
        <v>686</v>
      </c>
    </row>
    <row r="1971" spans="3:17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  <c r="P1971" s="44" t="s">
        <v>654</v>
      </c>
      <c r="Q1971" s="47">
        <v>3304</v>
      </c>
    </row>
    <row r="1972" spans="3:17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  <c r="P1972" s="45" t="s">
        <v>152</v>
      </c>
      <c r="Q1972" s="47">
        <v>372</v>
      </c>
    </row>
    <row r="1973" spans="3:17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  <c r="P1973" s="45" t="s">
        <v>50</v>
      </c>
      <c r="Q1973" s="47">
        <v>720</v>
      </c>
    </row>
    <row r="1974" spans="3:17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  <c r="P1974" s="45" t="s">
        <v>58</v>
      </c>
      <c r="Q1974" s="47">
        <v>172</v>
      </c>
    </row>
    <row r="1975" spans="3:17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  <c r="P1975" s="45" t="s">
        <v>196</v>
      </c>
      <c r="Q1975" s="47">
        <v>996</v>
      </c>
    </row>
    <row r="1976" spans="3:17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  <c r="P1976" s="45" t="s">
        <v>246</v>
      </c>
      <c r="Q1976" s="47">
        <v>1044</v>
      </c>
    </row>
    <row r="1977" spans="3:17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  <c r="P1977" s="44" t="s">
        <v>723</v>
      </c>
      <c r="Q1977" s="47">
        <v>2441</v>
      </c>
    </row>
    <row r="1978" spans="3:17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  <c r="P1978" s="45" t="s">
        <v>587</v>
      </c>
      <c r="Q1978" s="47">
        <v>1056</v>
      </c>
    </row>
    <row r="1979" spans="3:17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  <c r="P1979" s="45" t="s">
        <v>341</v>
      </c>
      <c r="Q1979" s="47">
        <v>560</v>
      </c>
    </row>
    <row r="1980" spans="3:17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  <c r="P1980" s="45" t="s">
        <v>471</v>
      </c>
      <c r="Q1980" s="47">
        <v>825</v>
      </c>
    </row>
    <row r="1981" spans="3:17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  <c r="P1981" s="44" t="s">
        <v>95</v>
      </c>
      <c r="Q1981" s="47">
        <v>6099</v>
      </c>
    </row>
    <row r="1982" spans="3:17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  <c r="P1982" s="45" t="s">
        <v>166</v>
      </c>
      <c r="Q1982" s="47">
        <v>1164</v>
      </c>
    </row>
    <row r="1983" spans="3:17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  <c r="P1983" s="45" t="s">
        <v>851</v>
      </c>
      <c r="Q1983" s="47">
        <v>900</v>
      </c>
    </row>
    <row r="1984" spans="3:17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  <c r="P1984" s="45" t="s">
        <v>94</v>
      </c>
      <c r="Q1984" s="47">
        <v>1170</v>
      </c>
    </row>
    <row r="1985" spans="3:17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  <c r="P1985" s="45" t="s">
        <v>221</v>
      </c>
      <c r="Q1985" s="47">
        <v>979</v>
      </c>
    </row>
    <row r="1986" spans="3:17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  <c r="P1986" s="45" t="s">
        <v>380</v>
      </c>
      <c r="Q1986" s="47">
        <v>258</v>
      </c>
    </row>
    <row r="1987" spans="3:17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  <c r="P1987" s="45" t="s">
        <v>58</v>
      </c>
      <c r="Q1987" s="47">
        <v>600</v>
      </c>
    </row>
    <row r="1988" spans="3:17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  <c r="P1988" s="45" t="s">
        <v>792</v>
      </c>
      <c r="Q1988" s="47">
        <v>258</v>
      </c>
    </row>
    <row r="1989" spans="3:17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  <c r="P1989" s="45" t="s">
        <v>123</v>
      </c>
      <c r="Q1989" s="47">
        <v>770</v>
      </c>
    </row>
    <row r="1990" spans="3:17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  <c r="P1990" s="44" t="s">
        <v>447</v>
      </c>
      <c r="Q1990" s="47">
        <v>3270</v>
      </c>
    </row>
    <row r="1991" spans="3:17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  <c r="P1991" s="45" t="s">
        <v>375</v>
      </c>
      <c r="Q1991" s="47">
        <v>837</v>
      </c>
    </row>
    <row r="1992" spans="3:17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  <c r="P1992" s="45" t="s">
        <v>942</v>
      </c>
      <c r="Q1992" s="47">
        <v>95</v>
      </c>
    </row>
    <row r="1993" spans="3:17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  <c r="P1993" s="45" t="s">
        <v>446</v>
      </c>
      <c r="Q1993" s="47">
        <v>560</v>
      </c>
    </row>
    <row r="1994" spans="3:17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  <c r="P1994" s="45" t="s">
        <v>679</v>
      </c>
      <c r="Q1994" s="47">
        <v>1140</v>
      </c>
    </row>
    <row r="1995" spans="3:17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  <c r="P1995" s="45" t="s">
        <v>476</v>
      </c>
      <c r="Q1995" s="47">
        <v>243</v>
      </c>
    </row>
    <row r="1996" spans="3:17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  <c r="P1996" s="45" t="s">
        <v>568</v>
      </c>
      <c r="Q1996" s="47">
        <v>395</v>
      </c>
    </row>
    <row r="1997" spans="3:17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  <c r="P1997" s="44" t="s">
        <v>339</v>
      </c>
      <c r="Q1997" s="47">
        <v>2418</v>
      </c>
    </row>
    <row r="1998" spans="3:17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  <c r="P1998" s="45" t="s">
        <v>212</v>
      </c>
      <c r="Q1998" s="47">
        <v>891</v>
      </c>
    </row>
    <row r="1999" spans="3:17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  <c r="P1999" s="45" t="s">
        <v>2</v>
      </c>
      <c r="Q1999" s="47">
        <v>1092</v>
      </c>
    </row>
    <row r="2000" spans="3:17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  <c r="P2000" s="45" t="s">
        <v>810</v>
      </c>
      <c r="Q2000" s="47">
        <v>356</v>
      </c>
    </row>
    <row r="2001" spans="3:17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  <c r="P2001" s="45" t="s">
        <v>338</v>
      </c>
      <c r="Q2001" s="47">
        <v>79</v>
      </c>
    </row>
    <row r="2002" spans="3:17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  <c r="P2002" s="44" t="s">
        <v>503</v>
      </c>
      <c r="Q2002" s="47">
        <v>3616</v>
      </c>
    </row>
    <row r="2003" spans="3:17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  <c r="P2003" s="45" t="s">
        <v>521</v>
      </c>
      <c r="Q2003" s="47">
        <v>396</v>
      </c>
    </row>
    <row r="2004" spans="3:17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  <c r="P2004" s="45" t="s">
        <v>116</v>
      </c>
      <c r="Q2004" s="47">
        <v>768</v>
      </c>
    </row>
    <row r="2005" spans="3:17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  <c r="P2005" s="45" t="s">
        <v>585</v>
      </c>
      <c r="Q2005" s="47">
        <v>948</v>
      </c>
    </row>
    <row r="2006" spans="3:17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  <c r="P2006" s="45" t="s">
        <v>784</v>
      </c>
      <c r="Q2006" s="47">
        <v>192</v>
      </c>
    </row>
    <row r="2007" spans="3:17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  <c r="P2007" s="45" t="s">
        <v>300</v>
      </c>
      <c r="Q2007" s="47">
        <v>1078</v>
      </c>
    </row>
    <row r="2008" spans="3:17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  <c r="P2008" s="45" t="s">
        <v>228</v>
      </c>
      <c r="Q2008" s="47">
        <v>234</v>
      </c>
    </row>
    <row r="2009" spans="3:17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  <c r="P2009" s="44" t="s">
        <v>1078</v>
      </c>
      <c r="Q2009" s="47">
        <v>190</v>
      </c>
    </row>
    <row r="2010" spans="3:17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  <c r="P2010" s="45" t="s">
        <v>16</v>
      </c>
      <c r="Q2010" s="47">
        <v>190</v>
      </c>
    </row>
    <row r="2011" spans="3:17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  <c r="P2011" s="44" t="s">
        <v>213</v>
      </c>
      <c r="Q2011" s="47">
        <v>6471</v>
      </c>
    </row>
    <row r="2012" spans="3:17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  <c r="P2012" s="45" t="s">
        <v>298</v>
      </c>
      <c r="Q2012" s="47">
        <v>279</v>
      </c>
    </row>
    <row r="2013" spans="3:17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  <c r="P2013" s="45" t="s">
        <v>508</v>
      </c>
      <c r="Q2013" s="47">
        <v>415</v>
      </c>
    </row>
    <row r="2014" spans="3:17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  <c r="P2014" s="45" t="s">
        <v>116</v>
      </c>
      <c r="Q2014" s="47">
        <v>1200</v>
      </c>
    </row>
    <row r="2015" spans="3:17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  <c r="P2015" s="45" t="s">
        <v>587</v>
      </c>
      <c r="Q2015" s="47">
        <v>178</v>
      </c>
    </row>
    <row r="2016" spans="3:17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  <c r="P2016" s="45" t="s">
        <v>212</v>
      </c>
      <c r="Q2016" s="47">
        <v>288</v>
      </c>
    </row>
    <row r="2017" spans="3:17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  <c r="P2017" s="45" t="s">
        <v>759</v>
      </c>
      <c r="Q2017" s="47">
        <v>760</v>
      </c>
    </row>
    <row r="2018" spans="3:17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  <c r="P2018" s="45" t="s">
        <v>37</v>
      </c>
      <c r="Q2018" s="47">
        <v>930</v>
      </c>
    </row>
    <row r="2019" spans="3:17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  <c r="P2019" s="45" t="s">
        <v>384</v>
      </c>
      <c r="Q2019" s="47">
        <v>637</v>
      </c>
    </row>
    <row r="2020" spans="3:17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  <c r="P2020" s="45" t="s">
        <v>784</v>
      </c>
      <c r="Q2020" s="47">
        <v>1448</v>
      </c>
    </row>
    <row r="2021" spans="3:17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  <c r="P2021" s="45" t="s">
        <v>300</v>
      </c>
      <c r="Q2021" s="47">
        <v>336</v>
      </c>
    </row>
    <row r="2022" spans="3:17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  <c r="P2022" s="44" t="s">
        <v>603</v>
      </c>
      <c r="Q2022" s="47">
        <v>1254</v>
      </c>
    </row>
    <row r="2023" spans="3:17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  <c r="P2023" s="45" t="s">
        <v>450</v>
      </c>
      <c r="Q2023" s="47">
        <v>150</v>
      </c>
    </row>
    <row r="2024" spans="3:17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  <c r="P2024" s="45" t="s">
        <v>972</v>
      </c>
      <c r="Q2024" s="47">
        <v>1104</v>
      </c>
    </row>
    <row r="2025" spans="3:17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  <c r="P2025" s="44" t="s">
        <v>509</v>
      </c>
      <c r="Q2025" s="47">
        <v>4492</v>
      </c>
    </row>
    <row r="2026" spans="3:17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  <c r="P2026" s="45" t="s">
        <v>353</v>
      </c>
      <c r="Q2026" s="47">
        <v>1152</v>
      </c>
    </row>
    <row r="2027" spans="3:17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  <c r="P2027" s="45" t="s">
        <v>508</v>
      </c>
      <c r="Q2027" s="47">
        <v>828</v>
      </c>
    </row>
    <row r="2028" spans="3:17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  <c r="P2028" s="45" t="s">
        <v>939</v>
      </c>
      <c r="Q2028" s="47">
        <v>752</v>
      </c>
    </row>
    <row r="2029" spans="3:17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  <c r="P2029" s="45" t="s">
        <v>587</v>
      </c>
      <c r="Q2029" s="47">
        <v>968</v>
      </c>
    </row>
    <row r="2030" spans="3:17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  <c r="P2030" s="45" t="s">
        <v>512</v>
      </c>
      <c r="Q2030" s="47">
        <v>792</v>
      </c>
    </row>
    <row r="2031" spans="3:17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  <c r="P2031" s="44" t="s">
        <v>138</v>
      </c>
      <c r="Q2031" s="47">
        <v>1601</v>
      </c>
    </row>
    <row r="2032" spans="3:17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  <c r="P2032" s="45" t="s">
        <v>869</v>
      </c>
      <c r="Q2032" s="47">
        <v>392</v>
      </c>
    </row>
    <row r="2033" spans="3:17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  <c r="P2033" s="45" t="s">
        <v>137</v>
      </c>
      <c r="Q2033" s="47">
        <v>384</v>
      </c>
    </row>
    <row r="2034" spans="3:17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  <c r="P2034" s="45" t="s">
        <v>305</v>
      </c>
      <c r="Q2034" s="47">
        <v>825</v>
      </c>
    </row>
    <row r="2035" spans="3:17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  <c r="P2035" s="44" t="s">
        <v>124</v>
      </c>
      <c r="Q2035" s="47">
        <v>7721</v>
      </c>
    </row>
    <row r="2036" spans="3:17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  <c r="P2036" s="45" t="s">
        <v>463</v>
      </c>
      <c r="Q2036" s="47">
        <v>1440</v>
      </c>
    </row>
    <row r="2037" spans="3:17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  <c r="P2037" s="45" t="s">
        <v>208</v>
      </c>
      <c r="Q2037" s="47">
        <v>640</v>
      </c>
    </row>
    <row r="2038" spans="3:17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  <c r="P2038" s="45" t="s">
        <v>711</v>
      </c>
      <c r="Q2038" s="47">
        <v>1330</v>
      </c>
    </row>
    <row r="2039" spans="3:17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  <c r="P2039" s="45" t="s">
        <v>384</v>
      </c>
      <c r="Q2039" s="47">
        <v>946</v>
      </c>
    </row>
    <row r="2040" spans="3:17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  <c r="P2040" s="45" t="s">
        <v>1001</v>
      </c>
      <c r="Q2040" s="47">
        <v>553</v>
      </c>
    </row>
    <row r="2041" spans="3:17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  <c r="P2041" s="45" t="s">
        <v>792</v>
      </c>
      <c r="Q2041" s="47">
        <v>1067</v>
      </c>
    </row>
    <row r="2042" spans="3:17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  <c r="P2042" s="45" t="s">
        <v>551</v>
      </c>
      <c r="Q2042" s="47">
        <v>1425</v>
      </c>
    </row>
    <row r="2043" spans="3:17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  <c r="P2043" s="45" t="s">
        <v>123</v>
      </c>
      <c r="Q2043" s="47">
        <v>320</v>
      </c>
    </row>
    <row r="2044" spans="3:17" x14ac:dyDescent="0.2">
      <c r="P2044" s="44" t="s">
        <v>811</v>
      </c>
      <c r="Q2044" s="47">
        <v>2030</v>
      </c>
    </row>
    <row r="2045" spans="3:17" x14ac:dyDescent="0.2">
      <c r="P2045" s="45" t="s">
        <v>810</v>
      </c>
      <c r="Q2045" s="47">
        <v>890</v>
      </c>
    </row>
    <row r="2046" spans="3:17" x14ac:dyDescent="0.2">
      <c r="P2046" s="45" t="s">
        <v>613</v>
      </c>
      <c r="Q2046" s="47">
        <v>1140</v>
      </c>
    </row>
    <row r="2047" spans="3:17" x14ac:dyDescent="0.2">
      <c r="P2047" s="44" t="s">
        <v>320</v>
      </c>
      <c r="Q2047" s="47">
        <v>2083</v>
      </c>
    </row>
    <row r="2048" spans="3:17" x14ac:dyDescent="0.2">
      <c r="P2048" s="45" t="s">
        <v>450</v>
      </c>
      <c r="Q2048" s="47">
        <v>270</v>
      </c>
    </row>
    <row r="2049" spans="16:17" x14ac:dyDescent="0.2">
      <c r="P2049" s="45" t="s">
        <v>319</v>
      </c>
      <c r="Q2049" s="47">
        <v>154</v>
      </c>
    </row>
    <row r="2050" spans="16:17" x14ac:dyDescent="0.2">
      <c r="P2050" s="45" t="s">
        <v>86</v>
      </c>
      <c r="Q2050" s="47">
        <v>396</v>
      </c>
    </row>
    <row r="2051" spans="16:17" x14ac:dyDescent="0.2">
      <c r="P2051" s="45" t="s">
        <v>50</v>
      </c>
      <c r="Q2051" s="47">
        <v>765</v>
      </c>
    </row>
    <row r="2052" spans="16:17" x14ac:dyDescent="0.2">
      <c r="P2052" s="45" t="s">
        <v>613</v>
      </c>
      <c r="Q2052" s="47">
        <v>498</v>
      </c>
    </row>
    <row r="2053" spans="16:17" x14ac:dyDescent="0.2">
      <c r="P2053" s="44" t="s">
        <v>1026</v>
      </c>
      <c r="Q2053" s="47">
        <v>1361</v>
      </c>
    </row>
    <row r="2054" spans="16:17" x14ac:dyDescent="0.2">
      <c r="P2054" s="45" t="s">
        <v>434</v>
      </c>
      <c r="Q2054" s="47">
        <v>450</v>
      </c>
    </row>
    <row r="2055" spans="16:17" x14ac:dyDescent="0.2">
      <c r="P2055" s="45" t="s">
        <v>523</v>
      </c>
      <c r="Q2055" s="47">
        <v>456</v>
      </c>
    </row>
    <row r="2056" spans="16:17" x14ac:dyDescent="0.2">
      <c r="P2056" s="45" t="s">
        <v>123</v>
      </c>
      <c r="Q2056" s="47">
        <v>455</v>
      </c>
    </row>
    <row r="2057" spans="16:17" x14ac:dyDescent="0.2">
      <c r="P2057" s="44" t="s">
        <v>773</v>
      </c>
      <c r="Q2057" s="47">
        <v>2197</v>
      </c>
    </row>
    <row r="2058" spans="16:17" x14ac:dyDescent="0.2">
      <c r="P2058" s="45" t="s">
        <v>658</v>
      </c>
      <c r="Q2058" s="47">
        <v>243</v>
      </c>
    </row>
    <row r="2059" spans="16:17" x14ac:dyDescent="0.2">
      <c r="P2059" s="45" t="s">
        <v>1012</v>
      </c>
      <c r="Q2059" s="47">
        <v>1162</v>
      </c>
    </row>
    <row r="2060" spans="16:17" x14ac:dyDescent="0.2">
      <c r="P2060" s="45" t="s">
        <v>618</v>
      </c>
      <c r="Q2060" s="47">
        <v>792</v>
      </c>
    </row>
    <row r="2061" spans="16:17" x14ac:dyDescent="0.2">
      <c r="P2061" s="44" t="s">
        <v>1053</v>
      </c>
      <c r="Q2061" s="47">
        <v>1095</v>
      </c>
    </row>
    <row r="2062" spans="16:17" x14ac:dyDescent="0.2">
      <c r="P2062" s="45" t="s">
        <v>1032</v>
      </c>
      <c r="Q2062" s="47">
        <v>819</v>
      </c>
    </row>
    <row r="2063" spans="16:17" x14ac:dyDescent="0.2">
      <c r="P2063" s="45" t="s">
        <v>1027</v>
      </c>
      <c r="Q2063" s="47">
        <v>276</v>
      </c>
    </row>
    <row r="2064" spans="16:17" x14ac:dyDescent="0.2">
      <c r="P2064" s="44" t="s">
        <v>884</v>
      </c>
      <c r="Q2064" s="47">
        <v>4074</v>
      </c>
    </row>
    <row r="2065" spans="16:17" x14ac:dyDescent="0.2">
      <c r="P2065" s="45" t="s">
        <v>176</v>
      </c>
      <c r="Q2065" s="47">
        <v>924</v>
      </c>
    </row>
    <row r="2066" spans="16:17" x14ac:dyDescent="0.2">
      <c r="P2066" s="45" t="s">
        <v>508</v>
      </c>
      <c r="Q2066" s="47">
        <v>696</v>
      </c>
    </row>
    <row r="2067" spans="16:17" x14ac:dyDescent="0.2">
      <c r="P2067" s="45" t="s">
        <v>744</v>
      </c>
      <c r="Q2067" s="47">
        <v>1305</v>
      </c>
    </row>
    <row r="2068" spans="16:17" x14ac:dyDescent="0.2">
      <c r="P2068" s="45" t="s">
        <v>794</v>
      </c>
      <c r="Q2068" s="47">
        <v>1149</v>
      </c>
    </row>
    <row r="2069" spans="16:17" x14ac:dyDescent="0.2">
      <c r="P2069" s="44" t="s">
        <v>1038</v>
      </c>
      <c r="Q2069" s="47">
        <v>3385</v>
      </c>
    </row>
    <row r="2070" spans="16:17" x14ac:dyDescent="0.2">
      <c r="P2070" s="45" t="s">
        <v>802</v>
      </c>
      <c r="Q2070" s="47">
        <v>1190</v>
      </c>
    </row>
    <row r="2071" spans="16:17" x14ac:dyDescent="0.2">
      <c r="P2071" s="45" t="s">
        <v>838</v>
      </c>
      <c r="Q2071" s="47">
        <v>1050</v>
      </c>
    </row>
    <row r="2072" spans="16:17" x14ac:dyDescent="0.2">
      <c r="P2072" s="45" t="s">
        <v>810</v>
      </c>
      <c r="Q2072" s="47">
        <v>480</v>
      </c>
    </row>
    <row r="2073" spans="16:17" x14ac:dyDescent="0.2">
      <c r="P2073" s="45" t="s">
        <v>476</v>
      </c>
      <c r="Q2073" s="47">
        <v>665</v>
      </c>
    </row>
    <row r="2074" spans="16:17" x14ac:dyDescent="0.2">
      <c r="P2074" s="44" t="s">
        <v>167</v>
      </c>
      <c r="Q2074" s="47">
        <v>3362</v>
      </c>
    </row>
    <row r="2075" spans="16:17" x14ac:dyDescent="0.2">
      <c r="P2075" s="45" t="s">
        <v>594</v>
      </c>
      <c r="Q2075" s="47">
        <v>81</v>
      </c>
    </row>
    <row r="2076" spans="16:17" x14ac:dyDescent="0.2">
      <c r="P2076" s="45" t="s">
        <v>928</v>
      </c>
      <c r="Q2076" s="47">
        <v>980</v>
      </c>
    </row>
    <row r="2077" spans="16:17" x14ac:dyDescent="0.2">
      <c r="P2077" s="45" t="s">
        <v>166</v>
      </c>
      <c r="Q2077" s="47">
        <v>348</v>
      </c>
    </row>
    <row r="2078" spans="16:17" x14ac:dyDescent="0.2">
      <c r="P2078" s="45" t="s">
        <v>585</v>
      </c>
      <c r="Q2078" s="47">
        <v>648</v>
      </c>
    </row>
    <row r="2079" spans="16:17" x14ac:dyDescent="0.2">
      <c r="P2079" s="45" t="s">
        <v>808</v>
      </c>
      <c r="Q2079" s="47">
        <v>1305</v>
      </c>
    </row>
    <row r="2080" spans="16:17" x14ac:dyDescent="0.2">
      <c r="P2080" s="44" t="s">
        <v>127</v>
      </c>
      <c r="Q2080" s="47">
        <v>4121</v>
      </c>
    </row>
    <row r="2081" spans="16:17" x14ac:dyDescent="0.2">
      <c r="P2081" s="45" t="s">
        <v>575</v>
      </c>
      <c r="Q2081" s="47">
        <v>312</v>
      </c>
    </row>
    <row r="2082" spans="16:17" x14ac:dyDescent="0.2">
      <c r="P2082" s="45" t="s">
        <v>126</v>
      </c>
      <c r="Q2082" s="47">
        <v>624</v>
      </c>
    </row>
    <row r="2083" spans="16:17" x14ac:dyDescent="0.2">
      <c r="P2083" s="45" t="s">
        <v>757</v>
      </c>
      <c r="Q2083" s="47">
        <v>756</v>
      </c>
    </row>
    <row r="2084" spans="16:17" x14ac:dyDescent="0.2">
      <c r="P2084" s="45" t="s">
        <v>346</v>
      </c>
      <c r="Q2084" s="47">
        <v>1134</v>
      </c>
    </row>
    <row r="2085" spans="16:17" x14ac:dyDescent="0.2">
      <c r="P2085" s="45" t="s">
        <v>909</v>
      </c>
      <c r="Q2085" s="47">
        <v>294</v>
      </c>
    </row>
    <row r="2086" spans="16:17" x14ac:dyDescent="0.2">
      <c r="P2086" s="45" t="s">
        <v>725</v>
      </c>
      <c r="Q2086" s="47">
        <v>1001</v>
      </c>
    </row>
    <row r="2087" spans="16:17" x14ac:dyDescent="0.2">
      <c r="P2087" s="44" t="s">
        <v>639</v>
      </c>
      <c r="Q2087" s="47">
        <v>3603</v>
      </c>
    </row>
    <row r="2088" spans="16:17" x14ac:dyDescent="0.2">
      <c r="P2088" s="45" t="s">
        <v>535</v>
      </c>
      <c r="Q2088" s="47">
        <v>801</v>
      </c>
    </row>
    <row r="2089" spans="16:17" x14ac:dyDescent="0.2">
      <c r="P2089" s="45" t="s">
        <v>4</v>
      </c>
      <c r="Q2089" s="47">
        <v>282</v>
      </c>
    </row>
    <row r="2090" spans="16:17" x14ac:dyDescent="0.2">
      <c r="P2090" s="45" t="s">
        <v>469</v>
      </c>
      <c r="Q2090" s="47">
        <v>200</v>
      </c>
    </row>
    <row r="2091" spans="16:17" x14ac:dyDescent="0.2">
      <c r="P2091" s="45" t="s">
        <v>536</v>
      </c>
      <c r="Q2091" s="47">
        <v>970</v>
      </c>
    </row>
    <row r="2092" spans="16:17" x14ac:dyDescent="0.2">
      <c r="P2092" s="45" t="s">
        <v>790</v>
      </c>
      <c r="Q2092" s="47">
        <v>1350</v>
      </c>
    </row>
    <row r="2093" spans="16:17" x14ac:dyDescent="0.2">
      <c r="P2093" s="44" t="s">
        <v>120</v>
      </c>
      <c r="Q2093" s="47">
        <v>3555</v>
      </c>
    </row>
    <row r="2094" spans="16:17" x14ac:dyDescent="0.2">
      <c r="P2094" s="45" t="s">
        <v>119</v>
      </c>
      <c r="Q2094" s="47">
        <v>304</v>
      </c>
    </row>
    <row r="2095" spans="16:17" x14ac:dyDescent="0.2">
      <c r="P2095" s="45" t="s">
        <v>864</v>
      </c>
      <c r="Q2095" s="47">
        <v>430</v>
      </c>
    </row>
    <row r="2096" spans="16:17" x14ac:dyDescent="0.2">
      <c r="P2096" s="45" t="s">
        <v>673</v>
      </c>
      <c r="Q2096" s="47">
        <v>87</v>
      </c>
    </row>
    <row r="2097" spans="16:17" x14ac:dyDescent="0.2">
      <c r="P2097" s="45" t="s">
        <v>152</v>
      </c>
      <c r="Q2097" s="47">
        <v>960</v>
      </c>
    </row>
    <row r="2098" spans="16:17" x14ac:dyDescent="0.2">
      <c r="P2098" s="45" t="s">
        <v>109</v>
      </c>
      <c r="Q2098" s="47">
        <v>574</v>
      </c>
    </row>
    <row r="2099" spans="16:17" x14ac:dyDescent="0.2">
      <c r="P2099" s="45" t="s">
        <v>523</v>
      </c>
      <c r="Q2099" s="47">
        <v>1200</v>
      </c>
    </row>
    <row r="2100" spans="16:17" x14ac:dyDescent="0.2">
      <c r="P2100" s="44" t="s">
        <v>602</v>
      </c>
      <c r="Q2100" s="47">
        <v>1400</v>
      </c>
    </row>
    <row r="2101" spans="16:17" x14ac:dyDescent="0.2">
      <c r="P2101" s="45" t="s">
        <v>322</v>
      </c>
      <c r="Q2101" s="47">
        <v>1302</v>
      </c>
    </row>
    <row r="2102" spans="16:17" x14ac:dyDescent="0.2">
      <c r="P2102" s="45" t="s">
        <v>942</v>
      </c>
      <c r="Q2102" s="47">
        <v>98</v>
      </c>
    </row>
    <row r="2103" spans="16:17" x14ac:dyDescent="0.2">
      <c r="P2103" s="44" t="s">
        <v>254</v>
      </c>
      <c r="Q2103" s="47">
        <v>2436</v>
      </c>
    </row>
    <row r="2104" spans="16:17" x14ac:dyDescent="0.2">
      <c r="P2104" s="45" t="s">
        <v>400</v>
      </c>
      <c r="Q2104" s="47">
        <v>760</v>
      </c>
    </row>
    <row r="2105" spans="16:17" x14ac:dyDescent="0.2">
      <c r="P2105" s="45" t="s">
        <v>281</v>
      </c>
      <c r="Q2105" s="47">
        <v>376</v>
      </c>
    </row>
    <row r="2106" spans="16:17" x14ac:dyDescent="0.2">
      <c r="P2106" s="45" t="s">
        <v>253</v>
      </c>
      <c r="Q2106" s="47">
        <v>1300</v>
      </c>
    </row>
    <row r="2107" spans="16:17" x14ac:dyDescent="0.2">
      <c r="P2107" s="44" t="s">
        <v>783</v>
      </c>
      <c r="Q2107" s="47">
        <v>6148</v>
      </c>
    </row>
    <row r="2108" spans="16:17" x14ac:dyDescent="0.2">
      <c r="P2108" s="45" t="s">
        <v>688</v>
      </c>
      <c r="Q2108" s="47">
        <v>1235</v>
      </c>
    </row>
    <row r="2109" spans="16:17" x14ac:dyDescent="0.2">
      <c r="P2109" s="45" t="s">
        <v>281</v>
      </c>
      <c r="Q2109" s="47">
        <v>392</v>
      </c>
    </row>
    <row r="2110" spans="16:17" x14ac:dyDescent="0.2">
      <c r="P2110" s="45" t="s">
        <v>636</v>
      </c>
      <c r="Q2110" s="47">
        <v>1012</v>
      </c>
    </row>
    <row r="2111" spans="16:17" x14ac:dyDescent="0.2">
      <c r="P2111" s="45" t="s">
        <v>523</v>
      </c>
      <c r="Q2111" s="47">
        <v>567</v>
      </c>
    </row>
    <row r="2112" spans="16:17" x14ac:dyDescent="0.2">
      <c r="P2112" s="45" t="s">
        <v>689</v>
      </c>
      <c r="Q2112" s="47">
        <v>308</v>
      </c>
    </row>
    <row r="2113" spans="16:17" x14ac:dyDescent="0.2">
      <c r="P2113" s="45" t="s">
        <v>536</v>
      </c>
      <c r="Q2113" s="47">
        <v>234</v>
      </c>
    </row>
    <row r="2114" spans="16:17" x14ac:dyDescent="0.2">
      <c r="P2114" s="45" t="s">
        <v>551</v>
      </c>
      <c r="Q2114" s="47">
        <v>1155</v>
      </c>
    </row>
    <row r="2115" spans="16:17" x14ac:dyDescent="0.2">
      <c r="P2115" s="45" t="s">
        <v>806</v>
      </c>
      <c r="Q2115" s="47">
        <v>1245</v>
      </c>
    </row>
    <row r="2116" spans="16:17" x14ac:dyDescent="0.2">
      <c r="P2116" s="44" t="s">
        <v>789</v>
      </c>
      <c r="Q2116" s="47">
        <v>3799</v>
      </c>
    </row>
    <row r="2117" spans="16:17" x14ac:dyDescent="0.2">
      <c r="P2117" s="45" t="s">
        <v>955</v>
      </c>
      <c r="Q2117" s="47">
        <v>765</v>
      </c>
    </row>
    <row r="2118" spans="16:17" x14ac:dyDescent="0.2">
      <c r="P2118" s="45" t="s">
        <v>346</v>
      </c>
      <c r="Q2118" s="47">
        <v>150</v>
      </c>
    </row>
    <row r="2119" spans="16:17" x14ac:dyDescent="0.2">
      <c r="P2119" s="45" t="s">
        <v>536</v>
      </c>
      <c r="Q2119" s="47">
        <v>1230</v>
      </c>
    </row>
    <row r="2120" spans="16:17" x14ac:dyDescent="0.2">
      <c r="P2120" s="45" t="s">
        <v>3</v>
      </c>
      <c r="Q2120" s="47">
        <v>1045</v>
      </c>
    </row>
    <row r="2121" spans="16:17" x14ac:dyDescent="0.2">
      <c r="P2121" s="45" t="s">
        <v>570</v>
      </c>
      <c r="Q2121" s="47">
        <v>609</v>
      </c>
    </row>
    <row r="2122" spans="16:17" x14ac:dyDescent="0.2">
      <c r="P2122" s="44" t="s">
        <v>498</v>
      </c>
      <c r="Q2122" s="47">
        <v>4542</v>
      </c>
    </row>
    <row r="2123" spans="16:17" x14ac:dyDescent="0.2">
      <c r="P2123" s="45" t="s">
        <v>497</v>
      </c>
      <c r="Q2123" s="47">
        <v>858</v>
      </c>
    </row>
    <row r="2124" spans="16:17" x14ac:dyDescent="0.2">
      <c r="P2124" s="45" t="s">
        <v>50</v>
      </c>
      <c r="Q2124" s="47">
        <v>980</v>
      </c>
    </row>
    <row r="2125" spans="16:17" x14ac:dyDescent="0.2">
      <c r="P2125" s="45" t="s">
        <v>523</v>
      </c>
      <c r="Q2125" s="47">
        <v>1140</v>
      </c>
    </row>
    <row r="2126" spans="16:17" x14ac:dyDescent="0.2">
      <c r="P2126" s="45" t="s">
        <v>604</v>
      </c>
      <c r="Q2126" s="47">
        <v>368</v>
      </c>
    </row>
    <row r="2127" spans="16:17" x14ac:dyDescent="0.2">
      <c r="P2127" s="45" t="s">
        <v>123</v>
      </c>
      <c r="Q2127" s="47">
        <v>1196</v>
      </c>
    </row>
    <row r="2128" spans="16:17" x14ac:dyDescent="0.2">
      <c r="P2128" s="44" t="s">
        <v>399</v>
      </c>
      <c r="Q2128" s="47">
        <v>2576</v>
      </c>
    </row>
    <row r="2129" spans="16:17" x14ac:dyDescent="0.2">
      <c r="P2129" s="45" t="s">
        <v>467</v>
      </c>
      <c r="Q2129" s="47">
        <v>160</v>
      </c>
    </row>
    <row r="2130" spans="16:17" x14ac:dyDescent="0.2">
      <c r="P2130" s="45" t="s">
        <v>554</v>
      </c>
      <c r="Q2130" s="47">
        <v>837</v>
      </c>
    </row>
    <row r="2131" spans="16:17" x14ac:dyDescent="0.2">
      <c r="P2131" s="45" t="s">
        <v>398</v>
      </c>
      <c r="Q2131" s="47">
        <v>276</v>
      </c>
    </row>
    <row r="2132" spans="16:17" x14ac:dyDescent="0.2">
      <c r="P2132" s="45" t="s">
        <v>437</v>
      </c>
      <c r="Q2132" s="47">
        <v>1012</v>
      </c>
    </row>
    <row r="2133" spans="16:17" x14ac:dyDescent="0.2">
      <c r="P2133" s="45" t="s">
        <v>604</v>
      </c>
      <c r="Q2133" s="47">
        <v>291</v>
      </c>
    </row>
    <row r="2134" spans="16:17" x14ac:dyDescent="0.2">
      <c r="P2134" s="44" t="s">
        <v>1013</v>
      </c>
      <c r="Q2134" s="47">
        <v>1148</v>
      </c>
    </row>
    <row r="2135" spans="16:17" x14ac:dyDescent="0.2">
      <c r="P2135" s="45" t="s">
        <v>1012</v>
      </c>
      <c r="Q2135" s="47">
        <v>1148</v>
      </c>
    </row>
    <row r="2136" spans="16:17" x14ac:dyDescent="0.2">
      <c r="P2136" s="44" t="s">
        <v>299</v>
      </c>
      <c r="Q2136" s="47">
        <v>4442</v>
      </c>
    </row>
    <row r="2137" spans="16:17" x14ac:dyDescent="0.2">
      <c r="P2137" s="45" t="s">
        <v>463</v>
      </c>
      <c r="Q2137" s="47">
        <v>1125</v>
      </c>
    </row>
    <row r="2138" spans="16:17" x14ac:dyDescent="0.2">
      <c r="P2138" s="45" t="s">
        <v>176</v>
      </c>
      <c r="Q2138" s="47">
        <v>552</v>
      </c>
    </row>
    <row r="2139" spans="16:17" x14ac:dyDescent="0.2">
      <c r="P2139" s="45" t="s">
        <v>298</v>
      </c>
      <c r="Q2139" s="47">
        <v>198</v>
      </c>
    </row>
    <row r="2140" spans="16:17" x14ac:dyDescent="0.2">
      <c r="P2140" s="45" t="s">
        <v>180</v>
      </c>
      <c r="Q2140" s="47">
        <v>608</v>
      </c>
    </row>
    <row r="2141" spans="16:17" x14ac:dyDescent="0.2">
      <c r="P2141" s="45" t="s">
        <v>744</v>
      </c>
      <c r="Q2141" s="47">
        <v>711</v>
      </c>
    </row>
    <row r="2142" spans="16:17" x14ac:dyDescent="0.2">
      <c r="P2142" s="45" t="s">
        <v>172</v>
      </c>
      <c r="Q2142" s="47">
        <v>1068</v>
      </c>
    </row>
    <row r="2143" spans="16:17" x14ac:dyDescent="0.2">
      <c r="P2143" s="45" t="s">
        <v>380</v>
      </c>
      <c r="Q2143" s="47">
        <v>180</v>
      </c>
    </row>
    <row r="2144" spans="16:17" x14ac:dyDescent="0.2">
      <c r="P2144" s="44" t="s">
        <v>791</v>
      </c>
      <c r="Q2144" s="47">
        <v>2320</v>
      </c>
    </row>
    <row r="2145" spans="16:17" x14ac:dyDescent="0.2">
      <c r="P2145" s="45" t="s">
        <v>9</v>
      </c>
      <c r="Q2145" s="47">
        <v>470</v>
      </c>
    </row>
    <row r="2146" spans="16:17" x14ac:dyDescent="0.2">
      <c r="P2146" s="45" t="s">
        <v>1035</v>
      </c>
      <c r="Q2146" s="47">
        <v>450</v>
      </c>
    </row>
    <row r="2147" spans="16:17" x14ac:dyDescent="0.2">
      <c r="P2147" s="45" t="s">
        <v>790</v>
      </c>
      <c r="Q2147" s="47">
        <v>1400</v>
      </c>
    </row>
    <row r="2148" spans="16:17" x14ac:dyDescent="0.2">
      <c r="P2148" s="44" t="s">
        <v>830</v>
      </c>
      <c r="Q2148" s="47">
        <v>1587</v>
      </c>
    </row>
    <row r="2149" spans="16:17" x14ac:dyDescent="0.2">
      <c r="P2149" s="45" t="s">
        <v>986</v>
      </c>
      <c r="Q2149" s="47">
        <v>595</v>
      </c>
    </row>
    <row r="2150" spans="16:17" x14ac:dyDescent="0.2">
      <c r="P2150" s="45" t="s">
        <v>942</v>
      </c>
      <c r="Q2150" s="47">
        <v>900</v>
      </c>
    </row>
    <row r="2151" spans="16:17" x14ac:dyDescent="0.2">
      <c r="P2151" s="45" t="s">
        <v>709</v>
      </c>
      <c r="Q2151" s="47">
        <v>92</v>
      </c>
    </row>
    <row r="2152" spans="16:17" x14ac:dyDescent="0.2">
      <c r="P2152" s="44" t="s">
        <v>416</v>
      </c>
      <c r="Q2152" s="47">
        <v>3176</v>
      </c>
    </row>
    <row r="2153" spans="16:17" x14ac:dyDescent="0.2">
      <c r="P2153" s="45" t="s">
        <v>360</v>
      </c>
      <c r="Q2153" s="47">
        <v>704</v>
      </c>
    </row>
    <row r="2154" spans="16:17" x14ac:dyDescent="0.2">
      <c r="P2154" s="45" t="s">
        <v>439</v>
      </c>
      <c r="Q2154" s="47">
        <v>882</v>
      </c>
    </row>
    <row r="2155" spans="16:17" x14ac:dyDescent="0.2">
      <c r="P2155" s="45" t="s">
        <v>338</v>
      </c>
      <c r="Q2155" s="47">
        <v>820</v>
      </c>
    </row>
    <row r="2156" spans="16:17" x14ac:dyDescent="0.2">
      <c r="P2156" s="45" t="s">
        <v>380</v>
      </c>
      <c r="Q2156" s="47">
        <v>770</v>
      </c>
    </row>
    <row r="2157" spans="16:17" x14ac:dyDescent="0.2">
      <c r="P2157" s="44" t="s">
        <v>342</v>
      </c>
      <c r="Q2157" s="47">
        <v>2479</v>
      </c>
    </row>
    <row r="2158" spans="16:17" x14ac:dyDescent="0.2">
      <c r="P2158" s="45" t="s">
        <v>575</v>
      </c>
      <c r="Q2158" s="47">
        <v>225</v>
      </c>
    </row>
    <row r="2159" spans="16:17" x14ac:dyDescent="0.2">
      <c r="P2159" s="45" t="s">
        <v>521</v>
      </c>
      <c r="Q2159" s="47">
        <v>924</v>
      </c>
    </row>
    <row r="2160" spans="16:17" x14ac:dyDescent="0.2">
      <c r="P2160" s="45" t="s">
        <v>561</v>
      </c>
      <c r="Q2160" s="47">
        <v>376</v>
      </c>
    </row>
    <row r="2161" spans="16:17" x14ac:dyDescent="0.2">
      <c r="P2161" s="45" t="s">
        <v>166</v>
      </c>
      <c r="Q2161" s="47">
        <v>316</v>
      </c>
    </row>
    <row r="2162" spans="16:17" x14ac:dyDescent="0.2">
      <c r="P2162" s="45" t="s">
        <v>607</v>
      </c>
      <c r="Q2162" s="47">
        <v>380</v>
      </c>
    </row>
    <row r="2163" spans="16:17" x14ac:dyDescent="0.2">
      <c r="P2163" s="45" t="s">
        <v>341</v>
      </c>
      <c r="Q2163" s="47">
        <v>258</v>
      </c>
    </row>
    <row r="2164" spans="16:17" x14ac:dyDescent="0.2">
      <c r="P2164" s="44" t="s">
        <v>169</v>
      </c>
      <c r="Q2164" s="47">
        <v>1739</v>
      </c>
    </row>
    <row r="2165" spans="16:17" x14ac:dyDescent="0.2">
      <c r="P2165" s="45" t="s">
        <v>9</v>
      </c>
      <c r="Q2165" s="47">
        <v>1249</v>
      </c>
    </row>
    <row r="2166" spans="16:17" x14ac:dyDescent="0.2">
      <c r="P2166" s="45" t="s">
        <v>1065</v>
      </c>
      <c r="Q2166" s="47">
        <v>490</v>
      </c>
    </row>
    <row r="2167" spans="16:17" x14ac:dyDescent="0.2">
      <c r="P2167" s="44" t="s">
        <v>738</v>
      </c>
      <c r="Q2167" s="47">
        <v>2315</v>
      </c>
    </row>
    <row r="2168" spans="16:17" x14ac:dyDescent="0.2">
      <c r="P2168" s="45" t="s">
        <v>706</v>
      </c>
      <c r="Q2168" s="47">
        <v>380</v>
      </c>
    </row>
    <row r="2169" spans="16:17" x14ac:dyDescent="0.2">
      <c r="P2169" s="45" t="s">
        <v>1001</v>
      </c>
      <c r="Q2169" s="47">
        <v>194</v>
      </c>
    </row>
    <row r="2170" spans="16:17" x14ac:dyDescent="0.2">
      <c r="P2170" s="45" t="s">
        <v>3</v>
      </c>
      <c r="Q2170" s="47">
        <v>913</v>
      </c>
    </row>
    <row r="2171" spans="16:17" x14ac:dyDescent="0.2">
      <c r="P2171" s="45" t="s">
        <v>570</v>
      </c>
      <c r="Q2171" s="47">
        <v>828</v>
      </c>
    </row>
    <row r="2172" spans="16:17" x14ac:dyDescent="0.2">
      <c r="P2172" s="44" t="s">
        <v>734</v>
      </c>
      <c r="Q2172" s="47">
        <v>3050</v>
      </c>
    </row>
    <row r="2173" spans="16:17" x14ac:dyDescent="0.2">
      <c r="P2173" s="45" t="s">
        <v>176</v>
      </c>
      <c r="Q2173" s="47">
        <v>688</v>
      </c>
    </row>
    <row r="2174" spans="16:17" x14ac:dyDescent="0.2">
      <c r="P2174" s="45" t="s">
        <v>575</v>
      </c>
      <c r="Q2174" s="47">
        <v>445</v>
      </c>
    </row>
    <row r="2175" spans="16:17" x14ac:dyDescent="0.2">
      <c r="P2175" s="45" t="s">
        <v>631</v>
      </c>
      <c r="Q2175" s="47">
        <v>900</v>
      </c>
    </row>
    <row r="2176" spans="16:17" x14ac:dyDescent="0.2">
      <c r="P2176" s="45" t="s">
        <v>795</v>
      </c>
      <c r="Q2176" s="47">
        <v>192</v>
      </c>
    </row>
    <row r="2177" spans="16:17" x14ac:dyDescent="0.2">
      <c r="P2177" s="45" t="s">
        <v>909</v>
      </c>
      <c r="Q2177" s="47">
        <v>825</v>
      </c>
    </row>
    <row r="2178" spans="16:17" x14ac:dyDescent="0.2">
      <c r="P2178" s="44" t="s">
        <v>632</v>
      </c>
      <c r="Q2178" s="47">
        <v>2649</v>
      </c>
    </row>
    <row r="2179" spans="16:17" x14ac:dyDescent="0.2">
      <c r="P2179" s="45" t="s">
        <v>631</v>
      </c>
      <c r="Q2179" s="47">
        <v>93</v>
      </c>
    </row>
    <row r="2180" spans="16:17" x14ac:dyDescent="0.2">
      <c r="P2180" s="45" t="s">
        <v>594</v>
      </c>
      <c r="Q2180" s="47">
        <v>196</v>
      </c>
    </row>
    <row r="2181" spans="16:17" x14ac:dyDescent="0.2">
      <c r="P2181" s="45" t="s">
        <v>1065</v>
      </c>
      <c r="Q2181" s="47">
        <v>1144</v>
      </c>
    </row>
    <row r="2182" spans="16:17" x14ac:dyDescent="0.2">
      <c r="P2182" s="45" t="s">
        <v>678</v>
      </c>
      <c r="Q2182" s="47">
        <v>688</v>
      </c>
    </row>
    <row r="2183" spans="16:17" x14ac:dyDescent="0.2">
      <c r="P2183" s="45" t="s">
        <v>378</v>
      </c>
      <c r="Q2183" s="47">
        <v>528</v>
      </c>
    </row>
    <row r="2184" spans="16:17" x14ac:dyDescent="0.2">
      <c r="P2184" s="44" t="s">
        <v>799</v>
      </c>
      <c r="Q2184" s="47">
        <v>1176</v>
      </c>
    </row>
    <row r="2185" spans="16:17" x14ac:dyDescent="0.2">
      <c r="P2185" s="45" t="s">
        <v>322</v>
      </c>
      <c r="Q2185" s="47">
        <v>594</v>
      </c>
    </row>
    <row r="2186" spans="16:17" x14ac:dyDescent="0.2">
      <c r="P2186" s="45" t="s">
        <v>798</v>
      </c>
      <c r="Q2186" s="47">
        <v>582</v>
      </c>
    </row>
    <row r="2187" spans="16:17" x14ac:dyDescent="0.2">
      <c r="P2187" s="44" t="s">
        <v>309</v>
      </c>
      <c r="Q2187" s="47">
        <v>4807</v>
      </c>
    </row>
    <row r="2188" spans="16:17" x14ac:dyDescent="0.2">
      <c r="P2188" s="45" t="s">
        <v>385</v>
      </c>
      <c r="Q2188" s="47">
        <v>1185</v>
      </c>
    </row>
    <row r="2189" spans="16:17" x14ac:dyDescent="0.2">
      <c r="P2189" s="45" t="s">
        <v>375</v>
      </c>
      <c r="Q2189" s="47">
        <v>1068</v>
      </c>
    </row>
    <row r="2190" spans="16:17" x14ac:dyDescent="0.2">
      <c r="P2190" s="45" t="s">
        <v>587</v>
      </c>
      <c r="Q2190" s="47">
        <v>1230</v>
      </c>
    </row>
    <row r="2191" spans="16:17" x14ac:dyDescent="0.2">
      <c r="P2191" s="45" t="s">
        <v>308</v>
      </c>
      <c r="Q2191" s="47">
        <v>172</v>
      </c>
    </row>
    <row r="2192" spans="16:17" x14ac:dyDescent="0.2">
      <c r="P2192" s="45" t="s">
        <v>300</v>
      </c>
      <c r="Q2192" s="47">
        <v>168</v>
      </c>
    </row>
    <row r="2193" spans="16:17" x14ac:dyDescent="0.2">
      <c r="P2193" s="45" t="s">
        <v>123</v>
      </c>
      <c r="Q2193" s="47">
        <v>984</v>
      </c>
    </row>
    <row r="2194" spans="16:17" x14ac:dyDescent="0.2">
      <c r="P2194" s="44" t="s">
        <v>401</v>
      </c>
      <c r="Q2194" s="47">
        <v>3227</v>
      </c>
    </row>
    <row r="2195" spans="16:17" x14ac:dyDescent="0.2">
      <c r="P2195" s="45" t="s">
        <v>896</v>
      </c>
      <c r="Q2195" s="47">
        <v>186</v>
      </c>
    </row>
    <row r="2196" spans="16:17" x14ac:dyDescent="0.2">
      <c r="P2196" s="45" t="s">
        <v>755</v>
      </c>
      <c r="Q2196" s="47">
        <v>1358</v>
      </c>
    </row>
    <row r="2197" spans="16:17" x14ac:dyDescent="0.2">
      <c r="P2197" s="45" t="s">
        <v>400</v>
      </c>
      <c r="Q2197" s="47">
        <v>297</v>
      </c>
    </row>
    <row r="2198" spans="16:17" x14ac:dyDescent="0.2">
      <c r="P2198" s="45" t="s">
        <v>666</v>
      </c>
      <c r="Q2198" s="47">
        <v>1386</v>
      </c>
    </row>
    <row r="2199" spans="16:17" x14ac:dyDescent="0.2">
      <c r="P2199" s="44" t="s">
        <v>873</v>
      </c>
      <c r="Q2199" s="47">
        <v>1854</v>
      </c>
    </row>
    <row r="2200" spans="16:17" x14ac:dyDescent="0.2">
      <c r="P2200" s="45" t="s">
        <v>572</v>
      </c>
      <c r="Q2200" s="47">
        <v>990</v>
      </c>
    </row>
    <row r="2201" spans="16:17" x14ac:dyDescent="0.2">
      <c r="P2201" s="45" t="s">
        <v>281</v>
      </c>
      <c r="Q2201" s="47">
        <v>864</v>
      </c>
    </row>
    <row r="2202" spans="16:17" x14ac:dyDescent="0.2">
      <c r="P2202" s="44" t="s">
        <v>404</v>
      </c>
      <c r="Q2202" s="47">
        <v>5503</v>
      </c>
    </row>
    <row r="2203" spans="16:17" x14ac:dyDescent="0.2">
      <c r="P2203" s="45" t="s">
        <v>298</v>
      </c>
      <c r="Q2203" s="47">
        <v>336</v>
      </c>
    </row>
    <row r="2204" spans="16:17" x14ac:dyDescent="0.2">
      <c r="P2204" s="45" t="s">
        <v>372</v>
      </c>
      <c r="Q2204" s="47">
        <v>1287</v>
      </c>
    </row>
    <row r="2205" spans="16:17" x14ac:dyDescent="0.2">
      <c r="P2205" s="45" t="s">
        <v>479</v>
      </c>
      <c r="Q2205" s="47">
        <v>390</v>
      </c>
    </row>
    <row r="2206" spans="16:17" x14ac:dyDescent="0.2">
      <c r="P2206" s="45" t="s">
        <v>1027</v>
      </c>
      <c r="Q2206" s="47">
        <v>89</v>
      </c>
    </row>
    <row r="2207" spans="16:17" x14ac:dyDescent="0.2">
      <c r="P2207" s="45" t="s">
        <v>585</v>
      </c>
      <c r="Q2207" s="47">
        <v>80</v>
      </c>
    </row>
    <row r="2208" spans="16:17" x14ac:dyDescent="0.2">
      <c r="P2208" s="45" t="s">
        <v>1012</v>
      </c>
      <c r="Q2208" s="47">
        <v>1248</v>
      </c>
    </row>
    <row r="2209" spans="16:17" x14ac:dyDescent="0.2">
      <c r="P2209" s="45" t="s">
        <v>216</v>
      </c>
      <c r="Q2209" s="47">
        <v>1023</v>
      </c>
    </row>
    <row r="2210" spans="16:17" x14ac:dyDescent="0.2">
      <c r="P2210" s="45" t="s">
        <v>476</v>
      </c>
      <c r="Q2210" s="47">
        <v>1050</v>
      </c>
    </row>
    <row r="2211" spans="16:17" x14ac:dyDescent="0.2">
      <c r="P2211" s="44" t="s">
        <v>728</v>
      </c>
      <c r="Q2211" s="47">
        <v>2082</v>
      </c>
    </row>
    <row r="2212" spans="16:17" x14ac:dyDescent="0.2">
      <c r="P2212" s="45" t="s">
        <v>133</v>
      </c>
      <c r="Q2212" s="47">
        <v>1500</v>
      </c>
    </row>
    <row r="2213" spans="16:17" x14ac:dyDescent="0.2">
      <c r="P2213" s="45" t="s">
        <v>380</v>
      </c>
      <c r="Q2213" s="47">
        <v>182</v>
      </c>
    </row>
    <row r="2214" spans="16:17" x14ac:dyDescent="0.2">
      <c r="P2214" s="45" t="s">
        <v>568</v>
      </c>
      <c r="Q2214" s="47">
        <v>400</v>
      </c>
    </row>
    <row r="2215" spans="16:17" x14ac:dyDescent="0.2">
      <c r="P2215" s="44" t="s">
        <v>1085</v>
      </c>
      <c r="Q2215" s="47">
        <v>99</v>
      </c>
    </row>
    <row r="2216" spans="16:17" x14ac:dyDescent="0.2">
      <c r="P2216" s="45" t="s">
        <v>709</v>
      </c>
      <c r="Q2216" s="47">
        <v>99</v>
      </c>
    </row>
    <row r="2217" spans="16:17" x14ac:dyDescent="0.2">
      <c r="P2217" s="44" t="s">
        <v>59</v>
      </c>
      <c r="Q2217" s="47">
        <v>2354</v>
      </c>
    </row>
    <row r="2218" spans="16:17" x14ac:dyDescent="0.2">
      <c r="P2218" s="45" t="s">
        <v>353</v>
      </c>
      <c r="Q2218" s="47">
        <v>198</v>
      </c>
    </row>
    <row r="2219" spans="16:17" x14ac:dyDescent="0.2">
      <c r="P2219" s="45" t="s">
        <v>986</v>
      </c>
      <c r="Q2219" s="47">
        <v>164</v>
      </c>
    </row>
    <row r="2220" spans="16:17" x14ac:dyDescent="0.2">
      <c r="P2220" s="45" t="s">
        <v>172</v>
      </c>
      <c r="Q2220" s="47">
        <v>864</v>
      </c>
    </row>
    <row r="2221" spans="16:17" x14ac:dyDescent="0.2">
      <c r="P2221" s="45" t="s">
        <v>58</v>
      </c>
      <c r="Q2221" s="47">
        <v>1128</v>
      </c>
    </row>
    <row r="2222" spans="16:17" x14ac:dyDescent="0.2">
      <c r="P2222" s="44" t="s">
        <v>261</v>
      </c>
      <c r="Q2222" s="47">
        <v>4318</v>
      </c>
    </row>
    <row r="2223" spans="16:17" x14ac:dyDescent="0.2">
      <c r="P2223" s="45" t="s">
        <v>322</v>
      </c>
      <c r="Q2223" s="47">
        <v>332</v>
      </c>
    </row>
    <row r="2224" spans="16:17" x14ac:dyDescent="0.2">
      <c r="P2224" s="45" t="s">
        <v>896</v>
      </c>
      <c r="Q2224" s="47">
        <v>552</v>
      </c>
    </row>
    <row r="2225" spans="16:17" x14ac:dyDescent="0.2">
      <c r="P2225" s="45" t="s">
        <v>673</v>
      </c>
      <c r="Q2225" s="47">
        <v>86</v>
      </c>
    </row>
    <row r="2226" spans="16:17" x14ac:dyDescent="0.2">
      <c r="P2226" s="45" t="s">
        <v>618</v>
      </c>
      <c r="Q2226" s="47">
        <v>1410</v>
      </c>
    </row>
    <row r="2227" spans="16:17" x14ac:dyDescent="0.2">
      <c r="P2227" s="45" t="s">
        <v>1035</v>
      </c>
      <c r="Q2227" s="47">
        <v>990</v>
      </c>
    </row>
    <row r="2228" spans="16:17" x14ac:dyDescent="0.2">
      <c r="P2228" s="45" t="s">
        <v>260</v>
      </c>
      <c r="Q2228" s="47">
        <v>948</v>
      </c>
    </row>
    <row r="2229" spans="16:17" x14ac:dyDescent="0.2">
      <c r="P2229" s="44" t="s">
        <v>809</v>
      </c>
      <c r="Q2229" s="47">
        <v>3167</v>
      </c>
    </row>
    <row r="2230" spans="16:17" x14ac:dyDescent="0.2">
      <c r="P2230" s="45" t="s">
        <v>802</v>
      </c>
      <c r="Q2230" s="47">
        <v>819</v>
      </c>
    </row>
    <row r="2231" spans="16:17" x14ac:dyDescent="0.2">
      <c r="P2231" s="45" t="s">
        <v>1030</v>
      </c>
      <c r="Q2231" s="47">
        <v>1358</v>
      </c>
    </row>
    <row r="2232" spans="16:17" x14ac:dyDescent="0.2">
      <c r="P2232" s="45" t="s">
        <v>808</v>
      </c>
      <c r="Q2232" s="47">
        <v>990</v>
      </c>
    </row>
    <row r="2233" spans="16:17" x14ac:dyDescent="0.2">
      <c r="P2233" s="44" t="s">
        <v>707</v>
      </c>
      <c r="Q2233" s="47">
        <v>2931</v>
      </c>
    </row>
    <row r="2234" spans="16:17" x14ac:dyDescent="0.2">
      <c r="P2234" s="45" t="s">
        <v>703</v>
      </c>
      <c r="Q2234" s="47">
        <v>882</v>
      </c>
    </row>
    <row r="2235" spans="16:17" x14ac:dyDescent="0.2">
      <c r="P2235" s="45" t="s">
        <v>208</v>
      </c>
      <c r="Q2235" s="47">
        <v>582</v>
      </c>
    </row>
    <row r="2236" spans="16:17" x14ac:dyDescent="0.2">
      <c r="P2236" s="45" t="s">
        <v>612</v>
      </c>
      <c r="Q2236" s="47">
        <v>567</v>
      </c>
    </row>
    <row r="2237" spans="16:17" x14ac:dyDescent="0.2">
      <c r="P2237" s="45" t="s">
        <v>649</v>
      </c>
      <c r="Q2237" s="47">
        <v>900</v>
      </c>
    </row>
    <row r="2238" spans="16:17" x14ac:dyDescent="0.2">
      <c r="P2238" s="44" t="s">
        <v>704</v>
      </c>
      <c r="Q2238" s="47">
        <v>3000</v>
      </c>
    </row>
    <row r="2239" spans="16:17" x14ac:dyDescent="0.2">
      <c r="P2239" s="45" t="s">
        <v>497</v>
      </c>
      <c r="Q2239" s="47">
        <v>75</v>
      </c>
    </row>
    <row r="2240" spans="16:17" x14ac:dyDescent="0.2">
      <c r="P2240" s="45" t="s">
        <v>896</v>
      </c>
      <c r="Q2240" s="47">
        <v>1365</v>
      </c>
    </row>
    <row r="2241" spans="16:17" x14ac:dyDescent="0.2">
      <c r="P2241" s="45" t="s">
        <v>703</v>
      </c>
      <c r="Q2241" s="47">
        <v>688</v>
      </c>
    </row>
    <row r="2242" spans="16:17" x14ac:dyDescent="0.2">
      <c r="P2242" s="45" t="s">
        <v>218</v>
      </c>
      <c r="Q2242" s="47">
        <v>186</v>
      </c>
    </row>
    <row r="2243" spans="16:17" x14ac:dyDescent="0.2">
      <c r="P2243" s="45" t="s">
        <v>512</v>
      </c>
      <c r="Q2243" s="47">
        <v>500</v>
      </c>
    </row>
    <row r="2244" spans="16:17" x14ac:dyDescent="0.2">
      <c r="P2244" s="45" t="s">
        <v>630</v>
      </c>
      <c r="Q2244" s="47">
        <v>186</v>
      </c>
    </row>
    <row r="2245" spans="16:17" x14ac:dyDescent="0.2">
      <c r="P2245" s="44" t="s">
        <v>1009</v>
      </c>
      <c r="Q2245" s="47">
        <v>1442</v>
      </c>
    </row>
    <row r="2246" spans="16:17" x14ac:dyDescent="0.2">
      <c r="P2246" s="45" t="s">
        <v>1027</v>
      </c>
      <c r="Q2246" s="47">
        <v>336</v>
      </c>
    </row>
    <row r="2247" spans="16:17" x14ac:dyDescent="0.2">
      <c r="P2247" s="45" t="s">
        <v>512</v>
      </c>
      <c r="Q2247" s="47">
        <v>1106</v>
      </c>
    </row>
    <row r="2248" spans="16:17" x14ac:dyDescent="0.2">
      <c r="P2248" s="44" t="s">
        <v>668</v>
      </c>
      <c r="Q2248" s="47">
        <v>2114</v>
      </c>
    </row>
    <row r="2249" spans="16:17" x14ac:dyDescent="0.2">
      <c r="P2249" s="45" t="s">
        <v>94</v>
      </c>
      <c r="Q2249" s="47">
        <v>174</v>
      </c>
    </row>
    <row r="2250" spans="16:17" x14ac:dyDescent="0.2">
      <c r="P2250" s="45" t="s">
        <v>618</v>
      </c>
      <c r="Q2250" s="47">
        <v>891</v>
      </c>
    </row>
    <row r="2251" spans="16:17" x14ac:dyDescent="0.2">
      <c r="P2251" s="45" t="s">
        <v>221</v>
      </c>
      <c r="Q2251" s="47">
        <v>320</v>
      </c>
    </row>
    <row r="2252" spans="16:17" x14ac:dyDescent="0.2">
      <c r="P2252" s="45" t="s">
        <v>300</v>
      </c>
      <c r="Q2252" s="47">
        <v>729</v>
      </c>
    </row>
    <row r="2253" spans="16:17" x14ac:dyDescent="0.2">
      <c r="P2253" s="44" t="s">
        <v>181</v>
      </c>
      <c r="Q2253" s="47">
        <v>867</v>
      </c>
    </row>
    <row r="2254" spans="16:17" x14ac:dyDescent="0.2">
      <c r="P2254" s="45" t="s">
        <v>180</v>
      </c>
      <c r="Q2254" s="47">
        <v>95</v>
      </c>
    </row>
    <row r="2255" spans="16:17" x14ac:dyDescent="0.2">
      <c r="P2255" s="45" t="s">
        <v>572</v>
      </c>
      <c r="Q2255" s="47">
        <v>316</v>
      </c>
    </row>
    <row r="2256" spans="16:17" x14ac:dyDescent="0.2">
      <c r="P2256" s="45" t="s">
        <v>3</v>
      </c>
      <c r="Q2256" s="47">
        <v>264</v>
      </c>
    </row>
    <row r="2257" spans="16:17" x14ac:dyDescent="0.2">
      <c r="P2257" s="45" t="s">
        <v>808</v>
      </c>
      <c r="Q2257" s="47">
        <v>192</v>
      </c>
    </row>
    <row r="2258" spans="16:17" x14ac:dyDescent="0.2">
      <c r="P2258" s="44" t="s">
        <v>985</v>
      </c>
      <c r="Q2258" s="47">
        <v>1280</v>
      </c>
    </row>
    <row r="2259" spans="16:17" x14ac:dyDescent="0.2">
      <c r="P2259" s="45" t="s">
        <v>298</v>
      </c>
      <c r="Q2259" s="47">
        <v>400</v>
      </c>
    </row>
    <row r="2260" spans="16:17" x14ac:dyDescent="0.2">
      <c r="P2260" s="45" t="s">
        <v>630</v>
      </c>
      <c r="Q2260" s="47">
        <v>880</v>
      </c>
    </row>
    <row r="2261" spans="16:17" x14ac:dyDescent="0.2">
      <c r="P2261" s="44" t="s">
        <v>756</v>
      </c>
      <c r="Q2261" s="47">
        <v>3925</v>
      </c>
    </row>
    <row r="2262" spans="16:17" x14ac:dyDescent="0.2">
      <c r="P2262" s="45" t="s">
        <v>641</v>
      </c>
      <c r="Q2262" s="47">
        <v>94</v>
      </c>
    </row>
    <row r="2263" spans="16:17" x14ac:dyDescent="0.2">
      <c r="P2263" s="45" t="s">
        <v>744</v>
      </c>
      <c r="Q2263" s="47">
        <v>688</v>
      </c>
    </row>
    <row r="2264" spans="16:17" x14ac:dyDescent="0.2">
      <c r="P2264" s="45" t="s">
        <v>557</v>
      </c>
      <c r="Q2264" s="47">
        <v>1290</v>
      </c>
    </row>
    <row r="2265" spans="16:17" x14ac:dyDescent="0.2">
      <c r="P2265" s="45" t="s">
        <v>412</v>
      </c>
      <c r="Q2265" s="47">
        <v>192</v>
      </c>
    </row>
    <row r="2266" spans="16:17" x14ac:dyDescent="0.2">
      <c r="P2266" s="45" t="s">
        <v>536</v>
      </c>
      <c r="Q2266" s="47">
        <v>462</v>
      </c>
    </row>
    <row r="2267" spans="16:17" x14ac:dyDescent="0.2">
      <c r="P2267" s="45" t="s">
        <v>196</v>
      </c>
      <c r="Q2267" s="47">
        <v>847</v>
      </c>
    </row>
    <row r="2268" spans="16:17" x14ac:dyDescent="0.2">
      <c r="P2268" s="45" t="s">
        <v>806</v>
      </c>
      <c r="Q2268" s="47">
        <v>352</v>
      </c>
    </row>
    <row r="2269" spans="16:17" x14ac:dyDescent="0.2">
      <c r="P2269" s="44" t="s">
        <v>978</v>
      </c>
      <c r="Q2269" s="47">
        <v>1900</v>
      </c>
    </row>
    <row r="2270" spans="16:17" x14ac:dyDescent="0.2">
      <c r="P2270" s="45" t="s">
        <v>838</v>
      </c>
      <c r="Q2270" s="47">
        <v>700</v>
      </c>
    </row>
    <row r="2271" spans="16:17" x14ac:dyDescent="0.2">
      <c r="P2271" s="45" t="s">
        <v>218</v>
      </c>
      <c r="Q2271" s="47">
        <v>1200</v>
      </c>
    </row>
    <row r="2272" spans="16:17" x14ac:dyDescent="0.2">
      <c r="P2272" s="44" t="s">
        <v>812</v>
      </c>
      <c r="Q2272" s="47">
        <v>1474</v>
      </c>
    </row>
    <row r="2273" spans="16:17" x14ac:dyDescent="0.2">
      <c r="P2273" s="45" t="s">
        <v>631</v>
      </c>
      <c r="Q2273" s="47">
        <v>344</v>
      </c>
    </row>
    <row r="2274" spans="16:17" x14ac:dyDescent="0.2">
      <c r="P2274" s="45" t="s">
        <v>732</v>
      </c>
      <c r="Q2274" s="47">
        <v>96</v>
      </c>
    </row>
    <row r="2275" spans="16:17" x14ac:dyDescent="0.2">
      <c r="P2275" s="45" t="s">
        <v>757</v>
      </c>
      <c r="Q2275" s="47">
        <v>1034</v>
      </c>
    </row>
    <row r="2276" spans="16:17" x14ac:dyDescent="0.2">
      <c r="P2276" s="44" t="s">
        <v>379</v>
      </c>
      <c r="Q2276" s="47">
        <v>1156</v>
      </c>
    </row>
    <row r="2277" spans="16:17" x14ac:dyDescent="0.2">
      <c r="P2277" s="45" t="s">
        <v>172</v>
      </c>
      <c r="Q2277" s="47">
        <v>470</v>
      </c>
    </row>
    <row r="2278" spans="16:17" x14ac:dyDescent="0.2">
      <c r="P2278" s="45" t="s">
        <v>378</v>
      </c>
      <c r="Q2278" s="47">
        <v>686</v>
      </c>
    </row>
    <row r="2279" spans="16:17" x14ac:dyDescent="0.2">
      <c r="P2279" s="44" t="s">
        <v>1040</v>
      </c>
      <c r="Q2279" s="47">
        <v>1128</v>
      </c>
    </row>
    <row r="2280" spans="16:17" x14ac:dyDescent="0.2">
      <c r="P2280" s="45" t="s">
        <v>650</v>
      </c>
      <c r="Q2280" s="47">
        <v>1128</v>
      </c>
    </row>
    <row r="2281" spans="16:17" x14ac:dyDescent="0.2">
      <c r="P2281" s="44" t="s">
        <v>413</v>
      </c>
      <c r="Q2281" s="47">
        <v>1677</v>
      </c>
    </row>
    <row r="2282" spans="16:17" x14ac:dyDescent="0.2">
      <c r="P2282" s="45" t="s">
        <v>658</v>
      </c>
      <c r="Q2282" s="47">
        <v>539</v>
      </c>
    </row>
    <row r="2283" spans="16:17" x14ac:dyDescent="0.2">
      <c r="P2283" s="45" t="s">
        <v>412</v>
      </c>
      <c r="Q2283" s="47">
        <v>703</v>
      </c>
    </row>
    <row r="2284" spans="16:17" x14ac:dyDescent="0.2">
      <c r="P2284" s="45" t="s">
        <v>739</v>
      </c>
      <c r="Q2284" s="47">
        <v>435</v>
      </c>
    </row>
    <row r="2285" spans="16:17" x14ac:dyDescent="0.2">
      <c r="P2285" s="44" t="s">
        <v>690</v>
      </c>
      <c r="Q2285" s="47">
        <v>5150</v>
      </c>
    </row>
    <row r="2286" spans="16:17" x14ac:dyDescent="0.2">
      <c r="P2286" s="45" t="s">
        <v>575</v>
      </c>
      <c r="Q2286" s="47">
        <v>388</v>
      </c>
    </row>
    <row r="2287" spans="16:17" x14ac:dyDescent="0.2">
      <c r="P2287" s="45" t="s">
        <v>467</v>
      </c>
      <c r="Q2287" s="47">
        <v>760</v>
      </c>
    </row>
    <row r="2288" spans="16:17" x14ac:dyDescent="0.2">
      <c r="P2288" s="45" t="s">
        <v>737</v>
      </c>
      <c r="Q2288" s="47">
        <v>651</v>
      </c>
    </row>
    <row r="2289" spans="16:17" x14ac:dyDescent="0.2">
      <c r="P2289" s="45" t="s">
        <v>421</v>
      </c>
      <c r="Q2289" s="47">
        <v>873</v>
      </c>
    </row>
    <row r="2290" spans="16:17" x14ac:dyDescent="0.2">
      <c r="P2290" s="45" t="s">
        <v>618</v>
      </c>
      <c r="Q2290" s="47">
        <v>608</v>
      </c>
    </row>
    <row r="2291" spans="16:17" x14ac:dyDescent="0.2">
      <c r="P2291" s="45" t="s">
        <v>636</v>
      </c>
      <c r="Q2291" s="47">
        <v>1261</v>
      </c>
    </row>
    <row r="2292" spans="16:17" x14ac:dyDescent="0.2">
      <c r="P2292" s="45" t="s">
        <v>689</v>
      </c>
      <c r="Q2292" s="47">
        <v>609</v>
      </c>
    </row>
    <row r="2293" spans="16:17" x14ac:dyDescent="0.2">
      <c r="P2293" s="44" t="s">
        <v>110</v>
      </c>
      <c r="Q2293" s="47">
        <v>9104</v>
      </c>
    </row>
    <row r="2294" spans="16:17" x14ac:dyDescent="0.2">
      <c r="P2294" s="45" t="s">
        <v>463</v>
      </c>
      <c r="Q2294" s="47">
        <v>1275</v>
      </c>
    </row>
    <row r="2295" spans="16:17" x14ac:dyDescent="0.2">
      <c r="P2295" s="45" t="s">
        <v>319</v>
      </c>
      <c r="Q2295" s="47">
        <v>600</v>
      </c>
    </row>
    <row r="2296" spans="16:17" x14ac:dyDescent="0.2">
      <c r="P2296" s="45" t="s">
        <v>375</v>
      </c>
      <c r="Q2296" s="47">
        <v>858</v>
      </c>
    </row>
    <row r="2297" spans="16:17" x14ac:dyDescent="0.2">
      <c r="P2297" s="45" t="s">
        <v>726</v>
      </c>
      <c r="Q2297" s="47">
        <v>644</v>
      </c>
    </row>
    <row r="2298" spans="16:17" x14ac:dyDescent="0.2">
      <c r="P2298" s="45" t="s">
        <v>607</v>
      </c>
      <c r="Q2298" s="47">
        <v>910</v>
      </c>
    </row>
    <row r="2299" spans="16:17" x14ac:dyDescent="0.2">
      <c r="P2299" s="45" t="s">
        <v>585</v>
      </c>
      <c r="Q2299" s="47">
        <v>996</v>
      </c>
    </row>
    <row r="2300" spans="16:17" x14ac:dyDescent="0.2">
      <c r="P2300" s="45" t="s">
        <v>446</v>
      </c>
      <c r="Q2300" s="47">
        <v>490</v>
      </c>
    </row>
    <row r="2301" spans="16:17" x14ac:dyDescent="0.2">
      <c r="P2301" s="45" t="s">
        <v>346</v>
      </c>
      <c r="Q2301" s="47">
        <v>258</v>
      </c>
    </row>
    <row r="2302" spans="16:17" x14ac:dyDescent="0.2">
      <c r="P2302" s="45" t="s">
        <v>109</v>
      </c>
      <c r="Q2302" s="47">
        <v>693</v>
      </c>
    </row>
    <row r="2303" spans="16:17" x14ac:dyDescent="0.2">
      <c r="P2303" s="45" t="s">
        <v>260</v>
      </c>
      <c r="Q2303" s="47">
        <v>332</v>
      </c>
    </row>
    <row r="2304" spans="16:17" x14ac:dyDescent="0.2">
      <c r="P2304" s="45" t="s">
        <v>689</v>
      </c>
      <c r="Q2304" s="47">
        <v>282</v>
      </c>
    </row>
    <row r="2305" spans="16:17" x14ac:dyDescent="0.2">
      <c r="P2305" s="45" t="s">
        <v>678</v>
      </c>
      <c r="Q2305" s="47">
        <v>1386</v>
      </c>
    </row>
    <row r="2306" spans="16:17" x14ac:dyDescent="0.2">
      <c r="P2306" s="45" t="s">
        <v>699</v>
      </c>
      <c r="Q2306" s="47">
        <v>380</v>
      </c>
    </row>
    <row r="2307" spans="16:17" x14ac:dyDescent="0.2">
      <c r="P2307" s="44" t="s">
        <v>354</v>
      </c>
      <c r="Q2307" s="47">
        <v>4138</v>
      </c>
    </row>
    <row r="2308" spans="16:17" x14ac:dyDescent="0.2">
      <c r="P2308" s="45" t="s">
        <v>353</v>
      </c>
      <c r="Q2308" s="47">
        <v>560</v>
      </c>
    </row>
    <row r="2309" spans="16:17" x14ac:dyDescent="0.2">
      <c r="P2309" s="45" t="s">
        <v>427</v>
      </c>
      <c r="Q2309" s="47">
        <v>1152</v>
      </c>
    </row>
    <row r="2310" spans="16:17" x14ac:dyDescent="0.2">
      <c r="P2310" s="45" t="s">
        <v>221</v>
      </c>
      <c r="Q2310" s="47">
        <v>82</v>
      </c>
    </row>
    <row r="2311" spans="16:17" x14ac:dyDescent="0.2">
      <c r="P2311" s="45" t="s">
        <v>58</v>
      </c>
      <c r="Q2311" s="47">
        <v>979</v>
      </c>
    </row>
    <row r="2312" spans="16:17" x14ac:dyDescent="0.2">
      <c r="P2312" s="45" t="s">
        <v>300</v>
      </c>
      <c r="Q2312" s="47">
        <v>1365</v>
      </c>
    </row>
    <row r="2313" spans="16:17" x14ac:dyDescent="0.2">
      <c r="P2313" s="44" t="s">
        <v>1017</v>
      </c>
      <c r="Q2313" s="47">
        <v>1308</v>
      </c>
    </row>
    <row r="2314" spans="16:17" x14ac:dyDescent="0.2">
      <c r="P2314" s="45" t="s">
        <v>16</v>
      </c>
      <c r="Q2314" s="47">
        <v>320</v>
      </c>
    </row>
    <row r="2315" spans="16:17" x14ac:dyDescent="0.2">
      <c r="P2315" s="45" t="s">
        <v>930</v>
      </c>
      <c r="Q2315" s="47">
        <v>988</v>
      </c>
    </row>
    <row r="2316" spans="16:17" x14ac:dyDescent="0.2">
      <c r="P2316" s="44" t="s">
        <v>323</v>
      </c>
      <c r="Q2316" s="47">
        <v>3616</v>
      </c>
    </row>
    <row r="2317" spans="16:17" x14ac:dyDescent="0.2">
      <c r="P2317" s="45" t="s">
        <v>16</v>
      </c>
      <c r="Q2317" s="47">
        <v>182</v>
      </c>
    </row>
    <row r="2318" spans="16:17" x14ac:dyDescent="0.2">
      <c r="P2318" s="45" t="s">
        <v>322</v>
      </c>
      <c r="Q2318" s="47">
        <v>546</v>
      </c>
    </row>
    <row r="2319" spans="16:17" x14ac:dyDescent="0.2">
      <c r="P2319" s="45" t="s">
        <v>508</v>
      </c>
      <c r="Q2319" s="47">
        <v>1067</v>
      </c>
    </row>
    <row r="2320" spans="16:17" x14ac:dyDescent="0.2">
      <c r="P2320" s="45" t="s">
        <v>930</v>
      </c>
      <c r="Q2320" s="47">
        <v>651</v>
      </c>
    </row>
    <row r="2321" spans="16:17" x14ac:dyDescent="0.2">
      <c r="P2321" s="45" t="s">
        <v>666</v>
      </c>
      <c r="Q2321" s="47">
        <v>1170</v>
      </c>
    </row>
    <row r="2322" spans="16:17" x14ac:dyDescent="0.2">
      <c r="P2322" s="44" t="s">
        <v>177</v>
      </c>
      <c r="Q2322" s="47">
        <v>3321</v>
      </c>
    </row>
    <row r="2323" spans="16:17" x14ac:dyDescent="0.2">
      <c r="P2323" s="45" t="s">
        <v>176</v>
      </c>
      <c r="Q2323" s="47">
        <v>390</v>
      </c>
    </row>
    <row r="2324" spans="16:17" x14ac:dyDescent="0.2">
      <c r="P2324" s="45" t="s">
        <v>755</v>
      </c>
      <c r="Q2324" s="47">
        <v>528</v>
      </c>
    </row>
    <row r="2325" spans="16:17" x14ac:dyDescent="0.2">
      <c r="P2325" s="45" t="s">
        <v>212</v>
      </c>
      <c r="Q2325" s="47">
        <v>85</v>
      </c>
    </row>
    <row r="2326" spans="16:17" x14ac:dyDescent="0.2">
      <c r="P2326" s="45" t="s">
        <v>50</v>
      </c>
      <c r="Q2326" s="47">
        <v>1246</v>
      </c>
    </row>
    <row r="2327" spans="16:17" x14ac:dyDescent="0.2">
      <c r="P2327" s="45" t="s">
        <v>221</v>
      </c>
      <c r="Q2327" s="47">
        <v>988</v>
      </c>
    </row>
    <row r="2328" spans="16:17" x14ac:dyDescent="0.2">
      <c r="P2328" s="45" t="s">
        <v>666</v>
      </c>
      <c r="Q2328" s="47">
        <v>84</v>
      </c>
    </row>
    <row r="2329" spans="16:17" x14ac:dyDescent="0.2">
      <c r="P2329" s="44" t="s">
        <v>435</v>
      </c>
      <c r="Q2329" s="47">
        <v>1077</v>
      </c>
    </row>
    <row r="2330" spans="16:17" x14ac:dyDescent="0.2">
      <c r="P2330" s="45" t="s">
        <v>434</v>
      </c>
      <c r="Q2330" s="47">
        <v>336</v>
      </c>
    </row>
    <row r="2331" spans="16:17" x14ac:dyDescent="0.2">
      <c r="P2331" s="45" t="s">
        <v>152</v>
      </c>
      <c r="Q2331" s="47">
        <v>420</v>
      </c>
    </row>
    <row r="2332" spans="16:17" x14ac:dyDescent="0.2">
      <c r="P2332" s="45" t="s">
        <v>582</v>
      </c>
      <c r="Q2332" s="47">
        <v>225</v>
      </c>
    </row>
    <row r="2333" spans="16:17" x14ac:dyDescent="0.2">
      <c r="P2333" s="45" t="s">
        <v>476</v>
      </c>
      <c r="Q2333" s="47">
        <v>96</v>
      </c>
    </row>
    <row r="2334" spans="16:17" x14ac:dyDescent="0.2">
      <c r="P2334" s="44" t="s">
        <v>970</v>
      </c>
      <c r="Q2334" s="47">
        <v>754</v>
      </c>
    </row>
    <row r="2335" spans="16:17" x14ac:dyDescent="0.2">
      <c r="P2335" s="45" t="s">
        <v>180</v>
      </c>
      <c r="Q2335" s="47">
        <v>600</v>
      </c>
    </row>
    <row r="2336" spans="16:17" x14ac:dyDescent="0.2">
      <c r="P2336" s="45" t="s">
        <v>790</v>
      </c>
      <c r="Q2336" s="47">
        <v>154</v>
      </c>
    </row>
    <row r="2337" spans="16:17" x14ac:dyDescent="0.2">
      <c r="P2337" s="44" t="s">
        <v>600</v>
      </c>
      <c r="Q2337" s="47">
        <v>4304</v>
      </c>
    </row>
    <row r="2338" spans="16:17" x14ac:dyDescent="0.2">
      <c r="P2338" s="45" t="s">
        <v>450</v>
      </c>
      <c r="Q2338" s="47">
        <v>902</v>
      </c>
    </row>
    <row r="2339" spans="16:17" x14ac:dyDescent="0.2">
      <c r="P2339" s="45" t="s">
        <v>521</v>
      </c>
      <c r="Q2339" s="47">
        <v>968</v>
      </c>
    </row>
    <row r="2340" spans="16:17" x14ac:dyDescent="0.2">
      <c r="P2340" s="45" t="s">
        <v>636</v>
      </c>
      <c r="Q2340" s="47">
        <v>1316</v>
      </c>
    </row>
    <row r="2341" spans="16:17" x14ac:dyDescent="0.2">
      <c r="P2341" s="45" t="s">
        <v>599</v>
      </c>
      <c r="Q2341" s="47">
        <v>1118</v>
      </c>
    </row>
    <row r="2342" spans="16:17" x14ac:dyDescent="0.2">
      <c r="P2342" s="44" t="s">
        <v>943</v>
      </c>
      <c r="Q2342" s="47">
        <v>2813</v>
      </c>
    </row>
    <row r="2343" spans="16:17" x14ac:dyDescent="0.2">
      <c r="P2343" s="45" t="s">
        <v>318</v>
      </c>
      <c r="Q2343" s="47">
        <v>468</v>
      </c>
    </row>
    <row r="2344" spans="16:17" x14ac:dyDescent="0.2">
      <c r="P2344" s="45" t="s">
        <v>172</v>
      </c>
      <c r="Q2344" s="47">
        <v>792</v>
      </c>
    </row>
    <row r="2345" spans="16:17" x14ac:dyDescent="0.2">
      <c r="P2345" s="45" t="s">
        <v>446</v>
      </c>
      <c r="Q2345" s="47">
        <v>552</v>
      </c>
    </row>
    <row r="2346" spans="16:17" x14ac:dyDescent="0.2">
      <c r="P2346" s="45" t="s">
        <v>636</v>
      </c>
      <c r="Q2346" s="47">
        <v>1001</v>
      </c>
    </row>
    <row r="2347" spans="16:17" x14ac:dyDescent="0.2">
      <c r="P2347" s="44" t="s">
        <v>714</v>
      </c>
      <c r="Q2347" s="47">
        <v>3489</v>
      </c>
    </row>
    <row r="2348" spans="16:17" x14ac:dyDescent="0.2">
      <c r="P2348" s="45" t="s">
        <v>298</v>
      </c>
      <c r="Q2348" s="47">
        <v>198</v>
      </c>
    </row>
    <row r="2349" spans="16:17" x14ac:dyDescent="0.2">
      <c r="P2349" s="45" t="s">
        <v>741</v>
      </c>
      <c r="Q2349" s="47">
        <v>1290</v>
      </c>
    </row>
    <row r="2350" spans="16:17" x14ac:dyDescent="0.2">
      <c r="P2350" s="45" t="s">
        <v>599</v>
      </c>
      <c r="Q2350" s="47">
        <v>651</v>
      </c>
    </row>
    <row r="2351" spans="16:17" x14ac:dyDescent="0.2">
      <c r="P2351" s="45" t="s">
        <v>874</v>
      </c>
      <c r="Q2351" s="47">
        <v>1350</v>
      </c>
    </row>
    <row r="2352" spans="16:17" x14ac:dyDescent="0.2">
      <c r="P2352" s="44" t="s">
        <v>828</v>
      </c>
      <c r="Q2352" s="47">
        <v>252</v>
      </c>
    </row>
    <row r="2353" spans="16:17" x14ac:dyDescent="0.2">
      <c r="P2353" s="45" t="s">
        <v>152</v>
      </c>
      <c r="Q2353" s="47">
        <v>252</v>
      </c>
    </row>
    <row r="2354" spans="16:17" x14ac:dyDescent="0.2">
      <c r="P2354" s="44" t="s">
        <v>279</v>
      </c>
      <c r="Q2354" s="47">
        <v>4951</v>
      </c>
    </row>
    <row r="2355" spans="16:17" x14ac:dyDescent="0.2">
      <c r="P2355" s="45" t="s">
        <v>119</v>
      </c>
      <c r="Q2355" s="47">
        <v>294</v>
      </c>
    </row>
    <row r="2356" spans="16:17" x14ac:dyDescent="0.2">
      <c r="P2356" s="45" t="s">
        <v>535</v>
      </c>
      <c r="Q2356" s="47">
        <v>581</v>
      </c>
    </row>
    <row r="2357" spans="16:17" x14ac:dyDescent="0.2">
      <c r="P2357" s="45" t="s">
        <v>319</v>
      </c>
      <c r="Q2357" s="47">
        <v>913</v>
      </c>
    </row>
    <row r="2358" spans="16:17" x14ac:dyDescent="0.2">
      <c r="P2358" s="45" t="s">
        <v>9</v>
      </c>
      <c r="Q2358" s="47">
        <v>910</v>
      </c>
    </row>
    <row r="2359" spans="16:17" x14ac:dyDescent="0.2">
      <c r="P2359" s="45" t="s">
        <v>595</v>
      </c>
      <c r="Q2359" s="47">
        <v>595</v>
      </c>
    </row>
    <row r="2360" spans="16:17" x14ac:dyDescent="0.2">
      <c r="P2360" s="45" t="s">
        <v>4</v>
      </c>
      <c r="Q2360" s="47">
        <v>532</v>
      </c>
    </row>
    <row r="2361" spans="16:17" x14ac:dyDescent="0.2">
      <c r="P2361" s="45" t="s">
        <v>585</v>
      </c>
      <c r="Q2361" s="47">
        <v>276</v>
      </c>
    </row>
    <row r="2362" spans="16:17" x14ac:dyDescent="0.2">
      <c r="P2362" s="45" t="s">
        <v>278</v>
      </c>
      <c r="Q2362" s="47">
        <v>534</v>
      </c>
    </row>
    <row r="2363" spans="16:17" x14ac:dyDescent="0.2">
      <c r="P2363" s="45" t="s">
        <v>94</v>
      </c>
      <c r="Q2363" s="47">
        <v>237</v>
      </c>
    </row>
    <row r="2364" spans="16:17" x14ac:dyDescent="0.2">
      <c r="P2364" s="45" t="s">
        <v>1020</v>
      </c>
      <c r="Q2364" s="47">
        <v>79</v>
      </c>
    </row>
    <row r="2365" spans="16:17" x14ac:dyDescent="0.2">
      <c r="P2365" s="44" t="s">
        <v>555</v>
      </c>
      <c r="Q2365" s="47">
        <v>3703</v>
      </c>
    </row>
    <row r="2366" spans="16:17" x14ac:dyDescent="0.2">
      <c r="P2366" s="45" t="s">
        <v>669</v>
      </c>
      <c r="Q2366" s="47">
        <v>736</v>
      </c>
    </row>
    <row r="2367" spans="16:17" x14ac:dyDescent="0.2">
      <c r="P2367" s="45" t="s">
        <v>166</v>
      </c>
      <c r="Q2367" s="47">
        <v>188</v>
      </c>
    </row>
    <row r="2368" spans="16:17" x14ac:dyDescent="0.2">
      <c r="P2368" s="45" t="s">
        <v>582</v>
      </c>
      <c r="Q2368" s="47">
        <v>600</v>
      </c>
    </row>
    <row r="2369" spans="16:17" x14ac:dyDescent="0.2">
      <c r="P2369" s="45" t="s">
        <v>212</v>
      </c>
      <c r="Q2369" s="47">
        <v>752</v>
      </c>
    </row>
    <row r="2370" spans="16:17" x14ac:dyDescent="0.2">
      <c r="P2370" s="45" t="s">
        <v>554</v>
      </c>
      <c r="Q2370" s="47">
        <v>608</v>
      </c>
    </row>
    <row r="2371" spans="16:17" x14ac:dyDescent="0.2">
      <c r="P2371" s="45" t="s">
        <v>523</v>
      </c>
      <c r="Q2371" s="47">
        <v>819</v>
      </c>
    </row>
    <row r="2372" spans="16:17" x14ac:dyDescent="0.2">
      <c r="P2372" s="44" t="s">
        <v>793</v>
      </c>
      <c r="Q2372" s="47">
        <v>5522</v>
      </c>
    </row>
    <row r="2373" spans="16:17" x14ac:dyDescent="0.2">
      <c r="P2373" s="45" t="s">
        <v>421</v>
      </c>
      <c r="Q2373" s="47">
        <v>1196</v>
      </c>
    </row>
    <row r="2374" spans="16:17" x14ac:dyDescent="0.2">
      <c r="P2374" s="45" t="s">
        <v>782</v>
      </c>
      <c r="Q2374" s="47">
        <v>1425</v>
      </c>
    </row>
    <row r="2375" spans="16:17" x14ac:dyDescent="0.2">
      <c r="P2375" s="45" t="s">
        <v>649</v>
      </c>
      <c r="Q2375" s="47">
        <v>664</v>
      </c>
    </row>
    <row r="2376" spans="16:17" x14ac:dyDescent="0.2">
      <c r="P2376" s="45" t="s">
        <v>398</v>
      </c>
      <c r="Q2376" s="47">
        <v>152</v>
      </c>
    </row>
    <row r="2377" spans="16:17" x14ac:dyDescent="0.2">
      <c r="P2377" s="45" t="s">
        <v>1001</v>
      </c>
      <c r="Q2377" s="47">
        <v>819</v>
      </c>
    </row>
    <row r="2378" spans="16:17" x14ac:dyDescent="0.2">
      <c r="P2378" s="45" t="s">
        <v>794</v>
      </c>
      <c r="Q2378" s="47">
        <v>1092</v>
      </c>
    </row>
    <row r="2379" spans="16:17" x14ac:dyDescent="0.2">
      <c r="P2379" s="45" t="s">
        <v>282</v>
      </c>
      <c r="Q2379" s="47">
        <v>174</v>
      </c>
    </row>
    <row r="2380" spans="16:17" x14ac:dyDescent="0.2">
      <c r="P2380" s="44" t="s">
        <v>420</v>
      </c>
      <c r="Q2380" s="47">
        <v>3057</v>
      </c>
    </row>
    <row r="2381" spans="16:17" x14ac:dyDescent="0.2">
      <c r="P2381" s="45" t="s">
        <v>319</v>
      </c>
      <c r="Q2381" s="47">
        <v>1066</v>
      </c>
    </row>
    <row r="2382" spans="16:17" x14ac:dyDescent="0.2">
      <c r="P2382" s="45" t="s">
        <v>798</v>
      </c>
      <c r="Q2382" s="47">
        <v>950</v>
      </c>
    </row>
    <row r="2383" spans="16:17" x14ac:dyDescent="0.2">
      <c r="P2383" s="45" t="s">
        <v>741</v>
      </c>
      <c r="Q2383" s="47">
        <v>194</v>
      </c>
    </row>
    <row r="2384" spans="16:17" x14ac:dyDescent="0.2">
      <c r="P2384" s="45" t="s">
        <v>806</v>
      </c>
      <c r="Q2384" s="47">
        <v>847</v>
      </c>
    </row>
    <row r="2385" spans="16:17" x14ac:dyDescent="0.2">
      <c r="P2385" s="44" t="s">
        <v>117</v>
      </c>
      <c r="Q2385" s="47">
        <v>2794</v>
      </c>
    </row>
    <row r="2386" spans="16:17" x14ac:dyDescent="0.2">
      <c r="P2386" s="45" t="s">
        <v>360</v>
      </c>
      <c r="Q2386" s="47">
        <v>924</v>
      </c>
    </row>
    <row r="2387" spans="16:17" x14ac:dyDescent="0.2">
      <c r="P2387" s="45" t="s">
        <v>116</v>
      </c>
      <c r="Q2387" s="47">
        <v>1023</v>
      </c>
    </row>
    <row r="2388" spans="16:17" x14ac:dyDescent="0.2">
      <c r="P2388" s="45" t="s">
        <v>308</v>
      </c>
      <c r="Q2388" s="47">
        <v>847</v>
      </c>
    </row>
    <row r="2389" spans="16:17" x14ac:dyDescent="0.2">
      <c r="P2389" s="44" t="s">
        <v>470</v>
      </c>
      <c r="Q2389" s="47">
        <v>2408</v>
      </c>
    </row>
    <row r="2390" spans="16:17" x14ac:dyDescent="0.2">
      <c r="P2390" s="45" t="s">
        <v>469</v>
      </c>
      <c r="Q2390" s="47">
        <v>1008</v>
      </c>
    </row>
    <row r="2391" spans="16:17" x14ac:dyDescent="0.2">
      <c r="P2391" s="45" t="s">
        <v>599</v>
      </c>
      <c r="Q2391" s="47">
        <v>1400</v>
      </c>
    </row>
    <row r="2392" spans="16:17" x14ac:dyDescent="0.2">
      <c r="P2392" s="44" t="s">
        <v>38</v>
      </c>
      <c r="Q2392" s="47">
        <v>4061</v>
      </c>
    </row>
    <row r="2393" spans="16:17" x14ac:dyDescent="0.2">
      <c r="P2393" s="45" t="s">
        <v>467</v>
      </c>
      <c r="Q2393" s="47">
        <v>648</v>
      </c>
    </row>
    <row r="2394" spans="16:17" x14ac:dyDescent="0.2">
      <c r="P2394" s="45" t="s">
        <v>703</v>
      </c>
      <c r="Q2394" s="47">
        <v>194</v>
      </c>
    </row>
    <row r="2395" spans="16:17" x14ac:dyDescent="0.2">
      <c r="P2395" s="45" t="s">
        <v>459</v>
      </c>
      <c r="Q2395" s="47">
        <v>375</v>
      </c>
    </row>
    <row r="2396" spans="16:17" x14ac:dyDescent="0.2">
      <c r="P2396" s="45" t="s">
        <v>37</v>
      </c>
      <c r="Q2396" s="47">
        <v>1092</v>
      </c>
    </row>
    <row r="2397" spans="16:17" x14ac:dyDescent="0.2">
      <c r="P2397" s="45" t="s">
        <v>380</v>
      </c>
      <c r="Q2397" s="47">
        <v>828</v>
      </c>
    </row>
    <row r="2398" spans="16:17" x14ac:dyDescent="0.2">
      <c r="P2398" s="45" t="s">
        <v>471</v>
      </c>
      <c r="Q2398" s="47">
        <v>924</v>
      </c>
    </row>
    <row r="2399" spans="16:17" x14ac:dyDescent="0.2">
      <c r="P2399" s="44" t="s">
        <v>441</v>
      </c>
      <c r="Q2399" s="47">
        <v>4127</v>
      </c>
    </row>
    <row r="2400" spans="16:17" x14ac:dyDescent="0.2">
      <c r="P2400" s="45" t="s">
        <v>463</v>
      </c>
      <c r="Q2400" s="47">
        <v>525</v>
      </c>
    </row>
    <row r="2401" spans="16:17" x14ac:dyDescent="0.2">
      <c r="P2401" s="45" t="s">
        <v>180</v>
      </c>
      <c r="Q2401" s="47">
        <v>616</v>
      </c>
    </row>
    <row r="2402" spans="16:17" x14ac:dyDescent="0.2">
      <c r="P2402" s="45" t="s">
        <v>305</v>
      </c>
      <c r="Q2402" s="47">
        <v>1078</v>
      </c>
    </row>
    <row r="2403" spans="16:17" x14ac:dyDescent="0.2">
      <c r="P2403" s="45" t="s">
        <v>512</v>
      </c>
      <c r="Q2403" s="47">
        <v>1386</v>
      </c>
    </row>
    <row r="2404" spans="16:17" x14ac:dyDescent="0.2">
      <c r="P2404" s="45" t="s">
        <v>285</v>
      </c>
      <c r="Q2404" s="47">
        <v>522</v>
      </c>
    </row>
    <row r="2405" spans="16:17" x14ac:dyDescent="0.2">
      <c r="P2405" s="44" t="s">
        <v>283</v>
      </c>
      <c r="Q2405" s="47">
        <v>2026</v>
      </c>
    </row>
    <row r="2406" spans="16:17" x14ac:dyDescent="0.2">
      <c r="P2406" s="45" t="s">
        <v>636</v>
      </c>
      <c r="Q2406" s="47">
        <v>1164</v>
      </c>
    </row>
    <row r="2407" spans="16:17" x14ac:dyDescent="0.2">
      <c r="P2407" s="45" t="s">
        <v>678</v>
      </c>
      <c r="Q2407" s="47">
        <v>92</v>
      </c>
    </row>
    <row r="2408" spans="16:17" x14ac:dyDescent="0.2">
      <c r="P2408" s="45" t="s">
        <v>282</v>
      </c>
      <c r="Q2408" s="47">
        <v>770</v>
      </c>
    </row>
    <row r="2409" spans="16:17" x14ac:dyDescent="0.2">
      <c r="P2409" s="44" t="s">
        <v>850</v>
      </c>
      <c r="Q2409" s="47">
        <v>4125</v>
      </c>
    </row>
    <row r="2410" spans="16:17" x14ac:dyDescent="0.2">
      <c r="P2410" s="45" t="s">
        <v>575</v>
      </c>
      <c r="Q2410" s="47">
        <v>1962</v>
      </c>
    </row>
    <row r="2411" spans="16:17" x14ac:dyDescent="0.2">
      <c r="P2411" s="45" t="s">
        <v>144</v>
      </c>
      <c r="Q2411" s="47">
        <v>1045</v>
      </c>
    </row>
    <row r="2412" spans="16:17" x14ac:dyDescent="0.2">
      <c r="P2412" s="45" t="s">
        <v>116</v>
      </c>
      <c r="Q2412" s="47">
        <v>1118</v>
      </c>
    </row>
    <row r="2413" spans="16:17" x14ac:dyDescent="0.2">
      <c r="P2413" s="44" t="s">
        <v>270</v>
      </c>
      <c r="Q2413" s="47">
        <v>2017</v>
      </c>
    </row>
    <row r="2414" spans="16:17" x14ac:dyDescent="0.2">
      <c r="P2414" s="45" t="s">
        <v>535</v>
      </c>
      <c r="Q2414" s="47">
        <v>160</v>
      </c>
    </row>
    <row r="2415" spans="16:17" x14ac:dyDescent="0.2">
      <c r="P2415" s="45" t="s">
        <v>144</v>
      </c>
      <c r="Q2415" s="47">
        <v>267</v>
      </c>
    </row>
    <row r="2416" spans="16:17" x14ac:dyDescent="0.2">
      <c r="P2416" s="45" t="s">
        <v>13</v>
      </c>
      <c r="Q2416" s="47">
        <v>486</v>
      </c>
    </row>
    <row r="2417" spans="16:17" x14ac:dyDescent="0.2">
      <c r="P2417" s="45" t="s">
        <v>806</v>
      </c>
      <c r="Q2417" s="47">
        <v>1104</v>
      </c>
    </row>
    <row r="2418" spans="16:17" x14ac:dyDescent="0.2">
      <c r="P2418" s="44" t="s">
        <v>596</v>
      </c>
      <c r="Q2418" s="47">
        <v>3928</v>
      </c>
    </row>
    <row r="2419" spans="16:17" x14ac:dyDescent="0.2">
      <c r="P2419" s="45" t="s">
        <v>595</v>
      </c>
      <c r="Q2419" s="47">
        <v>1246</v>
      </c>
    </row>
    <row r="2420" spans="16:17" x14ac:dyDescent="0.2">
      <c r="P2420" s="45" t="s">
        <v>583</v>
      </c>
      <c r="Q2420" s="47">
        <v>588</v>
      </c>
    </row>
    <row r="2421" spans="16:17" x14ac:dyDescent="0.2">
      <c r="P2421" s="45" t="s">
        <v>859</v>
      </c>
      <c r="Q2421" s="47">
        <v>680</v>
      </c>
    </row>
    <row r="2422" spans="16:17" x14ac:dyDescent="0.2">
      <c r="P2422" s="45" t="s">
        <v>965</v>
      </c>
      <c r="Q2422" s="47">
        <v>664</v>
      </c>
    </row>
    <row r="2423" spans="16:17" x14ac:dyDescent="0.2">
      <c r="P2423" s="45" t="s">
        <v>427</v>
      </c>
      <c r="Q2423" s="47">
        <v>750</v>
      </c>
    </row>
    <row r="2424" spans="16:17" x14ac:dyDescent="0.2">
      <c r="P2424" s="44" t="s">
        <v>974</v>
      </c>
      <c r="Q2424" s="47">
        <v>2952</v>
      </c>
    </row>
    <row r="2425" spans="16:17" x14ac:dyDescent="0.2">
      <c r="P2425" s="45" t="s">
        <v>298</v>
      </c>
      <c r="Q2425" s="47">
        <v>1140</v>
      </c>
    </row>
    <row r="2426" spans="16:17" x14ac:dyDescent="0.2">
      <c r="P2426" s="45" t="s">
        <v>322</v>
      </c>
      <c r="Q2426" s="47">
        <v>1092</v>
      </c>
    </row>
    <row r="2427" spans="16:17" x14ac:dyDescent="0.2">
      <c r="P2427" s="45" t="s">
        <v>618</v>
      </c>
      <c r="Q2427" s="47">
        <v>720</v>
      </c>
    </row>
    <row r="2428" spans="16:17" x14ac:dyDescent="0.2">
      <c r="P2428" s="44" t="s">
        <v>230</v>
      </c>
      <c r="Q2428" s="47">
        <v>3279</v>
      </c>
    </row>
    <row r="2429" spans="16:17" x14ac:dyDescent="0.2">
      <c r="P2429" s="45" t="s">
        <v>656</v>
      </c>
      <c r="Q2429" s="47">
        <v>693</v>
      </c>
    </row>
    <row r="2430" spans="16:17" x14ac:dyDescent="0.2">
      <c r="P2430" s="45" t="s">
        <v>658</v>
      </c>
      <c r="Q2430" s="47">
        <v>825</v>
      </c>
    </row>
    <row r="2431" spans="16:17" x14ac:dyDescent="0.2">
      <c r="P2431" s="45" t="s">
        <v>133</v>
      </c>
      <c r="Q2431" s="47">
        <v>450</v>
      </c>
    </row>
    <row r="2432" spans="16:17" x14ac:dyDescent="0.2">
      <c r="P2432" s="45" t="s">
        <v>293</v>
      </c>
      <c r="Q2432" s="47">
        <v>492</v>
      </c>
    </row>
    <row r="2433" spans="16:17" x14ac:dyDescent="0.2">
      <c r="P2433" s="45" t="s">
        <v>471</v>
      </c>
      <c r="Q2433" s="47">
        <v>819</v>
      </c>
    </row>
    <row r="2434" spans="16:17" x14ac:dyDescent="0.2">
      <c r="P2434" s="44" t="s">
        <v>1051</v>
      </c>
      <c r="Q2434" s="47">
        <v>1432</v>
      </c>
    </row>
    <row r="2435" spans="16:17" x14ac:dyDescent="0.2">
      <c r="P2435" s="45" t="s">
        <v>607</v>
      </c>
      <c r="Q2435" s="47">
        <v>940</v>
      </c>
    </row>
    <row r="2436" spans="16:17" x14ac:dyDescent="0.2">
      <c r="P2436" s="45" t="s">
        <v>675</v>
      </c>
      <c r="Q2436" s="47">
        <v>87</v>
      </c>
    </row>
    <row r="2437" spans="16:17" x14ac:dyDescent="0.2">
      <c r="P2437" s="45" t="s">
        <v>1012</v>
      </c>
      <c r="Q2437" s="47">
        <v>405</v>
      </c>
    </row>
    <row r="2438" spans="16:17" x14ac:dyDescent="0.2">
      <c r="P2438" s="44" t="s">
        <v>480</v>
      </c>
      <c r="Q2438" s="47">
        <v>4902</v>
      </c>
    </row>
    <row r="2439" spans="16:17" x14ac:dyDescent="0.2">
      <c r="P2439" s="45" t="s">
        <v>821</v>
      </c>
      <c r="Q2439" s="47">
        <v>332</v>
      </c>
    </row>
    <row r="2440" spans="16:17" x14ac:dyDescent="0.2">
      <c r="P2440" s="45" t="s">
        <v>854</v>
      </c>
      <c r="Q2440" s="47">
        <v>984</v>
      </c>
    </row>
    <row r="2441" spans="16:17" x14ac:dyDescent="0.2">
      <c r="P2441" s="45" t="s">
        <v>180</v>
      </c>
      <c r="Q2441" s="47">
        <v>294</v>
      </c>
    </row>
    <row r="2442" spans="16:17" x14ac:dyDescent="0.2">
      <c r="P2442" s="45" t="s">
        <v>479</v>
      </c>
      <c r="Q2442" s="47">
        <v>975</v>
      </c>
    </row>
    <row r="2443" spans="16:17" x14ac:dyDescent="0.2">
      <c r="P2443" s="45" t="s">
        <v>709</v>
      </c>
      <c r="Q2443" s="47">
        <v>873</v>
      </c>
    </row>
    <row r="2444" spans="16:17" x14ac:dyDescent="0.2">
      <c r="P2444" s="45" t="s">
        <v>673</v>
      </c>
      <c r="Q2444" s="47">
        <v>1365</v>
      </c>
    </row>
    <row r="2445" spans="16:17" x14ac:dyDescent="0.2">
      <c r="P2445" s="45" t="s">
        <v>338</v>
      </c>
      <c r="Q2445" s="47">
        <v>79</v>
      </c>
    </row>
    <row r="2446" spans="16:17" x14ac:dyDescent="0.2">
      <c r="P2446" s="44" t="s">
        <v>608</v>
      </c>
      <c r="Q2446" s="47">
        <v>1759</v>
      </c>
    </row>
    <row r="2447" spans="16:17" x14ac:dyDescent="0.2">
      <c r="P2447" s="45" t="s">
        <v>479</v>
      </c>
      <c r="Q2447" s="47">
        <v>450</v>
      </c>
    </row>
    <row r="2448" spans="16:17" x14ac:dyDescent="0.2">
      <c r="P2448" s="45" t="s">
        <v>607</v>
      </c>
      <c r="Q2448" s="47">
        <v>616</v>
      </c>
    </row>
    <row r="2449" spans="16:17" x14ac:dyDescent="0.2">
      <c r="P2449" s="45" t="s">
        <v>109</v>
      </c>
      <c r="Q2449" s="47">
        <v>693</v>
      </c>
    </row>
    <row r="2450" spans="16:17" x14ac:dyDescent="0.2">
      <c r="P2450" s="44" t="s">
        <v>852</v>
      </c>
      <c r="Q2450" s="47">
        <v>1861</v>
      </c>
    </row>
    <row r="2451" spans="16:17" x14ac:dyDescent="0.2">
      <c r="P2451" s="45" t="s">
        <v>631</v>
      </c>
      <c r="Q2451" s="47">
        <v>988</v>
      </c>
    </row>
    <row r="2452" spans="16:17" x14ac:dyDescent="0.2">
      <c r="P2452" s="45" t="s">
        <v>851</v>
      </c>
      <c r="Q2452" s="47">
        <v>182</v>
      </c>
    </row>
    <row r="2453" spans="16:17" x14ac:dyDescent="0.2">
      <c r="P2453" s="45" t="s">
        <v>212</v>
      </c>
      <c r="Q2453" s="47">
        <v>75</v>
      </c>
    </row>
    <row r="2454" spans="16:17" x14ac:dyDescent="0.2">
      <c r="P2454" s="45" t="s">
        <v>618</v>
      </c>
      <c r="Q2454" s="47">
        <v>616</v>
      </c>
    </row>
    <row r="2455" spans="16:17" x14ac:dyDescent="0.2">
      <c r="P2455" s="44" t="s">
        <v>857</v>
      </c>
      <c r="Q2455" s="47">
        <v>3976</v>
      </c>
    </row>
    <row r="2456" spans="16:17" x14ac:dyDescent="0.2">
      <c r="P2456" s="45" t="s">
        <v>631</v>
      </c>
      <c r="Q2456" s="47">
        <v>194</v>
      </c>
    </row>
    <row r="2457" spans="16:17" x14ac:dyDescent="0.2">
      <c r="P2457" s="45" t="s">
        <v>703</v>
      </c>
      <c r="Q2457" s="47">
        <v>261</v>
      </c>
    </row>
    <row r="2458" spans="16:17" x14ac:dyDescent="0.2">
      <c r="P2458" s="45" t="s">
        <v>669</v>
      </c>
      <c r="Q2458" s="47">
        <v>810</v>
      </c>
    </row>
    <row r="2459" spans="16:17" x14ac:dyDescent="0.2">
      <c r="P2459" s="45" t="s">
        <v>711</v>
      </c>
      <c r="Q2459" s="47">
        <v>385</v>
      </c>
    </row>
    <row r="2460" spans="16:17" x14ac:dyDescent="0.2">
      <c r="P2460" s="45" t="s">
        <v>604</v>
      </c>
      <c r="Q2460" s="47">
        <v>1196</v>
      </c>
    </row>
    <row r="2461" spans="16:17" x14ac:dyDescent="0.2">
      <c r="P2461" s="45" t="s">
        <v>590</v>
      </c>
      <c r="Q2461" s="47">
        <v>830</v>
      </c>
    </row>
    <row r="2462" spans="16:17" x14ac:dyDescent="0.2">
      <c r="P2462" s="45" t="s">
        <v>739</v>
      </c>
      <c r="Q2462" s="47">
        <v>300</v>
      </c>
    </row>
    <row r="2463" spans="16:17" x14ac:dyDescent="0.2">
      <c r="P2463" s="44" t="s">
        <v>295</v>
      </c>
      <c r="Q2463" s="47">
        <v>5075</v>
      </c>
    </row>
    <row r="2464" spans="16:17" x14ac:dyDescent="0.2">
      <c r="P2464" s="45" t="s">
        <v>4</v>
      </c>
      <c r="Q2464" s="47">
        <v>936</v>
      </c>
    </row>
    <row r="2465" spans="16:17" x14ac:dyDescent="0.2">
      <c r="P2465" s="45" t="s">
        <v>294</v>
      </c>
      <c r="Q2465" s="47">
        <v>672</v>
      </c>
    </row>
    <row r="2466" spans="16:17" x14ac:dyDescent="0.2">
      <c r="P2466" s="45" t="s">
        <v>338</v>
      </c>
      <c r="Q2466" s="47">
        <v>1358</v>
      </c>
    </row>
    <row r="2467" spans="16:17" x14ac:dyDescent="0.2">
      <c r="P2467" s="45" t="s">
        <v>471</v>
      </c>
      <c r="Q2467" s="47">
        <v>405</v>
      </c>
    </row>
    <row r="2468" spans="16:17" x14ac:dyDescent="0.2">
      <c r="P2468" s="45" t="s">
        <v>123</v>
      </c>
      <c r="Q2468" s="47">
        <v>864</v>
      </c>
    </row>
    <row r="2469" spans="16:17" x14ac:dyDescent="0.2">
      <c r="P2469" s="45" t="s">
        <v>568</v>
      </c>
      <c r="Q2469" s="47">
        <v>840</v>
      </c>
    </row>
    <row r="2470" spans="16:17" x14ac:dyDescent="0.2">
      <c r="P2470" s="44" t="s">
        <v>1049</v>
      </c>
      <c r="Q2470" s="47">
        <v>576</v>
      </c>
    </row>
    <row r="2471" spans="16:17" x14ac:dyDescent="0.2">
      <c r="P2471" s="45" t="s">
        <v>94</v>
      </c>
      <c r="Q2471" s="47">
        <v>291</v>
      </c>
    </row>
    <row r="2472" spans="16:17" x14ac:dyDescent="0.2">
      <c r="P2472" s="45" t="s">
        <v>281</v>
      </c>
      <c r="Q2472" s="47">
        <v>285</v>
      </c>
    </row>
    <row r="2473" spans="16:17" x14ac:dyDescent="0.2">
      <c r="P2473" s="44" t="s">
        <v>705</v>
      </c>
      <c r="Q2473" s="47">
        <v>1711</v>
      </c>
    </row>
    <row r="2474" spans="16:17" x14ac:dyDescent="0.2">
      <c r="P2474" s="45" t="s">
        <v>119</v>
      </c>
      <c r="Q2474" s="47">
        <v>440</v>
      </c>
    </row>
    <row r="2475" spans="16:17" x14ac:dyDescent="0.2">
      <c r="P2475" s="45" t="s">
        <v>479</v>
      </c>
      <c r="Q2475" s="47">
        <v>456</v>
      </c>
    </row>
    <row r="2476" spans="16:17" x14ac:dyDescent="0.2">
      <c r="P2476" s="45" t="s">
        <v>414</v>
      </c>
      <c r="Q2476" s="47">
        <v>95</v>
      </c>
    </row>
    <row r="2477" spans="16:17" x14ac:dyDescent="0.2">
      <c r="P2477" s="45" t="s">
        <v>281</v>
      </c>
      <c r="Q2477" s="47">
        <v>720</v>
      </c>
    </row>
    <row r="2478" spans="16:17" x14ac:dyDescent="0.2">
      <c r="P2478" s="44" t="s">
        <v>366</v>
      </c>
      <c r="Q2478" s="47">
        <v>5671</v>
      </c>
    </row>
    <row r="2479" spans="16:17" x14ac:dyDescent="0.2">
      <c r="P2479" s="45" t="s">
        <v>385</v>
      </c>
      <c r="Q2479" s="47">
        <v>825</v>
      </c>
    </row>
    <row r="2480" spans="16:17" x14ac:dyDescent="0.2">
      <c r="P2480" s="45" t="s">
        <v>15</v>
      </c>
      <c r="Q2480" s="47">
        <v>882</v>
      </c>
    </row>
    <row r="2481" spans="16:17" x14ac:dyDescent="0.2">
      <c r="P2481" s="45" t="s">
        <v>919</v>
      </c>
      <c r="Q2481" s="47">
        <v>228</v>
      </c>
    </row>
    <row r="2482" spans="16:17" x14ac:dyDescent="0.2">
      <c r="P2482" s="45" t="s">
        <v>585</v>
      </c>
      <c r="Q2482" s="47">
        <v>1261</v>
      </c>
    </row>
    <row r="2483" spans="16:17" x14ac:dyDescent="0.2">
      <c r="P2483" s="45" t="s">
        <v>398</v>
      </c>
      <c r="Q2483" s="47">
        <v>1134</v>
      </c>
    </row>
    <row r="2484" spans="16:17" x14ac:dyDescent="0.2">
      <c r="P2484" s="45" t="s">
        <v>246</v>
      </c>
      <c r="Q2484" s="47">
        <v>1053</v>
      </c>
    </row>
    <row r="2485" spans="16:17" x14ac:dyDescent="0.2">
      <c r="P2485" s="45" t="s">
        <v>699</v>
      </c>
      <c r="Q2485" s="47">
        <v>288</v>
      </c>
    </row>
    <row r="2486" spans="16:17" x14ac:dyDescent="0.2">
      <c r="P2486" s="44" t="s">
        <v>932</v>
      </c>
      <c r="Q2486" s="47">
        <v>2445</v>
      </c>
    </row>
    <row r="2487" spans="16:17" x14ac:dyDescent="0.2">
      <c r="P2487" s="45" t="s">
        <v>450</v>
      </c>
      <c r="Q2487" s="47">
        <v>1365</v>
      </c>
    </row>
    <row r="2488" spans="16:17" x14ac:dyDescent="0.2">
      <c r="P2488" s="45" t="s">
        <v>656</v>
      </c>
      <c r="Q2488" s="47">
        <v>1080</v>
      </c>
    </row>
    <row r="2489" spans="16:17" x14ac:dyDescent="0.2">
      <c r="P2489" s="44" t="s">
        <v>1029</v>
      </c>
      <c r="Q2489" s="47">
        <v>1396</v>
      </c>
    </row>
    <row r="2490" spans="16:17" x14ac:dyDescent="0.2">
      <c r="P2490" s="45" t="s">
        <v>4</v>
      </c>
      <c r="Q2490" s="47">
        <v>304</v>
      </c>
    </row>
    <row r="2491" spans="16:17" x14ac:dyDescent="0.2">
      <c r="P2491" s="45" t="s">
        <v>757</v>
      </c>
      <c r="Q2491" s="47">
        <v>1092</v>
      </c>
    </row>
    <row r="2492" spans="16:17" x14ac:dyDescent="0.2">
      <c r="P2492" s="44" t="s">
        <v>780</v>
      </c>
      <c r="Q2492" s="47">
        <v>2965</v>
      </c>
    </row>
    <row r="2493" spans="16:17" x14ac:dyDescent="0.2">
      <c r="P2493" s="45" t="s">
        <v>1032</v>
      </c>
      <c r="Q2493" s="47">
        <v>1274</v>
      </c>
    </row>
    <row r="2494" spans="16:17" x14ac:dyDescent="0.2">
      <c r="P2494" s="45" t="s">
        <v>172</v>
      </c>
      <c r="Q2494" s="47">
        <v>255</v>
      </c>
    </row>
    <row r="2495" spans="16:17" x14ac:dyDescent="0.2">
      <c r="P2495" s="45" t="s">
        <v>675</v>
      </c>
      <c r="Q2495" s="47">
        <v>360</v>
      </c>
    </row>
    <row r="2496" spans="16:17" x14ac:dyDescent="0.2">
      <c r="P2496" s="45" t="s">
        <v>260</v>
      </c>
      <c r="Q2496" s="47">
        <v>602</v>
      </c>
    </row>
    <row r="2497" spans="16:17" x14ac:dyDescent="0.2">
      <c r="P2497" s="45" t="s">
        <v>282</v>
      </c>
      <c r="Q2497" s="47">
        <v>474</v>
      </c>
    </row>
    <row r="2498" spans="16:17" x14ac:dyDescent="0.2">
      <c r="P2498" s="44" t="s">
        <v>710</v>
      </c>
      <c r="Q2498" s="47">
        <v>2243</v>
      </c>
    </row>
    <row r="2499" spans="16:17" x14ac:dyDescent="0.2">
      <c r="P2499" s="45" t="s">
        <v>709</v>
      </c>
      <c r="Q2499" s="47">
        <v>178</v>
      </c>
    </row>
    <row r="2500" spans="16:17" x14ac:dyDescent="0.2">
      <c r="P2500" s="45" t="s">
        <v>802</v>
      </c>
      <c r="Q2500" s="47">
        <v>847</v>
      </c>
    </row>
    <row r="2501" spans="16:17" x14ac:dyDescent="0.2">
      <c r="P2501" s="45" t="s">
        <v>446</v>
      </c>
      <c r="Q2501" s="47">
        <v>234</v>
      </c>
    </row>
    <row r="2502" spans="16:17" x14ac:dyDescent="0.2">
      <c r="P2502" s="45" t="s">
        <v>551</v>
      </c>
      <c r="Q2502" s="47">
        <v>984</v>
      </c>
    </row>
    <row r="2503" spans="16:17" x14ac:dyDescent="0.2">
      <c r="P2503" s="44" t="s">
        <v>691</v>
      </c>
      <c r="Q2503" s="47">
        <v>2771</v>
      </c>
    </row>
    <row r="2504" spans="16:17" x14ac:dyDescent="0.2">
      <c r="P2504" s="45" t="s">
        <v>176</v>
      </c>
      <c r="Q2504" s="47">
        <v>282</v>
      </c>
    </row>
    <row r="2505" spans="16:17" x14ac:dyDescent="0.2">
      <c r="P2505" s="45" t="s">
        <v>688</v>
      </c>
      <c r="Q2505" s="47">
        <v>516</v>
      </c>
    </row>
    <row r="2506" spans="16:17" x14ac:dyDescent="0.2">
      <c r="P2506" s="45" t="s">
        <v>116</v>
      </c>
      <c r="Q2506" s="47">
        <v>348</v>
      </c>
    </row>
    <row r="2507" spans="16:17" x14ac:dyDescent="0.2">
      <c r="P2507" s="45" t="s">
        <v>133</v>
      </c>
      <c r="Q2507" s="47">
        <v>243</v>
      </c>
    </row>
    <row r="2508" spans="16:17" x14ac:dyDescent="0.2">
      <c r="P2508" s="45" t="s">
        <v>2</v>
      </c>
      <c r="Q2508" s="47">
        <v>774</v>
      </c>
    </row>
    <row r="2509" spans="16:17" x14ac:dyDescent="0.2">
      <c r="P2509" s="45" t="s">
        <v>790</v>
      </c>
      <c r="Q2509" s="47">
        <v>608</v>
      </c>
    </row>
    <row r="2510" spans="16:17" x14ac:dyDescent="0.2">
      <c r="P2510" s="44" t="s">
        <v>145</v>
      </c>
      <c r="Q2510" s="47">
        <v>6272</v>
      </c>
    </row>
    <row r="2511" spans="16:17" x14ac:dyDescent="0.2">
      <c r="P2511" s="45" t="s">
        <v>662</v>
      </c>
      <c r="Q2511" s="47">
        <v>78</v>
      </c>
    </row>
    <row r="2512" spans="16:17" x14ac:dyDescent="0.2">
      <c r="P2512" s="45" t="s">
        <v>318</v>
      </c>
      <c r="Q2512" s="47">
        <v>801</v>
      </c>
    </row>
    <row r="2513" spans="16:17" x14ac:dyDescent="0.2">
      <c r="P2513" s="45" t="s">
        <v>137</v>
      </c>
      <c r="Q2513" s="47">
        <v>264</v>
      </c>
    </row>
    <row r="2514" spans="16:17" x14ac:dyDescent="0.2">
      <c r="P2514" s="45" t="s">
        <v>144</v>
      </c>
      <c r="Q2514" s="47">
        <v>1232</v>
      </c>
    </row>
    <row r="2515" spans="16:17" x14ac:dyDescent="0.2">
      <c r="P2515" s="45" t="s">
        <v>126</v>
      </c>
      <c r="Q2515" s="47">
        <v>651</v>
      </c>
    </row>
    <row r="2516" spans="16:17" x14ac:dyDescent="0.2">
      <c r="P2516" s="45" t="s">
        <v>658</v>
      </c>
      <c r="Q2516" s="47">
        <v>1395</v>
      </c>
    </row>
    <row r="2517" spans="16:17" x14ac:dyDescent="0.2">
      <c r="P2517" s="45" t="s">
        <v>759</v>
      </c>
      <c r="Q2517" s="47">
        <v>1275</v>
      </c>
    </row>
    <row r="2518" spans="16:17" x14ac:dyDescent="0.2">
      <c r="P2518" s="45" t="s">
        <v>899</v>
      </c>
      <c r="Q2518" s="47">
        <v>576</v>
      </c>
    </row>
    <row r="2519" spans="16:17" x14ac:dyDescent="0.2">
      <c r="P2519" s="44" t="s">
        <v>173</v>
      </c>
      <c r="Q2519" s="47">
        <v>6357</v>
      </c>
    </row>
    <row r="2520" spans="16:17" x14ac:dyDescent="0.2">
      <c r="P2520" s="45" t="s">
        <v>575</v>
      </c>
      <c r="Q2520" s="47">
        <v>1335</v>
      </c>
    </row>
    <row r="2521" spans="16:17" x14ac:dyDescent="0.2">
      <c r="P2521" s="45" t="s">
        <v>864</v>
      </c>
      <c r="Q2521" s="47">
        <v>979</v>
      </c>
    </row>
    <row r="2522" spans="16:17" x14ac:dyDescent="0.2">
      <c r="P2522" s="45" t="s">
        <v>172</v>
      </c>
      <c r="Q2522" s="47">
        <v>700</v>
      </c>
    </row>
    <row r="2523" spans="16:17" x14ac:dyDescent="0.2">
      <c r="P2523" s="45" t="s">
        <v>919</v>
      </c>
      <c r="Q2523" s="47">
        <v>664</v>
      </c>
    </row>
    <row r="2524" spans="16:17" x14ac:dyDescent="0.2">
      <c r="P2524" s="45" t="s">
        <v>711</v>
      </c>
      <c r="Q2524" s="47">
        <v>688</v>
      </c>
    </row>
    <row r="2525" spans="16:17" x14ac:dyDescent="0.2">
      <c r="P2525" s="45" t="s">
        <v>630</v>
      </c>
      <c r="Q2525" s="47">
        <v>860</v>
      </c>
    </row>
    <row r="2526" spans="16:17" x14ac:dyDescent="0.2">
      <c r="P2526" s="45" t="s">
        <v>246</v>
      </c>
      <c r="Q2526" s="47">
        <v>1131</v>
      </c>
    </row>
    <row r="2527" spans="16:17" x14ac:dyDescent="0.2">
      <c r="P2527" s="44" t="s">
        <v>87</v>
      </c>
      <c r="Q2527" s="47">
        <v>4506</v>
      </c>
    </row>
    <row r="2528" spans="16:17" x14ac:dyDescent="0.2">
      <c r="P2528" s="45" t="s">
        <v>631</v>
      </c>
      <c r="Q2528" s="47">
        <v>608</v>
      </c>
    </row>
    <row r="2529" spans="16:17" x14ac:dyDescent="0.2">
      <c r="P2529" s="45" t="s">
        <v>318</v>
      </c>
      <c r="Q2529" s="47">
        <v>249</v>
      </c>
    </row>
    <row r="2530" spans="16:17" x14ac:dyDescent="0.2">
      <c r="P2530" s="45" t="s">
        <v>319</v>
      </c>
      <c r="Q2530" s="47">
        <v>1260</v>
      </c>
    </row>
    <row r="2531" spans="16:17" x14ac:dyDescent="0.2">
      <c r="P2531" s="45" t="s">
        <v>1084</v>
      </c>
      <c r="Q2531" s="47">
        <v>344</v>
      </c>
    </row>
    <row r="2532" spans="16:17" x14ac:dyDescent="0.2">
      <c r="P2532" s="45" t="s">
        <v>459</v>
      </c>
      <c r="Q2532" s="47">
        <v>912</v>
      </c>
    </row>
    <row r="2533" spans="16:17" x14ac:dyDescent="0.2">
      <c r="P2533" s="45" t="s">
        <v>86</v>
      </c>
      <c r="Q2533" s="47">
        <v>564</v>
      </c>
    </row>
    <row r="2534" spans="16:17" x14ac:dyDescent="0.2">
      <c r="P2534" s="45" t="s">
        <v>798</v>
      </c>
      <c r="Q2534" s="47">
        <v>261</v>
      </c>
    </row>
    <row r="2535" spans="16:17" x14ac:dyDescent="0.2">
      <c r="P2535" s="45" t="s">
        <v>469</v>
      </c>
      <c r="Q2535" s="47">
        <v>154</v>
      </c>
    </row>
    <row r="2536" spans="16:17" x14ac:dyDescent="0.2">
      <c r="P2536" s="45" t="s">
        <v>1001</v>
      </c>
      <c r="Q2536" s="47">
        <v>154</v>
      </c>
    </row>
    <row r="2537" spans="16:17" x14ac:dyDescent="0.2">
      <c r="P2537" s="44" t="s">
        <v>856</v>
      </c>
      <c r="Q2537" s="47">
        <v>1586</v>
      </c>
    </row>
    <row r="2538" spans="16:17" x14ac:dyDescent="0.2">
      <c r="P2538" s="45" t="s">
        <v>521</v>
      </c>
      <c r="Q2538" s="47">
        <v>672</v>
      </c>
    </row>
    <row r="2539" spans="16:17" x14ac:dyDescent="0.2">
      <c r="P2539" s="45" t="s">
        <v>706</v>
      </c>
      <c r="Q2539" s="47">
        <v>282</v>
      </c>
    </row>
    <row r="2540" spans="16:17" x14ac:dyDescent="0.2">
      <c r="P2540" s="45" t="s">
        <v>759</v>
      </c>
      <c r="Q2540" s="47">
        <v>632</v>
      </c>
    </row>
    <row r="2541" spans="16:17" x14ac:dyDescent="0.2">
      <c r="P2541" s="44" t="s">
        <v>1118</v>
      </c>
      <c r="Q2541" s="47">
        <v>1402648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DE10B-B9E5-429E-9AF2-608EF67BEC2C}">
  <dimension ref="C3:R2043"/>
  <sheetViews>
    <sheetView topLeftCell="H2" workbookViewId="0">
      <selection activeCell="R19" sqref="R19"/>
    </sheetView>
  </sheetViews>
  <sheetFormatPr baseColWidth="10" defaultColWidth="8.83203125" defaultRowHeight="15" x14ac:dyDescent="0.2"/>
  <cols>
    <col min="1" max="1" width="6.5" bestFit="1" customWidth="1"/>
    <col min="2" max="2" width="9.5" bestFit="1" customWidth="1"/>
    <col min="3" max="3" width="4.83203125" bestFit="1" customWidth="1"/>
    <col min="4" max="4" width="10.1640625" bestFit="1" customWidth="1"/>
    <col min="5" max="5" width="17" bestFit="1" customWidth="1"/>
    <col min="6" max="6" width="21.1640625" bestFit="1" customWidth="1"/>
    <col min="7" max="7" width="8.1640625" bestFit="1" customWidth="1"/>
    <col min="8" max="8" width="40.5" bestFit="1" customWidth="1"/>
    <col min="9" max="9" width="8.1640625" bestFit="1" customWidth="1"/>
    <col min="10" max="10" width="10.83203125" bestFit="1" customWidth="1"/>
    <col min="11" max="11" width="7.5" bestFit="1" customWidth="1"/>
    <col min="12" max="12" width="7.83203125" bestFit="1" customWidth="1"/>
    <col min="13" max="13" width="11" bestFit="1" customWidth="1"/>
    <col min="16" max="16" width="17.6640625" bestFit="1" customWidth="1"/>
    <col min="17" max="17" width="17.33203125" style="18" bestFit="1" customWidth="1"/>
    <col min="18" max="18" width="11.5" bestFit="1" customWidth="1"/>
    <col min="19" max="20" width="8.5" bestFit="1" customWidth="1"/>
    <col min="21" max="21" width="11.5" bestFit="1" customWidth="1"/>
    <col min="22" max="22" width="7.1640625" bestFit="1" customWidth="1"/>
    <col min="23" max="23" width="11.5" bestFit="1" customWidth="1"/>
  </cols>
  <sheetData>
    <row r="3" spans="3:18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</row>
    <row r="4" spans="3:18" ht="45" x14ac:dyDescent="0.2"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  <c r="P4" s="43" t="s">
        <v>1119</v>
      </c>
      <c r="Q4" s="43" t="s">
        <v>1120</v>
      </c>
    </row>
    <row r="5" spans="3:18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  <c r="P5" s="43" t="s">
        <v>1117</v>
      </c>
      <c r="Q5" t="s">
        <v>28</v>
      </c>
      <c r="R5" t="s">
        <v>1118</v>
      </c>
    </row>
    <row r="6" spans="3:18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  <c r="P6" s="44" t="s">
        <v>6</v>
      </c>
      <c r="Q6" s="47">
        <v>50915</v>
      </c>
      <c r="R6" s="47">
        <v>50915</v>
      </c>
    </row>
    <row r="7" spans="3:18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  <c r="P7" s="44" t="s">
        <v>36</v>
      </c>
      <c r="Q7" s="47">
        <v>67290</v>
      </c>
      <c r="R7" s="47">
        <v>67290</v>
      </c>
    </row>
    <row r="8" spans="3:18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  <c r="P8" s="44" t="s">
        <v>30</v>
      </c>
      <c r="Q8" s="47">
        <v>64518</v>
      </c>
      <c r="R8" s="47">
        <v>64518</v>
      </c>
    </row>
    <row r="9" spans="3:18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  <c r="P9" s="44" t="s">
        <v>1118</v>
      </c>
      <c r="Q9" s="47">
        <v>182723</v>
      </c>
      <c r="R9" s="47">
        <v>182723</v>
      </c>
    </row>
    <row r="10" spans="3:18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  <c r="Q10"/>
    </row>
    <row r="11" spans="3:18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  <c r="Q11"/>
    </row>
    <row r="12" spans="3:18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  <c r="Q12"/>
    </row>
    <row r="13" spans="3:18" x14ac:dyDescent="0.2"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  <c r="Q13"/>
    </row>
    <row r="14" spans="3:18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  <c r="Q14"/>
    </row>
    <row r="15" spans="3:18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  <c r="Q15"/>
    </row>
    <row r="16" spans="3:18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  <c r="Q16"/>
    </row>
    <row r="17" spans="3:17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  <c r="Q17"/>
    </row>
    <row r="18" spans="3:17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  <c r="Q18"/>
    </row>
    <row r="19" spans="3:17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  <c r="Q19"/>
    </row>
    <row r="20" spans="3:17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  <c r="Q20"/>
    </row>
    <row r="21" spans="3:17" x14ac:dyDescent="0.2"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  <c r="Q21"/>
    </row>
    <row r="22" spans="3:17" x14ac:dyDescent="0.2"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  <c r="Q22"/>
    </row>
    <row r="23" spans="3:17" x14ac:dyDescent="0.2"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  <c r="Q23"/>
    </row>
    <row r="24" spans="3:17" x14ac:dyDescent="0.2"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  <c r="Q24"/>
    </row>
    <row r="25" spans="3:17" x14ac:dyDescent="0.2"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  <c r="Q25"/>
    </row>
    <row r="26" spans="3:17" x14ac:dyDescent="0.2"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  <c r="Q26"/>
    </row>
    <row r="27" spans="3:17" x14ac:dyDescent="0.2"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  <c r="Q27"/>
    </row>
    <row r="28" spans="3:17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  <c r="Q28"/>
    </row>
    <row r="29" spans="3:17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  <c r="Q29"/>
    </row>
    <row r="30" spans="3:17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  <c r="Q30"/>
    </row>
    <row r="31" spans="3:17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  <c r="Q31"/>
    </row>
    <row r="32" spans="3:17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  <c r="Q32"/>
    </row>
    <row r="33" spans="3:17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  <c r="Q33"/>
    </row>
    <row r="34" spans="3:17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  <c r="Q34"/>
    </row>
    <row r="35" spans="3:17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  <c r="Q35"/>
    </row>
    <row r="36" spans="3:17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</row>
    <row r="37" spans="3:17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</row>
    <row r="38" spans="3:17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</row>
    <row r="39" spans="3:17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</row>
    <row r="40" spans="3:17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</row>
    <row r="41" spans="3:17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</row>
    <row r="42" spans="3:17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</row>
    <row r="43" spans="3:17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</row>
    <row r="44" spans="3:17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</row>
    <row r="45" spans="3:17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</row>
    <row r="46" spans="3:17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</row>
    <row r="47" spans="3:17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</row>
    <row r="48" spans="3:17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</row>
    <row r="49" spans="3:13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</row>
    <row r="50" spans="3:13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</row>
    <row r="51" spans="3:13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</row>
    <row r="52" spans="3:13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</row>
    <row r="53" spans="3:13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</row>
    <row r="54" spans="3:13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</row>
    <row r="55" spans="3:13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</row>
    <row r="56" spans="3:13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</row>
    <row r="57" spans="3:13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</row>
    <row r="58" spans="3:13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</row>
    <row r="59" spans="3:13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</row>
    <row r="60" spans="3:13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</row>
    <row r="61" spans="3:13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</row>
    <row r="62" spans="3:13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</row>
    <row r="63" spans="3:13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</row>
    <row r="64" spans="3:13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</row>
    <row r="65" spans="3:13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</row>
    <row r="66" spans="3:13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</row>
    <row r="67" spans="3:13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</row>
    <row r="68" spans="3:13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</row>
    <row r="69" spans="3:13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</row>
    <row r="70" spans="3:13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</row>
    <row r="71" spans="3:13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</row>
    <row r="72" spans="3:13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</row>
    <row r="73" spans="3:13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</row>
    <row r="74" spans="3:13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</row>
    <row r="75" spans="3:13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</row>
    <row r="76" spans="3:13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</row>
    <row r="77" spans="3:13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</row>
    <row r="78" spans="3:13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</row>
    <row r="79" spans="3:13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</row>
    <row r="80" spans="3:13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</row>
    <row r="81" spans="3:13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</row>
    <row r="82" spans="3:13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</row>
    <row r="83" spans="3:13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</row>
    <row r="84" spans="3:13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</row>
    <row r="85" spans="3:13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</row>
    <row r="86" spans="3:13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</row>
    <row r="87" spans="3:13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</row>
    <row r="88" spans="3:13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</row>
    <row r="89" spans="3:13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</row>
    <row r="90" spans="3:13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</row>
    <row r="91" spans="3:13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</row>
    <row r="92" spans="3:13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</row>
    <row r="93" spans="3:13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</row>
    <row r="94" spans="3:13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</row>
    <row r="95" spans="3:13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</row>
    <row r="96" spans="3:13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</row>
    <row r="97" spans="3:13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</row>
    <row r="98" spans="3:13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</row>
    <row r="99" spans="3:13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</row>
    <row r="100" spans="3:13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</row>
    <row r="101" spans="3:13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</row>
    <row r="102" spans="3:13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</row>
    <row r="103" spans="3:13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</row>
    <row r="104" spans="3:13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</row>
    <row r="105" spans="3:13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</row>
    <row r="106" spans="3:13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</row>
    <row r="107" spans="3:13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</row>
    <row r="108" spans="3:13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</row>
    <row r="109" spans="3:13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</row>
    <row r="110" spans="3:13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</row>
    <row r="111" spans="3:13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</row>
    <row r="112" spans="3:13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</row>
    <row r="113" spans="3:13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</row>
    <row r="114" spans="3:13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</row>
    <row r="115" spans="3:13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</row>
    <row r="116" spans="3:13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</row>
    <row r="117" spans="3:13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</row>
    <row r="118" spans="3:13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</row>
    <row r="119" spans="3:13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</row>
    <row r="120" spans="3:13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</row>
    <row r="121" spans="3:13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</row>
    <row r="122" spans="3:13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</row>
    <row r="123" spans="3:13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</row>
    <row r="124" spans="3:13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</row>
    <row r="125" spans="3:13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</row>
    <row r="126" spans="3:13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</row>
    <row r="127" spans="3:13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</row>
    <row r="128" spans="3:13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</row>
    <row r="129" spans="3:13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</row>
    <row r="130" spans="3:13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</row>
    <row r="131" spans="3:13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</row>
    <row r="132" spans="3:13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</row>
    <row r="133" spans="3:13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</row>
    <row r="134" spans="3:13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</row>
    <row r="135" spans="3:13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</row>
    <row r="136" spans="3:13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</row>
    <row r="137" spans="3:13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</row>
    <row r="138" spans="3:13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</row>
    <row r="139" spans="3:13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</row>
    <row r="140" spans="3:13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</row>
    <row r="141" spans="3:13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</row>
    <row r="142" spans="3:13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</row>
    <row r="143" spans="3:13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</row>
    <row r="144" spans="3:13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</row>
    <row r="145" spans="3:13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</row>
    <row r="146" spans="3:13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</row>
    <row r="147" spans="3:13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</row>
    <row r="148" spans="3:13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</row>
    <row r="149" spans="3:13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</row>
    <row r="150" spans="3:13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</row>
    <row r="151" spans="3:13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</row>
    <row r="152" spans="3:13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</row>
    <row r="153" spans="3:13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</row>
    <row r="154" spans="3:13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</row>
    <row r="155" spans="3:13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</row>
    <row r="156" spans="3:13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</row>
    <row r="157" spans="3:13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</row>
    <row r="158" spans="3:13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</row>
    <row r="159" spans="3:13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</row>
    <row r="160" spans="3:13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</row>
    <row r="161" spans="3:13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</row>
    <row r="162" spans="3:13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</row>
    <row r="163" spans="3:13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</row>
    <row r="164" spans="3:13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</row>
    <row r="165" spans="3:13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</row>
    <row r="166" spans="3:13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</row>
    <row r="167" spans="3:13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</row>
    <row r="168" spans="3:13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</row>
    <row r="169" spans="3:13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</row>
    <row r="170" spans="3:13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</row>
    <row r="171" spans="3:13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</row>
    <row r="172" spans="3:13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</row>
    <row r="173" spans="3:13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</row>
    <row r="174" spans="3:13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</row>
    <row r="175" spans="3:13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</row>
    <row r="176" spans="3:13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</row>
    <row r="177" spans="3:13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</row>
    <row r="178" spans="3:13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</row>
    <row r="179" spans="3:13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</row>
    <row r="180" spans="3:13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</row>
    <row r="181" spans="3:13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</row>
    <row r="182" spans="3:13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</row>
    <row r="183" spans="3:13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</row>
    <row r="184" spans="3:13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</row>
    <row r="185" spans="3:13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</row>
    <row r="186" spans="3:13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</row>
    <row r="187" spans="3:13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</row>
    <row r="188" spans="3:13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</row>
    <row r="189" spans="3:13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</row>
    <row r="190" spans="3:13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</row>
    <row r="191" spans="3:13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</row>
    <row r="192" spans="3:13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</row>
    <row r="193" spans="3:13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</row>
    <row r="194" spans="3:13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</row>
    <row r="195" spans="3:13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</row>
    <row r="196" spans="3:13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</row>
    <row r="197" spans="3:13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</row>
    <row r="198" spans="3:13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</row>
    <row r="199" spans="3:13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</row>
    <row r="200" spans="3:13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</row>
    <row r="201" spans="3:13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</row>
    <row r="202" spans="3:13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</row>
    <row r="203" spans="3:13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</row>
    <row r="204" spans="3:13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</row>
    <row r="205" spans="3:13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</row>
    <row r="206" spans="3:13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</row>
    <row r="207" spans="3:13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</row>
    <row r="208" spans="3:13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</row>
    <row r="209" spans="3:13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</row>
    <row r="210" spans="3:13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</row>
    <row r="211" spans="3:13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</row>
    <row r="212" spans="3:13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</row>
    <row r="213" spans="3:13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</row>
    <row r="214" spans="3:13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</row>
    <row r="215" spans="3:13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</row>
    <row r="216" spans="3:13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</row>
    <row r="217" spans="3:13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</row>
    <row r="218" spans="3:13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</row>
    <row r="219" spans="3:13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</row>
    <row r="220" spans="3:13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</row>
    <row r="221" spans="3:13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</row>
    <row r="222" spans="3:13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</row>
    <row r="223" spans="3:13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</row>
    <row r="224" spans="3:13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</row>
    <row r="225" spans="3:13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</row>
    <row r="226" spans="3:13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</row>
    <row r="227" spans="3:13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</row>
    <row r="228" spans="3:13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</row>
    <row r="229" spans="3:13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</row>
    <row r="230" spans="3:13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</row>
    <row r="231" spans="3:13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</row>
    <row r="232" spans="3:13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</row>
    <row r="233" spans="3:13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</row>
    <row r="234" spans="3:13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</row>
    <row r="235" spans="3:13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</row>
    <row r="236" spans="3:13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</row>
    <row r="237" spans="3:13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</row>
    <row r="238" spans="3:13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</row>
    <row r="239" spans="3:13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</row>
    <row r="240" spans="3:13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</row>
    <row r="241" spans="3:13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</row>
    <row r="242" spans="3:13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</row>
    <row r="243" spans="3:13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</row>
    <row r="244" spans="3:13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</row>
    <row r="245" spans="3:13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</row>
    <row r="246" spans="3:13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</row>
    <row r="247" spans="3:13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</row>
    <row r="248" spans="3:13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</row>
    <row r="249" spans="3:13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</row>
    <row r="250" spans="3:13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</row>
    <row r="251" spans="3:13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</row>
    <row r="252" spans="3:13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</row>
    <row r="253" spans="3:13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</row>
    <row r="254" spans="3:13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</row>
    <row r="255" spans="3:13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</row>
    <row r="256" spans="3:13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</row>
    <row r="257" spans="3:13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</row>
    <row r="258" spans="3:13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</row>
    <row r="259" spans="3:13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</row>
    <row r="260" spans="3:13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</row>
    <row r="261" spans="3:13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</row>
    <row r="262" spans="3:13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</row>
    <row r="263" spans="3:13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</row>
    <row r="264" spans="3:13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</row>
    <row r="265" spans="3:13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</row>
    <row r="266" spans="3:13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</row>
    <row r="267" spans="3:13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</row>
    <row r="268" spans="3:13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</row>
    <row r="269" spans="3:13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</row>
    <row r="270" spans="3:13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</row>
    <row r="271" spans="3:13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</row>
    <row r="272" spans="3:13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</row>
    <row r="273" spans="3:13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</row>
    <row r="274" spans="3:13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</row>
    <row r="275" spans="3:13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</row>
    <row r="276" spans="3:13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</row>
    <row r="277" spans="3:13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</row>
    <row r="278" spans="3:13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</row>
    <row r="279" spans="3:13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</row>
    <row r="280" spans="3:13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</row>
    <row r="281" spans="3:13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</row>
    <row r="282" spans="3:13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</row>
    <row r="283" spans="3:13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</row>
    <row r="284" spans="3:13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</row>
    <row r="285" spans="3:13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</row>
    <row r="286" spans="3:13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</row>
    <row r="287" spans="3:13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</row>
    <row r="288" spans="3:13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</row>
    <row r="289" spans="3:13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</row>
    <row r="290" spans="3:13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</row>
    <row r="291" spans="3:13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</row>
    <row r="292" spans="3:13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</row>
    <row r="293" spans="3:13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</row>
    <row r="294" spans="3:13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</row>
    <row r="295" spans="3:13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</row>
    <row r="296" spans="3:13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</row>
    <row r="297" spans="3:13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</row>
    <row r="298" spans="3:13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</row>
    <row r="299" spans="3:13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</row>
    <row r="300" spans="3:13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</row>
    <row r="301" spans="3:13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</row>
    <row r="302" spans="3:13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</row>
    <row r="303" spans="3:13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</row>
    <row r="304" spans="3:13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</row>
    <row r="305" spans="3:13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</row>
    <row r="306" spans="3:13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</row>
    <row r="307" spans="3:13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</row>
    <row r="308" spans="3:13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</row>
    <row r="309" spans="3:13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</row>
    <row r="310" spans="3:13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</row>
    <row r="311" spans="3:13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</row>
    <row r="312" spans="3:13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</row>
    <row r="313" spans="3:13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</row>
    <row r="314" spans="3:13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</row>
    <row r="315" spans="3:13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</row>
    <row r="316" spans="3:13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</row>
    <row r="317" spans="3:13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</row>
    <row r="318" spans="3:13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</row>
    <row r="319" spans="3:13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</row>
    <row r="320" spans="3:13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</row>
    <row r="321" spans="3:13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</row>
    <row r="322" spans="3:13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</row>
    <row r="323" spans="3:13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</row>
    <row r="324" spans="3:13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</row>
    <row r="325" spans="3:13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</row>
    <row r="326" spans="3:13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</row>
    <row r="327" spans="3:13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</row>
    <row r="328" spans="3:13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</row>
    <row r="329" spans="3:13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</row>
    <row r="330" spans="3:13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</row>
    <row r="331" spans="3:13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</row>
    <row r="332" spans="3:13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</row>
    <row r="333" spans="3:13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</row>
    <row r="334" spans="3:13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</row>
    <row r="335" spans="3:13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</row>
    <row r="336" spans="3:13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</row>
    <row r="337" spans="3:13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</row>
    <row r="338" spans="3:13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</row>
    <row r="339" spans="3:13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</row>
    <row r="340" spans="3:13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</row>
    <row r="341" spans="3:13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</row>
    <row r="342" spans="3:13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</row>
    <row r="343" spans="3:13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</row>
    <row r="344" spans="3:13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</row>
    <row r="345" spans="3:13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</row>
    <row r="346" spans="3:13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</row>
    <row r="347" spans="3:13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</row>
    <row r="348" spans="3:13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</row>
    <row r="349" spans="3:13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</row>
    <row r="350" spans="3:13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</row>
    <row r="351" spans="3:13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</row>
    <row r="352" spans="3:13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</row>
    <row r="353" spans="3:13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</row>
    <row r="354" spans="3:13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</row>
    <row r="355" spans="3:13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</row>
    <row r="356" spans="3:13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</row>
    <row r="357" spans="3:13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</row>
    <row r="358" spans="3:13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</row>
    <row r="359" spans="3:13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</row>
    <row r="360" spans="3:13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</row>
    <row r="361" spans="3:13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</row>
    <row r="362" spans="3:13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</row>
    <row r="363" spans="3:13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</row>
    <row r="364" spans="3:13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</row>
    <row r="365" spans="3:13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</row>
    <row r="366" spans="3:13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</row>
    <row r="367" spans="3:13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</row>
    <row r="368" spans="3:13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</row>
    <row r="369" spans="3:13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</row>
    <row r="370" spans="3:13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</row>
    <row r="371" spans="3:13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</row>
    <row r="372" spans="3:13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</row>
    <row r="373" spans="3:13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</row>
    <row r="374" spans="3:13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</row>
    <row r="375" spans="3:13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</row>
    <row r="376" spans="3:13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</row>
    <row r="377" spans="3:13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</row>
    <row r="378" spans="3:13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</row>
    <row r="379" spans="3:13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</row>
    <row r="380" spans="3:13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</row>
    <row r="381" spans="3:13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</row>
    <row r="382" spans="3:13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</row>
    <row r="383" spans="3:13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</row>
    <row r="384" spans="3:13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</row>
    <row r="385" spans="3:13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</row>
    <row r="386" spans="3:13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</row>
    <row r="387" spans="3:13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</row>
    <row r="388" spans="3:13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</row>
    <row r="389" spans="3:13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</row>
    <row r="390" spans="3:13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</row>
    <row r="391" spans="3:13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</row>
    <row r="392" spans="3:13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</row>
    <row r="393" spans="3:13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</row>
    <row r="394" spans="3:13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</row>
    <row r="395" spans="3:13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</row>
    <row r="396" spans="3:13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</row>
    <row r="397" spans="3:13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</row>
    <row r="398" spans="3:13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</row>
    <row r="399" spans="3:13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</row>
    <row r="400" spans="3:13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</row>
    <row r="401" spans="3:13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</row>
    <row r="402" spans="3:13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</row>
    <row r="403" spans="3:13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</row>
    <row r="404" spans="3:13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</row>
    <row r="405" spans="3:13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</row>
    <row r="406" spans="3:13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</row>
    <row r="407" spans="3:13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</row>
    <row r="408" spans="3:13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</row>
    <row r="409" spans="3:13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</row>
    <row r="410" spans="3:13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</row>
    <row r="411" spans="3:13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</row>
    <row r="412" spans="3:13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</row>
    <row r="413" spans="3:13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</row>
    <row r="414" spans="3:13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</row>
    <row r="415" spans="3:13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</row>
    <row r="416" spans="3:13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</row>
    <row r="417" spans="3:13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</row>
    <row r="418" spans="3:13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</row>
    <row r="419" spans="3:13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</row>
    <row r="420" spans="3:13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</row>
    <row r="421" spans="3:13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</row>
    <row r="422" spans="3:13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</row>
    <row r="423" spans="3:13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</row>
    <row r="424" spans="3:13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</row>
    <row r="425" spans="3:13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</row>
    <row r="426" spans="3:13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</row>
    <row r="427" spans="3:13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</row>
    <row r="428" spans="3:13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</row>
    <row r="429" spans="3:13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</row>
    <row r="430" spans="3:13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</row>
    <row r="431" spans="3:13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</row>
    <row r="432" spans="3:13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</row>
    <row r="433" spans="3:13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</row>
    <row r="434" spans="3:13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</row>
    <row r="435" spans="3:13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</row>
    <row r="436" spans="3:13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</row>
    <row r="437" spans="3:13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</row>
    <row r="438" spans="3:13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</row>
    <row r="439" spans="3:13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</row>
    <row r="440" spans="3:13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</row>
    <row r="441" spans="3:13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</row>
    <row r="442" spans="3:13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</row>
    <row r="443" spans="3:13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</row>
    <row r="444" spans="3:13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</row>
    <row r="445" spans="3:13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</row>
    <row r="446" spans="3:13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</row>
    <row r="447" spans="3:13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</row>
    <row r="448" spans="3:13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</row>
    <row r="449" spans="3:13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</row>
    <row r="450" spans="3:13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</row>
    <row r="451" spans="3:13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</row>
    <row r="452" spans="3:13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</row>
    <row r="453" spans="3:13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</row>
    <row r="454" spans="3:13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</row>
    <row r="455" spans="3:13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</row>
    <row r="456" spans="3:13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</row>
    <row r="457" spans="3:13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</row>
    <row r="458" spans="3:13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</row>
    <row r="459" spans="3:13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</row>
    <row r="460" spans="3:13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</row>
    <row r="461" spans="3:13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</row>
    <row r="462" spans="3:13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</row>
    <row r="463" spans="3:13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</row>
    <row r="464" spans="3:13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</row>
    <row r="465" spans="3:13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</row>
    <row r="466" spans="3:13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</row>
    <row r="467" spans="3:13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</row>
    <row r="468" spans="3:13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</row>
    <row r="469" spans="3:13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</row>
    <row r="470" spans="3:13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</row>
    <row r="471" spans="3:13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</row>
    <row r="472" spans="3:13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</row>
    <row r="473" spans="3:13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</row>
    <row r="474" spans="3:13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</row>
    <row r="475" spans="3:13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</row>
    <row r="476" spans="3:13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</row>
    <row r="477" spans="3:13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</row>
    <row r="478" spans="3:13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</row>
    <row r="479" spans="3:13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</row>
    <row r="480" spans="3:13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</row>
    <row r="481" spans="3:13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</row>
    <row r="482" spans="3:13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</row>
    <row r="483" spans="3:13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</row>
    <row r="484" spans="3:13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</row>
    <row r="485" spans="3:13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</row>
    <row r="486" spans="3:13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</row>
    <row r="487" spans="3:13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</row>
    <row r="488" spans="3:13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</row>
    <row r="489" spans="3:13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</row>
    <row r="490" spans="3:13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</row>
    <row r="491" spans="3:13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</row>
    <row r="492" spans="3:13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</row>
    <row r="493" spans="3:13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</row>
    <row r="494" spans="3:13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</row>
    <row r="495" spans="3:13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</row>
    <row r="496" spans="3:13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</row>
    <row r="497" spans="3:13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</row>
    <row r="498" spans="3:13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</row>
    <row r="499" spans="3:13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</row>
    <row r="500" spans="3:13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</row>
    <row r="501" spans="3:13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</row>
    <row r="502" spans="3:13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</row>
    <row r="503" spans="3:13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</row>
    <row r="504" spans="3:13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</row>
    <row r="505" spans="3:13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</row>
    <row r="506" spans="3:13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</row>
    <row r="507" spans="3:13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</row>
    <row r="508" spans="3:13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</row>
    <row r="509" spans="3:13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</row>
    <row r="510" spans="3:13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</row>
    <row r="511" spans="3:13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</row>
    <row r="512" spans="3:13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</row>
    <row r="513" spans="3:13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</row>
    <row r="514" spans="3:13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</row>
    <row r="515" spans="3:13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</row>
    <row r="516" spans="3:13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</row>
    <row r="517" spans="3:13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</row>
    <row r="518" spans="3:13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</row>
    <row r="519" spans="3:13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</row>
    <row r="520" spans="3:13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</row>
    <row r="521" spans="3:13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</row>
    <row r="522" spans="3:13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</row>
    <row r="523" spans="3:13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</row>
    <row r="524" spans="3:13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</row>
    <row r="525" spans="3:13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</row>
    <row r="526" spans="3:13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</row>
    <row r="527" spans="3:13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</row>
    <row r="528" spans="3:13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</row>
    <row r="529" spans="3:13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</row>
    <row r="530" spans="3:13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</row>
    <row r="531" spans="3:13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</row>
    <row r="532" spans="3:13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</row>
    <row r="533" spans="3:13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</row>
    <row r="534" spans="3:13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</row>
    <row r="535" spans="3:13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</row>
    <row r="536" spans="3:13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</row>
    <row r="537" spans="3:13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</row>
    <row r="538" spans="3:13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</row>
    <row r="539" spans="3:13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</row>
    <row r="540" spans="3:13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</row>
    <row r="541" spans="3:13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</row>
    <row r="542" spans="3:13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</row>
    <row r="543" spans="3:13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</row>
    <row r="544" spans="3:13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</row>
    <row r="545" spans="3:13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</row>
    <row r="546" spans="3:13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</row>
    <row r="547" spans="3:13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</row>
    <row r="548" spans="3:13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</row>
    <row r="549" spans="3:13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</row>
    <row r="550" spans="3:13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</row>
    <row r="551" spans="3:13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</row>
    <row r="552" spans="3:13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</row>
    <row r="553" spans="3:13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</row>
    <row r="554" spans="3:13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</row>
    <row r="555" spans="3:13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</row>
    <row r="556" spans="3:13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</row>
    <row r="557" spans="3:13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</row>
    <row r="558" spans="3:13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</row>
    <row r="559" spans="3:13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</row>
    <row r="560" spans="3:13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</row>
    <row r="561" spans="3:13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</row>
    <row r="562" spans="3:13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</row>
    <row r="563" spans="3:13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</row>
    <row r="564" spans="3:13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</row>
    <row r="565" spans="3:13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</row>
    <row r="566" spans="3:13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</row>
    <row r="567" spans="3:13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</row>
    <row r="568" spans="3:13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</row>
    <row r="569" spans="3:13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</row>
    <row r="570" spans="3:13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</row>
    <row r="571" spans="3:13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</row>
    <row r="572" spans="3:13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</row>
    <row r="573" spans="3:13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</row>
    <row r="574" spans="3:13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</row>
    <row r="575" spans="3:13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</row>
    <row r="576" spans="3:13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</row>
    <row r="577" spans="3:13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</row>
    <row r="578" spans="3:13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</row>
    <row r="579" spans="3:13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</row>
    <row r="580" spans="3:13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</row>
    <row r="581" spans="3:13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</row>
    <row r="582" spans="3:13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</row>
    <row r="583" spans="3:13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</row>
    <row r="584" spans="3:13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</row>
    <row r="585" spans="3:13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</row>
    <row r="586" spans="3:13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</row>
    <row r="587" spans="3:13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</row>
    <row r="588" spans="3:13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</row>
    <row r="589" spans="3:13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</row>
    <row r="590" spans="3:13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</row>
    <row r="591" spans="3:13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</row>
    <row r="592" spans="3:13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</row>
    <row r="593" spans="3:13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</row>
    <row r="594" spans="3:13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</row>
    <row r="595" spans="3:13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</row>
    <row r="596" spans="3:13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</row>
    <row r="597" spans="3:13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</row>
    <row r="598" spans="3:13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</row>
    <row r="599" spans="3:13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</row>
    <row r="600" spans="3:13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</row>
    <row r="601" spans="3:13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</row>
    <row r="602" spans="3:13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</row>
    <row r="603" spans="3:13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</row>
    <row r="604" spans="3:13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</row>
    <row r="605" spans="3:13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</row>
    <row r="606" spans="3:13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</row>
    <row r="607" spans="3:13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</row>
    <row r="608" spans="3:13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</row>
    <row r="609" spans="3:13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</row>
    <row r="610" spans="3:13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</row>
    <row r="611" spans="3:13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</row>
    <row r="612" spans="3:13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</row>
    <row r="613" spans="3:13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</row>
    <row r="614" spans="3:13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</row>
    <row r="615" spans="3:13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</row>
    <row r="616" spans="3:13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</row>
    <row r="617" spans="3:13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</row>
    <row r="618" spans="3:13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</row>
    <row r="619" spans="3:13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</row>
    <row r="620" spans="3:13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</row>
    <row r="621" spans="3:13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</row>
    <row r="622" spans="3:13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</row>
    <row r="623" spans="3:13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</row>
    <row r="624" spans="3:13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</row>
    <row r="625" spans="3:13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</row>
    <row r="626" spans="3:13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</row>
    <row r="627" spans="3:13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</row>
    <row r="628" spans="3:13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</row>
    <row r="629" spans="3:13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</row>
    <row r="630" spans="3:13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</row>
    <row r="631" spans="3:13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</row>
    <row r="632" spans="3:13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</row>
    <row r="633" spans="3:13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</row>
    <row r="634" spans="3:13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</row>
    <row r="635" spans="3:13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</row>
    <row r="636" spans="3:13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</row>
    <row r="637" spans="3:13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</row>
    <row r="638" spans="3:13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</row>
    <row r="639" spans="3:13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</row>
    <row r="640" spans="3:13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</row>
    <row r="641" spans="3:13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</row>
    <row r="642" spans="3:13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</row>
    <row r="643" spans="3:13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</row>
    <row r="644" spans="3:13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</row>
    <row r="645" spans="3:13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</row>
    <row r="646" spans="3:13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</row>
    <row r="647" spans="3:13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</row>
    <row r="648" spans="3:13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</row>
    <row r="649" spans="3:13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</row>
    <row r="650" spans="3:13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</row>
    <row r="651" spans="3:13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</row>
    <row r="652" spans="3:13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</row>
    <row r="653" spans="3:13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</row>
    <row r="654" spans="3:13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</row>
    <row r="655" spans="3:13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</row>
    <row r="656" spans="3:13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</row>
    <row r="657" spans="3:13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</row>
    <row r="658" spans="3:13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</row>
    <row r="659" spans="3:13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</row>
    <row r="660" spans="3:13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</row>
    <row r="661" spans="3:13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</row>
    <row r="662" spans="3:13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</row>
    <row r="663" spans="3:13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</row>
    <row r="664" spans="3:13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</row>
    <row r="665" spans="3:13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</row>
    <row r="666" spans="3:13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</row>
    <row r="667" spans="3:13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</row>
    <row r="668" spans="3:13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</row>
    <row r="669" spans="3:13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</row>
    <row r="670" spans="3:13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</row>
    <row r="671" spans="3:13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</row>
    <row r="672" spans="3:13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</row>
    <row r="673" spans="3:13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</row>
    <row r="674" spans="3:13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</row>
    <row r="675" spans="3:13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</row>
    <row r="676" spans="3:13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</row>
    <row r="677" spans="3:13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</row>
    <row r="678" spans="3:13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</row>
    <row r="679" spans="3:13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</row>
    <row r="680" spans="3:13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</row>
    <row r="681" spans="3:13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</row>
    <row r="682" spans="3:13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</row>
    <row r="683" spans="3:13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</row>
    <row r="684" spans="3:13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</row>
    <row r="685" spans="3:13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</row>
    <row r="686" spans="3:13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</row>
    <row r="687" spans="3:13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</row>
    <row r="688" spans="3:13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</row>
    <row r="689" spans="3:13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</row>
    <row r="690" spans="3:13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</row>
    <row r="691" spans="3:13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</row>
    <row r="692" spans="3:13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</row>
    <row r="693" spans="3:13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</row>
    <row r="694" spans="3:13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</row>
    <row r="695" spans="3:13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</row>
    <row r="696" spans="3:13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</row>
    <row r="697" spans="3:13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</row>
    <row r="698" spans="3:13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</row>
    <row r="699" spans="3:13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</row>
    <row r="700" spans="3:13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</row>
    <row r="701" spans="3:13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</row>
    <row r="702" spans="3:13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</row>
    <row r="703" spans="3:13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</row>
    <row r="704" spans="3:13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</row>
    <row r="705" spans="3:13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</row>
    <row r="706" spans="3:13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</row>
    <row r="707" spans="3:13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</row>
    <row r="708" spans="3:13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</row>
    <row r="709" spans="3:13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</row>
    <row r="710" spans="3:13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</row>
    <row r="711" spans="3:13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</row>
    <row r="712" spans="3:13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</row>
    <row r="713" spans="3:13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</row>
    <row r="714" spans="3:13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</row>
    <row r="715" spans="3:13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</row>
    <row r="716" spans="3:13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</row>
    <row r="717" spans="3:13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</row>
    <row r="718" spans="3:13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</row>
    <row r="719" spans="3:13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</row>
    <row r="720" spans="3:13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</row>
    <row r="721" spans="3:13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</row>
    <row r="722" spans="3:13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</row>
    <row r="723" spans="3:13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</row>
    <row r="724" spans="3:13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</row>
    <row r="725" spans="3:13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</row>
    <row r="726" spans="3:13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</row>
    <row r="727" spans="3:13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</row>
    <row r="728" spans="3:13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</row>
    <row r="729" spans="3:13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</row>
    <row r="730" spans="3:13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</row>
    <row r="731" spans="3:13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</row>
    <row r="732" spans="3:13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</row>
    <row r="733" spans="3:13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</row>
    <row r="734" spans="3:13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</row>
    <row r="735" spans="3:13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</row>
    <row r="736" spans="3:13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</row>
    <row r="737" spans="3:13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</row>
    <row r="738" spans="3:13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</row>
    <row r="739" spans="3:13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</row>
    <row r="740" spans="3:13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</row>
    <row r="741" spans="3:13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</row>
    <row r="742" spans="3:13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</row>
    <row r="743" spans="3:13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</row>
    <row r="744" spans="3:13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</row>
    <row r="745" spans="3:13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</row>
    <row r="746" spans="3:13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</row>
    <row r="747" spans="3:13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</row>
    <row r="748" spans="3:13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</row>
    <row r="749" spans="3:13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</row>
    <row r="750" spans="3:13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</row>
    <row r="751" spans="3:13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</row>
    <row r="752" spans="3:13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</row>
    <row r="753" spans="3:13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</row>
    <row r="754" spans="3:13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</row>
    <row r="755" spans="3:13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</row>
    <row r="756" spans="3:13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</row>
    <row r="757" spans="3:13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</row>
    <row r="758" spans="3:13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</row>
    <row r="759" spans="3:13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</row>
    <row r="760" spans="3:13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</row>
    <row r="761" spans="3:13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</row>
    <row r="762" spans="3:13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</row>
    <row r="763" spans="3:13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</row>
    <row r="764" spans="3:13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</row>
    <row r="765" spans="3:13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</row>
    <row r="766" spans="3:13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</row>
    <row r="767" spans="3:13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</row>
    <row r="768" spans="3:13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</row>
    <row r="769" spans="3:13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</row>
    <row r="770" spans="3:13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</row>
    <row r="771" spans="3:13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</row>
    <row r="772" spans="3:13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</row>
    <row r="773" spans="3:13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</row>
    <row r="774" spans="3:13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</row>
    <row r="775" spans="3:13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</row>
    <row r="776" spans="3:13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</row>
    <row r="777" spans="3:13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</row>
    <row r="778" spans="3:13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</row>
    <row r="779" spans="3:13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</row>
    <row r="780" spans="3:13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</row>
    <row r="781" spans="3:13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</row>
    <row r="782" spans="3:13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</row>
    <row r="783" spans="3:13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</row>
    <row r="784" spans="3:13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</row>
    <row r="785" spans="3:13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</row>
    <row r="786" spans="3:13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</row>
    <row r="787" spans="3:13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</row>
    <row r="788" spans="3:13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</row>
    <row r="789" spans="3:13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</row>
    <row r="790" spans="3:13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</row>
    <row r="791" spans="3:13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</row>
    <row r="792" spans="3:13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</row>
    <row r="793" spans="3:13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</row>
    <row r="794" spans="3:13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</row>
    <row r="795" spans="3:13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</row>
    <row r="796" spans="3:13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</row>
    <row r="797" spans="3:13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</row>
    <row r="798" spans="3:13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</row>
    <row r="799" spans="3:13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</row>
    <row r="800" spans="3:13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</row>
    <row r="801" spans="3:13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</row>
    <row r="802" spans="3:13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</row>
    <row r="803" spans="3:13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</row>
    <row r="804" spans="3:13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</row>
    <row r="805" spans="3:13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</row>
    <row r="806" spans="3:13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</row>
    <row r="807" spans="3:13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</row>
    <row r="808" spans="3:13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</row>
    <row r="809" spans="3:13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</row>
    <row r="810" spans="3:13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</row>
    <row r="811" spans="3:13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</row>
    <row r="812" spans="3:13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</row>
    <row r="813" spans="3:13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</row>
    <row r="814" spans="3:13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</row>
    <row r="815" spans="3:13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</row>
    <row r="816" spans="3:13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</row>
    <row r="817" spans="3:13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</row>
    <row r="818" spans="3:13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</row>
    <row r="819" spans="3:13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</row>
    <row r="820" spans="3:13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</row>
    <row r="821" spans="3:13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</row>
    <row r="822" spans="3:13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</row>
    <row r="823" spans="3:13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</row>
    <row r="824" spans="3:13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</row>
    <row r="825" spans="3:13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</row>
    <row r="826" spans="3:13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</row>
    <row r="827" spans="3:13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</row>
    <row r="828" spans="3:13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</row>
    <row r="829" spans="3:13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</row>
    <row r="830" spans="3:13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</row>
    <row r="831" spans="3:13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</row>
    <row r="832" spans="3:13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</row>
    <row r="833" spans="3:13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</row>
    <row r="834" spans="3:13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</row>
    <row r="835" spans="3:13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</row>
    <row r="836" spans="3:13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</row>
    <row r="837" spans="3:13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</row>
    <row r="838" spans="3:13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</row>
    <row r="839" spans="3:13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</row>
    <row r="840" spans="3:13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</row>
    <row r="841" spans="3:13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</row>
    <row r="842" spans="3:13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</row>
    <row r="843" spans="3:13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</row>
    <row r="844" spans="3:13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</row>
    <row r="845" spans="3:13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</row>
    <row r="846" spans="3:13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</row>
    <row r="847" spans="3:13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</row>
    <row r="848" spans="3:13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</row>
    <row r="849" spans="3:13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</row>
    <row r="850" spans="3:13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</row>
    <row r="851" spans="3:13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</row>
    <row r="852" spans="3:13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</row>
    <row r="853" spans="3:13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</row>
    <row r="854" spans="3:13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</row>
    <row r="855" spans="3:13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</row>
    <row r="856" spans="3:13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</row>
    <row r="857" spans="3:13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</row>
    <row r="858" spans="3:13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</row>
    <row r="859" spans="3:13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</row>
    <row r="860" spans="3:13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</row>
    <row r="861" spans="3:13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</row>
    <row r="862" spans="3:13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</row>
    <row r="863" spans="3:13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</row>
    <row r="864" spans="3:13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</row>
    <row r="865" spans="3:13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</row>
    <row r="866" spans="3:13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</row>
    <row r="867" spans="3:13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</row>
    <row r="868" spans="3:13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</row>
    <row r="869" spans="3:13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</row>
    <row r="870" spans="3:13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</row>
    <row r="871" spans="3:13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</row>
    <row r="872" spans="3:13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</row>
    <row r="873" spans="3:13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</row>
    <row r="874" spans="3:13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</row>
    <row r="875" spans="3:13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</row>
    <row r="876" spans="3:13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</row>
    <row r="877" spans="3:13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</row>
    <row r="878" spans="3:13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</row>
    <row r="879" spans="3:13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</row>
    <row r="880" spans="3:13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</row>
    <row r="881" spans="3:13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</row>
    <row r="882" spans="3:13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</row>
    <row r="883" spans="3:13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</row>
    <row r="884" spans="3:13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</row>
    <row r="885" spans="3:13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</row>
    <row r="886" spans="3:13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</row>
    <row r="887" spans="3:13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</row>
    <row r="888" spans="3:13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</row>
    <row r="889" spans="3:13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</row>
    <row r="890" spans="3:13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</row>
    <row r="891" spans="3:13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</row>
    <row r="892" spans="3:13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</row>
    <row r="893" spans="3:13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</row>
    <row r="894" spans="3:13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</row>
    <row r="895" spans="3:13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</row>
    <row r="896" spans="3:13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</row>
    <row r="897" spans="3:13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</row>
    <row r="898" spans="3:13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</row>
    <row r="899" spans="3:13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</row>
    <row r="900" spans="3:13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</row>
    <row r="901" spans="3:13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</row>
    <row r="902" spans="3:13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</row>
    <row r="903" spans="3:13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</row>
    <row r="904" spans="3:13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</row>
    <row r="905" spans="3:13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</row>
    <row r="906" spans="3:13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</row>
    <row r="907" spans="3:13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</row>
    <row r="908" spans="3:13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</row>
    <row r="909" spans="3:13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</row>
    <row r="910" spans="3:13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</row>
    <row r="911" spans="3:13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</row>
    <row r="912" spans="3:13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</row>
    <row r="913" spans="3:13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</row>
    <row r="914" spans="3:13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</row>
    <row r="915" spans="3:13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</row>
    <row r="916" spans="3:13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</row>
    <row r="917" spans="3:13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</row>
    <row r="918" spans="3:13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</row>
    <row r="919" spans="3:13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</row>
    <row r="920" spans="3:13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</row>
    <row r="921" spans="3:13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</row>
    <row r="922" spans="3:13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</row>
    <row r="923" spans="3:13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</row>
    <row r="924" spans="3:13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</row>
    <row r="925" spans="3:13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</row>
    <row r="926" spans="3:13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</row>
    <row r="927" spans="3:13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</row>
    <row r="928" spans="3:13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</row>
    <row r="929" spans="3:13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</row>
    <row r="930" spans="3:13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</row>
    <row r="931" spans="3:13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</row>
    <row r="932" spans="3:13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</row>
    <row r="933" spans="3:13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</row>
    <row r="934" spans="3:13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</row>
    <row r="935" spans="3:13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</row>
    <row r="936" spans="3:13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</row>
    <row r="937" spans="3:13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</row>
    <row r="938" spans="3:13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</row>
    <row r="939" spans="3:13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</row>
    <row r="940" spans="3:13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</row>
    <row r="941" spans="3:13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</row>
    <row r="942" spans="3:13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</row>
    <row r="943" spans="3:13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</row>
    <row r="944" spans="3:13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</row>
    <row r="945" spans="3:13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</row>
    <row r="946" spans="3:13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</row>
    <row r="947" spans="3:13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</row>
    <row r="948" spans="3:13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</row>
    <row r="949" spans="3:13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</row>
    <row r="950" spans="3:13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</row>
    <row r="951" spans="3:13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</row>
    <row r="952" spans="3:13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</row>
    <row r="953" spans="3:13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</row>
    <row r="954" spans="3:13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</row>
    <row r="955" spans="3:13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</row>
    <row r="956" spans="3:13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</row>
    <row r="957" spans="3:13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</row>
    <row r="958" spans="3:13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</row>
    <row r="959" spans="3:13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</row>
    <row r="960" spans="3:13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</row>
    <row r="961" spans="3:13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</row>
    <row r="962" spans="3:13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</row>
    <row r="963" spans="3:13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</row>
    <row r="964" spans="3:13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</row>
    <row r="965" spans="3:13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</row>
    <row r="966" spans="3:13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</row>
    <row r="967" spans="3:13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</row>
    <row r="968" spans="3:13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</row>
    <row r="969" spans="3:13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</row>
    <row r="970" spans="3:13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</row>
    <row r="971" spans="3:13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</row>
    <row r="972" spans="3:13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</row>
    <row r="973" spans="3:13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</row>
    <row r="974" spans="3:13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</row>
    <row r="975" spans="3:13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</row>
    <row r="976" spans="3:13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</row>
    <row r="977" spans="3:13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</row>
    <row r="978" spans="3:13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</row>
    <row r="979" spans="3:13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</row>
    <row r="980" spans="3:13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</row>
    <row r="981" spans="3:13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</row>
    <row r="982" spans="3:13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</row>
    <row r="983" spans="3:13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</row>
    <row r="984" spans="3:13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</row>
    <row r="985" spans="3:13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</row>
    <row r="986" spans="3:13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</row>
    <row r="987" spans="3:13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</row>
    <row r="988" spans="3:13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</row>
    <row r="989" spans="3:13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</row>
    <row r="990" spans="3:13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</row>
    <row r="991" spans="3:13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</row>
    <row r="992" spans="3:13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</row>
    <row r="993" spans="3:13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</row>
    <row r="994" spans="3:13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</row>
    <row r="995" spans="3:13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</row>
    <row r="996" spans="3:13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</row>
    <row r="997" spans="3:13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</row>
    <row r="998" spans="3:13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</row>
    <row r="999" spans="3:13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</row>
    <row r="1000" spans="3:13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</row>
    <row r="1001" spans="3:13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</row>
    <row r="1002" spans="3:13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</row>
    <row r="1003" spans="3:13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</row>
    <row r="1004" spans="3:13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</row>
    <row r="1005" spans="3:13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</row>
    <row r="1006" spans="3:13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</row>
    <row r="1007" spans="3:13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</row>
    <row r="1008" spans="3:13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</row>
    <row r="1009" spans="3:13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</row>
    <row r="1010" spans="3:13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</row>
    <row r="1011" spans="3:13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</row>
    <row r="1012" spans="3:13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</row>
    <row r="1013" spans="3:13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</row>
    <row r="1014" spans="3:13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</row>
    <row r="1015" spans="3:13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</row>
    <row r="1016" spans="3:13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</row>
    <row r="1017" spans="3:13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</row>
    <row r="1018" spans="3:13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</row>
    <row r="1019" spans="3:13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</row>
    <row r="1020" spans="3:13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</row>
    <row r="1021" spans="3:13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</row>
    <row r="1022" spans="3:13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</row>
    <row r="1023" spans="3:13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</row>
    <row r="1024" spans="3:13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</row>
    <row r="1025" spans="3:13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</row>
    <row r="1026" spans="3:13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</row>
    <row r="1027" spans="3:13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</row>
    <row r="1028" spans="3:13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</row>
    <row r="1029" spans="3:13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</row>
    <row r="1030" spans="3:13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</row>
    <row r="1031" spans="3:13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</row>
    <row r="1032" spans="3:13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</row>
    <row r="1033" spans="3:13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</row>
    <row r="1034" spans="3:13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</row>
    <row r="1035" spans="3:13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</row>
    <row r="1036" spans="3:13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</row>
    <row r="1037" spans="3:13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</row>
    <row r="1038" spans="3:13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</row>
    <row r="1039" spans="3:13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</row>
    <row r="1040" spans="3:13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</row>
    <row r="1041" spans="3:13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</row>
    <row r="1042" spans="3:13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</row>
    <row r="1043" spans="3:13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</row>
    <row r="1044" spans="3:13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</row>
    <row r="1045" spans="3:13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</row>
    <row r="1046" spans="3:13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</row>
    <row r="1047" spans="3:13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</row>
    <row r="1048" spans="3:13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</row>
    <row r="1049" spans="3:13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</row>
    <row r="1050" spans="3:13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</row>
    <row r="1051" spans="3:13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</row>
    <row r="1052" spans="3:13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</row>
    <row r="1053" spans="3:13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</row>
    <row r="1054" spans="3:13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</row>
    <row r="1055" spans="3:13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</row>
    <row r="1056" spans="3:13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</row>
    <row r="1057" spans="3:13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</row>
    <row r="1058" spans="3:13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</row>
    <row r="1059" spans="3:13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</row>
    <row r="1060" spans="3:13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</row>
    <row r="1061" spans="3:13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</row>
    <row r="1062" spans="3:13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</row>
    <row r="1063" spans="3:13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</row>
    <row r="1064" spans="3:13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</row>
    <row r="1065" spans="3:13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</row>
    <row r="1066" spans="3:13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</row>
    <row r="1067" spans="3:13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</row>
    <row r="1068" spans="3:13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</row>
    <row r="1069" spans="3:13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</row>
    <row r="1070" spans="3:13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</row>
    <row r="1071" spans="3:13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</row>
    <row r="1072" spans="3:13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</row>
    <row r="1073" spans="3:13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</row>
    <row r="1074" spans="3:13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</row>
    <row r="1075" spans="3:13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</row>
    <row r="1076" spans="3:13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</row>
    <row r="1077" spans="3:13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</row>
    <row r="1078" spans="3:13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</row>
    <row r="1079" spans="3:13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</row>
    <row r="1080" spans="3:13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</row>
    <row r="1081" spans="3:13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</row>
    <row r="1082" spans="3:13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</row>
    <row r="1083" spans="3:13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</row>
    <row r="1084" spans="3:13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</row>
    <row r="1085" spans="3:13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</row>
    <row r="1086" spans="3:13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</row>
    <row r="1087" spans="3:13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</row>
    <row r="1088" spans="3:13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</row>
    <row r="1089" spans="3:13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</row>
    <row r="1090" spans="3:13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</row>
    <row r="1091" spans="3:13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</row>
    <row r="1092" spans="3:13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</row>
    <row r="1093" spans="3:13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</row>
    <row r="1094" spans="3:13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</row>
    <row r="1095" spans="3:13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</row>
    <row r="1096" spans="3:13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</row>
    <row r="1097" spans="3:13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</row>
    <row r="1098" spans="3:13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</row>
    <row r="1099" spans="3:13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</row>
    <row r="1100" spans="3:13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</row>
    <row r="1101" spans="3:13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</row>
    <row r="1102" spans="3:13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</row>
    <row r="1103" spans="3:13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</row>
    <row r="1104" spans="3:13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</row>
    <row r="1105" spans="3:13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</row>
    <row r="1106" spans="3:13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</row>
    <row r="1107" spans="3:13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</row>
    <row r="1108" spans="3:13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</row>
    <row r="1109" spans="3:13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</row>
    <row r="1110" spans="3:13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</row>
    <row r="1111" spans="3:13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</row>
    <row r="1112" spans="3:13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</row>
    <row r="1113" spans="3:13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</row>
    <row r="1114" spans="3:13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</row>
    <row r="1115" spans="3:13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</row>
    <row r="1116" spans="3:13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</row>
    <row r="1117" spans="3:13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</row>
    <row r="1118" spans="3:13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</row>
    <row r="1119" spans="3:13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</row>
    <row r="1120" spans="3:13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</row>
    <row r="1121" spans="3:13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</row>
    <row r="1122" spans="3:13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</row>
    <row r="1123" spans="3:13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</row>
    <row r="1124" spans="3:13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</row>
    <row r="1125" spans="3:13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</row>
    <row r="1126" spans="3:13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</row>
    <row r="1127" spans="3:13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</row>
    <row r="1128" spans="3:13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</row>
    <row r="1129" spans="3:13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</row>
    <row r="1130" spans="3:13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</row>
    <row r="1131" spans="3:13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</row>
    <row r="1132" spans="3:13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</row>
    <row r="1133" spans="3:13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</row>
    <row r="1134" spans="3:13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</row>
    <row r="1135" spans="3:13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</row>
    <row r="1136" spans="3:13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</row>
    <row r="1137" spans="3:13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</row>
    <row r="1138" spans="3:13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</row>
    <row r="1139" spans="3:13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</row>
    <row r="1140" spans="3:13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</row>
    <row r="1141" spans="3:13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</row>
    <row r="1142" spans="3:13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</row>
    <row r="1143" spans="3:13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</row>
    <row r="1144" spans="3:13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</row>
    <row r="1145" spans="3:13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</row>
    <row r="1146" spans="3:13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</row>
    <row r="1147" spans="3:13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</row>
    <row r="1148" spans="3:13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</row>
    <row r="1149" spans="3:13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</row>
    <row r="1150" spans="3:13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</row>
    <row r="1151" spans="3:13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</row>
    <row r="1152" spans="3:13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</row>
    <row r="1153" spans="3:13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</row>
    <row r="1154" spans="3:13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</row>
    <row r="1155" spans="3:13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</row>
    <row r="1156" spans="3:13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</row>
    <row r="1157" spans="3:13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</row>
    <row r="1158" spans="3:13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</row>
    <row r="1159" spans="3:13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</row>
    <row r="1160" spans="3:13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</row>
    <row r="1161" spans="3:13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</row>
    <row r="1162" spans="3:13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</row>
    <row r="1163" spans="3:13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</row>
    <row r="1164" spans="3:13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</row>
    <row r="1165" spans="3:13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</row>
    <row r="1166" spans="3:13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</row>
    <row r="1167" spans="3:13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</row>
    <row r="1168" spans="3:13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</row>
    <row r="1169" spans="3:13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</row>
    <row r="1170" spans="3:13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</row>
    <row r="1171" spans="3:13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</row>
    <row r="1172" spans="3:13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</row>
    <row r="1173" spans="3:13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</row>
    <row r="1174" spans="3:13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</row>
    <row r="1175" spans="3:13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</row>
    <row r="1176" spans="3:13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</row>
    <row r="1177" spans="3:13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</row>
    <row r="1178" spans="3:13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</row>
    <row r="1179" spans="3:13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</row>
    <row r="1180" spans="3:13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</row>
    <row r="1181" spans="3:13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</row>
    <row r="1182" spans="3:13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</row>
    <row r="1183" spans="3:13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</row>
    <row r="1184" spans="3:13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</row>
    <row r="1185" spans="3:13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</row>
    <row r="1186" spans="3:13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</row>
    <row r="1187" spans="3:13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</row>
    <row r="1188" spans="3:13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</row>
    <row r="1189" spans="3:13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</row>
    <row r="1190" spans="3:13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</row>
    <row r="1191" spans="3:13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</row>
    <row r="1192" spans="3:13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</row>
    <row r="1193" spans="3:13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</row>
    <row r="1194" spans="3:13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</row>
    <row r="1195" spans="3:13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</row>
    <row r="1196" spans="3:13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</row>
    <row r="1197" spans="3:13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</row>
    <row r="1198" spans="3:13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</row>
    <row r="1199" spans="3:13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</row>
    <row r="1200" spans="3:13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</row>
    <row r="1201" spans="3:13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</row>
    <row r="1202" spans="3:13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</row>
    <row r="1203" spans="3:13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</row>
    <row r="1204" spans="3:13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</row>
    <row r="1205" spans="3:13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</row>
    <row r="1206" spans="3:13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</row>
    <row r="1207" spans="3:13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</row>
    <row r="1208" spans="3:13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</row>
    <row r="1209" spans="3:13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</row>
    <row r="1210" spans="3:13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</row>
    <row r="1211" spans="3:13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</row>
    <row r="1212" spans="3:13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</row>
    <row r="1213" spans="3:13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</row>
    <row r="1214" spans="3:13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</row>
    <row r="1215" spans="3:13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</row>
    <row r="1216" spans="3:13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</row>
    <row r="1217" spans="3:13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</row>
    <row r="1218" spans="3:13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</row>
    <row r="1219" spans="3:13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</row>
    <row r="1220" spans="3:13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</row>
    <row r="1221" spans="3:13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</row>
    <row r="1222" spans="3:13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</row>
    <row r="1223" spans="3:13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</row>
    <row r="1224" spans="3:13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</row>
    <row r="1225" spans="3:13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</row>
    <row r="1226" spans="3:13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</row>
    <row r="1227" spans="3:13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</row>
    <row r="1228" spans="3:13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</row>
    <row r="1229" spans="3:13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</row>
    <row r="1230" spans="3:13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</row>
    <row r="1231" spans="3:13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</row>
    <row r="1232" spans="3:13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</row>
    <row r="1233" spans="3:13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</row>
    <row r="1234" spans="3:13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</row>
    <row r="1235" spans="3:13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</row>
    <row r="1236" spans="3:13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</row>
    <row r="1237" spans="3:13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</row>
    <row r="1238" spans="3:13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</row>
    <row r="1239" spans="3:13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</row>
    <row r="1240" spans="3:13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</row>
    <row r="1241" spans="3:13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</row>
    <row r="1242" spans="3:13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</row>
    <row r="1243" spans="3:13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</row>
    <row r="1244" spans="3:13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</row>
    <row r="1245" spans="3:13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</row>
    <row r="1246" spans="3:13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</row>
    <row r="1247" spans="3:13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</row>
    <row r="1248" spans="3:13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</row>
    <row r="1249" spans="3:13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</row>
    <row r="1250" spans="3:13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</row>
    <row r="1251" spans="3:13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</row>
    <row r="1252" spans="3:13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</row>
    <row r="1253" spans="3:13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</row>
    <row r="1254" spans="3:13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</row>
    <row r="1255" spans="3:13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</row>
    <row r="1256" spans="3:13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</row>
    <row r="1257" spans="3:13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</row>
    <row r="1258" spans="3:13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</row>
    <row r="1259" spans="3:13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</row>
    <row r="1260" spans="3:13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</row>
    <row r="1261" spans="3:13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</row>
    <row r="1262" spans="3:13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</row>
    <row r="1263" spans="3:13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</row>
    <row r="1264" spans="3:13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</row>
    <row r="1265" spans="3:13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</row>
    <row r="1266" spans="3:13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</row>
    <row r="1267" spans="3:13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</row>
    <row r="1268" spans="3:13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</row>
    <row r="1269" spans="3:13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</row>
    <row r="1270" spans="3:13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</row>
    <row r="1271" spans="3:13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</row>
    <row r="1272" spans="3:13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</row>
    <row r="1273" spans="3:13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</row>
    <row r="1274" spans="3:13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</row>
    <row r="1275" spans="3:13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</row>
    <row r="1276" spans="3:13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</row>
    <row r="1277" spans="3:13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</row>
    <row r="1278" spans="3:13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</row>
    <row r="1279" spans="3:13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</row>
    <row r="1280" spans="3:13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</row>
    <row r="1281" spans="3:13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</row>
    <row r="1282" spans="3:13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</row>
    <row r="1283" spans="3:13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</row>
    <row r="1284" spans="3:13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</row>
    <row r="1285" spans="3:13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</row>
    <row r="1286" spans="3:13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</row>
    <row r="1287" spans="3:13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</row>
    <row r="1288" spans="3:13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</row>
    <row r="1289" spans="3:13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</row>
    <row r="1290" spans="3:13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</row>
    <row r="1291" spans="3:13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</row>
    <row r="1292" spans="3:13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</row>
    <row r="1293" spans="3:13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</row>
    <row r="1294" spans="3:13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</row>
    <row r="1295" spans="3:13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</row>
    <row r="1296" spans="3:13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</row>
    <row r="1297" spans="3:13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</row>
    <row r="1298" spans="3:13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</row>
    <row r="1299" spans="3:13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</row>
    <row r="1300" spans="3:13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</row>
    <row r="1301" spans="3:13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</row>
    <row r="1302" spans="3:13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</row>
    <row r="1303" spans="3:13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</row>
    <row r="1304" spans="3:13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</row>
    <row r="1305" spans="3:13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</row>
    <row r="1306" spans="3:13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</row>
    <row r="1307" spans="3:13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</row>
    <row r="1308" spans="3:13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</row>
    <row r="1309" spans="3:13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</row>
    <row r="1310" spans="3:13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</row>
    <row r="1311" spans="3:13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</row>
    <row r="1312" spans="3:13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</row>
    <row r="1313" spans="3:13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</row>
    <row r="1314" spans="3:13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</row>
    <row r="1315" spans="3:13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</row>
    <row r="1316" spans="3:13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</row>
    <row r="1317" spans="3:13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</row>
    <row r="1318" spans="3:13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</row>
    <row r="1319" spans="3:13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</row>
    <row r="1320" spans="3:13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</row>
    <row r="1321" spans="3:13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</row>
    <row r="1322" spans="3:13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</row>
    <row r="1323" spans="3:13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</row>
    <row r="1324" spans="3:13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</row>
    <row r="1325" spans="3:13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</row>
    <row r="1326" spans="3:13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</row>
    <row r="1327" spans="3:13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</row>
    <row r="1328" spans="3:13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</row>
    <row r="1329" spans="3:13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</row>
    <row r="1330" spans="3:13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</row>
    <row r="1331" spans="3:13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</row>
    <row r="1332" spans="3:13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</row>
    <row r="1333" spans="3:13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</row>
    <row r="1334" spans="3:13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</row>
    <row r="1335" spans="3:13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</row>
    <row r="1336" spans="3:13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</row>
    <row r="1337" spans="3:13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</row>
    <row r="1338" spans="3:13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</row>
    <row r="1339" spans="3:13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</row>
    <row r="1340" spans="3:13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</row>
    <row r="1341" spans="3:13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</row>
    <row r="1342" spans="3:13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</row>
    <row r="1343" spans="3:13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</row>
    <row r="1344" spans="3:13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</row>
    <row r="1345" spans="3:13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</row>
    <row r="1346" spans="3:13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</row>
    <row r="1347" spans="3:13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</row>
    <row r="1348" spans="3:13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</row>
    <row r="1349" spans="3:13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</row>
    <row r="1350" spans="3:13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</row>
    <row r="1351" spans="3:13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</row>
    <row r="1352" spans="3:13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</row>
    <row r="1353" spans="3:13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</row>
    <row r="1354" spans="3:13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</row>
    <row r="1355" spans="3:13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</row>
    <row r="1356" spans="3:13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</row>
    <row r="1357" spans="3:13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</row>
    <row r="1358" spans="3:13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</row>
    <row r="1359" spans="3:13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</row>
    <row r="1360" spans="3:13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</row>
    <row r="1361" spans="3:13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</row>
    <row r="1362" spans="3:13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</row>
    <row r="1363" spans="3:13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</row>
    <row r="1364" spans="3:13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</row>
    <row r="1365" spans="3:13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</row>
    <row r="1366" spans="3:13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</row>
    <row r="1367" spans="3:13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</row>
    <row r="1368" spans="3:13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</row>
    <row r="1369" spans="3:13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</row>
    <row r="1370" spans="3:13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</row>
    <row r="1371" spans="3:13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</row>
    <row r="1372" spans="3:13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</row>
    <row r="1373" spans="3:13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</row>
    <row r="1374" spans="3:13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</row>
    <row r="1375" spans="3:13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</row>
    <row r="1376" spans="3:13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</row>
    <row r="1377" spans="3:13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</row>
    <row r="1378" spans="3:13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</row>
    <row r="1379" spans="3:13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</row>
    <row r="1380" spans="3:13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</row>
    <row r="1381" spans="3:13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</row>
    <row r="1382" spans="3:13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</row>
    <row r="1383" spans="3:13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</row>
    <row r="1384" spans="3:13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</row>
    <row r="1385" spans="3:13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</row>
    <row r="1386" spans="3:13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</row>
    <row r="1387" spans="3:13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</row>
    <row r="1388" spans="3:13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</row>
    <row r="1389" spans="3:13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</row>
    <row r="1390" spans="3:13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</row>
    <row r="1391" spans="3:13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</row>
    <row r="1392" spans="3:13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</row>
    <row r="1393" spans="3:13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</row>
    <row r="1394" spans="3:13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</row>
    <row r="1395" spans="3:13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</row>
    <row r="1396" spans="3:13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</row>
    <row r="1397" spans="3:13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</row>
    <row r="1398" spans="3:13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</row>
    <row r="1399" spans="3:13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</row>
    <row r="1400" spans="3:13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</row>
    <row r="1401" spans="3:13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</row>
    <row r="1402" spans="3:13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</row>
    <row r="1403" spans="3:13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</row>
    <row r="1404" spans="3:13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</row>
    <row r="1405" spans="3:13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</row>
    <row r="1406" spans="3:13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</row>
    <row r="1407" spans="3:13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</row>
    <row r="1408" spans="3:13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</row>
    <row r="1409" spans="3:13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</row>
    <row r="1410" spans="3:13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</row>
    <row r="1411" spans="3:13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</row>
    <row r="1412" spans="3:13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</row>
    <row r="1413" spans="3:13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</row>
    <row r="1414" spans="3:13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</row>
    <row r="1415" spans="3:13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</row>
    <row r="1416" spans="3:13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</row>
    <row r="1417" spans="3:13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</row>
    <row r="1418" spans="3:13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</row>
    <row r="1419" spans="3:13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</row>
    <row r="1420" spans="3:13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</row>
    <row r="1421" spans="3:13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</row>
    <row r="1422" spans="3:13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</row>
    <row r="1423" spans="3:13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</row>
    <row r="1424" spans="3:13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</row>
    <row r="1425" spans="3:13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</row>
    <row r="1426" spans="3:13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</row>
    <row r="1427" spans="3:13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</row>
    <row r="1428" spans="3:13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</row>
    <row r="1429" spans="3:13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</row>
    <row r="1430" spans="3:13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</row>
    <row r="1431" spans="3:13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</row>
    <row r="1432" spans="3:13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</row>
    <row r="1433" spans="3:13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</row>
    <row r="1434" spans="3:13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</row>
    <row r="1435" spans="3:13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</row>
    <row r="1436" spans="3:13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</row>
    <row r="1437" spans="3:13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</row>
    <row r="1438" spans="3:13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</row>
    <row r="1439" spans="3:13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</row>
    <row r="1440" spans="3:13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</row>
    <row r="1441" spans="3:13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</row>
    <row r="1442" spans="3:13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</row>
    <row r="1443" spans="3:13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</row>
    <row r="1444" spans="3:13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</row>
    <row r="1445" spans="3:13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</row>
    <row r="1446" spans="3:13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</row>
    <row r="1447" spans="3:13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</row>
    <row r="1448" spans="3:13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</row>
    <row r="1449" spans="3:13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</row>
    <row r="1450" spans="3:13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</row>
    <row r="1451" spans="3:13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</row>
    <row r="1452" spans="3:13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</row>
    <row r="1453" spans="3:13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</row>
    <row r="1454" spans="3:13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</row>
    <row r="1455" spans="3:13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</row>
    <row r="1456" spans="3:13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</row>
    <row r="1457" spans="3:13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</row>
    <row r="1458" spans="3:13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</row>
    <row r="1459" spans="3:13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</row>
    <row r="1460" spans="3:13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</row>
    <row r="1461" spans="3:13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</row>
    <row r="1462" spans="3:13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</row>
    <row r="1463" spans="3:13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</row>
    <row r="1464" spans="3:13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</row>
    <row r="1465" spans="3:13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</row>
    <row r="1466" spans="3:13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</row>
    <row r="1467" spans="3:13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</row>
    <row r="1468" spans="3:13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</row>
    <row r="1469" spans="3:13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</row>
    <row r="1470" spans="3:13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</row>
    <row r="1471" spans="3:13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</row>
    <row r="1472" spans="3:13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</row>
    <row r="1473" spans="3:13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</row>
    <row r="1474" spans="3:13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</row>
    <row r="1475" spans="3:13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</row>
    <row r="1476" spans="3:13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</row>
    <row r="1477" spans="3:13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</row>
    <row r="1478" spans="3:13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</row>
    <row r="1479" spans="3:13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</row>
    <row r="1480" spans="3:13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</row>
    <row r="1481" spans="3:13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</row>
    <row r="1482" spans="3:13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</row>
    <row r="1483" spans="3:13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</row>
    <row r="1484" spans="3:13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</row>
    <row r="1485" spans="3:13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</row>
    <row r="1486" spans="3:13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</row>
    <row r="1487" spans="3:13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</row>
    <row r="1488" spans="3:13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</row>
    <row r="1489" spans="3:13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</row>
    <row r="1490" spans="3:13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</row>
    <row r="1491" spans="3:13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</row>
    <row r="1492" spans="3:13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</row>
    <row r="1493" spans="3:13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</row>
    <row r="1494" spans="3:13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</row>
    <row r="1495" spans="3:13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</row>
    <row r="1496" spans="3:13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</row>
    <row r="1497" spans="3:13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</row>
    <row r="1498" spans="3:13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</row>
    <row r="1499" spans="3:13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</row>
    <row r="1500" spans="3:13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</row>
    <row r="1501" spans="3:13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</row>
    <row r="1502" spans="3:13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</row>
    <row r="1503" spans="3:13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</row>
    <row r="1504" spans="3:13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</row>
    <row r="1505" spans="3:13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</row>
    <row r="1506" spans="3:13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</row>
    <row r="1507" spans="3:13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</row>
    <row r="1508" spans="3:13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</row>
    <row r="1509" spans="3:13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</row>
    <row r="1510" spans="3:13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</row>
    <row r="1511" spans="3:13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</row>
    <row r="1512" spans="3:13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</row>
    <row r="1513" spans="3:13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</row>
    <row r="1514" spans="3:13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</row>
    <row r="1515" spans="3:13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</row>
    <row r="1516" spans="3:13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</row>
    <row r="1517" spans="3:13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</row>
    <row r="1518" spans="3:13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</row>
    <row r="1519" spans="3:13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</row>
    <row r="1520" spans="3:13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</row>
    <row r="1521" spans="3:13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</row>
    <row r="1522" spans="3:13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</row>
    <row r="1523" spans="3:13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</row>
    <row r="1524" spans="3:13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</row>
    <row r="1525" spans="3:13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</row>
    <row r="1526" spans="3:13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</row>
    <row r="1527" spans="3:13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</row>
    <row r="1528" spans="3:13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</row>
    <row r="1529" spans="3:13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</row>
    <row r="1530" spans="3:13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</row>
    <row r="1531" spans="3:13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</row>
    <row r="1532" spans="3:13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</row>
    <row r="1533" spans="3:13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</row>
    <row r="1534" spans="3:13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</row>
    <row r="1535" spans="3:13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</row>
    <row r="1536" spans="3:13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</row>
    <row r="1537" spans="3:13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</row>
    <row r="1538" spans="3:13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</row>
    <row r="1539" spans="3:13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</row>
    <row r="1540" spans="3:13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</row>
    <row r="1541" spans="3:13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</row>
    <row r="1542" spans="3:13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</row>
    <row r="1543" spans="3:13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</row>
    <row r="1544" spans="3:13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</row>
    <row r="1545" spans="3:13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</row>
    <row r="1546" spans="3:13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</row>
    <row r="1547" spans="3:13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</row>
    <row r="1548" spans="3:13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</row>
    <row r="1549" spans="3:13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</row>
    <row r="1550" spans="3:13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</row>
    <row r="1551" spans="3:13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</row>
    <row r="1552" spans="3:13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</row>
    <row r="1553" spans="3:13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</row>
    <row r="1554" spans="3:13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</row>
    <row r="1555" spans="3:13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</row>
    <row r="1556" spans="3:13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</row>
    <row r="1557" spans="3:13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</row>
    <row r="1558" spans="3:13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</row>
    <row r="1559" spans="3:13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</row>
    <row r="1560" spans="3:13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</row>
    <row r="1561" spans="3:13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</row>
    <row r="1562" spans="3:13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</row>
    <row r="1563" spans="3:13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</row>
    <row r="1564" spans="3:13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</row>
    <row r="1565" spans="3:13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</row>
    <row r="1566" spans="3:13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</row>
    <row r="1567" spans="3:13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</row>
    <row r="1568" spans="3:13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</row>
    <row r="1569" spans="3:13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</row>
    <row r="1570" spans="3:13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</row>
    <row r="1571" spans="3:13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</row>
    <row r="1572" spans="3:13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</row>
    <row r="1573" spans="3:13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</row>
    <row r="1574" spans="3:13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</row>
    <row r="1575" spans="3:13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</row>
    <row r="1576" spans="3:13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</row>
    <row r="1577" spans="3:13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</row>
    <row r="1578" spans="3:13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</row>
    <row r="1579" spans="3:13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</row>
    <row r="1580" spans="3:13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</row>
    <row r="1581" spans="3:13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</row>
    <row r="1582" spans="3:13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</row>
    <row r="1583" spans="3:13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</row>
    <row r="1584" spans="3:13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</row>
    <row r="1585" spans="3:13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</row>
    <row r="1586" spans="3:13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</row>
    <row r="1587" spans="3:13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</row>
    <row r="1588" spans="3:13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</row>
    <row r="1589" spans="3:13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</row>
    <row r="1590" spans="3:13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</row>
    <row r="1591" spans="3:13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</row>
    <row r="1592" spans="3:13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</row>
    <row r="1593" spans="3:13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</row>
    <row r="1594" spans="3:13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</row>
    <row r="1595" spans="3:13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</row>
    <row r="1596" spans="3:13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</row>
    <row r="1597" spans="3:13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</row>
    <row r="1598" spans="3:13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</row>
    <row r="1599" spans="3:13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</row>
    <row r="1600" spans="3:13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</row>
    <row r="1601" spans="3:13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</row>
    <row r="1602" spans="3:13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</row>
    <row r="1603" spans="3:13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</row>
    <row r="1604" spans="3:13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</row>
    <row r="1605" spans="3:13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</row>
    <row r="1606" spans="3:13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</row>
    <row r="1607" spans="3:13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</row>
    <row r="1608" spans="3:13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</row>
    <row r="1609" spans="3:13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</row>
    <row r="1610" spans="3:13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</row>
    <row r="1611" spans="3:13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</row>
    <row r="1612" spans="3:13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</row>
    <row r="1613" spans="3:13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</row>
    <row r="1614" spans="3:13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</row>
    <row r="1615" spans="3:13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</row>
    <row r="1616" spans="3:13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</row>
    <row r="1617" spans="3:13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</row>
    <row r="1618" spans="3:13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</row>
    <row r="1619" spans="3:13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</row>
    <row r="1620" spans="3:13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</row>
    <row r="1621" spans="3:13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</row>
    <row r="1622" spans="3:13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</row>
    <row r="1623" spans="3:13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</row>
    <row r="1624" spans="3:13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</row>
    <row r="1625" spans="3:13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</row>
    <row r="1626" spans="3:13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</row>
    <row r="1627" spans="3:13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</row>
    <row r="1628" spans="3:13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</row>
    <row r="1629" spans="3:13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</row>
    <row r="1630" spans="3:13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</row>
    <row r="1631" spans="3:13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</row>
    <row r="1632" spans="3:13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</row>
    <row r="1633" spans="3:13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</row>
    <row r="1634" spans="3:13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</row>
    <row r="1635" spans="3:13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</row>
    <row r="1636" spans="3:13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</row>
    <row r="1637" spans="3:13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</row>
    <row r="1638" spans="3:13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</row>
    <row r="1639" spans="3:13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</row>
    <row r="1640" spans="3:13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</row>
    <row r="1641" spans="3:13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</row>
    <row r="1642" spans="3:13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</row>
    <row r="1643" spans="3:13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</row>
    <row r="1644" spans="3:13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</row>
    <row r="1645" spans="3:13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</row>
    <row r="1646" spans="3:13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</row>
    <row r="1647" spans="3:13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</row>
    <row r="1648" spans="3:13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</row>
    <row r="1649" spans="3:13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</row>
    <row r="1650" spans="3:13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</row>
    <row r="1651" spans="3:13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</row>
    <row r="1652" spans="3:13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</row>
    <row r="1653" spans="3:13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</row>
    <row r="1654" spans="3:13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</row>
    <row r="1655" spans="3:13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</row>
    <row r="1656" spans="3:13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</row>
    <row r="1657" spans="3:13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</row>
    <row r="1658" spans="3:13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</row>
    <row r="1659" spans="3:13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</row>
    <row r="1660" spans="3:13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</row>
    <row r="1661" spans="3:13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</row>
    <row r="1662" spans="3:13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</row>
    <row r="1663" spans="3:13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</row>
    <row r="1664" spans="3:13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</row>
    <row r="1665" spans="3:13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</row>
    <row r="1666" spans="3:13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</row>
    <row r="1667" spans="3:13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</row>
    <row r="1668" spans="3:13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</row>
    <row r="1669" spans="3:13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</row>
    <row r="1670" spans="3:13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</row>
    <row r="1671" spans="3:13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</row>
    <row r="1672" spans="3:13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</row>
    <row r="1673" spans="3:13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</row>
    <row r="1674" spans="3:13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</row>
    <row r="1675" spans="3:13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</row>
    <row r="1676" spans="3:13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</row>
    <row r="1677" spans="3:13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</row>
    <row r="1678" spans="3:13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</row>
    <row r="1679" spans="3:13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</row>
    <row r="1680" spans="3:13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</row>
    <row r="1681" spans="3:13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</row>
    <row r="1682" spans="3:13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</row>
    <row r="1683" spans="3:13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</row>
    <row r="1684" spans="3:13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</row>
    <row r="1685" spans="3:13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</row>
    <row r="1686" spans="3:13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</row>
    <row r="1687" spans="3:13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</row>
    <row r="1688" spans="3:13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</row>
    <row r="1689" spans="3:13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</row>
    <row r="1690" spans="3:13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</row>
    <row r="1691" spans="3:13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</row>
    <row r="1692" spans="3:13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</row>
    <row r="1693" spans="3:13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</row>
    <row r="1694" spans="3:13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</row>
    <row r="1695" spans="3:13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</row>
    <row r="1696" spans="3:13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</row>
    <row r="1697" spans="3:13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</row>
    <row r="1698" spans="3:13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</row>
    <row r="1699" spans="3:13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</row>
    <row r="1700" spans="3:13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</row>
    <row r="1701" spans="3:13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</row>
    <row r="1702" spans="3:13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</row>
    <row r="1703" spans="3:13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</row>
    <row r="1704" spans="3:13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</row>
    <row r="1705" spans="3:13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</row>
    <row r="1706" spans="3:13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</row>
    <row r="1707" spans="3:13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</row>
    <row r="1708" spans="3:13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</row>
    <row r="1709" spans="3:13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</row>
    <row r="1710" spans="3:13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</row>
    <row r="1711" spans="3:13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</row>
    <row r="1712" spans="3:13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</row>
    <row r="1713" spans="3:13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</row>
    <row r="1714" spans="3:13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</row>
    <row r="1715" spans="3:13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</row>
    <row r="1716" spans="3:13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</row>
    <row r="1717" spans="3:13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</row>
    <row r="1718" spans="3:13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</row>
    <row r="1719" spans="3:13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</row>
    <row r="1720" spans="3:13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</row>
    <row r="1721" spans="3:13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</row>
    <row r="1722" spans="3:13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</row>
    <row r="1723" spans="3:13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</row>
    <row r="1724" spans="3:13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</row>
    <row r="1725" spans="3:13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</row>
    <row r="1726" spans="3:13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</row>
    <row r="1727" spans="3:13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</row>
    <row r="1728" spans="3:13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</row>
    <row r="1729" spans="3:13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</row>
    <row r="1730" spans="3:13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</row>
    <row r="1731" spans="3:13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</row>
    <row r="1732" spans="3:13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</row>
    <row r="1733" spans="3:13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</row>
    <row r="1734" spans="3:13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</row>
    <row r="1735" spans="3:13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</row>
    <row r="1736" spans="3:13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</row>
    <row r="1737" spans="3:13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</row>
    <row r="1738" spans="3:13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</row>
    <row r="1739" spans="3:13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</row>
    <row r="1740" spans="3:13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</row>
    <row r="1741" spans="3:13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</row>
    <row r="1742" spans="3:13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</row>
    <row r="1743" spans="3:13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</row>
    <row r="1744" spans="3:13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</row>
    <row r="1745" spans="3:13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</row>
    <row r="1746" spans="3:13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</row>
    <row r="1747" spans="3:13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</row>
    <row r="1748" spans="3:13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</row>
    <row r="1749" spans="3:13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</row>
    <row r="1750" spans="3:13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</row>
    <row r="1751" spans="3:13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</row>
    <row r="1752" spans="3:13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</row>
    <row r="1753" spans="3:13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</row>
    <row r="1754" spans="3:13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</row>
    <row r="1755" spans="3:13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</row>
    <row r="1756" spans="3:13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</row>
    <row r="1757" spans="3:13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</row>
    <row r="1758" spans="3:13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</row>
    <row r="1759" spans="3:13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</row>
    <row r="1760" spans="3:13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</row>
    <row r="1761" spans="3:13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</row>
    <row r="1762" spans="3:13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</row>
    <row r="1763" spans="3:13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</row>
    <row r="1764" spans="3:13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</row>
    <row r="1765" spans="3:13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</row>
    <row r="1766" spans="3:13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</row>
    <row r="1767" spans="3:13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</row>
    <row r="1768" spans="3:13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</row>
    <row r="1769" spans="3:13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</row>
    <row r="1770" spans="3:13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</row>
    <row r="1771" spans="3:13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</row>
    <row r="1772" spans="3:13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</row>
    <row r="1773" spans="3:13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</row>
    <row r="1774" spans="3:13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</row>
    <row r="1775" spans="3:13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</row>
    <row r="1776" spans="3:13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</row>
    <row r="1777" spans="3:13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</row>
    <row r="1778" spans="3:13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</row>
    <row r="1779" spans="3:13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</row>
    <row r="1780" spans="3:13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</row>
    <row r="1781" spans="3:13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</row>
    <row r="1782" spans="3:13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</row>
    <row r="1783" spans="3:13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</row>
    <row r="1784" spans="3:13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</row>
    <row r="1785" spans="3:13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</row>
    <row r="1786" spans="3:13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</row>
    <row r="1787" spans="3:13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</row>
    <row r="1788" spans="3:13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</row>
    <row r="1789" spans="3:13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</row>
    <row r="1790" spans="3:13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</row>
    <row r="1791" spans="3:13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</row>
    <row r="1792" spans="3:13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</row>
    <row r="1793" spans="3:13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</row>
    <row r="1794" spans="3:13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</row>
    <row r="1795" spans="3:13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</row>
    <row r="1796" spans="3:13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</row>
    <row r="1797" spans="3:13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</row>
    <row r="1798" spans="3:13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</row>
    <row r="1799" spans="3:13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</row>
    <row r="1800" spans="3:13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</row>
    <row r="1801" spans="3:13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</row>
    <row r="1802" spans="3:13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</row>
    <row r="1803" spans="3:13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</row>
    <row r="1804" spans="3:13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</row>
    <row r="1805" spans="3:13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</row>
    <row r="1806" spans="3:13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</row>
    <row r="1807" spans="3:13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</row>
    <row r="1808" spans="3:13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</row>
    <row r="1809" spans="3:13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</row>
    <row r="1810" spans="3:13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</row>
    <row r="1811" spans="3:13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</row>
    <row r="1812" spans="3:13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</row>
    <row r="1813" spans="3:13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</row>
    <row r="1814" spans="3:13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</row>
    <row r="1815" spans="3:13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</row>
    <row r="1816" spans="3:13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</row>
    <row r="1817" spans="3:13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</row>
    <row r="1818" spans="3:13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</row>
    <row r="1819" spans="3:13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</row>
    <row r="1820" spans="3:13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</row>
    <row r="1821" spans="3:13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</row>
    <row r="1822" spans="3:13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</row>
    <row r="1823" spans="3:13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</row>
    <row r="1824" spans="3:13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</row>
    <row r="1825" spans="3:13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</row>
    <row r="1826" spans="3:13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</row>
    <row r="1827" spans="3:13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</row>
    <row r="1828" spans="3:13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</row>
    <row r="1829" spans="3:13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</row>
    <row r="1830" spans="3:13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</row>
    <row r="1831" spans="3:13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</row>
    <row r="1832" spans="3:13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</row>
    <row r="1833" spans="3:13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</row>
    <row r="1834" spans="3:13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</row>
    <row r="1835" spans="3:13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</row>
    <row r="1836" spans="3:13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</row>
    <row r="1837" spans="3:13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</row>
    <row r="1838" spans="3:13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</row>
    <row r="1839" spans="3:13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</row>
    <row r="1840" spans="3:13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</row>
    <row r="1841" spans="3:13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</row>
    <row r="1842" spans="3:13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</row>
    <row r="1843" spans="3:13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</row>
    <row r="1844" spans="3:13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</row>
    <row r="1845" spans="3:13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</row>
    <row r="1846" spans="3:13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</row>
    <row r="1847" spans="3:13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</row>
    <row r="1848" spans="3:13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</row>
    <row r="1849" spans="3:13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</row>
    <row r="1850" spans="3:13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</row>
    <row r="1851" spans="3:13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</row>
    <row r="1852" spans="3:13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</row>
    <row r="1853" spans="3:13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</row>
    <row r="1854" spans="3:13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</row>
    <row r="1855" spans="3:13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</row>
    <row r="1856" spans="3:13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</row>
    <row r="1857" spans="3:13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</row>
    <row r="1858" spans="3:13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</row>
    <row r="1859" spans="3:13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</row>
    <row r="1860" spans="3:13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</row>
    <row r="1861" spans="3:13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</row>
    <row r="1862" spans="3:13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</row>
    <row r="1863" spans="3:13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</row>
    <row r="1864" spans="3:13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</row>
    <row r="1865" spans="3:13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</row>
    <row r="1866" spans="3:13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</row>
    <row r="1867" spans="3:13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</row>
    <row r="1868" spans="3:13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</row>
    <row r="1869" spans="3:13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</row>
    <row r="1870" spans="3:13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</row>
    <row r="1871" spans="3:13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</row>
    <row r="1872" spans="3:13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</row>
    <row r="1873" spans="3:13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</row>
    <row r="1874" spans="3:13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</row>
    <row r="1875" spans="3:13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</row>
    <row r="1876" spans="3:13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</row>
    <row r="1877" spans="3:13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</row>
    <row r="1878" spans="3:13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</row>
    <row r="1879" spans="3:13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</row>
    <row r="1880" spans="3:13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</row>
    <row r="1881" spans="3:13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</row>
    <row r="1882" spans="3:13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</row>
    <row r="1883" spans="3:13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</row>
    <row r="1884" spans="3:13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</row>
    <row r="1885" spans="3:13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</row>
    <row r="1886" spans="3:13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</row>
    <row r="1887" spans="3:13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</row>
    <row r="1888" spans="3:13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</row>
    <row r="1889" spans="3:13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</row>
    <row r="1890" spans="3:13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</row>
    <row r="1891" spans="3:13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</row>
    <row r="1892" spans="3:13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</row>
    <row r="1893" spans="3:13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</row>
    <row r="1894" spans="3:13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</row>
    <row r="1895" spans="3:13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</row>
    <row r="1896" spans="3:13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</row>
    <row r="1897" spans="3:13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</row>
    <row r="1898" spans="3:13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</row>
    <row r="1899" spans="3:13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</row>
    <row r="1900" spans="3:13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</row>
    <row r="1901" spans="3:13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</row>
    <row r="1902" spans="3:13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</row>
    <row r="1903" spans="3:13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</row>
    <row r="1904" spans="3:13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</row>
    <row r="1905" spans="3:13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</row>
    <row r="1906" spans="3:13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</row>
    <row r="1907" spans="3:13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</row>
    <row r="1908" spans="3:13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</row>
    <row r="1909" spans="3:13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</row>
    <row r="1910" spans="3:13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</row>
    <row r="1911" spans="3:13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</row>
    <row r="1912" spans="3:13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</row>
    <row r="1913" spans="3:13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</row>
    <row r="1914" spans="3:13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</row>
    <row r="1915" spans="3:13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</row>
    <row r="1916" spans="3:13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</row>
    <row r="1917" spans="3:13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</row>
    <row r="1918" spans="3:13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</row>
    <row r="1919" spans="3:13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</row>
    <row r="1920" spans="3:13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</row>
    <row r="1921" spans="3:13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</row>
    <row r="1922" spans="3:13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</row>
    <row r="1923" spans="3:13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</row>
    <row r="1924" spans="3:13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</row>
    <row r="1925" spans="3:13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</row>
    <row r="1926" spans="3:13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</row>
    <row r="1927" spans="3:13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</row>
    <row r="1928" spans="3:13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</row>
    <row r="1929" spans="3:13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</row>
    <row r="1930" spans="3:13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</row>
    <row r="1931" spans="3:13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</row>
    <row r="1932" spans="3:13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</row>
    <row r="1933" spans="3:13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</row>
    <row r="1934" spans="3:13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</row>
    <row r="1935" spans="3:13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</row>
    <row r="1936" spans="3:13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</row>
    <row r="1937" spans="3:13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</row>
    <row r="1938" spans="3:13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</row>
    <row r="1939" spans="3:13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</row>
    <row r="1940" spans="3:13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</row>
    <row r="1941" spans="3:13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</row>
    <row r="1942" spans="3:13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</row>
    <row r="1943" spans="3:13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</row>
    <row r="1944" spans="3:13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</row>
    <row r="1945" spans="3:13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</row>
    <row r="1946" spans="3:13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</row>
    <row r="1947" spans="3:13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</row>
    <row r="1948" spans="3:13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</row>
    <row r="1949" spans="3:13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</row>
    <row r="1950" spans="3:13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</row>
    <row r="1951" spans="3:13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</row>
    <row r="1952" spans="3:13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</row>
    <row r="1953" spans="3:13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</row>
    <row r="1954" spans="3:13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</row>
    <row r="1955" spans="3:13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</row>
    <row r="1956" spans="3:13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</row>
    <row r="1957" spans="3:13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</row>
    <row r="1958" spans="3:13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</row>
    <row r="1959" spans="3:13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</row>
    <row r="1960" spans="3:13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</row>
    <row r="1961" spans="3:13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</row>
    <row r="1962" spans="3:13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</row>
    <row r="1963" spans="3:13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</row>
    <row r="1964" spans="3:13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</row>
    <row r="1965" spans="3:13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</row>
    <row r="1966" spans="3:13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</row>
    <row r="1967" spans="3:13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</row>
    <row r="1968" spans="3:13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</row>
    <row r="1969" spans="3:13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</row>
    <row r="1970" spans="3:13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</row>
    <row r="1971" spans="3:13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</row>
    <row r="1972" spans="3:13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</row>
    <row r="1973" spans="3:13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</row>
    <row r="1974" spans="3:13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</row>
    <row r="1975" spans="3:13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</row>
    <row r="1976" spans="3:13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</row>
    <row r="1977" spans="3:13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</row>
    <row r="1978" spans="3:13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</row>
    <row r="1979" spans="3:13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</row>
    <row r="1980" spans="3:13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</row>
    <row r="1981" spans="3:13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</row>
    <row r="1982" spans="3:13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</row>
    <row r="1983" spans="3:13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</row>
    <row r="1984" spans="3:13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</row>
    <row r="1985" spans="3:13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</row>
    <row r="1986" spans="3:13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</row>
    <row r="1987" spans="3:13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</row>
    <row r="1988" spans="3:13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</row>
    <row r="1989" spans="3:13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</row>
    <row r="1990" spans="3:13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</row>
    <row r="1991" spans="3:13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</row>
    <row r="1992" spans="3:13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</row>
    <row r="1993" spans="3:13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</row>
    <row r="1994" spans="3:13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</row>
    <row r="1995" spans="3:13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</row>
    <row r="1996" spans="3:13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</row>
    <row r="1997" spans="3:13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</row>
    <row r="1998" spans="3:13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</row>
    <row r="1999" spans="3:13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</row>
    <row r="2000" spans="3:13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</row>
    <row r="2001" spans="3:13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</row>
    <row r="2002" spans="3:13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</row>
    <row r="2003" spans="3:13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</row>
    <row r="2004" spans="3:13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</row>
    <row r="2005" spans="3:13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</row>
    <row r="2006" spans="3:13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</row>
    <row r="2007" spans="3:13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</row>
    <row r="2008" spans="3:13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</row>
    <row r="2009" spans="3:13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</row>
    <row r="2010" spans="3:13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</row>
    <row r="2011" spans="3:13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</row>
    <row r="2012" spans="3:13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</row>
    <row r="2013" spans="3:13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</row>
    <row r="2014" spans="3:13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</row>
    <row r="2015" spans="3:13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</row>
    <row r="2016" spans="3:13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</row>
    <row r="2017" spans="3:13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</row>
    <row r="2018" spans="3:13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</row>
    <row r="2019" spans="3:13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</row>
    <row r="2020" spans="3:13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</row>
    <row r="2021" spans="3:13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</row>
    <row r="2022" spans="3:13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</row>
    <row r="2023" spans="3:13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</row>
    <row r="2024" spans="3:13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</row>
    <row r="2025" spans="3:13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</row>
    <row r="2026" spans="3:13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</row>
    <row r="2027" spans="3:13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</row>
    <row r="2028" spans="3:13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</row>
    <row r="2029" spans="3:13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</row>
    <row r="2030" spans="3:13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</row>
    <row r="2031" spans="3:13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</row>
    <row r="2032" spans="3:13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</row>
    <row r="2033" spans="3:13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</row>
    <row r="2034" spans="3:13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</row>
    <row r="2035" spans="3:13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</row>
    <row r="2036" spans="3:13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</row>
    <row r="2037" spans="3:13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</row>
    <row r="2038" spans="3:13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</row>
    <row r="2039" spans="3:13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</row>
    <row r="2040" spans="3:13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</row>
    <row r="2041" spans="3:13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</row>
    <row r="2042" spans="3:13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</row>
    <row r="2043" spans="3:13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F756F-0F4C-43A8-B9B5-CEA0562A8C3C}">
  <dimension ref="B3:U2043"/>
  <sheetViews>
    <sheetView tabSelected="1" topLeftCell="H1" workbookViewId="0">
      <selection activeCell="T25" sqref="T25"/>
    </sheetView>
  </sheetViews>
  <sheetFormatPr baseColWidth="10" defaultColWidth="8.83203125" defaultRowHeight="15" x14ac:dyDescent="0.2"/>
  <cols>
    <col min="2" max="2" width="10.83203125" bestFit="1" customWidth="1"/>
    <col min="3" max="3" width="4.83203125" bestFit="1" customWidth="1"/>
    <col min="4" max="4" width="10.1640625" bestFit="1" customWidth="1"/>
    <col min="5" max="5" width="17" bestFit="1" customWidth="1"/>
    <col min="6" max="6" width="21.1640625" bestFit="1" customWidth="1"/>
    <col min="7" max="7" width="9.5" customWidth="1"/>
    <col min="8" max="8" width="40.5" bestFit="1" customWidth="1"/>
    <col min="9" max="9" width="13" bestFit="1" customWidth="1"/>
    <col min="10" max="10" width="10.83203125" bestFit="1" customWidth="1"/>
    <col min="11" max="11" width="7.5" bestFit="1" customWidth="1"/>
    <col min="12" max="12" width="7.83203125" bestFit="1" customWidth="1"/>
    <col min="13" max="13" width="11" bestFit="1" customWidth="1"/>
    <col min="14" max="14" width="6.1640625" bestFit="1" customWidth="1"/>
    <col min="15" max="15" width="7.83203125" bestFit="1" customWidth="1"/>
    <col min="16" max="16" width="17.6640625" bestFit="1" customWidth="1"/>
    <col min="17" max="17" width="16.83203125" style="18" bestFit="1" customWidth="1"/>
    <col min="18" max="18" width="19.33203125" bestFit="1" customWidth="1"/>
    <col min="19" max="19" width="12.5" bestFit="1" customWidth="1"/>
    <col min="20" max="20" width="6.83203125" bestFit="1" customWidth="1"/>
    <col min="21" max="21" width="7.1640625" bestFit="1" customWidth="1"/>
    <col min="22" max="22" width="6.83203125" bestFit="1" customWidth="1"/>
    <col min="23" max="23" width="7.1640625" bestFit="1" customWidth="1"/>
    <col min="24" max="24" width="8.83203125" bestFit="1" customWidth="1"/>
    <col min="25" max="25" width="6.83203125" bestFit="1" customWidth="1"/>
    <col min="26" max="28" width="7.83203125" bestFit="1" customWidth="1"/>
    <col min="29" max="29" width="7.5" bestFit="1" customWidth="1"/>
    <col min="30" max="30" width="7.1640625" bestFit="1" customWidth="1"/>
    <col min="31" max="32" width="7" bestFit="1" customWidth="1"/>
    <col min="33" max="33" width="6.83203125" bestFit="1" customWidth="1"/>
    <col min="34" max="34" width="7.83203125" bestFit="1" customWidth="1"/>
    <col min="35" max="35" width="3.5" bestFit="1" customWidth="1"/>
    <col min="272" max="272" width="10.5" customWidth="1"/>
    <col min="277" max="277" width="9.83203125" bestFit="1" customWidth="1"/>
    <col min="528" max="528" width="10.5" customWidth="1"/>
    <col min="533" max="533" width="9.83203125" bestFit="1" customWidth="1"/>
    <col min="784" max="784" width="10.5" customWidth="1"/>
    <col min="789" max="789" width="9.83203125" bestFit="1" customWidth="1"/>
    <col min="1040" max="1040" width="10.5" customWidth="1"/>
    <col min="1045" max="1045" width="9.83203125" bestFit="1" customWidth="1"/>
    <col min="1296" max="1296" width="10.5" customWidth="1"/>
    <col min="1301" max="1301" width="9.83203125" bestFit="1" customWidth="1"/>
    <col min="1552" max="1552" width="10.5" customWidth="1"/>
    <col min="1557" max="1557" width="9.83203125" bestFit="1" customWidth="1"/>
    <col min="1808" max="1808" width="10.5" customWidth="1"/>
    <col min="1813" max="1813" width="9.83203125" bestFit="1" customWidth="1"/>
    <col min="2064" max="2064" width="10.5" customWidth="1"/>
    <col min="2069" max="2069" width="9.83203125" bestFit="1" customWidth="1"/>
    <col min="2320" max="2320" width="10.5" customWidth="1"/>
    <col min="2325" max="2325" width="9.83203125" bestFit="1" customWidth="1"/>
    <col min="2576" max="2576" width="10.5" customWidth="1"/>
    <col min="2581" max="2581" width="9.83203125" bestFit="1" customWidth="1"/>
    <col min="2832" max="2832" width="10.5" customWidth="1"/>
    <col min="2837" max="2837" width="9.83203125" bestFit="1" customWidth="1"/>
    <col min="3088" max="3088" width="10.5" customWidth="1"/>
    <col min="3093" max="3093" width="9.83203125" bestFit="1" customWidth="1"/>
    <col min="3344" max="3344" width="10.5" customWidth="1"/>
    <col min="3349" max="3349" width="9.83203125" bestFit="1" customWidth="1"/>
    <col min="3600" max="3600" width="10.5" customWidth="1"/>
    <col min="3605" max="3605" width="9.83203125" bestFit="1" customWidth="1"/>
    <col min="3856" max="3856" width="10.5" customWidth="1"/>
    <col min="3861" max="3861" width="9.83203125" bestFit="1" customWidth="1"/>
    <col min="4112" max="4112" width="10.5" customWidth="1"/>
    <col min="4117" max="4117" width="9.83203125" bestFit="1" customWidth="1"/>
    <col min="4368" max="4368" width="10.5" customWidth="1"/>
    <col min="4373" max="4373" width="9.83203125" bestFit="1" customWidth="1"/>
    <col min="4624" max="4624" width="10.5" customWidth="1"/>
    <col min="4629" max="4629" width="9.83203125" bestFit="1" customWidth="1"/>
    <col min="4880" max="4880" width="10.5" customWidth="1"/>
    <col min="4885" max="4885" width="9.83203125" bestFit="1" customWidth="1"/>
    <col min="5136" max="5136" width="10.5" customWidth="1"/>
    <col min="5141" max="5141" width="9.83203125" bestFit="1" customWidth="1"/>
    <col min="5392" max="5392" width="10.5" customWidth="1"/>
    <col min="5397" max="5397" width="9.83203125" bestFit="1" customWidth="1"/>
    <col min="5648" max="5648" width="10.5" customWidth="1"/>
    <col min="5653" max="5653" width="9.83203125" bestFit="1" customWidth="1"/>
    <col min="5904" max="5904" width="10.5" customWidth="1"/>
    <col min="5909" max="5909" width="9.83203125" bestFit="1" customWidth="1"/>
    <col min="6160" max="6160" width="10.5" customWidth="1"/>
    <col min="6165" max="6165" width="9.83203125" bestFit="1" customWidth="1"/>
    <col min="6416" max="6416" width="10.5" customWidth="1"/>
    <col min="6421" max="6421" width="9.83203125" bestFit="1" customWidth="1"/>
    <col min="6672" max="6672" width="10.5" customWidth="1"/>
    <col min="6677" max="6677" width="9.83203125" bestFit="1" customWidth="1"/>
    <col min="6928" max="6928" width="10.5" customWidth="1"/>
    <col min="6933" max="6933" width="9.83203125" bestFit="1" customWidth="1"/>
    <col min="7184" max="7184" width="10.5" customWidth="1"/>
    <col min="7189" max="7189" width="9.83203125" bestFit="1" customWidth="1"/>
    <col min="7440" max="7440" width="10.5" customWidth="1"/>
    <col min="7445" max="7445" width="9.83203125" bestFit="1" customWidth="1"/>
    <col min="7696" max="7696" width="10.5" customWidth="1"/>
    <col min="7701" max="7701" width="9.83203125" bestFit="1" customWidth="1"/>
    <col min="7952" max="7952" width="10.5" customWidth="1"/>
    <col min="7957" max="7957" width="9.83203125" bestFit="1" customWidth="1"/>
    <col min="8208" max="8208" width="10.5" customWidth="1"/>
    <col min="8213" max="8213" width="9.83203125" bestFit="1" customWidth="1"/>
    <col min="8464" max="8464" width="10.5" customWidth="1"/>
    <col min="8469" max="8469" width="9.83203125" bestFit="1" customWidth="1"/>
    <col min="8720" max="8720" width="10.5" customWidth="1"/>
    <col min="8725" max="8725" width="9.83203125" bestFit="1" customWidth="1"/>
    <col min="8976" max="8976" width="10.5" customWidth="1"/>
    <col min="8981" max="8981" width="9.83203125" bestFit="1" customWidth="1"/>
    <col min="9232" max="9232" width="10.5" customWidth="1"/>
    <col min="9237" max="9237" width="9.83203125" bestFit="1" customWidth="1"/>
    <col min="9488" max="9488" width="10.5" customWidth="1"/>
    <col min="9493" max="9493" width="9.83203125" bestFit="1" customWidth="1"/>
    <col min="9744" max="9744" width="10.5" customWidth="1"/>
    <col min="9749" max="9749" width="9.83203125" bestFit="1" customWidth="1"/>
    <col min="10000" max="10000" width="10.5" customWidth="1"/>
    <col min="10005" max="10005" width="9.83203125" bestFit="1" customWidth="1"/>
    <col min="10256" max="10256" width="10.5" customWidth="1"/>
    <col min="10261" max="10261" width="9.83203125" bestFit="1" customWidth="1"/>
    <col min="10512" max="10512" width="10.5" customWidth="1"/>
    <col min="10517" max="10517" width="9.83203125" bestFit="1" customWidth="1"/>
    <col min="10768" max="10768" width="10.5" customWidth="1"/>
    <col min="10773" max="10773" width="9.83203125" bestFit="1" customWidth="1"/>
    <col min="11024" max="11024" width="10.5" customWidth="1"/>
    <col min="11029" max="11029" width="9.83203125" bestFit="1" customWidth="1"/>
    <col min="11280" max="11280" width="10.5" customWidth="1"/>
    <col min="11285" max="11285" width="9.83203125" bestFit="1" customWidth="1"/>
    <col min="11536" max="11536" width="10.5" customWidth="1"/>
    <col min="11541" max="11541" width="9.83203125" bestFit="1" customWidth="1"/>
    <col min="11792" max="11792" width="10.5" customWidth="1"/>
    <col min="11797" max="11797" width="9.83203125" bestFit="1" customWidth="1"/>
    <col min="12048" max="12048" width="10.5" customWidth="1"/>
    <col min="12053" max="12053" width="9.83203125" bestFit="1" customWidth="1"/>
    <col min="12304" max="12304" width="10.5" customWidth="1"/>
    <col min="12309" max="12309" width="9.83203125" bestFit="1" customWidth="1"/>
    <col min="12560" max="12560" width="10.5" customWidth="1"/>
    <col min="12565" max="12565" width="9.83203125" bestFit="1" customWidth="1"/>
    <col min="12816" max="12816" width="10.5" customWidth="1"/>
    <col min="12821" max="12821" width="9.83203125" bestFit="1" customWidth="1"/>
    <col min="13072" max="13072" width="10.5" customWidth="1"/>
    <col min="13077" max="13077" width="9.83203125" bestFit="1" customWidth="1"/>
    <col min="13328" max="13328" width="10.5" customWidth="1"/>
    <col min="13333" max="13333" width="9.83203125" bestFit="1" customWidth="1"/>
    <col min="13584" max="13584" width="10.5" customWidth="1"/>
    <col min="13589" max="13589" width="9.83203125" bestFit="1" customWidth="1"/>
    <col min="13840" max="13840" width="10.5" customWidth="1"/>
    <col min="13845" max="13845" width="9.83203125" bestFit="1" customWidth="1"/>
    <col min="14096" max="14096" width="10.5" customWidth="1"/>
    <col min="14101" max="14101" width="9.83203125" bestFit="1" customWidth="1"/>
    <col min="14352" max="14352" width="10.5" customWidth="1"/>
    <col min="14357" max="14357" width="9.83203125" bestFit="1" customWidth="1"/>
    <col min="14608" max="14608" width="10.5" customWidth="1"/>
    <col min="14613" max="14613" width="9.83203125" bestFit="1" customWidth="1"/>
    <col min="14864" max="14864" width="10.5" customWidth="1"/>
    <col min="14869" max="14869" width="9.83203125" bestFit="1" customWidth="1"/>
    <col min="15120" max="15120" width="10.5" customWidth="1"/>
    <col min="15125" max="15125" width="9.83203125" bestFit="1" customWidth="1"/>
    <col min="15376" max="15376" width="10.5" customWidth="1"/>
    <col min="15381" max="15381" width="9.83203125" bestFit="1" customWidth="1"/>
    <col min="15632" max="15632" width="10.5" customWidth="1"/>
    <col min="15637" max="15637" width="9.83203125" bestFit="1" customWidth="1"/>
    <col min="15888" max="15888" width="10.5" customWidth="1"/>
    <col min="15893" max="15893" width="9.83203125" bestFit="1" customWidth="1"/>
    <col min="16144" max="16144" width="10.5" customWidth="1"/>
    <col min="16149" max="16149" width="9.83203125" bestFit="1" customWidth="1"/>
  </cols>
  <sheetData>
    <row r="3" spans="2:21" x14ac:dyDescent="0.2">
      <c r="C3" s="39" t="s">
        <v>1088</v>
      </c>
      <c r="D3" s="40"/>
      <c r="E3" s="40"/>
      <c r="F3" s="40"/>
      <c r="G3" s="40"/>
      <c r="H3" s="40"/>
      <c r="I3" s="40"/>
      <c r="J3" s="40"/>
      <c r="K3" s="40"/>
      <c r="L3" s="40"/>
      <c r="M3" s="41"/>
      <c r="R3" s="1"/>
      <c r="S3" s="1"/>
      <c r="T3" s="1"/>
      <c r="U3" s="1"/>
    </row>
    <row r="4" spans="2:21" ht="30" x14ac:dyDescent="0.2">
      <c r="B4" s="1"/>
      <c r="C4" s="11" t="s">
        <v>0</v>
      </c>
      <c r="D4" s="11" t="s">
        <v>1</v>
      </c>
      <c r="E4" s="11" t="s">
        <v>8</v>
      </c>
      <c r="F4" s="11" t="s">
        <v>17</v>
      </c>
      <c r="G4" s="11" t="s">
        <v>18</v>
      </c>
      <c r="H4" s="11" t="s">
        <v>19</v>
      </c>
      <c r="I4" s="11" t="s">
        <v>20</v>
      </c>
      <c r="J4" s="11" t="s">
        <v>21</v>
      </c>
      <c r="K4" s="11" t="s">
        <v>22</v>
      </c>
      <c r="L4" s="11" t="s">
        <v>23</v>
      </c>
      <c r="M4" s="11" t="s">
        <v>24</v>
      </c>
      <c r="P4" s="43" t="s">
        <v>1117</v>
      </c>
      <c r="Q4" t="s">
        <v>1119</v>
      </c>
      <c r="R4" t="s">
        <v>1125</v>
      </c>
      <c r="S4" t="s">
        <v>1126</v>
      </c>
      <c r="T4" s="2"/>
      <c r="U4" s="2"/>
    </row>
    <row r="5" spans="2:21" x14ac:dyDescent="0.2">
      <c r="C5" s="12">
        <v>7548</v>
      </c>
      <c r="D5" s="12" t="s">
        <v>25</v>
      </c>
      <c r="E5" s="12" t="s">
        <v>26</v>
      </c>
      <c r="F5" s="12" t="s">
        <v>27</v>
      </c>
      <c r="G5" s="12" t="s">
        <v>28</v>
      </c>
      <c r="H5" s="12" t="s">
        <v>29</v>
      </c>
      <c r="I5" s="12">
        <v>14</v>
      </c>
      <c r="J5" s="13">
        <v>40943</v>
      </c>
      <c r="K5" s="12" t="s">
        <v>30</v>
      </c>
      <c r="L5" s="14">
        <v>91</v>
      </c>
      <c r="M5" s="15">
        <f>I5*L5</f>
        <v>1274</v>
      </c>
      <c r="P5" s="44" t="s">
        <v>6</v>
      </c>
      <c r="Q5" s="47">
        <v>220094</v>
      </c>
      <c r="R5" s="46">
        <v>261911.86</v>
      </c>
      <c r="S5" s="46">
        <v>41817.859999999986</v>
      </c>
    </row>
    <row r="6" spans="2:21" x14ac:dyDescent="0.2">
      <c r="C6" s="7">
        <v>7549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7">
        <v>6</v>
      </c>
      <c r="J6" s="8">
        <v>41204</v>
      </c>
      <c r="K6" s="7" t="s">
        <v>36</v>
      </c>
      <c r="L6" s="9">
        <v>84</v>
      </c>
      <c r="M6" s="10">
        <f t="shared" ref="M6:M69" si="0">I6*L6</f>
        <v>504</v>
      </c>
      <c r="P6" s="44" t="s">
        <v>66</v>
      </c>
      <c r="Q6" s="47">
        <v>204818</v>
      </c>
      <c r="R6" s="46">
        <v>243733.41999999998</v>
      </c>
      <c r="S6" s="46">
        <v>38915.419999999984</v>
      </c>
    </row>
    <row r="7" spans="2:21" x14ac:dyDescent="0.2">
      <c r="C7" s="7">
        <v>7550</v>
      </c>
      <c r="D7" s="7" t="s">
        <v>37</v>
      </c>
      <c r="E7" s="7" t="s">
        <v>38</v>
      </c>
      <c r="F7" s="7" t="s">
        <v>39</v>
      </c>
      <c r="G7" s="7" t="s">
        <v>34</v>
      </c>
      <c r="H7" s="7" t="s">
        <v>35</v>
      </c>
      <c r="I7" s="7">
        <v>14</v>
      </c>
      <c r="J7" s="8">
        <v>41237</v>
      </c>
      <c r="K7" s="7" t="s">
        <v>6</v>
      </c>
      <c r="L7" s="9">
        <v>78</v>
      </c>
      <c r="M7" s="10">
        <f t="shared" si="0"/>
        <v>1092</v>
      </c>
      <c r="P7" s="44" t="s">
        <v>36</v>
      </c>
      <c r="Q7" s="47">
        <v>240685</v>
      </c>
      <c r="R7" s="46">
        <v>286415.14999999997</v>
      </c>
      <c r="S7" s="46">
        <v>45730.149999999965</v>
      </c>
    </row>
    <row r="8" spans="2:21" x14ac:dyDescent="0.2">
      <c r="C8" s="7">
        <v>7551</v>
      </c>
      <c r="D8" s="7" t="s">
        <v>40</v>
      </c>
      <c r="E8" s="7" t="s">
        <v>41</v>
      </c>
      <c r="F8" s="7" t="s">
        <v>42</v>
      </c>
      <c r="G8" s="7" t="s">
        <v>43</v>
      </c>
      <c r="H8" s="7" t="s">
        <v>44</v>
      </c>
      <c r="I8" s="7">
        <v>11</v>
      </c>
      <c r="J8" s="8">
        <v>41162</v>
      </c>
      <c r="K8" s="7" t="s">
        <v>45</v>
      </c>
      <c r="L8" s="9">
        <v>91</v>
      </c>
      <c r="M8" s="10">
        <f t="shared" si="0"/>
        <v>1001</v>
      </c>
      <c r="P8" s="44" t="s">
        <v>30</v>
      </c>
      <c r="Q8" s="47">
        <v>233327</v>
      </c>
      <c r="R8" s="46">
        <v>277659.13</v>
      </c>
      <c r="S8" s="46">
        <v>44332.130000000005</v>
      </c>
    </row>
    <row r="9" spans="2:21" x14ac:dyDescent="0.2">
      <c r="C9" s="7">
        <v>7552</v>
      </c>
      <c r="D9" s="7" t="s">
        <v>46</v>
      </c>
      <c r="E9" s="7" t="s">
        <v>47</v>
      </c>
      <c r="F9" s="7" t="s">
        <v>33</v>
      </c>
      <c r="G9" s="7" t="s">
        <v>48</v>
      </c>
      <c r="H9" s="7" t="s">
        <v>49</v>
      </c>
      <c r="I9" s="7">
        <v>2</v>
      </c>
      <c r="J9" s="8">
        <v>41022</v>
      </c>
      <c r="K9" s="7" t="s">
        <v>6</v>
      </c>
      <c r="L9" s="9">
        <v>95</v>
      </c>
      <c r="M9" s="10">
        <f t="shared" si="0"/>
        <v>190</v>
      </c>
      <c r="P9" s="44" t="s">
        <v>45</v>
      </c>
      <c r="Q9" s="47">
        <v>255006</v>
      </c>
      <c r="R9" s="46">
        <v>303457.14</v>
      </c>
      <c r="S9" s="46">
        <v>48451.140000000014</v>
      </c>
    </row>
    <row r="10" spans="2:21" x14ac:dyDescent="0.2">
      <c r="C10" s="7">
        <v>7553</v>
      </c>
      <c r="D10" s="7" t="s">
        <v>50</v>
      </c>
      <c r="E10" s="7" t="s">
        <v>51</v>
      </c>
      <c r="F10" s="7" t="s">
        <v>52</v>
      </c>
      <c r="G10" s="7" t="s">
        <v>34</v>
      </c>
      <c r="H10" s="7" t="s">
        <v>53</v>
      </c>
      <c r="I10" s="7">
        <v>5</v>
      </c>
      <c r="J10" s="8">
        <v>40993</v>
      </c>
      <c r="K10" s="7" t="s">
        <v>6</v>
      </c>
      <c r="L10" s="9">
        <v>80</v>
      </c>
      <c r="M10" s="10">
        <f t="shared" si="0"/>
        <v>400</v>
      </c>
      <c r="P10" s="44" t="s">
        <v>7</v>
      </c>
      <c r="Q10" s="47">
        <v>248718</v>
      </c>
      <c r="R10" s="46">
        <v>295974.42</v>
      </c>
      <c r="S10" s="46">
        <v>47256.419999999984</v>
      </c>
    </row>
    <row r="11" spans="2:21" x14ac:dyDescent="0.2">
      <c r="C11" s="7">
        <v>7554</v>
      </c>
      <c r="D11" s="7" t="s">
        <v>54</v>
      </c>
      <c r="E11" s="7" t="s">
        <v>55</v>
      </c>
      <c r="F11" s="7" t="s">
        <v>56</v>
      </c>
      <c r="G11" s="7" t="s">
        <v>34</v>
      </c>
      <c r="H11" s="7" t="s">
        <v>57</v>
      </c>
      <c r="I11" s="7">
        <v>13</v>
      </c>
      <c r="J11" s="8">
        <v>41272</v>
      </c>
      <c r="K11" s="7" t="s">
        <v>7</v>
      </c>
      <c r="L11" s="9">
        <v>83</v>
      </c>
      <c r="M11" s="10">
        <f t="shared" si="0"/>
        <v>1079</v>
      </c>
      <c r="P11" s="44" t="s">
        <v>1118</v>
      </c>
      <c r="Q11" s="47">
        <v>1402648</v>
      </c>
      <c r="R11" s="46">
        <v>1669151.1199999999</v>
      </c>
      <c r="S11" s="46">
        <v>266503.11999999988</v>
      </c>
    </row>
    <row r="12" spans="2:21" x14ac:dyDescent="0.2">
      <c r="C12" s="7">
        <v>7555</v>
      </c>
      <c r="D12" s="7" t="s">
        <v>58</v>
      </c>
      <c r="E12" s="7" t="s">
        <v>59</v>
      </c>
      <c r="F12" s="7" t="s">
        <v>60</v>
      </c>
      <c r="G12" s="7" t="s">
        <v>34</v>
      </c>
      <c r="H12" s="7" t="s">
        <v>61</v>
      </c>
      <c r="I12" s="7">
        <v>12</v>
      </c>
      <c r="J12" s="8">
        <v>40911</v>
      </c>
      <c r="K12" s="7" t="s">
        <v>45</v>
      </c>
      <c r="L12" s="9">
        <v>94</v>
      </c>
      <c r="M12" s="10">
        <f t="shared" si="0"/>
        <v>1128</v>
      </c>
      <c r="Q12"/>
    </row>
    <row r="13" spans="2:21" x14ac:dyDescent="0.2">
      <c r="B13" s="6"/>
      <c r="C13" s="7">
        <v>7556</v>
      </c>
      <c r="D13" s="7" t="s">
        <v>62</v>
      </c>
      <c r="E13" s="7" t="s">
        <v>63</v>
      </c>
      <c r="F13" s="7" t="s">
        <v>64</v>
      </c>
      <c r="G13" s="7" t="s">
        <v>28</v>
      </c>
      <c r="H13" s="7" t="s">
        <v>65</v>
      </c>
      <c r="I13" s="7">
        <v>9</v>
      </c>
      <c r="J13" s="8">
        <v>41045</v>
      </c>
      <c r="K13" s="7" t="s">
        <v>66</v>
      </c>
      <c r="L13" s="9">
        <v>79</v>
      </c>
      <c r="M13" s="10">
        <f t="shared" si="0"/>
        <v>711</v>
      </c>
      <c r="Q13"/>
    </row>
    <row r="14" spans="2:21" x14ac:dyDescent="0.2">
      <c r="C14" s="7">
        <v>7557</v>
      </c>
      <c r="D14" s="7" t="s">
        <v>11</v>
      </c>
      <c r="E14" s="7" t="s">
        <v>67</v>
      </c>
      <c r="F14" s="7" t="s">
        <v>68</v>
      </c>
      <c r="G14" s="7" t="s">
        <v>43</v>
      </c>
      <c r="H14" s="7" t="s">
        <v>69</v>
      </c>
      <c r="I14" s="7">
        <v>1</v>
      </c>
      <c r="J14" s="8">
        <v>41231</v>
      </c>
      <c r="K14" s="7" t="s">
        <v>36</v>
      </c>
      <c r="L14" s="9">
        <v>82</v>
      </c>
      <c r="M14" s="10">
        <f t="shared" si="0"/>
        <v>82</v>
      </c>
      <c r="Q14"/>
    </row>
    <row r="15" spans="2:21" x14ac:dyDescent="0.2">
      <c r="C15" s="7">
        <v>7558</v>
      </c>
      <c r="D15" s="7" t="s">
        <v>70</v>
      </c>
      <c r="E15" s="7" t="s">
        <v>71</v>
      </c>
      <c r="F15" s="7" t="s">
        <v>72</v>
      </c>
      <c r="G15" s="7" t="s">
        <v>43</v>
      </c>
      <c r="H15" s="7" t="s">
        <v>73</v>
      </c>
      <c r="I15" s="7">
        <v>4</v>
      </c>
      <c r="J15" s="8">
        <v>41135</v>
      </c>
      <c r="K15" s="7" t="s">
        <v>30</v>
      </c>
      <c r="L15" s="9">
        <v>97</v>
      </c>
      <c r="M15" s="10">
        <f t="shared" si="0"/>
        <v>388</v>
      </c>
      <c r="Q15"/>
    </row>
    <row r="16" spans="2:21" x14ac:dyDescent="0.2">
      <c r="C16" s="7">
        <v>7559</v>
      </c>
      <c r="D16" s="7" t="s">
        <v>74</v>
      </c>
      <c r="E16" s="7" t="s">
        <v>75</v>
      </c>
      <c r="F16" s="7" t="s">
        <v>76</v>
      </c>
      <c r="G16" s="7" t="s">
        <v>48</v>
      </c>
      <c r="H16" s="7" t="s">
        <v>77</v>
      </c>
      <c r="I16" s="7">
        <v>11</v>
      </c>
      <c r="J16" s="8">
        <v>41140</v>
      </c>
      <c r="K16" s="7" t="s">
        <v>6</v>
      </c>
      <c r="L16" s="9">
        <v>93</v>
      </c>
      <c r="M16" s="10">
        <f t="shared" si="0"/>
        <v>1023</v>
      </c>
      <c r="Q16"/>
    </row>
    <row r="17" spans="2:17" x14ac:dyDescent="0.2">
      <c r="C17" s="7">
        <v>7560</v>
      </c>
      <c r="D17" s="7" t="s">
        <v>78</v>
      </c>
      <c r="E17" s="7" t="s">
        <v>79</v>
      </c>
      <c r="F17" s="7" t="s">
        <v>80</v>
      </c>
      <c r="G17" s="7" t="s">
        <v>34</v>
      </c>
      <c r="H17" s="7" t="s">
        <v>81</v>
      </c>
      <c r="I17" s="7">
        <v>9</v>
      </c>
      <c r="J17" s="8">
        <v>41049</v>
      </c>
      <c r="K17" s="7" t="s">
        <v>30</v>
      </c>
      <c r="L17" s="9">
        <v>90</v>
      </c>
      <c r="M17" s="10">
        <f t="shared" si="0"/>
        <v>810</v>
      </c>
      <c r="Q17"/>
    </row>
    <row r="18" spans="2:17" x14ac:dyDescent="0.2">
      <c r="C18" s="7">
        <v>7561</v>
      </c>
      <c r="D18" s="7" t="s">
        <v>82</v>
      </c>
      <c r="E18" s="7" t="s">
        <v>83</v>
      </c>
      <c r="F18" s="7" t="s">
        <v>84</v>
      </c>
      <c r="G18" s="7" t="s">
        <v>43</v>
      </c>
      <c r="H18" s="7" t="s">
        <v>85</v>
      </c>
      <c r="I18" s="7">
        <v>3</v>
      </c>
      <c r="J18" s="8">
        <v>40928</v>
      </c>
      <c r="K18" s="7" t="s">
        <v>45</v>
      </c>
      <c r="L18" s="9">
        <v>82</v>
      </c>
      <c r="M18" s="10">
        <f t="shared" si="0"/>
        <v>246</v>
      </c>
      <c r="Q18"/>
    </row>
    <row r="19" spans="2:17" x14ac:dyDescent="0.2">
      <c r="C19" s="7">
        <v>7562</v>
      </c>
      <c r="D19" s="7" t="s">
        <v>86</v>
      </c>
      <c r="E19" s="7" t="s">
        <v>87</v>
      </c>
      <c r="F19" s="7" t="s">
        <v>88</v>
      </c>
      <c r="G19" s="7" t="s">
        <v>43</v>
      </c>
      <c r="H19" s="7" t="s">
        <v>89</v>
      </c>
      <c r="I19" s="7">
        <v>6</v>
      </c>
      <c r="J19" s="8">
        <v>40996</v>
      </c>
      <c r="K19" s="7" t="s">
        <v>30</v>
      </c>
      <c r="L19" s="9">
        <v>94</v>
      </c>
      <c r="M19" s="10">
        <f t="shared" si="0"/>
        <v>564</v>
      </c>
      <c r="Q19"/>
    </row>
    <row r="20" spans="2:17" x14ac:dyDescent="0.2">
      <c r="C20" s="7">
        <v>7563</v>
      </c>
      <c r="D20" s="7" t="s">
        <v>90</v>
      </c>
      <c r="E20" s="7" t="s">
        <v>91</v>
      </c>
      <c r="F20" s="7" t="s">
        <v>92</v>
      </c>
      <c r="G20" s="7" t="s">
        <v>28</v>
      </c>
      <c r="H20" s="7" t="s">
        <v>93</v>
      </c>
      <c r="I20" s="7">
        <v>7</v>
      </c>
      <c r="J20" s="8">
        <v>41180</v>
      </c>
      <c r="K20" s="7" t="s">
        <v>45</v>
      </c>
      <c r="L20" s="9">
        <v>78</v>
      </c>
      <c r="M20" s="10">
        <f t="shared" si="0"/>
        <v>546</v>
      </c>
      <c r="N20" s="1"/>
      <c r="O20" s="1"/>
      <c r="Q20"/>
    </row>
    <row r="21" spans="2:17" x14ac:dyDescent="0.2">
      <c r="B21" s="1"/>
      <c r="C21" s="7">
        <v>7564</v>
      </c>
      <c r="D21" s="7" t="s">
        <v>94</v>
      </c>
      <c r="E21" s="7" t="s">
        <v>95</v>
      </c>
      <c r="F21" s="7" t="s">
        <v>96</v>
      </c>
      <c r="G21" s="7" t="s">
        <v>28</v>
      </c>
      <c r="H21" s="7" t="s">
        <v>97</v>
      </c>
      <c r="I21" s="7">
        <v>13</v>
      </c>
      <c r="J21" s="8">
        <v>41102</v>
      </c>
      <c r="K21" s="7" t="s">
        <v>30</v>
      </c>
      <c r="L21" s="9">
        <v>90</v>
      </c>
      <c r="M21" s="10">
        <f t="shared" si="0"/>
        <v>1170</v>
      </c>
      <c r="N21" s="2"/>
      <c r="O21" s="2"/>
      <c r="Q21"/>
    </row>
    <row r="22" spans="2:17" x14ac:dyDescent="0.2">
      <c r="B22" s="2"/>
      <c r="C22" s="7">
        <v>7565</v>
      </c>
      <c r="D22" s="7" t="s">
        <v>98</v>
      </c>
      <c r="E22" s="7" t="s">
        <v>99</v>
      </c>
      <c r="F22" s="7" t="s">
        <v>100</v>
      </c>
      <c r="G22" s="7" t="s">
        <v>48</v>
      </c>
      <c r="H22" s="7" t="s">
        <v>101</v>
      </c>
      <c r="I22" s="7">
        <v>15</v>
      </c>
      <c r="J22" s="8">
        <v>40956</v>
      </c>
      <c r="K22" s="7" t="s">
        <v>30</v>
      </c>
      <c r="L22" s="9">
        <v>86</v>
      </c>
      <c r="M22" s="10">
        <f t="shared" si="0"/>
        <v>1290</v>
      </c>
      <c r="N22" s="3"/>
      <c r="O22" s="3"/>
      <c r="P22" s="3"/>
    </row>
    <row r="23" spans="2:17" x14ac:dyDescent="0.2">
      <c r="B23" s="4"/>
      <c r="C23" s="7">
        <v>7566</v>
      </c>
      <c r="D23" s="7" t="s">
        <v>102</v>
      </c>
      <c r="E23" s="7" t="s">
        <v>103</v>
      </c>
      <c r="F23" s="7" t="s">
        <v>104</v>
      </c>
      <c r="G23" s="7" t="s">
        <v>48</v>
      </c>
      <c r="H23" s="7" t="s">
        <v>77</v>
      </c>
      <c r="I23" s="7">
        <v>8</v>
      </c>
      <c r="J23" s="8">
        <v>41124</v>
      </c>
      <c r="K23" s="7" t="s">
        <v>45</v>
      </c>
      <c r="L23" s="9">
        <v>86</v>
      </c>
      <c r="M23" s="10">
        <f t="shared" si="0"/>
        <v>688</v>
      </c>
      <c r="N23" s="3"/>
      <c r="O23" s="3"/>
      <c r="P23" s="5"/>
    </row>
    <row r="24" spans="2:17" x14ac:dyDescent="0.2">
      <c r="B24" s="4"/>
      <c r="C24" s="7">
        <v>7567</v>
      </c>
      <c r="D24" s="7" t="s">
        <v>105</v>
      </c>
      <c r="E24" s="7" t="s">
        <v>106</v>
      </c>
      <c r="F24" s="7" t="s">
        <v>107</v>
      </c>
      <c r="G24" s="7" t="s">
        <v>28</v>
      </c>
      <c r="H24" s="7" t="s">
        <v>108</v>
      </c>
      <c r="I24" s="7">
        <v>1</v>
      </c>
      <c r="J24" s="8">
        <v>41049</v>
      </c>
      <c r="K24" s="7" t="s">
        <v>66</v>
      </c>
      <c r="L24" s="9">
        <v>96</v>
      </c>
      <c r="M24" s="10">
        <f t="shared" si="0"/>
        <v>96</v>
      </c>
    </row>
    <row r="25" spans="2:17" x14ac:dyDescent="0.2">
      <c r="B25" s="4"/>
      <c r="C25" s="7">
        <v>7568</v>
      </c>
      <c r="D25" s="7" t="s">
        <v>109</v>
      </c>
      <c r="E25" s="7" t="s">
        <v>110</v>
      </c>
      <c r="F25" s="7" t="s">
        <v>111</v>
      </c>
      <c r="G25" s="7" t="s">
        <v>43</v>
      </c>
      <c r="H25" s="7" t="s">
        <v>112</v>
      </c>
      <c r="I25" s="7">
        <v>9</v>
      </c>
      <c r="J25" s="8">
        <v>40987</v>
      </c>
      <c r="K25" s="7" t="s">
        <v>6</v>
      </c>
      <c r="L25" s="9">
        <v>77</v>
      </c>
      <c r="M25" s="10">
        <f t="shared" si="0"/>
        <v>693</v>
      </c>
    </row>
    <row r="26" spans="2:17" x14ac:dyDescent="0.2">
      <c r="B26" s="4"/>
      <c r="C26" s="7">
        <v>7569</v>
      </c>
      <c r="D26" s="7" t="s">
        <v>113</v>
      </c>
      <c r="E26" s="7" t="s">
        <v>114</v>
      </c>
      <c r="F26" s="7" t="s">
        <v>115</v>
      </c>
      <c r="G26" s="7" t="s">
        <v>34</v>
      </c>
      <c r="H26" s="7" t="s">
        <v>81</v>
      </c>
      <c r="I26" s="7">
        <v>12</v>
      </c>
      <c r="J26" s="8">
        <v>41031</v>
      </c>
      <c r="K26" s="7" t="s">
        <v>6</v>
      </c>
      <c r="L26" s="9">
        <v>84</v>
      </c>
      <c r="M26" s="10">
        <f t="shared" si="0"/>
        <v>1008</v>
      </c>
    </row>
    <row r="27" spans="2:17" x14ac:dyDescent="0.2">
      <c r="B27" s="4"/>
      <c r="C27" s="7">
        <v>7570</v>
      </c>
      <c r="D27" s="7" t="s">
        <v>116</v>
      </c>
      <c r="E27" s="7" t="s">
        <v>117</v>
      </c>
      <c r="F27" s="7" t="s">
        <v>100</v>
      </c>
      <c r="G27" s="7" t="s">
        <v>43</v>
      </c>
      <c r="H27" s="7" t="s">
        <v>118</v>
      </c>
      <c r="I27" s="7">
        <v>11</v>
      </c>
      <c r="J27" s="8">
        <v>41142</v>
      </c>
      <c r="K27" s="7" t="s">
        <v>36</v>
      </c>
      <c r="L27" s="9">
        <v>93</v>
      </c>
      <c r="M27" s="10">
        <f t="shared" si="0"/>
        <v>1023</v>
      </c>
    </row>
    <row r="28" spans="2:17" x14ac:dyDescent="0.2">
      <c r="C28" s="7">
        <v>7571</v>
      </c>
      <c r="D28" s="7" t="s">
        <v>119</v>
      </c>
      <c r="E28" s="7" t="s">
        <v>120</v>
      </c>
      <c r="F28" s="7" t="s">
        <v>121</v>
      </c>
      <c r="G28" s="7" t="s">
        <v>28</v>
      </c>
      <c r="H28" s="7" t="s">
        <v>122</v>
      </c>
      <c r="I28" s="7">
        <v>4</v>
      </c>
      <c r="J28" s="8">
        <v>41005</v>
      </c>
      <c r="K28" s="7" t="s">
        <v>36</v>
      </c>
      <c r="L28" s="9">
        <v>76</v>
      </c>
      <c r="M28" s="10">
        <f t="shared" si="0"/>
        <v>304</v>
      </c>
    </row>
    <row r="29" spans="2:17" x14ac:dyDescent="0.2">
      <c r="C29" s="7">
        <v>7572</v>
      </c>
      <c r="D29" s="7" t="s">
        <v>123</v>
      </c>
      <c r="E29" s="7" t="s">
        <v>124</v>
      </c>
      <c r="F29" s="7" t="s">
        <v>125</v>
      </c>
      <c r="G29" s="7" t="s">
        <v>28</v>
      </c>
      <c r="H29" s="7" t="s">
        <v>29</v>
      </c>
      <c r="I29" s="7">
        <v>4</v>
      </c>
      <c r="J29" s="8">
        <v>41099</v>
      </c>
      <c r="K29" s="7" t="s">
        <v>45</v>
      </c>
      <c r="L29" s="9">
        <v>80</v>
      </c>
      <c r="M29" s="10">
        <f t="shared" si="0"/>
        <v>320</v>
      </c>
    </row>
    <row r="30" spans="2:17" x14ac:dyDescent="0.2">
      <c r="C30" s="7">
        <v>7573</v>
      </c>
      <c r="D30" s="7" t="s">
        <v>126</v>
      </c>
      <c r="E30" s="7" t="s">
        <v>127</v>
      </c>
      <c r="F30" s="7" t="s">
        <v>128</v>
      </c>
      <c r="G30" s="7" t="s">
        <v>48</v>
      </c>
      <c r="H30" s="7" t="s">
        <v>129</v>
      </c>
      <c r="I30" s="7">
        <v>8</v>
      </c>
      <c r="J30" s="8">
        <v>41236</v>
      </c>
      <c r="K30" s="7" t="s">
        <v>45</v>
      </c>
      <c r="L30" s="9">
        <v>78</v>
      </c>
      <c r="M30" s="10">
        <f t="shared" si="0"/>
        <v>624</v>
      </c>
    </row>
    <row r="31" spans="2:17" x14ac:dyDescent="0.2">
      <c r="C31" s="7">
        <v>7574</v>
      </c>
      <c r="D31" s="7" t="s">
        <v>130</v>
      </c>
      <c r="E31" s="7" t="s">
        <v>131</v>
      </c>
      <c r="F31" s="7" t="s">
        <v>104</v>
      </c>
      <c r="G31" s="7" t="s">
        <v>48</v>
      </c>
      <c r="H31" s="7" t="s">
        <v>132</v>
      </c>
      <c r="I31" s="7">
        <v>4</v>
      </c>
      <c r="J31" s="8">
        <v>41101</v>
      </c>
      <c r="K31" s="7" t="s">
        <v>6</v>
      </c>
      <c r="L31" s="9">
        <v>78</v>
      </c>
      <c r="M31" s="10">
        <f t="shared" si="0"/>
        <v>312</v>
      </c>
    </row>
    <row r="32" spans="2:17" x14ac:dyDescent="0.2">
      <c r="C32" s="7">
        <v>7575</v>
      </c>
      <c r="D32" s="7" t="s">
        <v>133</v>
      </c>
      <c r="E32" s="7" t="s">
        <v>134</v>
      </c>
      <c r="F32" s="7" t="s">
        <v>135</v>
      </c>
      <c r="G32" s="7" t="s">
        <v>48</v>
      </c>
      <c r="H32" s="7" t="s">
        <v>136</v>
      </c>
      <c r="I32" s="7">
        <v>2</v>
      </c>
      <c r="J32" s="8">
        <v>41165</v>
      </c>
      <c r="K32" s="7" t="s">
        <v>7</v>
      </c>
      <c r="L32" s="9">
        <v>92</v>
      </c>
      <c r="M32" s="10">
        <f t="shared" si="0"/>
        <v>184</v>
      </c>
    </row>
    <row r="33" spans="3:13" x14ac:dyDescent="0.2">
      <c r="C33" s="7">
        <v>7576</v>
      </c>
      <c r="D33" s="7" t="s">
        <v>137</v>
      </c>
      <c r="E33" s="7" t="s">
        <v>138</v>
      </c>
      <c r="F33" s="7" t="s">
        <v>135</v>
      </c>
      <c r="G33" s="7" t="s">
        <v>28</v>
      </c>
      <c r="H33" s="7" t="s">
        <v>139</v>
      </c>
      <c r="I33" s="7">
        <v>4</v>
      </c>
      <c r="J33" s="8">
        <v>41169</v>
      </c>
      <c r="K33" s="7" t="s">
        <v>6</v>
      </c>
      <c r="L33" s="9">
        <v>96</v>
      </c>
      <c r="M33" s="10">
        <f t="shared" si="0"/>
        <v>384</v>
      </c>
    </row>
    <row r="34" spans="3:13" x14ac:dyDescent="0.2">
      <c r="C34" s="7">
        <v>7577</v>
      </c>
      <c r="D34" s="7" t="s">
        <v>140</v>
      </c>
      <c r="E34" s="7" t="s">
        <v>141</v>
      </c>
      <c r="F34" s="7" t="s">
        <v>142</v>
      </c>
      <c r="G34" s="7" t="s">
        <v>28</v>
      </c>
      <c r="H34" s="7" t="s">
        <v>143</v>
      </c>
      <c r="I34" s="7">
        <v>12</v>
      </c>
      <c r="J34" s="8">
        <v>41214</v>
      </c>
      <c r="K34" s="7" t="s">
        <v>7</v>
      </c>
      <c r="L34" s="9">
        <v>76</v>
      </c>
      <c r="M34" s="10">
        <f t="shared" si="0"/>
        <v>912</v>
      </c>
    </row>
    <row r="35" spans="3:13" x14ac:dyDescent="0.2">
      <c r="C35" s="7">
        <v>7578</v>
      </c>
      <c r="D35" s="7" t="s">
        <v>144</v>
      </c>
      <c r="E35" s="7" t="s">
        <v>145</v>
      </c>
      <c r="F35" s="7" t="s">
        <v>146</v>
      </c>
      <c r="G35" s="7" t="s">
        <v>43</v>
      </c>
      <c r="H35" s="7" t="s">
        <v>147</v>
      </c>
      <c r="I35" s="7">
        <v>14</v>
      </c>
      <c r="J35" s="8">
        <v>41012</v>
      </c>
      <c r="K35" s="7" t="s">
        <v>36</v>
      </c>
      <c r="L35" s="9">
        <v>88</v>
      </c>
      <c r="M35" s="10">
        <f t="shared" si="0"/>
        <v>1232</v>
      </c>
    </row>
    <row r="36" spans="3:13" x14ac:dyDescent="0.2">
      <c r="C36" s="7">
        <v>7579</v>
      </c>
      <c r="D36" s="7" t="s">
        <v>148</v>
      </c>
      <c r="E36" s="7" t="s">
        <v>149</v>
      </c>
      <c r="F36" s="7" t="s">
        <v>150</v>
      </c>
      <c r="G36" s="7" t="s">
        <v>34</v>
      </c>
      <c r="H36" s="7" t="s">
        <v>151</v>
      </c>
      <c r="I36" s="7">
        <v>9</v>
      </c>
      <c r="J36" s="8">
        <v>41154</v>
      </c>
      <c r="K36" s="7" t="s">
        <v>6</v>
      </c>
      <c r="L36" s="9">
        <v>100</v>
      </c>
      <c r="M36" s="10">
        <f t="shared" si="0"/>
        <v>900</v>
      </c>
    </row>
    <row r="37" spans="3:13" x14ac:dyDescent="0.2">
      <c r="C37" s="7">
        <v>7580</v>
      </c>
      <c r="D37" s="7" t="s">
        <v>152</v>
      </c>
      <c r="E37" s="7" t="s">
        <v>153</v>
      </c>
      <c r="F37" s="7" t="s">
        <v>154</v>
      </c>
      <c r="G37" s="7" t="s">
        <v>48</v>
      </c>
      <c r="H37" s="7" t="s">
        <v>101</v>
      </c>
      <c r="I37" s="7">
        <v>5</v>
      </c>
      <c r="J37" s="8">
        <v>41049</v>
      </c>
      <c r="K37" s="7" t="s">
        <v>66</v>
      </c>
      <c r="L37" s="9">
        <v>88</v>
      </c>
      <c r="M37" s="10">
        <f t="shared" si="0"/>
        <v>440</v>
      </c>
    </row>
    <row r="38" spans="3:13" x14ac:dyDescent="0.2">
      <c r="C38" s="7">
        <v>7581</v>
      </c>
      <c r="D38" s="7" t="s">
        <v>155</v>
      </c>
      <c r="E38" s="7" t="s">
        <v>156</v>
      </c>
      <c r="F38" s="7" t="s">
        <v>27</v>
      </c>
      <c r="G38" s="7" t="s">
        <v>34</v>
      </c>
      <c r="H38" s="7" t="s">
        <v>157</v>
      </c>
      <c r="I38" s="7">
        <v>9</v>
      </c>
      <c r="J38" s="8">
        <v>40992</v>
      </c>
      <c r="K38" s="7" t="s">
        <v>7</v>
      </c>
      <c r="L38" s="9">
        <v>97</v>
      </c>
      <c r="M38" s="10">
        <f t="shared" si="0"/>
        <v>873</v>
      </c>
    </row>
    <row r="39" spans="3:13" x14ac:dyDescent="0.2">
      <c r="C39" s="7">
        <v>7582</v>
      </c>
      <c r="D39" s="7" t="s">
        <v>158</v>
      </c>
      <c r="E39" s="7" t="s">
        <v>159</v>
      </c>
      <c r="F39" s="7" t="s">
        <v>160</v>
      </c>
      <c r="G39" s="7" t="s">
        <v>28</v>
      </c>
      <c r="H39" s="7" t="s">
        <v>161</v>
      </c>
      <c r="I39" s="7">
        <v>4</v>
      </c>
      <c r="J39" s="8">
        <v>41021</v>
      </c>
      <c r="K39" s="7" t="s">
        <v>66</v>
      </c>
      <c r="L39" s="9">
        <v>79</v>
      </c>
      <c r="M39" s="10">
        <f t="shared" si="0"/>
        <v>316</v>
      </c>
    </row>
    <row r="40" spans="3:13" x14ac:dyDescent="0.2">
      <c r="C40" s="7">
        <v>7583</v>
      </c>
      <c r="D40" s="7" t="s">
        <v>162</v>
      </c>
      <c r="E40" s="7" t="s">
        <v>163</v>
      </c>
      <c r="F40" s="7" t="s">
        <v>164</v>
      </c>
      <c r="G40" s="7" t="s">
        <v>34</v>
      </c>
      <c r="H40" s="7" t="s">
        <v>165</v>
      </c>
      <c r="I40" s="7">
        <v>12</v>
      </c>
      <c r="J40" s="8">
        <v>41016</v>
      </c>
      <c r="K40" s="7" t="s">
        <v>66</v>
      </c>
      <c r="L40" s="9">
        <v>77</v>
      </c>
      <c r="M40" s="10">
        <f t="shared" si="0"/>
        <v>924</v>
      </c>
    </row>
    <row r="41" spans="3:13" x14ac:dyDescent="0.2">
      <c r="C41" s="7">
        <v>7584</v>
      </c>
      <c r="D41" s="7" t="s">
        <v>166</v>
      </c>
      <c r="E41" s="7" t="s">
        <v>167</v>
      </c>
      <c r="F41" s="7" t="s">
        <v>84</v>
      </c>
      <c r="G41" s="7" t="s">
        <v>28</v>
      </c>
      <c r="H41" s="7" t="s">
        <v>168</v>
      </c>
      <c r="I41" s="7">
        <v>4</v>
      </c>
      <c r="J41" s="8">
        <v>41014</v>
      </c>
      <c r="K41" s="7" t="s">
        <v>66</v>
      </c>
      <c r="L41" s="9">
        <v>87</v>
      </c>
      <c r="M41" s="10">
        <f t="shared" si="0"/>
        <v>348</v>
      </c>
    </row>
    <row r="42" spans="3:13" x14ac:dyDescent="0.2">
      <c r="C42" s="7">
        <v>7585</v>
      </c>
      <c r="D42" s="7" t="s">
        <v>9</v>
      </c>
      <c r="E42" s="7" t="s">
        <v>169</v>
      </c>
      <c r="F42" s="7" t="s">
        <v>170</v>
      </c>
      <c r="G42" s="7" t="s">
        <v>48</v>
      </c>
      <c r="H42" s="7" t="s">
        <v>171</v>
      </c>
      <c r="I42" s="7">
        <v>1</v>
      </c>
      <c r="J42" s="8">
        <v>41150</v>
      </c>
      <c r="K42" s="7" t="s">
        <v>66</v>
      </c>
      <c r="L42" s="9">
        <v>79</v>
      </c>
      <c r="M42" s="10">
        <f t="shared" si="0"/>
        <v>79</v>
      </c>
    </row>
    <row r="43" spans="3:13" x14ac:dyDescent="0.2">
      <c r="C43" s="7">
        <v>7586</v>
      </c>
      <c r="D43" s="7" t="s">
        <v>172</v>
      </c>
      <c r="E43" s="7" t="s">
        <v>173</v>
      </c>
      <c r="F43" s="7" t="s">
        <v>174</v>
      </c>
      <c r="G43" s="7" t="s">
        <v>28</v>
      </c>
      <c r="H43" s="7" t="s">
        <v>175</v>
      </c>
      <c r="I43" s="7">
        <v>4</v>
      </c>
      <c r="J43" s="8">
        <v>41075</v>
      </c>
      <c r="K43" s="7" t="s">
        <v>7</v>
      </c>
      <c r="L43" s="9">
        <v>95</v>
      </c>
      <c r="M43" s="10">
        <f t="shared" si="0"/>
        <v>380</v>
      </c>
    </row>
    <row r="44" spans="3:13" x14ac:dyDescent="0.2">
      <c r="C44" s="7">
        <v>7587</v>
      </c>
      <c r="D44" s="7" t="s">
        <v>176</v>
      </c>
      <c r="E44" s="7" t="s">
        <v>177</v>
      </c>
      <c r="F44" s="7" t="s">
        <v>60</v>
      </c>
      <c r="G44" s="7" t="s">
        <v>28</v>
      </c>
      <c r="H44" s="7" t="s">
        <v>178</v>
      </c>
      <c r="I44" s="7">
        <v>5</v>
      </c>
      <c r="J44" s="8">
        <v>41049</v>
      </c>
      <c r="K44" s="7" t="s">
        <v>7</v>
      </c>
      <c r="L44" s="9">
        <v>78</v>
      </c>
      <c r="M44" s="10">
        <f t="shared" si="0"/>
        <v>390</v>
      </c>
    </row>
    <row r="45" spans="3:13" x14ac:dyDescent="0.2">
      <c r="C45" s="7">
        <v>7588</v>
      </c>
      <c r="D45" s="7" t="s">
        <v>54</v>
      </c>
      <c r="E45" s="7" t="s">
        <v>179</v>
      </c>
      <c r="F45" s="7" t="s">
        <v>84</v>
      </c>
      <c r="G45" s="7" t="s">
        <v>48</v>
      </c>
      <c r="H45" s="7" t="s">
        <v>101</v>
      </c>
      <c r="I45" s="7">
        <v>11</v>
      </c>
      <c r="J45" s="8">
        <v>41070</v>
      </c>
      <c r="K45" s="7" t="s">
        <v>66</v>
      </c>
      <c r="L45" s="9">
        <v>82</v>
      </c>
      <c r="M45" s="10">
        <f t="shared" si="0"/>
        <v>902</v>
      </c>
    </row>
    <row r="46" spans="3:13" x14ac:dyDescent="0.2">
      <c r="C46" s="7">
        <v>7589</v>
      </c>
      <c r="D46" s="7" t="s">
        <v>180</v>
      </c>
      <c r="E46" s="7" t="s">
        <v>181</v>
      </c>
      <c r="F46" s="7" t="s">
        <v>182</v>
      </c>
      <c r="G46" s="7" t="s">
        <v>43</v>
      </c>
      <c r="H46" s="7" t="s">
        <v>73</v>
      </c>
      <c r="I46" s="7">
        <v>1</v>
      </c>
      <c r="J46" s="8">
        <v>41171</v>
      </c>
      <c r="K46" s="7" t="s">
        <v>45</v>
      </c>
      <c r="L46" s="9">
        <v>95</v>
      </c>
      <c r="M46" s="10">
        <f t="shared" si="0"/>
        <v>95</v>
      </c>
    </row>
    <row r="47" spans="3:13" x14ac:dyDescent="0.2">
      <c r="C47" s="7">
        <v>7590</v>
      </c>
      <c r="D47" s="7" t="s">
        <v>183</v>
      </c>
      <c r="E47" s="7" t="s">
        <v>184</v>
      </c>
      <c r="F47" s="7" t="s">
        <v>104</v>
      </c>
      <c r="G47" s="7" t="s">
        <v>34</v>
      </c>
      <c r="H47" s="7" t="s">
        <v>185</v>
      </c>
      <c r="I47" s="7">
        <v>8</v>
      </c>
      <c r="J47" s="8">
        <v>41262</v>
      </c>
      <c r="K47" s="7" t="s">
        <v>6</v>
      </c>
      <c r="L47" s="9">
        <v>88</v>
      </c>
      <c r="M47" s="10">
        <f t="shared" si="0"/>
        <v>704</v>
      </c>
    </row>
    <row r="48" spans="3:13" x14ac:dyDescent="0.2">
      <c r="C48" s="7">
        <v>7591</v>
      </c>
      <c r="D48" s="7" t="s">
        <v>186</v>
      </c>
      <c r="E48" s="7" t="s">
        <v>83</v>
      </c>
      <c r="F48" s="7" t="s">
        <v>174</v>
      </c>
      <c r="G48" s="7" t="s">
        <v>34</v>
      </c>
      <c r="H48" s="7" t="s">
        <v>187</v>
      </c>
      <c r="I48" s="7">
        <v>6</v>
      </c>
      <c r="J48" s="8">
        <v>40917</v>
      </c>
      <c r="K48" s="7" t="s">
        <v>6</v>
      </c>
      <c r="L48" s="9">
        <v>88</v>
      </c>
      <c r="M48" s="10">
        <f t="shared" si="0"/>
        <v>528</v>
      </c>
    </row>
    <row r="49" spans="3:13" x14ac:dyDescent="0.2">
      <c r="C49" s="7">
        <v>7592</v>
      </c>
      <c r="D49" s="7" t="s">
        <v>188</v>
      </c>
      <c r="E49" s="7" t="s">
        <v>189</v>
      </c>
      <c r="F49" s="7" t="s">
        <v>190</v>
      </c>
      <c r="G49" s="7" t="s">
        <v>48</v>
      </c>
      <c r="H49" s="7" t="s">
        <v>132</v>
      </c>
      <c r="I49" s="7">
        <v>15</v>
      </c>
      <c r="J49" s="8">
        <v>40988</v>
      </c>
      <c r="K49" s="7" t="s">
        <v>30</v>
      </c>
      <c r="L49" s="9">
        <v>76</v>
      </c>
      <c r="M49" s="10">
        <f t="shared" si="0"/>
        <v>1140</v>
      </c>
    </row>
    <row r="50" spans="3:13" x14ac:dyDescent="0.2">
      <c r="C50" s="7">
        <v>7593</v>
      </c>
      <c r="D50" s="7" t="s">
        <v>37</v>
      </c>
      <c r="E50" s="7" t="s">
        <v>191</v>
      </c>
      <c r="F50" s="7" t="s">
        <v>192</v>
      </c>
      <c r="G50" s="7" t="s">
        <v>34</v>
      </c>
      <c r="H50" s="7" t="s">
        <v>53</v>
      </c>
      <c r="I50" s="7">
        <v>13</v>
      </c>
      <c r="J50" s="8">
        <v>41023</v>
      </c>
      <c r="K50" s="7" t="s">
        <v>66</v>
      </c>
      <c r="L50" s="9">
        <v>85</v>
      </c>
      <c r="M50" s="10">
        <f t="shared" si="0"/>
        <v>1105</v>
      </c>
    </row>
    <row r="51" spans="3:13" x14ac:dyDescent="0.2">
      <c r="C51" s="7">
        <v>7594</v>
      </c>
      <c r="D51" s="7" t="s">
        <v>193</v>
      </c>
      <c r="E51" s="7" t="s">
        <v>194</v>
      </c>
      <c r="F51" s="7" t="s">
        <v>195</v>
      </c>
      <c r="G51" s="7" t="s">
        <v>28</v>
      </c>
      <c r="H51" s="7" t="s">
        <v>178</v>
      </c>
      <c r="I51" s="7">
        <v>9</v>
      </c>
      <c r="J51" s="8">
        <v>41100</v>
      </c>
      <c r="K51" s="7" t="s">
        <v>66</v>
      </c>
      <c r="L51" s="9">
        <v>88</v>
      </c>
      <c r="M51" s="10">
        <f t="shared" si="0"/>
        <v>792</v>
      </c>
    </row>
    <row r="52" spans="3:13" x14ac:dyDescent="0.2">
      <c r="C52" s="7">
        <v>7595</v>
      </c>
      <c r="D52" s="7" t="s">
        <v>196</v>
      </c>
      <c r="E52" s="7" t="s">
        <v>197</v>
      </c>
      <c r="F52" s="7" t="s">
        <v>198</v>
      </c>
      <c r="G52" s="7" t="s">
        <v>28</v>
      </c>
      <c r="H52" s="7" t="s">
        <v>199</v>
      </c>
      <c r="I52" s="7">
        <v>11</v>
      </c>
      <c r="J52" s="8">
        <v>40984</v>
      </c>
      <c r="K52" s="7" t="s">
        <v>30</v>
      </c>
      <c r="L52" s="9">
        <v>84</v>
      </c>
      <c r="M52" s="10">
        <f t="shared" si="0"/>
        <v>924</v>
      </c>
    </row>
    <row r="53" spans="3:13" x14ac:dyDescent="0.2">
      <c r="C53" s="7">
        <v>7596</v>
      </c>
      <c r="D53" s="7" t="s">
        <v>200</v>
      </c>
      <c r="E53" s="7" t="s">
        <v>201</v>
      </c>
      <c r="F53" s="7" t="s">
        <v>202</v>
      </c>
      <c r="G53" s="7" t="s">
        <v>43</v>
      </c>
      <c r="H53" s="7" t="s">
        <v>44</v>
      </c>
      <c r="I53" s="7">
        <v>7</v>
      </c>
      <c r="J53" s="8">
        <v>41078</v>
      </c>
      <c r="K53" s="7" t="s">
        <v>30</v>
      </c>
      <c r="L53" s="9">
        <v>90</v>
      </c>
      <c r="M53" s="10">
        <f t="shared" si="0"/>
        <v>630</v>
      </c>
    </row>
    <row r="54" spans="3:13" x14ac:dyDescent="0.2">
      <c r="C54" s="7">
        <v>7597</v>
      </c>
      <c r="D54" s="7" t="s">
        <v>203</v>
      </c>
      <c r="E54" s="7" t="s">
        <v>163</v>
      </c>
      <c r="F54" s="7" t="s">
        <v>170</v>
      </c>
      <c r="G54" s="7" t="s">
        <v>28</v>
      </c>
      <c r="H54" s="7" t="s">
        <v>65</v>
      </c>
      <c r="I54" s="7">
        <v>7</v>
      </c>
      <c r="J54" s="8">
        <v>40968</v>
      </c>
      <c r="K54" s="7" t="s">
        <v>45</v>
      </c>
      <c r="L54" s="9">
        <v>97</v>
      </c>
      <c r="M54" s="10">
        <f t="shared" si="0"/>
        <v>679</v>
      </c>
    </row>
    <row r="55" spans="3:13" x14ac:dyDescent="0.2">
      <c r="C55" s="7">
        <v>7598</v>
      </c>
      <c r="D55" s="7" t="s">
        <v>204</v>
      </c>
      <c r="E55" s="7" t="s">
        <v>205</v>
      </c>
      <c r="F55" s="7" t="s">
        <v>206</v>
      </c>
      <c r="G55" s="7" t="s">
        <v>34</v>
      </c>
      <c r="H55" s="7" t="s">
        <v>207</v>
      </c>
      <c r="I55" s="7">
        <v>3</v>
      </c>
      <c r="J55" s="8">
        <v>40951</v>
      </c>
      <c r="K55" s="7" t="s">
        <v>30</v>
      </c>
      <c r="L55" s="9">
        <v>79</v>
      </c>
      <c r="M55" s="10">
        <f t="shared" si="0"/>
        <v>237</v>
      </c>
    </row>
    <row r="56" spans="3:13" x14ac:dyDescent="0.2">
      <c r="C56" s="7">
        <v>7599</v>
      </c>
      <c r="D56" s="7" t="s">
        <v>208</v>
      </c>
      <c r="E56" s="7" t="s">
        <v>209</v>
      </c>
      <c r="F56" s="7" t="s">
        <v>210</v>
      </c>
      <c r="G56" s="7" t="s">
        <v>28</v>
      </c>
      <c r="H56" s="7" t="s">
        <v>211</v>
      </c>
      <c r="I56" s="7">
        <v>14</v>
      </c>
      <c r="J56" s="8">
        <v>41014</v>
      </c>
      <c r="K56" s="7" t="s">
        <v>66</v>
      </c>
      <c r="L56" s="9">
        <v>75</v>
      </c>
      <c r="M56" s="10">
        <f t="shared" si="0"/>
        <v>1050</v>
      </c>
    </row>
    <row r="57" spans="3:13" x14ac:dyDescent="0.2">
      <c r="C57" s="7">
        <v>7600</v>
      </c>
      <c r="D57" s="7" t="s">
        <v>212</v>
      </c>
      <c r="E57" s="7" t="s">
        <v>213</v>
      </c>
      <c r="F57" s="7" t="s">
        <v>214</v>
      </c>
      <c r="G57" s="7" t="s">
        <v>48</v>
      </c>
      <c r="H57" s="7" t="s">
        <v>215</v>
      </c>
      <c r="I57" s="7">
        <v>3</v>
      </c>
      <c r="J57" s="8">
        <v>40971</v>
      </c>
      <c r="K57" s="7" t="s">
        <v>45</v>
      </c>
      <c r="L57" s="9">
        <v>96</v>
      </c>
      <c r="M57" s="10">
        <f t="shared" si="0"/>
        <v>288</v>
      </c>
    </row>
    <row r="58" spans="3:13" x14ac:dyDescent="0.2">
      <c r="C58" s="7">
        <v>7601</v>
      </c>
      <c r="D58" s="7" t="s">
        <v>216</v>
      </c>
      <c r="E58" s="7" t="s">
        <v>217</v>
      </c>
      <c r="F58" s="7" t="s">
        <v>210</v>
      </c>
      <c r="G58" s="7" t="s">
        <v>48</v>
      </c>
      <c r="H58" s="7" t="s">
        <v>132</v>
      </c>
      <c r="I58" s="7">
        <v>5</v>
      </c>
      <c r="J58" s="8">
        <v>40956</v>
      </c>
      <c r="K58" s="7" t="s">
        <v>66</v>
      </c>
      <c r="L58" s="9">
        <v>96</v>
      </c>
      <c r="M58" s="10">
        <f t="shared" si="0"/>
        <v>480</v>
      </c>
    </row>
    <row r="59" spans="3:13" x14ac:dyDescent="0.2">
      <c r="C59" s="7">
        <v>7602</v>
      </c>
      <c r="D59" s="7" t="s">
        <v>218</v>
      </c>
      <c r="E59" s="7" t="s">
        <v>219</v>
      </c>
      <c r="F59" s="7" t="s">
        <v>107</v>
      </c>
      <c r="G59" s="7" t="s">
        <v>34</v>
      </c>
      <c r="H59" s="7" t="s">
        <v>220</v>
      </c>
      <c r="I59" s="7">
        <v>8</v>
      </c>
      <c r="J59" s="8">
        <v>41228</v>
      </c>
      <c r="K59" s="7" t="s">
        <v>30</v>
      </c>
      <c r="L59" s="9">
        <v>90</v>
      </c>
      <c r="M59" s="10">
        <f t="shared" si="0"/>
        <v>720</v>
      </c>
    </row>
    <row r="60" spans="3:13" x14ac:dyDescent="0.2">
      <c r="C60" s="7">
        <v>7603</v>
      </c>
      <c r="D60" s="7" t="s">
        <v>221</v>
      </c>
      <c r="E60" s="7" t="s">
        <v>222</v>
      </c>
      <c r="F60" s="7" t="s">
        <v>223</v>
      </c>
      <c r="G60" s="7" t="s">
        <v>28</v>
      </c>
      <c r="H60" s="7" t="s">
        <v>93</v>
      </c>
      <c r="I60" s="7">
        <v>9</v>
      </c>
      <c r="J60" s="8">
        <v>41015</v>
      </c>
      <c r="K60" s="7" t="s">
        <v>7</v>
      </c>
      <c r="L60" s="9">
        <v>85</v>
      </c>
      <c r="M60" s="10">
        <f t="shared" si="0"/>
        <v>765</v>
      </c>
    </row>
    <row r="61" spans="3:13" x14ac:dyDescent="0.2">
      <c r="C61" s="7">
        <v>7604</v>
      </c>
      <c r="D61" s="7" t="s">
        <v>105</v>
      </c>
      <c r="E61" s="7" t="s">
        <v>224</v>
      </c>
      <c r="F61" s="7" t="s">
        <v>225</v>
      </c>
      <c r="G61" s="7" t="s">
        <v>28</v>
      </c>
      <c r="H61" s="7" t="s">
        <v>161</v>
      </c>
      <c r="I61" s="7">
        <v>2</v>
      </c>
      <c r="J61" s="8">
        <v>41000</v>
      </c>
      <c r="K61" s="7" t="s">
        <v>36</v>
      </c>
      <c r="L61" s="9">
        <v>100</v>
      </c>
      <c r="M61" s="10">
        <f t="shared" si="0"/>
        <v>200</v>
      </c>
    </row>
    <row r="62" spans="3:13" x14ac:dyDescent="0.2">
      <c r="C62" s="7">
        <v>7605</v>
      </c>
      <c r="D62" s="7" t="s">
        <v>27</v>
      </c>
      <c r="E62" s="7" t="s">
        <v>226</v>
      </c>
      <c r="F62" s="7" t="s">
        <v>142</v>
      </c>
      <c r="G62" s="7" t="s">
        <v>34</v>
      </c>
      <c r="H62" s="7" t="s">
        <v>220</v>
      </c>
      <c r="I62" s="7">
        <v>12</v>
      </c>
      <c r="J62" s="8">
        <v>41045</v>
      </c>
      <c r="K62" s="7" t="s">
        <v>30</v>
      </c>
      <c r="L62" s="9">
        <v>93</v>
      </c>
      <c r="M62" s="10">
        <f t="shared" si="0"/>
        <v>1116</v>
      </c>
    </row>
    <row r="63" spans="3:13" x14ac:dyDescent="0.2">
      <c r="C63" s="7">
        <v>7606</v>
      </c>
      <c r="D63" s="7" t="s">
        <v>116</v>
      </c>
      <c r="E63" s="7" t="s">
        <v>197</v>
      </c>
      <c r="F63" s="7" t="s">
        <v>227</v>
      </c>
      <c r="G63" s="7" t="s">
        <v>28</v>
      </c>
      <c r="H63" s="7" t="s">
        <v>65</v>
      </c>
      <c r="I63" s="7">
        <v>1</v>
      </c>
      <c r="J63" s="8">
        <v>41070</v>
      </c>
      <c r="K63" s="7" t="s">
        <v>30</v>
      </c>
      <c r="L63" s="9">
        <v>90</v>
      </c>
      <c r="M63" s="10">
        <f t="shared" si="0"/>
        <v>90</v>
      </c>
    </row>
    <row r="64" spans="3:13" x14ac:dyDescent="0.2">
      <c r="C64" s="7">
        <v>7607</v>
      </c>
      <c r="D64" s="7" t="s">
        <v>228</v>
      </c>
      <c r="E64" s="7" t="s">
        <v>229</v>
      </c>
      <c r="F64" s="7" t="s">
        <v>56</v>
      </c>
      <c r="G64" s="7" t="s">
        <v>43</v>
      </c>
      <c r="H64" s="7" t="s">
        <v>69</v>
      </c>
      <c r="I64" s="7">
        <v>12</v>
      </c>
      <c r="J64" s="8">
        <v>40961</v>
      </c>
      <c r="K64" s="7" t="s">
        <v>7</v>
      </c>
      <c r="L64" s="9">
        <v>91</v>
      </c>
      <c r="M64" s="10">
        <f t="shared" si="0"/>
        <v>1092</v>
      </c>
    </row>
    <row r="65" spans="3:13" x14ac:dyDescent="0.2">
      <c r="C65" s="7">
        <v>7608</v>
      </c>
      <c r="D65" s="7" t="s">
        <v>133</v>
      </c>
      <c r="E65" s="7" t="s">
        <v>230</v>
      </c>
      <c r="F65" s="7" t="s">
        <v>88</v>
      </c>
      <c r="G65" s="7" t="s">
        <v>28</v>
      </c>
      <c r="H65" s="7" t="s">
        <v>231</v>
      </c>
      <c r="I65" s="7">
        <v>6</v>
      </c>
      <c r="J65" s="8">
        <v>41219</v>
      </c>
      <c r="K65" s="7" t="s">
        <v>45</v>
      </c>
      <c r="L65" s="9">
        <v>75</v>
      </c>
      <c r="M65" s="10">
        <f t="shared" si="0"/>
        <v>450</v>
      </c>
    </row>
    <row r="66" spans="3:13" x14ac:dyDescent="0.2">
      <c r="C66" s="7">
        <v>7609</v>
      </c>
      <c r="D66" s="7" t="s">
        <v>232</v>
      </c>
      <c r="E66" s="7" t="s">
        <v>233</v>
      </c>
      <c r="F66" s="7" t="s">
        <v>234</v>
      </c>
      <c r="G66" s="7" t="s">
        <v>43</v>
      </c>
      <c r="H66" s="7" t="s">
        <v>235</v>
      </c>
      <c r="I66" s="7">
        <v>4</v>
      </c>
      <c r="J66" s="8">
        <v>41234</v>
      </c>
      <c r="K66" s="7" t="s">
        <v>30</v>
      </c>
      <c r="L66" s="9">
        <v>91</v>
      </c>
      <c r="M66" s="10">
        <f t="shared" si="0"/>
        <v>364</v>
      </c>
    </row>
    <row r="67" spans="3:13" x14ac:dyDescent="0.2">
      <c r="C67" s="7">
        <v>7610</v>
      </c>
      <c r="D67" s="7" t="s">
        <v>236</v>
      </c>
      <c r="E67" s="7" t="s">
        <v>237</v>
      </c>
      <c r="F67" s="7" t="s">
        <v>125</v>
      </c>
      <c r="G67" s="7" t="s">
        <v>48</v>
      </c>
      <c r="H67" s="7" t="s">
        <v>238</v>
      </c>
      <c r="I67" s="7">
        <v>1</v>
      </c>
      <c r="J67" s="8">
        <v>40918</v>
      </c>
      <c r="K67" s="7" t="s">
        <v>36</v>
      </c>
      <c r="L67" s="9">
        <v>81</v>
      </c>
      <c r="M67" s="10">
        <f t="shared" si="0"/>
        <v>81</v>
      </c>
    </row>
    <row r="68" spans="3:13" x14ac:dyDescent="0.2">
      <c r="C68" s="7">
        <v>7611</v>
      </c>
      <c r="D68" s="7" t="s">
        <v>239</v>
      </c>
      <c r="E68" s="7" t="s">
        <v>240</v>
      </c>
      <c r="F68" s="7" t="s">
        <v>241</v>
      </c>
      <c r="G68" s="7" t="s">
        <v>43</v>
      </c>
      <c r="H68" s="7" t="s">
        <v>118</v>
      </c>
      <c r="I68" s="7">
        <v>13</v>
      </c>
      <c r="J68" s="8">
        <v>41225</v>
      </c>
      <c r="K68" s="7" t="s">
        <v>45</v>
      </c>
      <c r="L68" s="9">
        <v>88</v>
      </c>
      <c r="M68" s="10">
        <f t="shared" si="0"/>
        <v>1144</v>
      </c>
    </row>
    <row r="69" spans="3:13" x14ac:dyDescent="0.2">
      <c r="C69" s="7">
        <v>7612</v>
      </c>
      <c r="D69" s="7" t="s">
        <v>242</v>
      </c>
      <c r="E69" s="7" t="s">
        <v>91</v>
      </c>
      <c r="F69" s="7" t="s">
        <v>243</v>
      </c>
      <c r="G69" s="7" t="s">
        <v>34</v>
      </c>
      <c r="H69" s="7" t="s">
        <v>244</v>
      </c>
      <c r="I69" s="7">
        <v>1</v>
      </c>
      <c r="J69" s="8">
        <v>41009</v>
      </c>
      <c r="K69" s="7" t="s">
        <v>7</v>
      </c>
      <c r="L69" s="9">
        <v>85</v>
      </c>
      <c r="M69" s="10">
        <f t="shared" si="0"/>
        <v>85</v>
      </c>
    </row>
    <row r="70" spans="3:13" x14ac:dyDescent="0.2">
      <c r="C70" s="7">
        <v>7613</v>
      </c>
      <c r="D70" s="7" t="s">
        <v>245</v>
      </c>
      <c r="E70" s="7" t="s">
        <v>201</v>
      </c>
      <c r="F70" s="7" t="s">
        <v>225</v>
      </c>
      <c r="G70" s="7" t="s">
        <v>34</v>
      </c>
      <c r="H70" s="7" t="s">
        <v>244</v>
      </c>
      <c r="I70" s="7">
        <v>6</v>
      </c>
      <c r="J70" s="8">
        <v>41095</v>
      </c>
      <c r="K70" s="7" t="s">
        <v>6</v>
      </c>
      <c r="L70" s="9">
        <v>78</v>
      </c>
      <c r="M70" s="10">
        <f t="shared" ref="M70:M133" si="1">I70*L70</f>
        <v>468</v>
      </c>
    </row>
    <row r="71" spans="3:13" x14ac:dyDescent="0.2">
      <c r="C71" s="7">
        <v>7614</v>
      </c>
      <c r="D71" s="7" t="s">
        <v>246</v>
      </c>
      <c r="E71" s="7" t="s">
        <v>247</v>
      </c>
      <c r="F71" s="7" t="s">
        <v>248</v>
      </c>
      <c r="G71" s="7" t="s">
        <v>43</v>
      </c>
      <c r="H71" s="7" t="s">
        <v>89</v>
      </c>
      <c r="I71" s="7">
        <v>15</v>
      </c>
      <c r="J71" s="8">
        <v>40924</v>
      </c>
      <c r="K71" s="7" t="s">
        <v>7</v>
      </c>
      <c r="L71" s="9">
        <v>75</v>
      </c>
      <c r="M71" s="10">
        <f t="shared" si="1"/>
        <v>1125</v>
      </c>
    </row>
    <row r="72" spans="3:13" x14ac:dyDescent="0.2">
      <c r="C72" s="7">
        <v>7615</v>
      </c>
      <c r="D72" s="7" t="s">
        <v>249</v>
      </c>
      <c r="E72" s="7" t="s">
        <v>250</v>
      </c>
      <c r="F72" s="7" t="s">
        <v>251</v>
      </c>
      <c r="G72" s="7" t="s">
        <v>28</v>
      </c>
      <c r="H72" s="7" t="s">
        <v>252</v>
      </c>
      <c r="I72" s="7">
        <v>11</v>
      </c>
      <c r="J72" s="8">
        <v>41200</v>
      </c>
      <c r="K72" s="7" t="s">
        <v>66</v>
      </c>
      <c r="L72" s="9">
        <v>96</v>
      </c>
      <c r="M72" s="10">
        <f t="shared" si="1"/>
        <v>1056</v>
      </c>
    </row>
    <row r="73" spans="3:13" x14ac:dyDescent="0.2">
      <c r="C73" s="7">
        <v>7616</v>
      </c>
      <c r="D73" s="7" t="s">
        <v>253</v>
      </c>
      <c r="E73" s="7" t="s">
        <v>254</v>
      </c>
      <c r="F73" s="7" t="s">
        <v>255</v>
      </c>
      <c r="G73" s="7" t="s">
        <v>34</v>
      </c>
      <c r="H73" s="7" t="s">
        <v>220</v>
      </c>
      <c r="I73" s="7">
        <v>13</v>
      </c>
      <c r="J73" s="8">
        <v>41125</v>
      </c>
      <c r="K73" s="7" t="s">
        <v>45</v>
      </c>
      <c r="L73" s="9">
        <v>100</v>
      </c>
      <c r="M73" s="10">
        <f t="shared" si="1"/>
        <v>1300</v>
      </c>
    </row>
    <row r="74" spans="3:13" x14ac:dyDescent="0.2">
      <c r="C74" s="7">
        <v>7617</v>
      </c>
      <c r="D74" s="7" t="s">
        <v>158</v>
      </c>
      <c r="E74" s="7" t="s">
        <v>256</v>
      </c>
      <c r="F74" s="7" t="s">
        <v>257</v>
      </c>
      <c r="G74" s="7" t="s">
        <v>43</v>
      </c>
      <c r="H74" s="7" t="s">
        <v>85</v>
      </c>
      <c r="I74" s="7">
        <v>4</v>
      </c>
      <c r="J74" s="8">
        <v>41191</v>
      </c>
      <c r="K74" s="7" t="s">
        <v>6</v>
      </c>
      <c r="L74" s="9">
        <v>93</v>
      </c>
      <c r="M74" s="10">
        <f t="shared" si="1"/>
        <v>372</v>
      </c>
    </row>
    <row r="75" spans="3:13" x14ac:dyDescent="0.2">
      <c r="C75" s="7">
        <v>7618</v>
      </c>
      <c r="D75" s="7" t="s">
        <v>258</v>
      </c>
      <c r="E75" s="7" t="s">
        <v>259</v>
      </c>
      <c r="F75" s="7" t="s">
        <v>33</v>
      </c>
      <c r="G75" s="7" t="s">
        <v>28</v>
      </c>
      <c r="H75" s="7" t="s">
        <v>108</v>
      </c>
      <c r="I75" s="7">
        <v>13</v>
      </c>
      <c r="J75" s="8">
        <v>41179</v>
      </c>
      <c r="K75" s="7" t="s">
        <v>36</v>
      </c>
      <c r="L75" s="9">
        <v>88</v>
      </c>
      <c r="M75" s="10">
        <f t="shared" si="1"/>
        <v>1144</v>
      </c>
    </row>
    <row r="76" spans="3:13" x14ac:dyDescent="0.2">
      <c r="C76" s="7">
        <v>7619</v>
      </c>
      <c r="D76" s="7" t="s">
        <v>260</v>
      </c>
      <c r="E76" s="7" t="s">
        <v>261</v>
      </c>
      <c r="F76" s="7" t="s">
        <v>96</v>
      </c>
      <c r="G76" s="7" t="s">
        <v>28</v>
      </c>
      <c r="H76" s="7" t="s">
        <v>262</v>
      </c>
      <c r="I76" s="7">
        <v>12</v>
      </c>
      <c r="J76" s="8">
        <v>41171</v>
      </c>
      <c r="K76" s="7" t="s">
        <v>6</v>
      </c>
      <c r="L76" s="9">
        <v>79</v>
      </c>
      <c r="M76" s="10">
        <f t="shared" si="1"/>
        <v>948</v>
      </c>
    </row>
    <row r="77" spans="3:13" x14ac:dyDescent="0.2">
      <c r="C77" s="7">
        <v>7620</v>
      </c>
      <c r="D77" s="7" t="s">
        <v>263</v>
      </c>
      <c r="E77" s="7" t="s">
        <v>264</v>
      </c>
      <c r="F77" s="7" t="s">
        <v>265</v>
      </c>
      <c r="G77" s="7" t="s">
        <v>34</v>
      </c>
      <c r="H77" s="7" t="s">
        <v>151</v>
      </c>
      <c r="I77" s="7">
        <v>9</v>
      </c>
      <c r="J77" s="8">
        <v>40976</v>
      </c>
      <c r="K77" s="7" t="s">
        <v>30</v>
      </c>
      <c r="L77" s="9">
        <v>97</v>
      </c>
      <c r="M77" s="10">
        <f t="shared" si="1"/>
        <v>873</v>
      </c>
    </row>
    <row r="78" spans="3:13" x14ac:dyDescent="0.2">
      <c r="C78" s="7">
        <v>7621</v>
      </c>
      <c r="D78" s="7" t="s">
        <v>266</v>
      </c>
      <c r="E78" s="7" t="s">
        <v>267</v>
      </c>
      <c r="F78" s="7" t="s">
        <v>107</v>
      </c>
      <c r="G78" s="7" t="s">
        <v>28</v>
      </c>
      <c r="H78" s="7" t="s">
        <v>175</v>
      </c>
      <c r="I78" s="7">
        <v>9</v>
      </c>
      <c r="J78" s="8">
        <v>41099</v>
      </c>
      <c r="K78" s="7" t="s">
        <v>36</v>
      </c>
      <c r="L78" s="9">
        <v>98</v>
      </c>
      <c r="M78" s="10">
        <f t="shared" si="1"/>
        <v>882</v>
      </c>
    </row>
    <row r="79" spans="3:13" x14ac:dyDescent="0.2">
      <c r="C79" s="7">
        <v>7622</v>
      </c>
      <c r="D79" s="7" t="s">
        <v>268</v>
      </c>
      <c r="E79" s="7" t="s">
        <v>269</v>
      </c>
      <c r="F79" s="7" t="s">
        <v>223</v>
      </c>
      <c r="G79" s="7" t="s">
        <v>34</v>
      </c>
      <c r="H79" s="7" t="s">
        <v>165</v>
      </c>
      <c r="I79" s="7">
        <v>14</v>
      </c>
      <c r="J79" s="8">
        <v>41222</v>
      </c>
      <c r="K79" s="7" t="s">
        <v>45</v>
      </c>
      <c r="L79" s="9">
        <v>77</v>
      </c>
      <c r="M79" s="10">
        <f t="shared" si="1"/>
        <v>1078</v>
      </c>
    </row>
    <row r="80" spans="3:13" x14ac:dyDescent="0.2">
      <c r="C80" s="7">
        <v>7623</v>
      </c>
      <c r="D80" s="7" t="s">
        <v>144</v>
      </c>
      <c r="E80" s="7" t="s">
        <v>270</v>
      </c>
      <c r="F80" s="7" t="s">
        <v>84</v>
      </c>
      <c r="G80" s="7" t="s">
        <v>28</v>
      </c>
      <c r="H80" s="7" t="s">
        <v>175</v>
      </c>
      <c r="I80" s="7">
        <v>3</v>
      </c>
      <c r="J80" s="8">
        <v>41049</v>
      </c>
      <c r="K80" s="7" t="s">
        <v>36</v>
      </c>
      <c r="L80" s="9">
        <v>89</v>
      </c>
      <c r="M80" s="10">
        <f t="shared" si="1"/>
        <v>267</v>
      </c>
    </row>
    <row r="81" spans="3:13" x14ac:dyDescent="0.2">
      <c r="C81" s="7">
        <v>7624</v>
      </c>
      <c r="D81" s="7" t="s">
        <v>16</v>
      </c>
      <c r="E81" s="7" t="s">
        <v>271</v>
      </c>
      <c r="F81" s="7" t="s">
        <v>111</v>
      </c>
      <c r="G81" s="7" t="s">
        <v>28</v>
      </c>
      <c r="H81" s="7" t="s">
        <v>97</v>
      </c>
      <c r="I81" s="7">
        <v>10</v>
      </c>
      <c r="J81" s="8">
        <v>40914</v>
      </c>
      <c r="K81" s="7" t="s">
        <v>7</v>
      </c>
      <c r="L81" s="9">
        <v>83</v>
      </c>
      <c r="M81" s="10">
        <f t="shared" si="1"/>
        <v>830</v>
      </c>
    </row>
    <row r="82" spans="3:13" x14ac:dyDescent="0.2">
      <c r="C82" s="7">
        <v>7625</v>
      </c>
      <c r="D82" s="7" t="s">
        <v>272</v>
      </c>
      <c r="E82" s="7" t="s">
        <v>273</v>
      </c>
      <c r="F82" s="7" t="s">
        <v>190</v>
      </c>
      <c r="G82" s="7" t="s">
        <v>48</v>
      </c>
      <c r="H82" s="7" t="s">
        <v>274</v>
      </c>
      <c r="I82" s="7">
        <v>2</v>
      </c>
      <c r="J82" s="8">
        <v>41092</v>
      </c>
      <c r="K82" s="7" t="s">
        <v>6</v>
      </c>
      <c r="L82" s="9">
        <v>75</v>
      </c>
      <c r="M82" s="10">
        <f t="shared" si="1"/>
        <v>150</v>
      </c>
    </row>
    <row r="83" spans="3:13" x14ac:dyDescent="0.2">
      <c r="C83" s="7">
        <v>7626</v>
      </c>
      <c r="D83" s="7" t="s">
        <v>275</v>
      </c>
      <c r="E83" s="7" t="s">
        <v>276</v>
      </c>
      <c r="F83" s="7" t="s">
        <v>277</v>
      </c>
      <c r="G83" s="7" t="s">
        <v>43</v>
      </c>
      <c r="H83" s="7" t="s">
        <v>118</v>
      </c>
      <c r="I83" s="7">
        <v>10</v>
      </c>
      <c r="J83" s="8">
        <v>41022</v>
      </c>
      <c r="K83" s="7" t="s">
        <v>45</v>
      </c>
      <c r="L83" s="9">
        <v>94</v>
      </c>
      <c r="M83" s="10">
        <f t="shared" si="1"/>
        <v>940</v>
      </c>
    </row>
    <row r="84" spans="3:13" x14ac:dyDescent="0.2">
      <c r="C84" s="7">
        <v>7627</v>
      </c>
      <c r="D84" s="7" t="s">
        <v>278</v>
      </c>
      <c r="E84" s="7" t="s">
        <v>279</v>
      </c>
      <c r="F84" s="7" t="s">
        <v>280</v>
      </c>
      <c r="G84" s="7" t="s">
        <v>34</v>
      </c>
      <c r="H84" s="7" t="s">
        <v>151</v>
      </c>
      <c r="I84" s="7">
        <v>6</v>
      </c>
      <c r="J84" s="8">
        <v>40915</v>
      </c>
      <c r="K84" s="7" t="s">
        <v>36</v>
      </c>
      <c r="L84" s="9">
        <v>89</v>
      </c>
      <c r="M84" s="10">
        <f t="shared" si="1"/>
        <v>534</v>
      </c>
    </row>
    <row r="85" spans="3:13" x14ac:dyDescent="0.2">
      <c r="C85" s="7">
        <v>7628</v>
      </c>
      <c r="D85" s="7" t="s">
        <v>281</v>
      </c>
      <c r="E85" s="7" t="s">
        <v>254</v>
      </c>
      <c r="F85" s="7" t="s">
        <v>80</v>
      </c>
      <c r="G85" s="7" t="s">
        <v>28</v>
      </c>
      <c r="H85" s="7" t="s">
        <v>108</v>
      </c>
      <c r="I85" s="7">
        <v>4</v>
      </c>
      <c r="J85" s="8">
        <v>41157</v>
      </c>
      <c r="K85" s="7" t="s">
        <v>6</v>
      </c>
      <c r="L85" s="9">
        <v>94</v>
      </c>
      <c r="M85" s="10">
        <f t="shared" si="1"/>
        <v>376</v>
      </c>
    </row>
    <row r="86" spans="3:13" x14ac:dyDescent="0.2">
      <c r="C86" s="7">
        <v>7629</v>
      </c>
      <c r="D86" s="7" t="s">
        <v>282</v>
      </c>
      <c r="E86" s="7" t="s">
        <v>283</v>
      </c>
      <c r="F86" s="7" t="s">
        <v>284</v>
      </c>
      <c r="G86" s="7" t="s">
        <v>28</v>
      </c>
      <c r="H86" s="7" t="s">
        <v>161</v>
      </c>
      <c r="I86" s="7">
        <v>10</v>
      </c>
      <c r="J86" s="8">
        <v>41069</v>
      </c>
      <c r="K86" s="7" t="s">
        <v>36</v>
      </c>
      <c r="L86" s="9">
        <v>77</v>
      </c>
      <c r="M86" s="10">
        <f t="shared" si="1"/>
        <v>770</v>
      </c>
    </row>
    <row r="87" spans="3:13" x14ac:dyDescent="0.2">
      <c r="C87" s="7">
        <v>7630</v>
      </c>
      <c r="D87" s="7" t="s">
        <v>285</v>
      </c>
      <c r="E87" s="7" t="s">
        <v>286</v>
      </c>
      <c r="F87" s="7" t="s">
        <v>227</v>
      </c>
      <c r="G87" s="7" t="s">
        <v>48</v>
      </c>
      <c r="H87" s="7" t="s">
        <v>287</v>
      </c>
      <c r="I87" s="7">
        <v>9</v>
      </c>
      <c r="J87" s="8">
        <v>40975</v>
      </c>
      <c r="K87" s="7" t="s">
        <v>36</v>
      </c>
      <c r="L87" s="9">
        <v>82</v>
      </c>
      <c r="M87" s="10">
        <f t="shared" si="1"/>
        <v>738</v>
      </c>
    </row>
    <row r="88" spans="3:13" x14ac:dyDescent="0.2">
      <c r="C88" s="7">
        <v>7631</v>
      </c>
      <c r="D88" s="7" t="s">
        <v>288</v>
      </c>
      <c r="E88" s="7" t="s">
        <v>289</v>
      </c>
      <c r="F88" s="7" t="s">
        <v>241</v>
      </c>
      <c r="G88" s="7" t="s">
        <v>28</v>
      </c>
      <c r="H88" s="7" t="s">
        <v>93</v>
      </c>
      <c r="I88" s="7">
        <v>11</v>
      </c>
      <c r="J88" s="8">
        <v>41116</v>
      </c>
      <c r="K88" s="7" t="s">
        <v>6</v>
      </c>
      <c r="L88" s="9">
        <v>77</v>
      </c>
      <c r="M88" s="10">
        <f t="shared" si="1"/>
        <v>847</v>
      </c>
    </row>
    <row r="89" spans="3:13" x14ac:dyDescent="0.2">
      <c r="C89" s="7">
        <v>7632</v>
      </c>
      <c r="D89" s="7" t="s">
        <v>290</v>
      </c>
      <c r="E89" s="7" t="s">
        <v>291</v>
      </c>
      <c r="F89" s="7" t="s">
        <v>292</v>
      </c>
      <c r="G89" s="7" t="s">
        <v>48</v>
      </c>
      <c r="H89" s="7" t="s">
        <v>274</v>
      </c>
      <c r="I89" s="7">
        <v>5</v>
      </c>
      <c r="J89" s="8">
        <v>41104</v>
      </c>
      <c r="K89" s="7" t="s">
        <v>66</v>
      </c>
      <c r="L89" s="9">
        <v>92</v>
      </c>
      <c r="M89" s="10">
        <f t="shared" si="1"/>
        <v>460</v>
      </c>
    </row>
    <row r="90" spans="3:13" x14ac:dyDescent="0.2">
      <c r="C90" s="7">
        <v>7633</v>
      </c>
      <c r="D90" s="7" t="s">
        <v>293</v>
      </c>
      <c r="E90" s="7" t="s">
        <v>217</v>
      </c>
      <c r="F90" s="7" t="s">
        <v>170</v>
      </c>
      <c r="G90" s="7" t="s">
        <v>34</v>
      </c>
      <c r="H90" s="7" t="s">
        <v>151</v>
      </c>
      <c r="I90" s="7">
        <v>4</v>
      </c>
      <c r="J90" s="8">
        <v>41216</v>
      </c>
      <c r="K90" s="7" t="s">
        <v>7</v>
      </c>
      <c r="L90" s="9">
        <v>94</v>
      </c>
      <c r="M90" s="10">
        <f t="shared" si="1"/>
        <v>376</v>
      </c>
    </row>
    <row r="91" spans="3:13" x14ac:dyDescent="0.2">
      <c r="C91" s="7">
        <v>7634</v>
      </c>
      <c r="D91" s="7" t="s">
        <v>294</v>
      </c>
      <c r="E91" s="7" t="s">
        <v>295</v>
      </c>
      <c r="F91" s="7" t="s">
        <v>27</v>
      </c>
      <c r="G91" s="7" t="s">
        <v>48</v>
      </c>
      <c r="H91" s="7" t="s">
        <v>49</v>
      </c>
      <c r="I91" s="7">
        <v>8</v>
      </c>
      <c r="J91" s="8">
        <v>40909</v>
      </c>
      <c r="K91" s="7" t="s">
        <v>45</v>
      </c>
      <c r="L91" s="9">
        <v>84</v>
      </c>
      <c r="M91" s="10">
        <f t="shared" si="1"/>
        <v>672</v>
      </c>
    </row>
    <row r="92" spans="3:13" x14ac:dyDescent="0.2">
      <c r="C92" s="7">
        <v>7635</v>
      </c>
      <c r="D92" s="7" t="s">
        <v>296</v>
      </c>
      <c r="E92" s="7" t="s">
        <v>297</v>
      </c>
      <c r="F92" s="7" t="s">
        <v>225</v>
      </c>
      <c r="G92" s="7" t="s">
        <v>43</v>
      </c>
      <c r="H92" s="7" t="s">
        <v>118</v>
      </c>
      <c r="I92" s="7">
        <v>3</v>
      </c>
      <c r="J92" s="8">
        <v>41094</v>
      </c>
      <c r="K92" s="7" t="s">
        <v>6</v>
      </c>
      <c r="L92" s="9">
        <v>76</v>
      </c>
      <c r="M92" s="10">
        <f t="shared" si="1"/>
        <v>228</v>
      </c>
    </row>
    <row r="93" spans="3:13" x14ac:dyDescent="0.2">
      <c r="C93" s="7">
        <v>7636</v>
      </c>
      <c r="D93" s="7" t="s">
        <v>298</v>
      </c>
      <c r="E93" s="7" t="s">
        <v>299</v>
      </c>
      <c r="F93" s="7" t="s">
        <v>227</v>
      </c>
      <c r="G93" s="7" t="s">
        <v>48</v>
      </c>
      <c r="H93" s="7" t="s">
        <v>171</v>
      </c>
      <c r="I93" s="7">
        <v>2</v>
      </c>
      <c r="J93" s="8">
        <v>40927</v>
      </c>
      <c r="K93" s="7" t="s">
        <v>45</v>
      </c>
      <c r="L93" s="9">
        <v>99</v>
      </c>
      <c r="M93" s="10">
        <f t="shared" si="1"/>
        <v>198</v>
      </c>
    </row>
    <row r="94" spans="3:13" x14ac:dyDescent="0.2">
      <c r="C94" s="7">
        <v>7637</v>
      </c>
      <c r="D94" s="7" t="s">
        <v>300</v>
      </c>
      <c r="E94" s="7" t="s">
        <v>271</v>
      </c>
      <c r="F94" s="7" t="s">
        <v>301</v>
      </c>
      <c r="G94" s="7" t="s">
        <v>34</v>
      </c>
      <c r="H94" s="7" t="s">
        <v>244</v>
      </c>
      <c r="I94" s="7">
        <v>12</v>
      </c>
      <c r="J94" s="8">
        <v>41241</v>
      </c>
      <c r="K94" s="7" t="s">
        <v>66</v>
      </c>
      <c r="L94" s="9">
        <v>81</v>
      </c>
      <c r="M94" s="10">
        <f t="shared" si="1"/>
        <v>972</v>
      </c>
    </row>
    <row r="95" spans="3:13" x14ac:dyDescent="0.2">
      <c r="C95" s="7">
        <v>7638</v>
      </c>
      <c r="D95" s="7" t="s">
        <v>302</v>
      </c>
      <c r="E95" s="7" t="s">
        <v>303</v>
      </c>
      <c r="F95" s="7" t="s">
        <v>223</v>
      </c>
      <c r="G95" s="7" t="s">
        <v>43</v>
      </c>
      <c r="H95" s="7" t="s">
        <v>304</v>
      </c>
      <c r="I95" s="7">
        <v>3</v>
      </c>
      <c r="J95" s="8">
        <v>40964</v>
      </c>
      <c r="K95" s="7" t="s">
        <v>30</v>
      </c>
      <c r="L95" s="9">
        <v>83</v>
      </c>
      <c r="M95" s="10">
        <f t="shared" si="1"/>
        <v>249</v>
      </c>
    </row>
    <row r="96" spans="3:13" x14ac:dyDescent="0.2">
      <c r="C96" s="7">
        <v>7639</v>
      </c>
      <c r="D96" s="7" t="s">
        <v>305</v>
      </c>
      <c r="E96" s="7" t="s">
        <v>306</v>
      </c>
      <c r="F96" s="7" t="s">
        <v>42</v>
      </c>
      <c r="G96" s="7" t="s">
        <v>43</v>
      </c>
      <c r="H96" s="7" t="s">
        <v>307</v>
      </c>
      <c r="I96" s="7">
        <v>5</v>
      </c>
      <c r="J96" s="8">
        <v>41224</v>
      </c>
      <c r="K96" s="7" t="s">
        <v>66</v>
      </c>
      <c r="L96" s="9">
        <v>100</v>
      </c>
      <c r="M96" s="10">
        <f t="shared" si="1"/>
        <v>500</v>
      </c>
    </row>
    <row r="97" spans="3:13" x14ac:dyDescent="0.2">
      <c r="C97" s="7">
        <v>7640</v>
      </c>
      <c r="D97" s="7" t="s">
        <v>308</v>
      </c>
      <c r="E97" s="7" t="s">
        <v>309</v>
      </c>
      <c r="F97" s="7" t="s">
        <v>310</v>
      </c>
      <c r="G97" s="7" t="s">
        <v>34</v>
      </c>
      <c r="H97" s="7" t="s">
        <v>311</v>
      </c>
      <c r="I97" s="7">
        <v>2</v>
      </c>
      <c r="J97" s="8">
        <v>41013</v>
      </c>
      <c r="K97" s="7" t="s">
        <v>6</v>
      </c>
      <c r="L97" s="9">
        <v>86</v>
      </c>
      <c r="M97" s="10">
        <f t="shared" si="1"/>
        <v>172</v>
      </c>
    </row>
    <row r="98" spans="3:13" x14ac:dyDescent="0.2">
      <c r="C98" s="7">
        <v>7641</v>
      </c>
      <c r="D98" s="7" t="s">
        <v>312</v>
      </c>
      <c r="E98" s="7" t="s">
        <v>313</v>
      </c>
      <c r="F98" s="7" t="s">
        <v>284</v>
      </c>
      <c r="G98" s="7" t="s">
        <v>28</v>
      </c>
      <c r="H98" s="7" t="s">
        <v>314</v>
      </c>
      <c r="I98" s="7">
        <v>5</v>
      </c>
      <c r="J98" s="8">
        <v>40962</v>
      </c>
      <c r="K98" s="7" t="s">
        <v>7</v>
      </c>
      <c r="L98" s="9">
        <v>79</v>
      </c>
      <c r="M98" s="10">
        <f t="shared" si="1"/>
        <v>395</v>
      </c>
    </row>
    <row r="99" spans="3:13" x14ac:dyDescent="0.2">
      <c r="C99" s="7">
        <v>7642</v>
      </c>
      <c r="D99" s="7" t="s">
        <v>315</v>
      </c>
      <c r="E99" s="7" t="s">
        <v>316</v>
      </c>
      <c r="F99" s="7" t="s">
        <v>100</v>
      </c>
      <c r="G99" s="7" t="s">
        <v>34</v>
      </c>
      <c r="H99" s="7" t="s">
        <v>317</v>
      </c>
      <c r="I99" s="7">
        <v>3</v>
      </c>
      <c r="J99" s="8">
        <v>40920</v>
      </c>
      <c r="K99" s="7" t="s">
        <v>36</v>
      </c>
      <c r="L99" s="9">
        <v>77</v>
      </c>
      <c r="M99" s="10">
        <f t="shared" si="1"/>
        <v>231</v>
      </c>
    </row>
    <row r="100" spans="3:13" x14ac:dyDescent="0.2">
      <c r="C100" s="7">
        <v>7643</v>
      </c>
      <c r="D100" s="7" t="s">
        <v>318</v>
      </c>
      <c r="E100" s="7" t="s">
        <v>145</v>
      </c>
      <c r="F100" s="7" t="s">
        <v>248</v>
      </c>
      <c r="G100" s="7" t="s">
        <v>28</v>
      </c>
      <c r="H100" s="7" t="s">
        <v>108</v>
      </c>
      <c r="I100" s="7">
        <v>9</v>
      </c>
      <c r="J100" s="8">
        <v>41161</v>
      </c>
      <c r="K100" s="7" t="s">
        <v>30</v>
      </c>
      <c r="L100" s="9">
        <v>89</v>
      </c>
      <c r="M100" s="10">
        <f t="shared" si="1"/>
        <v>801</v>
      </c>
    </row>
    <row r="101" spans="3:13" x14ac:dyDescent="0.2">
      <c r="C101" s="7">
        <v>7644</v>
      </c>
      <c r="D101" s="7" t="s">
        <v>319</v>
      </c>
      <c r="E101" s="7" t="s">
        <v>320</v>
      </c>
      <c r="F101" s="7" t="s">
        <v>150</v>
      </c>
      <c r="G101" s="7" t="s">
        <v>34</v>
      </c>
      <c r="H101" s="7" t="s">
        <v>321</v>
      </c>
      <c r="I101" s="7">
        <v>2</v>
      </c>
      <c r="J101" s="8">
        <v>40984</v>
      </c>
      <c r="K101" s="7" t="s">
        <v>66</v>
      </c>
      <c r="L101" s="9">
        <v>77</v>
      </c>
      <c r="M101" s="10">
        <f t="shared" si="1"/>
        <v>154</v>
      </c>
    </row>
    <row r="102" spans="3:13" x14ac:dyDescent="0.2">
      <c r="C102" s="7">
        <v>7645</v>
      </c>
      <c r="D102" s="7" t="s">
        <v>322</v>
      </c>
      <c r="E102" s="7" t="s">
        <v>323</v>
      </c>
      <c r="F102" s="7" t="s">
        <v>324</v>
      </c>
      <c r="G102" s="7" t="s">
        <v>43</v>
      </c>
      <c r="H102" s="7" t="s">
        <v>85</v>
      </c>
      <c r="I102" s="7">
        <v>7</v>
      </c>
      <c r="J102" s="8">
        <v>41234</v>
      </c>
      <c r="K102" s="7" t="s">
        <v>7</v>
      </c>
      <c r="L102" s="9">
        <v>78</v>
      </c>
      <c r="M102" s="10">
        <f t="shared" si="1"/>
        <v>546</v>
      </c>
    </row>
    <row r="103" spans="3:13" x14ac:dyDescent="0.2">
      <c r="C103" s="7">
        <v>7646</v>
      </c>
      <c r="D103" s="7" t="s">
        <v>325</v>
      </c>
      <c r="E103" s="7" t="s">
        <v>326</v>
      </c>
      <c r="F103" s="7" t="s">
        <v>68</v>
      </c>
      <c r="G103" s="7" t="s">
        <v>28</v>
      </c>
      <c r="H103" s="7" t="s">
        <v>327</v>
      </c>
      <c r="I103" s="7">
        <v>10</v>
      </c>
      <c r="J103" s="8">
        <v>41105</v>
      </c>
      <c r="K103" s="7" t="s">
        <v>7</v>
      </c>
      <c r="L103" s="9">
        <v>98</v>
      </c>
      <c r="M103" s="10">
        <f t="shared" si="1"/>
        <v>980</v>
      </c>
    </row>
    <row r="104" spans="3:13" x14ac:dyDescent="0.2">
      <c r="C104" s="7">
        <v>7647</v>
      </c>
      <c r="D104" s="7" t="s">
        <v>328</v>
      </c>
      <c r="E104" s="7" t="s">
        <v>329</v>
      </c>
      <c r="F104" s="7" t="s">
        <v>111</v>
      </c>
      <c r="G104" s="7" t="s">
        <v>28</v>
      </c>
      <c r="H104" s="7" t="s">
        <v>330</v>
      </c>
      <c r="I104" s="7">
        <v>15</v>
      </c>
      <c r="J104" s="8">
        <v>41041</v>
      </c>
      <c r="K104" s="7" t="s">
        <v>7</v>
      </c>
      <c r="L104" s="9">
        <v>78</v>
      </c>
      <c r="M104" s="10">
        <f t="shared" si="1"/>
        <v>1170</v>
      </c>
    </row>
    <row r="105" spans="3:13" x14ac:dyDescent="0.2">
      <c r="C105" s="7">
        <v>7648</v>
      </c>
      <c r="D105" s="7" t="s">
        <v>331</v>
      </c>
      <c r="E105" s="7" t="s">
        <v>332</v>
      </c>
      <c r="F105" s="7" t="s">
        <v>174</v>
      </c>
      <c r="G105" s="7" t="s">
        <v>43</v>
      </c>
      <c r="H105" s="7" t="s">
        <v>333</v>
      </c>
      <c r="I105" s="7">
        <v>2</v>
      </c>
      <c r="J105" s="8">
        <v>41010</v>
      </c>
      <c r="K105" s="7" t="s">
        <v>6</v>
      </c>
      <c r="L105" s="9">
        <v>86</v>
      </c>
      <c r="M105" s="10">
        <f t="shared" si="1"/>
        <v>172</v>
      </c>
    </row>
    <row r="106" spans="3:13" x14ac:dyDescent="0.2">
      <c r="C106" s="7">
        <v>7649</v>
      </c>
      <c r="D106" s="7" t="s">
        <v>334</v>
      </c>
      <c r="E106" s="7" t="s">
        <v>335</v>
      </c>
      <c r="F106" s="7" t="s">
        <v>336</v>
      </c>
      <c r="G106" s="7" t="s">
        <v>43</v>
      </c>
      <c r="H106" s="7" t="s">
        <v>337</v>
      </c>
      <c r="I106" s="7">
        <v>2</v>
      </c>
      <c r="J106" s="8">
        <v>41091</v>
      </c>
      <c r="K106" s="7" t="s">
        <v>36</v>
      </c>
      <c r="L106" s="9">
        <v>83</v>
      </c>
      <c r="M106" s="10">
        <f t="shared" si="1"/>
        <v>166</v>
      </c>
    </row>
    <row r="107" spans="3:13" x14ac:dyDescent="0.2">
      <c r="C107" s="7">
        <v>7650</v>
      </c>
      <c r="D107" s="7" t="s">
        <v>212</v>
      </c>
      <c r="E107" s="7" t="s">
        <v>177</v>
      </c>
      <c r="F107" s="7" t="s">
        <v>310</v>
      </c>
      <c r="G107" s="7" t="s">
        <v>43</v>
      </c>
      <c r="H107" s="7" t="s">
        <v>85</v>
      </c>
      <c r="I107" s="7">
        <v>1</v>
      </c>
      <c r="J107" s="8">
        <v>41223</v>
      </c>
      <c r="K107" s="7" t="s">
        <v>66</v>
      </c>
      <c r="L107" s="9">
        <v>85</v>
      </c>
      <c r="M107" s="10">
        <f t="shared" si="1"/>
        <v>85</v>
      </c>
    </row>
    <row r="108" spans="3:13" x14ac:dyDescent="0.2">
      <c r="C108" s="7">
        <v>7651</v>
      </c>
      <c r="D108" s="7" t="s">
        <v>338</v>
      </c>
      <c r="E108" s="7" t="s">
        <v>339</v>
      </c>
      <c r="F108" s="7" t="s">
        <v>174</v>
      </c>
      <c r="G108" s="7" t="s">
        <v>28</v>
      </c>
      <c r="H108" s="7" t="s">
        <v>252</v>
      </c>
      <c r="I108" s="7">
        <v>1</v>
      </c>
      <c r="J108" s="8">
        <v>41251</v>
      </c>
      <c r="K108" s="7" t="s">
        <v>66</v>
      </c>
      <c r="L108" s="9">
        <v>79</v>
      </c>
      <c r="M108" s="10">
        <f t="shared" si="1"/>
        <v>79</v>
      </c>
    </row>
    <row r="109" spans="3:13" x14ac:dyDescent="0.2">
      <c r="C109" s="7">
        <v>7652</v>
      </c>
      <c r="D109" s="7" t="s">
        <v>340</v>
      </c>
      <c r="E109" s="7" t="s">
        <v>179</v>
      </c>
      <c r="F109" s="7" t="s">
        <v>160</v>
      </c>
      <c r="G109" s="7" t="s">
        <v>43</v>
      </c>
      <c r="H109" s="7" t="s">
        <v>69</v>
      </c>
      <c r="I109" s="7">
        <v>10</v>
      </c>
      <c r="J109" s="8">
        <v>41010</v>
      </c>
      <c r="K109" s="7" t="s">
        <v>6</v>
      </c>
      <c r="L109" s="9">
        <v>83</v>
      </c>
      <c r="M109" s="10">
        <f t="shared" si="1"/>
        <v>830</v>
      </c>
    </row>
    <row r="110" spans="3:13" x14ac:dyDescent="0.2">
      <c r="C110" s="7">
        <v>7653</v>
      </c>
      <c r="D110" s="7" t="s">
        <v>341</v>
      </c>
      <c r="E110" s="7" t="s">
        <v>342</v>
      </c>
      <c r="F110" s="7" t="s">
        <v>241</v>
      </c>
      <c r="G110" s="7" t="s">
        <v>43</v>
      </c>
      <c r="H110" s="7" t="s">
        <v>89</v>
      </c>
      <c r="I110" s="7">
        <v>3</v>
      </c>
      <c r="J110" s="8">
        <v>40921</v>
      </c>
      <c r="K110" s="7" t="s">
        <v>45</v>
      </c>
      <c r="L110" s="9">
        <v>86</v>
      </c>
      <c r="M110" s="10">
        <f t="shared" si="1"/>
        <v>258</v>
      </c>
    </row>
    <row r="111" spans="3:13" x14ac:dyDescent="0.2">
      <c r="C111" s="7">
        <v>7654</v>
      </c>
      <c r="D111" s="7" t="s">
        <v>218</v>
      </c>
      <c r="E111" s="7" t="s">
        <v>343</v>
      </c>
      <c r="F111" s="7" t="s">
        <v>146</v>
      </c>
      <c r="G111" s="7" t="s">
        <v>28</v>
      </c>
      <c r="H111" s="7" t="s">
        <v>211</v>
      </c>
      <c r="I111" s="7">
        <v>12</v>
      </c>
      <c r="J111" s="8">
        <v>41069</v>
      </c>
      <c r="K111" s="7" t="s">
        <v>7</v>
      </c>
      <c r="L111" s="9">
        <v>83</v>
      </c>
      <c r="M111" s="10">
        <f t="shared" si="1"/>
        <v>996</v>
      </c>
    </row>
    <row r="112" spans="3:13" x14ac:dyDescent="0.2">
      <c r="C112" s="7">
        <v>7655</v>
      </c>
      <c r="D112" s="7" t="s">
        <v>344</v>
      </c>
      <c r="E112" s="7" t="s">
        <v>345</v>
      </c>
      <c r="F112" s="7" t="s">
        <v>206</v>
      </c>
      <c r="G112" s="7" t="s">
        <v>28</v>
      </c>
      <c r="H112" s="7" t="s">
        <v>175</v>
      </c>
      <c r="I112" s="7">
        <v>9</v>
      </c>
      <c r="J112" s="8">
        <v>41082</v>
      </c>
      <c r="K112" s="7" t="s">
        <v>7</v>
      </c>
      <c r="L112" s="9">
        <v>88</v>
      </c>
      <c r="M112" s="10">
        <f t="shared" si="1"/>
        <v>792</v>
      </c>
    </row>
    <row r="113" spans="3:13" x14ac:dyDescent="0.2">
      <c r="C113" s="7">
        <v>7656</v>
      </c>
      <c r="D113" s="7" t="s">
        <v>346</v>
      </c>
      <c r="E113" s="7" t="s">
        <v>347</v>
      </c>
      <c r="F113" s="7" t="s">
        <v>265</v>
      </c>
      <c r="G113" s="7" t="s">
        <v>43</v>
      </c>
      <c r="H113" s="7" t="s">
        <v>73</v>
      </c>
      <c r="I113" s="7">
        <v>1</v>
      </c>
      <c r="J113" s="8">
        <v>41195</v>
      </c>
      <c r="K113" s="7" t="s">
        <v>7</v>
      </c>
      <c r="L113" s="9">
        <v>83</v>
      </c>
      <c r="M113" s="10">
        <f t="shared" si="1"/>
        <v>83</v>
      </c>
    </row>
    <row r="114" spans="3:13" x14ac:dyDescent="0.2">
      <c r="C114" s="7">
        <v>7657</v>
      </c>
      <c r="D114" s="7" t="s">
        <v>348</v>
      </c>
      <c r="E114" s="7" t="s">
        <v>349</v>
      </c>
      <c r="F114" s="7" t="s">
        <v>39</v>
      </c>
      <c r="G114" s="7" t="s">
        <v>43</v>
      </c>
      <c r="H114" s="7" t="s">
        <v>89</v>
      </c>
      <c r="I114" s="7">
        <v>6</v>
      </c>
      <c r="J114" s="8">
        <v>41083</v>
      </c>
      <c r="K114" s="7" t="s">
        <v>66</v>
      </c>
      <c r="L114" s="9">
        <v>96</v>
      </c>
      <c r="M114" s="10">
        <f t="shared" si="1"/>
        <v>576</v>
      </c>
    </row>
    <row r="115" spans="3:13" x14ac:dyDescent="0.2">
      <c r="C115" s="7">
        <v>7658</v>
      </c>
      <c r="D115" s="7" t="s">
        <v>350</v>
      </c>
      <c r="E115" s="7" t="s">
        <v>351</v>
      </c>
      <c r="F115" s="7" t="s">
        <v>72</v>
      </c>
      <c r="G115" s="7" t="s">
        <v>48</v>
      </c>
      <c r="H115" s="7" t="s">
        <v>352</v>
      </c>
      <c r="I115" s="7">
        <v>14</v>
      </c>
      <c r="J115" s="8">
        <v>41133</v>
      </c>
      <c r="K115" s="7" t="s">
        <v>30</v>
      </c>
      <c r="L115" s="9">
        <v>91</v>
      </c>
      <c r="M115" s="10">
        <f t="shared" si="1"/>
        <v>1274</v>
      </c>
    </row>
    <row r="116" spans="3:13" x14ac:dyDescent="0.2">
      <c r="C116" s="7">
        <v>7659</v>
      </c>
      <c r="D116" s="7" t="s">
        <v>353</v>
      </c>
      <c r="E116" s="7" t="s">
        <v>354</v>
      </c>
      <c r="F116" s="7" t="s">
        <v>243</v>
      </c>
      <c r="G116" s="7" t="s">
        <v>28</v>
      </c>
      <c r="H116" s="7" t="s">
        <v>355</v>
      </c>
      <c r="I116" s="7">
        <v>7</v>
      </c>
      <c r="J116" s="8">
        <v>41198</v>
      </c>
      <c r="K116" s="7" t="s">
        <v>45</v>
      </c>
      <c r="L116" s="9">
        <v>80</v>
      </c>
      <c r="M116" s="10">
        <f t="shared" si="1"/>
        <v>560</v>
      </c>
    </row>
    <row r="117" spans="3:13" x14ac:dyDescent="0.2">
      <c r="C117" s="7">
        <v>7660</v>
      </c>
      <c r="D117" s="7" t="s">
        <v>356</v>
      </c>
      <c r="E117" s="7" t="s">
        <v>357</v>
      </c>
      <c r="F117" s="7" t="s">
        <v>214</v>
      </c>
      <c r="G117" s="7" t="s">
        <v>34</v>
      </c>
      <c r="H117" s="7" t="s">
        <v>358</v>
      </c>
      <c r="I117" s="7">
        <v>4</v>
      </c>
      <c r="J117" s="8">
        <v>41028</v>
      </c>
      <c r="K117" s="7" t="s">
        <v>7</v>
      </c>
      <c r="L117" s="9">
        <v>100</v>
      </c>
      <c r="M117" s="10">
        <f t="shared" si="1"/>
        <v>400</v>
      </c>
    </row>
    <row r="118" spans="3:13" x14ac:dyDescent="0.2">
      <c r="C118" s="7">
        <v>7661</v>
      </c>
      <c r="D118" s="7" t="s">
        <v>31</v>
      </c>
      <c r="E118" s="7" t="s">
        <v>359</v>
      </c>
      <c r="F118" s="7" t="s">
        <v>190</v>
      </c>
      <c r="G118" s="7" t="s">
        <v>34</v>
      </c>
      <c r="H118" s="7" t="s">
        <v>220</v>
      </c>
      <c r="I118" s="7">
        <v>7</v>
      </c>
      <c r="J118" s="8">
        <v>40961</v>
      </c>
      <c r="K118" s="7" t="s">
        <v>66</v>
      </c>
      <c r="L118" s="9">
        <v>77</v>
      </c>
      <c r="M118" s="10">
        <f t="shared" si="1"/>
        <v>539</v>
      </c>
    </row>
    <row r="119" spans="3:13" x14ac:dyDescent="0.2">
      <c r="C119" s="7">
        <v>7662</v>
      </c>
      <c r="D119" s="7" t="s">
        <v>360</v>
      </c>
      <c r="E119" s="7" t="s">
        <v>361</v>
      </c>
      <c r="F119" s="7" t="s">
        <v>362</v>
      </c>
      <c r="G119" s="7" t="s">
        <v>48</v>
      </c>
      <c r="H119" s="7" t="s">
        <v>77</v>
      </c>
      <c r="I119" s="7">
        <v>2</v>
      </c>
      <c r="J119" s="8">
        <v>41055</v>
      </c>
      <c r="K119" s="7" t="s">
        <v>66</v>
      </c>
      <c r="L119" s="9">
        <v>97</v>
      </c>
      <c r="M119" s="10">
        <f t="shared" si="1"/>
        <v>194</v>
      </c>
    </row>
    <row r="120" spans="3:13" x14ac:dyDescent="0.2">
      <c r="C120" s="7">
        <v>7663</v>
      </c>
      <c r="D120" s="7" t="s">
        <v>363</v>
      </c>
      <c r="E120" s="7" t="s">
        <v>364</v>
      </c>
      <c r="F120" s="7" t="s">
        <v>365</v>
      </c>
      <c r="G120" s="7" t="s">
        <v>48</v>
      </c>
      <c r="H120" s="7" t="s">
        <v>171</v>
      </c>
      <c r="I120" s="7">
        <v>15</v>
      </c>
      <c r="J120" s="8">
        <v>41153</v>
      </c>
      <c r="K120" s="7" t="s">
        <v>30</v>
      </c>
      <c r="L120" s="9">
        <v>85</v>
      </c>
      <c r="M120" s="10">
        <f t="shared" si="1"/>
        <v>1275</v>
      </c>
    </row>
    <row r="121" spans="3:13" x14ac:dyDescent="0.2">
      <c r="C121" s="7">
        <v>7664</v>
      </c>
      <c r="D121" s="7" t="s">
        <v>15</v>
      </c>
      <c r="E121" s="7" t="s">
        <v>366</v>
      </c>
      <c r="F121" s="7" t="s">
        <v>210</v>
      </c>
      <c r="G121" s="7" t="s">
        <v>28</v>
      </c>
      <c r="H121" s="7" t="s">
        <v>93</v>
      </c>
      <c r="I121" s="7">
        <v>9</v>
      </c>
      <c r="J121" s="8">
        <v>41094</v>
      </c>
      <c r="K121" s="7" t="s">
        <v>45</v>
      </c>
      <c r="L121" s="9">
        <v>98</v>
      </c>
      <c r="M121" s="10">
        <f t="shared" si="1"/>
        <v>882</v>
      </c>
    </row>
    <row r="122" spans="3:13" x14ac:dyDescent="0.2">
      <c r="C122" s="7">
        <v>7665</v>
      </c>
      <c r="D122" s="7" t="s">
        <v>367</v>
      </c>
      <c r="E122" s="7" t="s">
        <v>368</v>
      </c>
      <c r="F122" s="7" t="s">
        <v>227</v>
      </c>
      <c r="G122" s="7" t="s">
        <v>43</v>
      </c>
      <c r="H122" s="7" t="s">
        <v>369</v>
      </c>
      <c r="I122" s="7">
        <v>8</v>
      </c>
      <c r="J122" s="8">
        <v>41269</v>
      </c>
      <c r="K122" s="7" t="s">
        <v>30</v>
      </c>
      <c r="L122" s="9">
        <v>99</v>
      </c>
      <c r="M122" s="10">
        <f t="shared" si="1"/>
        <v>792</v>
      </c>
    </row>
    <row r="123" spans="3:13" x14ac:dyDescent="0.2">
      <c r="C123" s="7">
        <v>7666</v>
      </c>
      <c r="D123" s="7" t="s">
        <v>370</v>
      </c>
      <c r="E123" s="7" t="s">
        <v>371</v>
      </c>
      <c r="F123" s="7" t="s">
        <v>198</v>
      </c>
      <c r="G123" s="7" t="s">
        <v>34</v>
      </c>
      <c r="H123" s="7" t="s">
        <v>57</v>
      </c>
      <c r="I123" s="7">
        <v>3</v>
      </c>
      <c r="J123" s="8">
        <v>41251</v>
      </c>
      <c r="K123" s="7" t="s">
        <v>66</v>
      </c>
      <c r="L123" s="9">
        <v>75</v>
      </c>
      <c r="M123" s="10">
        <f t="shared" si="1"/>
        <v>225</v>
      </c>
    </row>
    <row r="124" spans="3:13" x14ac:dyDescent="0.2">
      <c r="C124" s="7">
        <v>7667</v>
      </c>
      <c r="D124" s="7" t="s">
        <v>372</v>
      </c>
      <c r="E124" s="7" t="s">
        <v>373</v>
      </c>
      <c r="F124" s="7" t="s">
        <v>92</v>
      </c>
      <c r="G124" s="7" t="s">
        <v>28</v>
      </c>
      <c r="H124" s="7" t="s">
        <v>29</v>
      </c>
      <c r="I124" s="7">
        <v>14</v>
      </c>
      <c r="J124" s="8">
        <v>41237</v>
      </c>
      <c r="K124" s="7" t="s">
        <v>7</v>
      </c>
      <c r="L124" s="9">
        <v>81</v>
      </c>
      <c r="M124" s="10">
        <f t="shared" si="1"/>
        <v>1134</v>
      </c>
    </row>
    <row r="125" spans="3:13" x14ac:dyDescent="0.2">
      <c r="C125" s="7">
        <v>7668</v>
      </c>
      <c r="D125" s="7" t="s">
        <v>90</v>
      </c>
      <c r="E125" s="7" t="s">
        <v>374</v>
      </c>
      <c r="F125" s="7" t="s">
        <v>76</v>
      </c>
      <c r="G125" s="7" t="s">
        <v>34</v>
      </c>
      <c r="H125" s="7" t="s">
        <v>53</v>
      </c>
      <c r="I125" s="7">
        <v>1</v>
      </c>
      <c r="J125" s="8">
        <v>40936</v>
      </c>
      <c r="K125" s="7" t="s">
        <v>36</v>
      </c>
      <c r="L125" s="9">
        <v>91</v>
      </c>
      <c r="M125" s="10">
        <f t="shared" si="1"/>
        <v>91</v>
      </c>
    </row>
    <row r="126" spans="3:13" x14ac:dyDescent="0.2">
      <c r="C126" s="7">
        <v>7669</v>
      </c>
      <c r="D126" s="7" t="s">
        <v>375</v>
      </c>
      <c r="E126" s="7" t="s">
        <v>229</v>
      </c>
      <c r="F126" s="7" t="s">
        <v>376</v>
      </c>
      <c r="G126" s="7" t="s">
        <v>43</v>
      </c>
      <c r="H126" s="7" t="s">
        <v>337</v>
      </c>
      <c r="I126" s="7">
        <v>3</v>
      </c>
      <c r="J126" s="8">
        <v>40912</v>
      </c>
      <c r="K126" s="7" t="s">
        <v>7</v>
      </c>
      <c r="L126" s="9">
        <v>91</v>
      </c>
      <c r="M126" s="10">
        <f t="shared" si="1"/>
        <v>273</v>
      </c>
    </row>
    <row r="127" spans="3:13" x14ac:dyDescent="0.2">
      <c r="C127" s="7">
        <v>7670</v>
      </c>
      <c r="D127" s="7" t="s">
        <v>232</v>
      </c>
      <c r="E127" s="7" t="s">
        <v>163</v>
      </c>
      <c r="F127" s="7" t="s">
        <v>76</v>
      </c>
      <c r="G127" s="7" t="s">
        <v>43</v>
      </c>
      <c r="H127" s="7" t="s">
        <v>377</v>
      </c>
      <c r="I127" s="7">
        <v>11</v>
      </c>
      <c r="J127" s="8">
        <v>40928</v>
      </c>
      <c r="K127" s="7" t="s">
        <v>66</v>
      </c>
      <c r="L127" s="9">
        <v>76</v>
      </c>
      <c r="M127" s="10">
        <f t="shared" si="1"/>
        <v>836</v>
      </c>
    </row>
    <row r="128" spans="3:13" x14ac:dyDescent="0.2">
      <c r="C128" s="7">
        <v>7671</v>
      </c>
      <c r="D128" s="7" t="s">
        <v>378</v>
      </c>
      <c r="E128" s="7" t="s">
        <v>379</v>
      </c>
      <c r="F128" s="7" t="s">
        <v>100</v>
      </c>
      <c r="G128" s="7" t="s">
        <v>43</v>
      </c>
      <c r="H128" s="7" t="s">
        <v>235</v>
      </c>
      <c r="I128" s="7">
        <v>7</v>
      </c>
      <c r="J128" s="8">
        <v>41217</v>
      </c>
      <c r="K128" s="7" t="s">
        <v>6</v>
      </c>
      <c r="L128" s="9">
        <v>98</v>
      </c>
      <c r="M128" s="10">
        <f t="shared" si="1"/>
        <v>686</v>
      </c>
    </row>
    <row r="129" spans="3:13" x14ac:dyDescent="0.2">
      <c r="C129" s="7">
        <v>7672</v>
      </c>
      <c r="D129" s="7" t="s">
        <v>380</v>
      </c>
      <c r="E129" s="7" t="s">
        <v>38</v>
      </c>
      <c r="F129" s="7" t="s">
        <v>277</v>
      </c>
      <c r="G129" s="7" t="s">
        <v>48</v>
      </c>
      <c r="H129" s="7" t="s">
        <v>274</v>
      </c>
      <c r="I129" s="7">
        <v>9</v>
      </c>
      <c r="J129" s="8">
        <v>41192</v>
      </c>
      <c r="K129" s="7" t="s">
        <v>6</v>
      </c>
      <c r="L129" s="9">
        <v>92</v>
      </c>
      <c r="M129" s="10">
        <f t="shared" si="1"/>
        <v>828</v>
      </c>
    </row>
    <row r="130" spans="3:13" x14ac:dyDescent="0.2">
      <c r="C130" s="7">
        <v>7673</v>
      </c>
      <c r="D130" s="7" t="s">
        <v>94</v>
      </c>
      <c r="E130" s="7" t="s">
        <v>279</v>
      </c>
      <c r="F130" s="7" t="s">
        <v>135</v>
      </c>
      <c r="G130" s="7" t="s">
        <v>48</v>
      </c>
      <c r="H130" s="7" t="s">
        <v>238</v>
      </c>
      <c r="I130" s="7">
        <v>3</v>
      </c>
      <c r="J130" s="8">
        <v>41171</v>
      </c>
      <c r="K130" s="7" t="s">
        <v>7</v>
      </c>
      <c r="L130" s="9">
        <v>79</v>
      </c>
      <c r="M130" s="10">
        <f t="shared" si="1"/>
        <v>237</v>
      </c>
    </row>
    <row r="131" spans="3:13" x14ac:dyDescent="0.2">
      <c r="C131" s="7">
        <v>7674</v>
      </c>
      <c r="D131" s="7" t="s">
        <v>381</v>
      </c>
      <c r="E131" s="7" t="s">
        <v>382</v>
      </c>
      <c r="F131" s="7" t="s">
        <v>383</v>
      </c>
      <c r="G131" s="7" t="s">
        <v>34</v>
      </c>
      <c r="H131" s="7" t="s">
        <v>53</v>
      </c>
      <c r="I131" s="7">
        <v>3</v>
      </c>
      <c r="J131" s="8">
        <v>41040</v>
      </c>
      <c r="K131" s="7" t="s">
        <v>6</v>
      </c>
      <c r="L131" s="9">
        <v>99</v>
      </c>
      <c r="M131" s="10">
        <f t="shared" si="1"/>
        <v>297</v>
      </c>
    </row>
    <row r="132" spans="3:13" x14ac:dyDescent="0.2">
      <c r="C132" s="7">
        <v>7675</v>
      </c>
      <c r="D132" s="7" t="s">
        <v>384</v>
      </c>
      <c r="E132" s="7" t="s">
        <v>213</v>
      </c>
      <c r="F132" s="7" t="s">
        <v>121</v>
      </c>
      <c r="G132" s="7" t="s">
        <v>34</v>
      </c>
      <c r="H132" s="7" t="s">
        <v>311</v>
      </c>
      <c r="I132" s="7">
        <v>7</v>
      </c>
      <c r="J132" s="8">
        <v>40961</v>
      </c>
      <c r="K132" s="7" t="s">
        <v>30</v>
      </c>
      <c r="L132" s="9">
        <v>91</v>
      </c>
      <c r="M132" s="10">
        <f t="shared" si="1"/>
        <v>637</v>
      </c>
    </row>
    <row r="133" spans="3:13" x14ac:dyDescent="0.2">
      <c r="C133" s="7">
        <v>7676</v>
      </c>
      <c r="D133" s="7" t="s">
        <v>385</v>
      </c>
      <c r="E133" s="7" t="s">
        <v>386</v>
      </c>
      <c r="F133" s="7" t="s">
        <v>251</v>
      </c>
      <c r="G133" s="7" t="s">
        <v>34</v>
      </c>
      <c r="H133" s="7" t="s">
        <v>165</v>
      </c>
      <c r="I133" s="7">
        <v>5</v>
      </c>
      <c r="J133" s="8">
        <v>40959</v>
      </c>
      <c r="K133" s="7" t="s">
        <v>30</v>
      </c>
      <c r="L133" s="9">
        <v>81</v>
      </c>
      <c r="M133" s="10">
        <f t="shared" si="1"/>
        <v>405</v>
      </c>
    </row>
    <row r="134" spans="3:13" x14ac:dyDescent="0.2">
      <c r="C134" s="7">
        <v>7677</v>
      </c>
      <c r="D134" s="7" t="s">
        <v>387</v>
      </c>
      <c r="E134" s="7" t="s">
        <v>388</v>
      </c>
      <c r="F134" s="7" t="s">
        <v>257</v>
      </c>
      <c r="G134" s="7" t="s">
        <v>34</v>
      </c>
      <c r="H134" s="7" t="s">
        <v>53</v>
      </c>
      <c r="I134" s="7">
        <v>6</v>
      </c>
      <c r="J134" s="8">
        <v>41236</v>
      </c>
      <c r="K134" s="7" t="s">
        <v>66</v>
      </c>
      <c r="L134" s="9">
        <v>100</v>
      </c>
      <c r="M134" s="10">
        <f t="shared" ref="M134:M197" si="2">I134*L134</f>
        <v>600</v>
      </c>
    </row>
    <row r="135" spans="3:13" x14ac:dyDescent="0.2">
      <c r="C135" s="7">
        <v>7678</v>
      </c>
      <c r="D135" s="7" t="s">
        <v>389</v>
      </c>
      <c r="E135" s="7" t="s">
        <v>390</v>
      </c>
      <c r="F135" s="7" t="s">
        <v>391</v>
      </c>
      <c r="G135" s="7" t="s">
        <v>34</v>
      </c>
      <c r="H135" s="7" t="s">
        <v>392</v>
      </c>
      <c r="I135" s="7">
        <v>4</v>
      </c>
      <c r="J135" s="8">
        <v>41024</v>
      </c>
      <c r="K135" s="7" t="s">
        <v>66</v>
      </c>
      <c r="L135" s="9">
        <v>82</v>
      </c>
      <c r="M135" s="10">
        <f t="shared" si="2"/>
        <v>328</v>
      </c>
    </row>
    <row r="136" spans="3:13" x14ac:dyDescent="0.2">
      <c r="C136" s="7">
        <v>7679</v>
      </c>
      <c r="D136" s="7" t="s">
        <v>393</v>
      </c>
      <c r="E136" s="7" t="s">
        <v>217</v>
      </c>
      <c r="F136" s="7" t="s">
        <v>292</v>
      </c>
      <c r="G136" s="7" t="s">
        <v>43</v>
      </c>
      <c r="H136" s="7" t="s">
        <v>304</v>
      </c>
      <c r="I136" s="7">
        <v>11</v>
      </c>
      <c r="J136" s="8">
        <v>41252</v>
      </c>
      <c r="K136" s="7" t="s">
        <v>36</v>
      </c>
      <c r="L136" s="9">
        <v>77</v>
      </c>
      <c r="M136" s="10">
        <f t="shared" si="2"/>
        <v>847</v>
      </c>
    </row>
    <row r="137" spans="3:13" x14ac:dyDescent="0.2">
      <c r="C137" s="7">
        <v>7680</v>
      </c>
      <c r="D137" s="7" t="s">
        <v>394</v>
      </c>
      <c r="E137" s="7" t="s">
        <v>395</v>
      </c>
      <c r="F137" s="7" t="s">
        <v>362</v>
      </c>
      <c r="G137" s="7" t="s">
        <v>28</v>
      </c>
      <c r="H137" s="7" t="s">
        <v>327</v>
      </c>
      <c r="I137" s="7">
        <v>4</v>
      </c>
      <c r="J137" s="8">
        <v>41131</v>
      </c>
      <c r="K137" s="7" t="s">
        <v>6</v>
      </c>
      <c r="L137" s="9">
        <v>91</v>
      </c>
      <c r="M137" s="10">
        <f t="shared" si="2"/>
        <v>364</v>
      </c>
    </row>
    <row r="138" spans="3:13" x14ac:dyDescent="0.2">
      <c r="C138" s="7">
        <v>7681</v>
      </c>
      <c r="D138" s="7" t="s">
        <v>396</v>
      </c>
      <c r="E138" s="7" t="s">
        <v>179</v>
      </c>
      <c r="F138" s="7" t="s">
        <v>257</v>
      </c>
      <c r="G138" s="7" t="s">
        <v>43</v>
      </c>
      <c r="H138" s="7" t="s">
        <v>235</v>
      </c>
      <c r="I138" s="7">
        <v>4</v>
      </c>
      <c r="J138" s="8">
        <v>41143</v>
      </c>
      <c r="K138" s="7" t="s">
        <v>7</v>
      </c>
      <c r="L138" s="9">
        <v>89</v>
      </c>
      <c r="M138" s="10">
        <f t="shared" si="2"/>
        <v>356</v>
      </c>
    </row>
    <row r="139" spans="3:13" x14ac:dyDescent="0.2">
      <c r="C139" s="7">
        <v>7682</v>
      </c>
      <c r="D139" s="7" t="s">
        <v>385</v>
      </c>
      <c r="E139" s="7" t="s">
        <v>397</v>
      </c>
      <c r="F139" s="7" t="s">
        <v>210</v>
      </c>
      <c r="G139" s="7" t="s">
        <v>28</v>
      </c>
      <c r="H139" s="7" t="s">
        <v>108</v>
      </c>
      <c r="I139" s="7">
        <v>5</v>
      </c>
      <c r="J139" s="8">
        <v>40953</v>
      </c>
      <c r="K139" s="7" t="s">
        <v>45</v>
      </c>
      <c r="L139" s="9">
        <v>83</v>
      </c>
      <c r="M139" s="10">
        <f t="shared" si="2"/>
        <v>415</v>
      </c>
    </row>
    <row r="140" spans="3:13" x14ac:dyDescent="0.2">
      <c r="C140" s="7">
        <v>7683</v>
      </c>
      <c r="D140" s="7" t="s">
        <v>398</v>
      </c>
      <c r="E140" s="7" t="s">
        <v>399</v>
      </c>
      <c r="F140" s="7" t="s">
        <v>64</v>
      </c>
      <c r="G140" s="7" t="s">
        <v>34</v>
      </c>
      <c r="H140" s="7" t="s">
        <v>244</v>
      </c>
      <c r="I140" s="7">
        <v>3</v>
      </c>
      <c r="J140" s="8">
        <v>41011</v>
      </c>
      <c r="K140" s="7" t="s">
        <v>7</v>
      </c>
      <c r="L140" s="9">
        <v>92</v>
      </c>
      <c r="M140" s="10">
        <f t="shared" si="2"/>
        <v>276</v>
      </c>
    </row>
    <row r="141" spans="3:13" x14ac:dyDescent="0.2">
      <c r="C141" s="7">
        <v>7684</v>
      </c>
      <c r="D141" s="7" t="s">
        <v>400</v>
      </c>
      <c r="E141" s="7" t="s">
        <v>401</v>
      </c>
      <c r="F141" s="7" t="s">
        <v>107</v>
      </c>
      <c r="G141" s="7" t="s">
        <v>28</v>
      </c>
      <c r="H141" s="7" t="s">
        <v>161</v>
      </c>
      <c r="I141" s="7">
        <v>3</v>
      </c>
      <c r="J141" s="8">
        <v>40926</v>
      </c>
      <c r="K141" s="7" t="s">
        <v>36</v>
      </c>
      <c r="L141" s="9">
        <v>99</v>
      </c>
      <c r="M141" s="10">
        <f t="shared" si="2"/>
        <v>297</v>
      </c>
    </row>
    <row r="142" spans="3:13" x14ac:dyDescent="0.2">
      <c r="C142" s="7">
        <v>7685</v>
      </c>
      <c r="D142" s="7" t="s">
        <v>294</v>
      </c>
      <c r="E142" s="7" t="s">
        <v>402</v>
      </c>
      <c r="F142" s="7" t="s">
        <v>403</v>
      </c>
      <c r="G142" s="7" t="s">
        <v>28</v>
      </c>
      <c r="H142" s="7" t="s">
        <v>327</v>
      </c>
      <c r="I142" s="7">
        <v>6</v>
      </c>
      <c r="J142" s="8">
        <v>41093</v>
      </c>
      <c r="K142" s="7" t="s">
        <v>45</v>
      </c>
      <c r="L142" s="9">
        <v>87</v>
      </c>
      <c r="M142" s="10">
        <f t="shared" si="2"/>
        <v>522</v>
      </c>
    </row>
    <row r="143" spans="3:13" x14ac:dyDescent="0.2">
      <c r="C143" s="7">
        <v>7686</v>
      </c>
      <c r="D143" s="7" t="s">
        <v>298</v>
      </c>
      <c r="E143" s="7" t="s">
        <v>404</v>
      </c>
      <c r="F143" s="7" t="s">
        <v>104</v>
      </c>
      <c r="G143" s="7" t="s">
        <v>28</v>
      </c>
      <c r="H143" s="7" t="s">
        <v>93</v>
      </c>
      <c r="I143" s="7">
        <v>4</v>
      </c>
      <c r="J143" s="8">
        <v>41204</v>
      </c>
      <c r="K143" s="7" t="s">
        <v>30</v>
      </c>
      <c r="L143" s="9">
        <v>84</v>
      </c>
      <c r="M143" s="10">
        <f t="shared" si="2"/>
        <v>336</v>
      </c>
    </row>
    <row r="144" spans="3:13" x14ac:dyDescent="0.2">
      <c r="C144" s="7">
        <v>7687</v>
      </c>
      <c r="D144" s="7" t="s">
        <v>405</v>
      </c>
      <c r="E144" s="7" t="s">
        <v>406</v>
      </c>
      <c r="F144" s="7" t="s">
        <v>154</v>
      </c>
      <c r="G144" s="7" t="s">
        <v>34</v>
      </c>
      <c r="H144" s="7" t="s">
        <v>157</v>
      </c>
      <c r="I144" s="7">
        <v>5</v>
      </c>
      <c r="J144" s="8">
        <v>40971</v>
      </c>
      <c r="K144" s="7" t="s">
        <v>7</v>
      </c>
      <c r="L144" s="9">
        <v>92</v>
      </c>
      <c r="M144" s="10">
        <f t="shared" si="2"/>
        <v>460</v>
      </c>
    </row>
    <row r="145" spans="3:13" x14ac:dyDescent="0.2">
      <c r="C145" s="7">
        <v>7688</v>
      </c>
      <c r="D145" s="7" t="s">
        <v>90</v>
      </c>
      <c r="E145" s="7" t="s">
        <v>407</v>
      </c>
      <c r="F145" s="7" t="s">
        <v>280</v>
      </c>
      <c r="G145" s="7" t="s">
        <v>34</v>
      </c>
      <c r="H145" s="7" t="s">
        <v>35</v>
      </c>
      <c r="I145" s="7">
        <v>10</v>
      </c>
      <c r="J145" s="8">
        <v>41132</v>
      </c>
      <c r="K145" s="7" t="s">
        <v>7</v>
      </c>
      <c r="L145" s="9">
        <v>86</v>
      </c>
      <c r="M145" s="10">
        <f t="shared" si="2"/>
        <v>860</v>
      </c>
    </row>
    <row r="146" spans="3:13" x14ac:dyDescent="0.2">
      <c r="C146" s="7">
        <v>7689</v>
      </c>
      <c r="D146" s="7" t="s">
        <v>356</v>
      </c>
      <c r="E146" s="7" t="s">
        <v>114</v>
      </c>
      <c r="F146" s="7" t="s">
        <v>251</v>
      </c>
      <c r="G146" s="7" t="s">
        <v>34</v>
      </c>
      <c r="H146" s="7" t="s">
        <v>151</v>
      </c>
      <c r="I146" s="7">
        <v>6</v>
      </c>
      <c r="J146" s="8">
        <v>41189</v>
      </c>
      <c r="K146" s="7" t="s">
        <v>36</v>
      </c>
      <c r="L146" s="9">
        <v>89</v>
      </c>
      <c r="M146" s="10">
        <f t="shared" si="2"/>
        <v>534</v>
      </c>
    </row>
    <row r="147" spans="3:13" x14ac:dyDescent="0.2">
      <c r="C147" s="7">
        <v>7690</v>
      </c>
      <c r="D147" s="7" t="s">
        <v>408</v>
      </c>
      <c r="E147" s="7" t="s">
        <v>409</v>
      </c>
      <c r="F147" s="7" t="s">
        <v>410</v>
      </c>
      <c r="G147" s="7" t="s">
        <v>43</v>
      </c>
      <c r="H147" s="7" t="s">
        <v>411</v>
      </c>
      <c r="I147" s="7">
        <v>9</v>
      </c>
      <c r="J147" s="8">
        <v>41032</v>
      </c>
      <c r="K147" s="7" t="s">
        <v>7</v>
      </c>
      <c r="L147" s="9">
        <v>98</v>
      </c>
      <c r="M147" s="10">
        <f t="shared" si="2"/>
        <v>882</v>
      </c>
    </row>
    <row r="148" spans="3:13" x14ac:dyDescent="0.2">
      <c r="C148" s="7">
        <v>7691</v>
      </c>
      <c r="D148" s="7" t="s">
        <v>412</v>
      </c>
      <c r="E148" s="7" t="s">
        <v>413</v>
      </c>
      <c r="F148" s="7" t="s">
        <v>251</v>
      </c>
      <c r="G148" s="7" t="s">
        <v>43</v>
      </c>
      <c r="H148" s="7" t="s">
        <v>112</v>
      </c>
      <c r="I148" s="7">
        <v>1</v>
      </c>
      <c r="J148" s="8">
        <v>41004</v>
      </c>
      <c r="K148" s="7" t="s">
        <v>7</v>
      </c>
      <c r="L148" s="9">
        <v>79</v>
      </c>
      <c r="M148" s="10">
        <f t="shared" si="2"/>
        <v>79</v>
      </c>
    </row>
    <row r="149" spans="3:13" x14ac:dyDescent="0.2">
      <c r="C149" s="7">
        <v>7692</v>
      </c>
      <c r="D149" s="7" t="s">
        <v>414</v>
      </c>
      <c r="E149" s="7" t="s">
        <v>415</v>
      </c>
      <c r="F149" s="7" t="s">
        <v>154</v>
      </c>
      <c r="G149" s="7" t="s">
        <v>48</v>
      </c>
      <c r="H149" s="7" t="s">
        <v>287</v>
      </c>
      <c r="I149" s="7">
        <v>2</v>
      </c>
      <c r="J149" s="8">
        <v>41184</v>
      </c>
      <c r="K149" s="7" t="s">
        <v>45</v>
      </c>
      <c r="L149" s="9">
        <v>98</v>
      </c>
      <c r="M149" s="10">
        <f t="shared" si="2"/>
        <v>196</v>
      </c>
    </row>
    <row r="150" spans="3:13" x14ac:dyDescent="0.2">
      <c r="C150" s="7">
        <v>7693</v>
      </c>
      <c r="D150" s="7" t="s">
        <v>338</v>
      </c>
      <c r="E150" s="7" t="s">
        <v>416</v>
      </c>
      <c r="F150" s="7" t="s">
        <v>417</v>
      </c>
      <c r="G150" s="7" t="s">
        <v>34</v>
      </c>
      <c r="H150" s="7" t="s">
        <v>392</v>
      </c>
      <c r="I150" s="7">
        <v>10</v>
      </c>
      <c r="J150" s="8">
        <v>41082</v>
      </c>
      <c r="K150" s="7" t="s">
        <v>6</v>
      </c>
      <c r="L150" s="9">
        <v>82</v>
      </c>
      <c r="M150" s="10">
        <f t="shared" si="2"/>
        <v>820</v>
      </c>
    </row>
    <row r="151" spans="3:13" x14ac:dyDescent="0.2">
      <c r="C151" s="7">
        <v>7694</v>
      </c>
      <c r="D151" s="7" t="s">
        <v>418</v>
      </c>
      <c r="E151" s="7" t="s">
        <v>419</v>
      </c>
      <c r="F151" s="7" t="s">
        <v>206</v>
      </c>
      <c r="G151" s="7" t="s">
        <v>43</v>
      </c>
      <c r="H151" s="7" t="s">
        <v>44</v>
      </c>
      <c r="I151" s="7">
        <v>4</v>
      </c>
      <c r="J151" s="8">
        <v>41188</v>
      </c>
      <c r="K151" s="7" t="s">
        <v>66</v>
      </c>
      <c r="L151" s="9">
        <v>92</v>
      </c>
      <c r="M151" s="10">
        <f t="shared" si="2"/>
        <v>368</v>
      </c>
    </row>
    <row r="152" spans="3:13" x14ac:dyDescent="0.2">
      <c r="C152" s="7">
        <v>7695</v>
      </c>
      <c r="D152" s="7" t="s">
        <v>319</v>
      </c>
      <c r="E152" s="7" t="s">
        <v>420</v>
      </c>
      <c r="F152" s="7" t="s">
        <v>410</v>
      </c>
      <c r="G152" s="7" t="s">
        <v>48</v>
      </c>
      <c r="H152" s="7" t="s">
        <v>49</v>
      </c>
      <c r="I152" s="7">
        <v>13</v>
      </c>
      <c r="J152" s="8">
        <v>41130</v>
      </c>
      <c r="K152" s="7" t="s">
        <v>30</v>
      </c>
      <c r="L152" s="9">
        <v>82</v>
      </c>
      <c r="M152" s="10">
        <f t="shared" si="2"/>
        <v>1066</v>
      </c>
    </row>
    <row r="153" spans="3:13" x14ac:dyDescent="0.2">
      <c r="C153" s="7">
        <v>7696</v>
      </c>
      <c r="D153" s="7" t="s">
        <v>421</v>
      </c>
      <c r="E153" s="7" t="s">
        <v>422</v>
      </c>
      <c r="F153" s="7" t="s">
        <v>72</v>
      </c>
      <c r="G153" s="7" t="s">
        <v>28</v>
      </c>
      <c r="H153" s="7" t="s">
        <v>65</v>
      </c>
      <c r="I153" s="7">
        <v>2</v>
      </c>
      <c r="J153" s="8">
        <v>40986</v>
      </c>
      <c r="K153" s="7" t="s">
        <v>6</v>
      </c>
      <c r="L153" s="9">
        <v>87</v>
      </c>
      <c r="M153" s="10">
        <f t="shared" si="2"/>
        <v>174</v>
      </c>
    </row>
    <row r="154" spans="3:13" x14ac:dyDescent="0.2">
      <c r="C154" s="7">
        <v>7697</v>
      </c>
      <c r="D154" s="7" t="s">
        <v>221</v>
      </c>
      <c r="E154" s="7" t="s">
        <v>95</v>
      </c>
      <c r="F154" s="7" t="s">
        <v>423</v>
      </c>
      <c r="G154" s="7" t="s">
        <v>48</v>
      </c>
      <c r="H154" s="7" t="s">
        <v>424</v>
      </c>
      <c r="I154" s="7">
        <v>11</v>
      </c>
      <c r="J154" s="8">
        <v>41083</v>
      </c>
      <c r="K154" s="7" t="s">
        <v>7</v>
      </c>
      <c r="L154" s="9">
        <v>89</v>
      </c>
      <c r="M154" s="10">
        <f t="shared" si="2"/>
        <v>979</v>
      </c>
    </row>
    <row r="155" spans="3:13" x14ac:dyDescent="0.2">
      <c r="C155" s="7">
        <v>7698</v>
      </c>
      <c r="D155" s="7" t="s">
        <v>296</v>
      </c>
      <c r="E155" s="7" t="s">
        <v>390</v>
      </c>
      <c r="F155" s="7" t="s">
        <v>100</v>
      </c>
      <c r="G155" s="7" t="s">
        <v>48</v>
      </c>
      <c r="H155" s="7" t="s">
        <v>171</v>
      </c>
      <c r="I155" s="7">
        <v>6</v>
      </c>
      <c r="J155" s="8">
        <v>41080</v>
      </c>
      <c r="K155" s="7" t="s">
        <v>6</v>
      </c>
      <c r="L155" s="9">
        <v>99</v>
      </c>
      <c r="M155" s="10">
        <f t="shared" si="2"/>
        <v>594</v>
      </c>
    </row>
    <row r="156" spans="3:13" x14ac:dyDescent="0.2">
      <c r="C156" s="7">
        <v>7699</v>
      </c>
      <c r="D156" s="7" t="s">
        <v>425</v>
      </c>
      <c r="E156" s="7" t="s">
        <v>426</v>
      </c>
      <c r="F156" s="7" t="s">
        <v>243</v>
      </c>
      <c r="G156" s="7" t="s">
        <v>43</v>
      </c>
      <c r="H156" s="7" t="s">
        <v>307</v>
      </c>
      <c r="I156" s="7">
        <v>1</v>
      </c>
      <c r="J156" s="8">
        <v>41228</v>
      </c>
      <c r="K156" s="7" t="s">
        <v>36</v>
      </c>
      <c r="L156" s="9">
        <v>87</v>
      </c>
      <c r="M156" s="10">
        <f t="shared" si="2"/>
        <v>87</v>
      </c>
    </row>
    <row r="157" spans="3:13" x14ac:dyDescent="0.2">
      <c r="C157" s="7">
        <v>7700</v>
      </c>
      <c r="D157" s="7" t="s">
        <v>427</v>
      </c>
      <c r="E157" s="7" t="s">
        <v>428</v>
      </c>
      <c r="F157" s="7" t="s">
        <v>277</v>
      </c>
      <c r="G157" s="7" t="s">
        <v>34</v>
      </c>
      <c r="H157" s="7" t="s">
        <v>429</v>
      </c>
      <c r="I157" s="7">
        <v>5</v>
      </c>
      <c r="J157" s="8">
        <v>41067</v>
      </c>
      <c r="K157" s="7" t="s">
        <v>66</v>
      </c>
      <c r="L157" s="9">
        <v>85</v>
      </c>
      <c r="M157" s="10">
        <f t="shared" si="2"/>
        <v>425</v>
      </c>
    </row>
    <row r="158" spans="3:13" x14ac:dyDescent="0.2">
      <c r="C158" s="7">
        <v>7701</v>
      </c>
      <c r="D158" s="7" t="s">
        <v>245</v>
      </c>
      <c r="E158" s="7" t="s">
        <v>200</v>
      </c>
      <c r="F158" s="7" t="s">
        <v>223</v>
      </c>
      <c r="G158" s="7" t="s">
        <v>48</v>
      </c>
      <c r="H158" s="7" t="s">
        <v>136</v>
      </c>
      <c r="I158" s="7">
        <v>13</v>
      </c>
      <c r="J158" s="8">
        <v>41024</v>
      </c>
      <c r="K158" s="7" t="s">
        <v>6</v>
      </c>
      <c r="L158" s="9">
        <v>87</v>
      </c>
      <c r="M158" s="10">
        <f t="shared" si="2"/>
        <v>1131</v>
      </c>
    </row>
    <row r="159" spans="3:13" x14ac:dyDescent="0.2">
      <c r="C159" s="7">
        <v>7702</v>
      </c>
      <c r="D159" s="7" t="s">
        <v>378</v>
      </c>
      <c r="E159" s="7" t="s">
        <v>430</v>
      </c>
      <c r="F159" s="7" t="s">
        <v>80</v>
      </c>
      <c r="G159" s="7" t="s">
        <v>48</v>
      </c>
      <c r="H159" s="7" t="s">
        <v>215</v>
      </c>
      <c r="I159" s="7">
        <v>9</v>
      </c>
      <c r="J159" s="8">
        <v>40932</v>
      </c>
      <c r="K159" s="7" t="s">
        <v>7</v>
      </c>
      <c r="L159" s="9">
        <v>83</v>
      </c>
      <c r="M159" s="10">
        <f t="shared" si="2"/>
        <v>747</v>
      </c>
    </row>
    <row r="160" spans="3:13" x14ac:dyDescent="0.2">
      <c r="C160" s="7">
        <v>7703</v>
      </c>
      <c r="D160" s="7" t="s">
        <v>13</v>
      </c>
      <c r="E160" s="7" t="s">
        <v>431</v>
      </c>
      <c r="F160" s="7" t="s">
        <v>432</v>
      </c>
      <c r="G160" s="7" t="s">
        <v>34</v>
      </c>
      <c r="H160" s="7" t="s">
        <v>244</v>
      </c>
      <c r="I160" s="7">
        <v>3</v>
      </c>
      <c r="J160" s="8">
        <v>41023</v>
      </c>
      <c r="K160" s="7" t="s">
        <v>66</v>
      </c>
      <c r="L160" s="9">
        <v>96</v>
      </c>
      <c r="M160" s="10">
        <f t="shared" si="2"/>
        <v>288</v>
      </c>
    </row>
    <row r="161" spans="3:13" x14ac:dyDescent="0.2">
      <c r="C161" s="7">
        <v>7704</v>
      </c>
      <c r="D161" s="7" t="s">
        <v>126</v>
      </c>
      <c r="E161" s="7" t="s">
        <v>433</v>
      </c>
      <c r="F161" s="7" t="s">
        <v>107</v>
      </c>
      <c r="G161" s="7" t="s">
        <v>28</v>
      </c>
      <c r="H161" s="7" t="s">
        <v>211</v>
      </c>
      <c r="I161" s="7">
        <v>15</v>
      </c>
      <c r="J161" s="8">
        <v>41026</v>
      </c>
      <c r="K161" s="7" t="s">
        <v>6</v>
      </c>
      <c r="L161" s="9">
        <v>80</v>
      </c>
      <c r="M161" s="10">
        <f t="shared" si="2"/>
        <v>1200</v>
      </c>
    </row>
    <row r="162" spans="3:13" x14ac:dyDescent="0.2">
      <c r="C162" s="7">
        <v>7705</v>
      </c>
      <c r="D162" s="7" t="s">
        <v>434</v>
      </c>
      <c r="E162" s="7" t="s">
        <v>435</v>
      </c>
      <c r="F162" s="7" t="s">
        <v>33</v>
      </c>
      <c r="G162" s="7" t="s">
        <v>48</v>
      </c>
      <c r="H162" s="7" t="s">
        <v>274</v>
      </c>
      <c r="I162" s="7">
        <v>4</v>
      </c>
      <c r="J162" s="8">
        <v>41000</v>
      </c>
      <c r="K162" s="7" t="s">
        <v>6</v>
      </c>
      <c r="L162" s="9">
        <v>84</v>
      </c>
      <c r="M162" s="10">
        <f t="shared" si="2"/>
        <v>336</v>
      </c>
    </row>
    <row r="163" spans="3:13" x14ac:dyDescent="0.2">
      <c r="C163" s="7">
        <v>7706</v>
      </c>
      <c r="D163" s="7" t="s">
        <v>436</v>
      </c>
      <c r="E163" s="7" t="s">
        <v>189</v>
      </c>
      <c r="F163" s="7" t="s">
        <v>417</v>
      </c>
      <c r="G163" s="7" t="s">
        <v>48</v>
      </c>
      <c r="H163" s="7" t="s">
        <v>136</v>
      </c>
      <c r="I163" s="7">
        <v>8</v>
      </c>
      <c r="J163" s="8">
        <v>40956</v>
      </c>
      <c r="K163" s="7" t="s">
        <v>6</v>
      </c>
      <c r="L163" s="9">
        <v>90</v>
      </c>
      <c r="M163" s="10">
        <f t="shared" si="2"/>
        <v>720</v>
      </c>
    </row>
    <row r="164" spans="3:13" x14ac:dyDescent="0.2">
      <c r="C164" s="7">
        <v>7707</v>
      </c>
      <c r="D164" s="7" t="s">
        <v>437</v>
      </c>
      <c r="E164" s="7" t="s">
        <v>286</v>
      </c>
      <c r="F164" s="7" t="s">
        <v>432</v>
      </c>
      <c r="G164" s="7" t="s">
        <v>28</v>
      </c>
      <c r="H164" s="7" t="s">
        <v>178</v>
      </c>
      <c r="I164" s="7">
        <v>12</v>
      </c>
      <c r="J164" s="8">
        <v>41257</v>
      </c>
      <c r="K164" s="7" t="s">
        <v>66</v>
      </c>
      <c r="L164" s="9">
        <v>97</v>
      </c>
      <c r="M164" s="10">
        <f t="shared" si="2"/>
        <v>1164</v>
      </c>
    </row>
    <row r="165" spans="3:13" x14ac:dyDescent="0.2">
      <c r="C165" s="7">
        <v>7708</v>
      </c>
      <c r="D165" s="7" t="s">
        <v>412</v>
      </c>
      <c r="E165" s="7" t="s">
        <v>413</v>
      </c>
      <c r="F165" s="7" t="s">
        <v>80</v>
      </c>
      <c r="G165" s="7" t="s">
        <v>28</v>
      </c>
      <c r="H165" s="7" t="s">
        <v>211</v>
      </c>
      <c r="I165" s="7">
        <v>8</v>
      </c>
      <c r="J165" s="8">
        <v>41178</v>
      </c>
      <c r="K165" s="7" t="s">
        <v>66</v>
      </c>
      <c r="L165" s="9">
        <v>78</v>
      </c>
      <c r="M165" s="10">
        <f t="shared" si="2"/>
        <v>624</v>
      </c>
    </row>
    <row r="166" spans="3:13" x14ac:dyDescent="0.2">
      <c r="C166" s="7">
        <v>7709</v>
      </c>
      <c r="D166" s="7" t="s">
        <v>105</v>
      </c>
      <c r="E166" s="7" t="s">
        <v>438</v>
      </c>
      <c r="F166" s="7" t="s">
        <v>248</v>
      </c>
      <c r="G166" s="7" t="s">
        <v>34</v>
      </c>
      <c r="H166" s="7" t="s">
        <v>220</v>
      </c>
      <c r="I166" s="7">
        <v>2</v>
      </c>
      <c r="J166" s="8">
        <v>40997</v>
      </c>
      <c r="K166" s="7" t="s">
        <v>30</v>
      </c>
      <c r="L166" s="9">
        <v>94</v>
      </c>
      <c r="M166" s="10">
        <f t="shared" si="2"/>
        <v>188</v>
      </c>
    </row>
    <row r="167" spans="3:13" x14ac:dyDescent="0.2">
      <c r="C167" s="7">
        <v>7710</v>
      </c>
      <c r="D167" s="7" t="s">
        <v>439</v>
      </c>
      <c r="E167" s="7" t="s">
        <v>153</v>
      </c>
      <c r="F167" s="7" t="s">
        <v>243</v>
      </c>
      <c r="G167" s="7" t="s">
        <v>48</v>
      </c>
      <c r="H167" s="7" t="s">
        <v>440</v>
      </c>
      <c r="I167" s="7">
        <v>7</v>
      </c>
      <c r="J167" s="8">
        <v>41207</v>
      </c>
      <c r="K167" s="7" t="s">
        <v>7</v>
      </c>
      <c r="L167" s="9">
        <v>99</v>
      </c>
      <c r="M167" s="10">
        <f t="shared" si="2"/>
        <v>693</v>
      </c>
    </row>
    <row r="168" spans="3:13" x14ac:dyDescent="0.2">
      <c r="C168" s="7">
        <v>7711</v>
      </c>
      <c r="D168" s="7" t="s">
        <v>305</v>
      </c>
      <c r="E168" s="7" t="s">
        <v>441</v>
      </c>
      <c r="F168" s="7" t="s">
        <v>292</v>
      </c>
      <c r="G168" s="7" t="s">
        <v>28</v>
      </c>
      <c r="H168" s="7" t="s">
        <v>314</v>
      </c>
      <c r="I168" s="7">
        <v>14</v>
      </c>
      <c r="J168" s="8">
        <v>41208</v>
      </c>
      <c r="K168" s="7" t="s">
        <v>36</v>
      </c>
      <c r="L168" s="9">
        <v>77</v>
      </c>
      <c r="M168" s="10">
        <f t="shared" si="2"/>
        <v>1078</v>
      </c>
    </row>
    <row r="169" spans="3:13" x14ac:dyDescent="0.2">
      <c r="C169" s="7">
        <v>7712</v>
      </c>
      <c r="D169" s="7" t="s">
        <v>442</v>
      </c>
      <c r="E169" s="7" t="s">
        <v>443</v>
      </c>
      <c r="F169" s="7" t="s">
        <v>150</v>
      </c>
      <c r="G169" s="7" t="s">
        <v>48</v>
      </c>
      <c r="H169" s="7" t="s">
        <v>129</v>
      </c>
      <c r="I169" s="7">
        <v>8</v>
      </c>
      <c r="J169" s="8">
        <v>41261</v>
      </c>
      <c r="K169" s="7" t="s">
        <v>45</v>
      </c>
      <c r="L169" s="9">
        <v>79</v>
      </c>
      <c r="M169" s="10">
        <f t="shared" si="2"/>
        <v>632</v>
      </c>
    </row>
    <row r="170" spans="3:13" x14ac:dyDescent="0.2">
      <c r="C170" s="7">
        <v>7713</v>
      </c>
      <c r="D170" s="7" t="s">
        <v>444</v>
      </c>
      <c r="E170" s="7" t="s">
        <v>445</v>
      </c>
      <c r="F170" s="7" t="s">
        <v>60</v>
      </c>
      <c r="G170" s="7" t="s">
        <v>34</v>
      </c>
      <c r="H170" s="7" t="s">
        <v>81</v>
      </c>
      <c r="I170" s="7">
        <v>11</v>
      </c>
      <c r="J170" s="8">
        <v>41157</v>
      </c>
      <c r="K170" s="7" t="s">
        <v>36</v>
      </c>
      <c r="L170" s="9">
        <v>81</v>
      </c>
      <c r="M170" s="10">
        <f t="shared" si="2"/>
        <v>891</v>
      </c>
    </row>
    <row r="171" spans="3:13" x14ac:dyDescent="0.2">
      <c r="C171" s="7">
        <v>7714</v>
      </c>
      <c r="D171" s="7" t="s">
        <v>446</v>
      </c>
      <c r="E171" s="7" t="s">
        <v>447</v>
      </c>
      <c r="F171" s="7" t="s">
        <v>104</v>
      </c>
      <c r="G171" s="7" t="s">
        <v>48</v>
      </c>
      <c r="H171" s="7" t="s">
        <v>238</v>
      </c>
      <c r="I171" s="7">
        <v>7</v>
      </c>
      <c r="J171" s="8">
        <v>41255</v>
      </c>
      <c r="K171" s="7" t="s">
        <v>7</v>
      </c>
      <c r="L171" s="9">
        <v>80</v>
      </c>
      <c r="M171" s="10">
        <f t="shared" si="2"/>
        <v>560</v>
      </c>
    </row>
    <row r="172" spans="3:13" x14ac:dyDescent="0.2">
      <c r="C172" s="7">
        <v>7715</v>
      </c>
      <c r="D172" s="7" t="s">
        <v>448</v>
      </c>
      <c r="E172" s="7" t="s">
        <v>449</v>
      </c>
      <c r="F172" s="7" t="s">
        <v>72</v>
      </c>
      <c r="G172" s="7" t="s">
        <v>34</v>
      </c>
      <c r="H172" s="7" t="s">
        <v>165</v>
      </c>
      <c r="I172" s="7">
        <v>7</v>
      </c>
      <c r="J172" s="8">
        <v>41003</v>
      </c>
      <c r="K172" s="7" t="s">
        <v>45</v>
      </c>
      <c r="L172" s="9">
        <v>95</v>
      </c>
      <c r="M172" s="10">
        <f t="shared" si="2"/>
        <v>665</v>
      </c>
    </row>
    <row r="173" spans="3:13" x14ac:dyDescent="0.2">
      <c r="C173" s="7">
        <v>7716</v>
      </c>
      <c r="D173" s="7" t="s">
        <v>450</v>
      </c>
      <c r="E173" s="7" t="s">
        <v>320</v>
      </c>
      <c r="F173" s="7" t="s">
        <v>257</v>
      </c>
      <c r="G173" s="7" t="s">
        <v>48</v>
      </c>
      <c r="H173" s="7" t="s">
        <v>274</v>
      </c>
      <c r="I173" s="7">
        <v>3</v>
      </c>
      <c r="J173" s="8">
        <v>40952</v>
      </c>
      <c r="K173" s="7" t="s">
        <v>66</v>
      </c>
      <c r="L173" s="9">
        <v>90</v>
      </c>
      <c r="M173" s="10">
        <f t="shared" si="2"/>
        <v>270</v>
      </c>
    </row>
    <row r="174" spans="3:13" x14ac:dyDescent="0.2">
      <c r="C174" s="7">
        <v>7717</v>
      </c>
      <c r="D174" s="7" t="s">
        <v>412</v>
      </c>
      <c r="E174" s="7" t="s">
        <v>451</v>
      </c>
      <c r="F174" s="7" t="s">
        <v>365</v>
      </c>
      <c r="G174" s="7" t="s">
        <v>48</v>
      </c>
      <c r="H174" s="7" t="s">
        <v>274</v>
      </c>
      <c r="I174" s="7">
        <v>2</v>
      </c>
      <c r="J174" s="8">
        <v>40947</v>
      </c>
      <c r="K174" s="7" t="s">
        <v>7</v>
      </c>
      <c r="L174" s="9">
        <v>92</v>
      </c>
      <c r="M174" s="10">
        <f t="shared" si="2"/>
        <v>184</v>
      </c>
    </row>
    <row r="175" spans="3:13" x14ac:dyDescent="0.2">
      <c r="C175" s="7">
        <v>7718</v>
      </c>
      <c r="D175" s="7" t="s">
        <v>452</v>
      </c>
      <c r="E175" s="7" t="s">
        <v>453</v>
      </c>
      <c r="F175" s="7" t="s">
        <v>265</v>
      </c>
      <c r="G175" s="7" t="s">
        <v>43</v>
      </c>
      <c r="H175" s="7" t="s">
        <v>147</v>
      </c>
      <c r="I175" s="7">
        <v>2</v>
      </c>
      <c r="J175" s="8">
        <v>41179</v>
      </c>
      <c r="K175" s="7" t="s">
        <v>66</v>
      </c>
      <c r="L175" s="9">
        <v>83</v>
      </c>
      <c r="M175" s="10">
        <f t="shared" si="2"/>
        <v>166</v>
      </c>
    </row>
    <row r="176" spans="3:13" x14ac:dyDescent="0.2">
      <c r="C176" s="7">
        <v>7719</v>
      </c>
      <c r="D176" s="7" t="s">
        <v>203</v>
      </c>
      <c r="E176" s="7" t="s">
        <v>291</v>
      </c>
      <c r="F176" s="7" t="s">
        <v>255</v>
      </c>
      <c r="G176" s="7" t="s">
        <v>28</v>
      </c>
      <c r="H176" s="7" t="s">
        <v>175</v>
      </c>
      <c r="I176" s="7">
        <v>10</v>
      </c>
      <c r="J176" s="8">
        <v>41095</v>
      </c>
      <c r="K176" s="7" t="s">
        <v>6</v>
      </c>
      <c r="L176" s="9">
        <v>92</v>
      </c>
      <c r="M176" s="10">
        <f t="shared" si="2"/>
        <v>920</v>
      </c>
    </row>
    <row r="177" spans="3:13" x14ac:dyDescent="0.2">
      <c r="C177" s="7">
        <v>7720</v>
      </c>
      <c r="D177" s="7" t="s">
        <v>454</v>
      </c>
      <c r="E177" s="7" t="s">
        <v>455</v>
      </c>
      <c r="F177" s="7" t="s">
        <v>223</v>
      </c>
      <c r="G177" s="7" t="s">
        <v>34</v>
      </c>
      <c r="H177" s="7" t="s">
        <v>311</v>
      </c>
      <c r="I177" s="7">
        <v>1</v>
      </c>
      <c r="J177" s="8">
        <v>40952</v>
      </c>
      <c r="K177" s="7" t="s">
        <v>7</v>
      </c>
      <c r="L177" s="9">
        <v>95</v>
      </c>
      <c r="M177" s="10">
        <f t="shared" si="2"/>
        <v>95</v>
      </c>
    </row>
    <row r="178" spans="3:13" x14ac:dyDescent="0.2">
      <c r="C178" s="7">
        <v>7721</v>
      </c>
      <c r="D178" s="7" t="s">
        <v>4</v>
      </c>
      <c r="E178" s="7" t="s">
        <v>279</v>
      </c>
      <c r="F178" s="7" t="s">
        <v>265</v>
      </c>
      <c r="G178" s="7" t="s">
        <v>48</v>
      </c>
      <c r="H178" s="7" t="s">
        <v>238</v>
      </c>
      <c r="I178" s="7">
        <v>7</v>
      </c>
      <c r="J178" s="8">
        <v>40916</v>
      </c>
      <c r="K178" s="7" t="s">
        <v>36</v>
      </c>
      <c r="L178" s="9">
        <v>76</v>
      </c>
      <c r="M178" s="10">
        <f t="shared" si="2"/>
        <v>532</v>
      </c>
    </row>
    <row r="179" spans="3:13" x14ac:dyDescent="0.2">
      <c r="C179" s="7">
        <v>7722</v>
      </c>
      <c r="D179" s="7" t="s">
        <v>456</v>
      </c>
      <c r="E179" s="7" t="s">
        <v>457</v>
      </c>
      <c r="F179" s="7" t="s">
        <v>324</v>
      </c>
      <c r="G179" s="7" t="s">
        <v>34</v>
      </c>
      <c r="H179" s="7" t="s">
        <v>458</v>
      </c>
      <c r="I179" s="7">
        <v>13</v>
      </c>
      <c r="J179" s="8">
        <v>41035</v>
      </c>
      <c r="K179" s="7" t="s">
        <v>45</v>
      </c>
      <c r="L179" s="9">
        <v>98</v>
      </c>
      <c r="M179" s="10">
        <f t="shared" si="2"/>
        <v>1274</v>
      </c>
    </row>
    <row r="180" spans="3:13" x14ac:dyDescent="0.2">
      <c r="C180" s="7">
        <v>7723</v>
      </c>
      <c r="D180" s="7" t="s">
        <v>437</v>
      </c>
      <c r="E180" s="7" t="s">
        <v>399</v>
      </c>
      <c r="F180" s="7" t="s">
        <v>135</v>
      </c>
      <c r="G180" s="7" t="s">
        <v>28</v>
      </c>
      <c r="H180" s="7" t="s">
        <v>175</v>
      </c>
      <c r="I180" s="7">
        <v>11</v>
      </c>
      <c r="J180" s="8">
        <v>41185</v>
      </c>
      <c r="K180" s="7" t="s">
        <v>7</v>
      </c>
      <c r="L180" s="9">
        <v>92</v>
      </c>
      <c r="M180" s="10">
        <f t="shared" si="2"/>
        <v>1012</v>
      </c>
    </row>
    <row r="181" spans="3:13" x14ac:dyDescent="0.2">
      <c r="C181" s="7">
        <v>7724</v>
      </c>
      <c r="D181" s="7" t="s">
        <v>459</v>
      </c>
      <c r="E181" s="7" t="s">
        <v>460</v>
      </c>
      <c r="F181" s="7" t="s">
        <v>84</v>
      </c>
      <c r="G181" s="7" t="s">
        <v>43</v>
      </c>
      <c r="H181" s="7" t="s">
        <v>333</v>
      </c>
      <c r="I181" s="7">
        <v>4</v>
      </c>
      <c r="J181" s="8">
        <v>40916</v>
      </c>
      <c r="K181" s="7" t="s">
        <v>7</v>
      </c>
      <c r="L181" s="9">
        <v>96</v>
      </c>
      <c r="M181" s="10">
        <f t="shared" si="2"/>
        <v>384</v>
      </c>
    </row>
    <row r="182" spans="3:13" x14ac:dyDescent="0.2">
      <c r="C182" s="7">
        <v>7725</v>
      </c>
      <c r="D182" s="7" t="s">
        <v>461</v>
      </c>
      <c r="E182" s="7" t="s">
        <v>201</v>
      </c>
      <c r="F182" s="7" t="s">
        <v>170</v>
      </c>
      <c r="G182" s="7" t="s">
        <v>43</v>
      </c>
      <c r="H182" s="7" t="s">
        <v>462</v>
      </c>
      <c r="I182" s="7">
        <v>15</v>
      </c>
      <c r="J182" s="8">
        <v>41075</v>
      </c>
      <c r="K182" s="7" t="s">
        <v>36</v>
      </c>
      <c r="L182" s="9">
        <v>91</v>
      </c>
      <c r="M182" s="10">
        <f t="shared" si="2"/>
        <v>1365</v>
      </c>
    </row>
    <row r="183" spans="3:13" x14ac:dyDescent="0.2">
      <c r="C183" s="7">
        <v>7726</v>
      </c>
      <c r="D183" s="7" t="s">
        <v>463</v>
      </c>
      <c r="E183" s="7" t="s">
        <v>464</v>
      </c>
      <c r="F183" s="7" t="s">
        <v>76</v>
      </c>
      <c r="G183" s="7" t="s">
        <v>43</v>
      </c>
      <c r="H183" s="7" t="s">
        <v>369</v>
      </c>
      <c r="I183" s="7">
        <v>13</v>
      </c>
      <c r="J183" s="8">
        <v>41116</v>
      </c>
      <c r="K183" s="7" t="s">
        <v>7</v>
      </c>
      <c r="L183" s="9">
        <v>88</v>
      </c>
      <c r="M183" s="10">
        <f t="shared" si="2"/>
        <v>1144</v>
      </c>
    </row>
    <row r="184" spans="3:13" x14ac:dyDescent="0.2">
      <c r="C184" s="7">
        <v>7727</v>
      </c>
      <c r="D184" s="7" t="s">
        <v>465</v>
      </c>
      <c r="E184" s="7" t="s">
        <v>466</v>
      </c>
      <c r="F184" s="7" t="s">
        <v>125</v>
      </c>
      <c r="G184" s="7" t="s">
        <v>43</v>
      </c>
      <c r="H184" s="7" t="s">
        <v>462</v>
      </c>
      <c r="I184" s="7">
        <v>2</v>
      </c>
      <c r="J184" s="8">
        <v>41094</v>
      </c>
      <c r="K184" s="7" t="s">
        <v>36</v>
      </c>
      <c r="L184" s="9">
        <v>83</v>
      </c>
      <c r="M184" s="10">
        <f t="shared" si="2"/>
        <v>166</v>
      </c>
    </row>
    <row r="185" spans="3:13" x14ac:dyDescent="0.2">
      <c r="C185" s="7">
        <v>7728</v>
      </c>
      <c r="D185" s="7" t="s">
        <v>467</v>
      </c>
      <c r="E185" s="7" t="s">
        <v>38</v>
      </c>
      <c r="F185" s="7" t="s">
        <v>198</v>
      </c>
      <c r="G185" s="7" t="s">
        <v>48</v>
      </c>
      <c r="H185" s="7" t="s">
        <v>287</v>
      </c>
      <c r="I185" s="7">
        <v>8</v>
      </c>
      <c r="J185" s="8">
        <v>41118</v>
      </c>
      <c r="K185" s="7" t="s">
        <v>45</v>
      </c>
      <c r="L185" s="9">
        <v>81</v>
      </c>
      <c r="M185" s="10">
        <f t="shared" si="2"/>
        <v>648</v>
      </c>
    </row>
    <row r="186" spans="3:13" x14ac:dyDescent="0.2">
      <c r="C186" s="7">
        <v>7729</v>
      </c>
      <c r="D186" s="7" t="s">
        <v>242</v>
      </c>
      <c r="E186" s="7" t="s">
        <v>468</v>
      </c>
      <c r="F186" s="7" t="s">
        <v>280</v>
      </c>
      <c r="G186" s="7" t="s">
        <v>34</v>
      </c>
      <c r="H186" s="7" t="s">
        <v>220</v>
      </c>
      <c r="I186" s="7">
        <v>1</v>
      </c>
      <c r="J186" s="8">
        <v>40969</v>
      </c>
      <c r="K186" s="7" t="s">
        <v>36</v>
      </c>
      <c r="L186" s="9">
        <v>79</v>
      </c>
      <c r="M186" s="10">
        <f t="shared" si="2"/>
        <v>79</v>
      </c>
    </row>
    <row r="187" spans="3:13" x14ac:dyDescent="0.2">
      <c r="C187" s="7">
        <v>7730</v>
      </c>
      <c r="D187" s="7" t="s">
        <v>4</v>
      </c>
      <c r="E187" s="7" t="s">
        <v>460</v>
      </c>
      <c r="F187" s="7" t="s">
        <v>265</v>
      </c>
      <c r="G187" s="7" t="s">
        <v>48</v>
      </c>
      <c r="H187" s="7" t="s">
        <v>132</v>
      </c>
      <c r="I187" s="7">
        <v>9</v>
      </c>
      <c r="J187" s="8">
        <v>41128</v>
      </c>
      <c r="K187" s="7" t="s">
        <v>7</v>
      </c>
      <c r="L187" s="9">
        <v>97</v>
      </c>
      <c r="M187" s="10">
        <f t="shared" si="2"/>
        <v>873</v>
      </c>
    </row>
    <row r="188" spans="3:13" x14ac:dyDescent="0.2">
      <c r="C188" s="7">
        <v>7731</v>
      </c>
      <c r="D188" s="7" t="s">
        <v>40</v>
      </c>
      <c r="E188" s="7" t="s">
        <v>189</v>
      </c>
      <c r="F188" s="7" t="s">
        <v>100</v>
      </c>
      <c r="G188" s="7" t="s">
        <v>48</v>
      </c>
      <c r="H188" s="7" t="s">
        <v>129</v>
      </c>
      <c r="I188" s="7">
        <v>8</v>
      </c>
      <c r="J188" s="8">
        <v>41183</v>
      </c>
      <c r="K188" s="7" t="s">
        <v>6</v>
      </c>
      <c r="L188" s="9">
        <v>94</v>
      </c>
      <c r="M188" s="10">
        <f t="shared" si="2"/>
        <v>752</v>
      </c>
    </row>
    <row r="189" spans="3:13" x14ac:dyDescent="0.2">
      <c r="C189" s="7">
        <v>7732</v>
      </c>
      <c r="D189" s="7" t="s">
        <v>469</v>
      </c>
      <c r="E189" s="7" t="s">
        <v>470</v>
      </c>
      <c r="F189" s="7" t="s">
        <v>284</v>
      </c>
      <c r="G189" s="7" t="s">
        <v>28</v>
      </c>
      <c r="H189" s="7" t="s">
        <v>262</v>
      </c>
      <c r="I189" s="7">
        <v>12</v>
      </c>
      <c r="J189" s="8">
        <v>41228</v>
      </c>
      <c r="K189" s="7" t="s">
        <v>7</v>
      </c>
      <c r="L189" s="9">
        <v>84</v>
      </c>
      <c r="M189" s="10">
        <f t="shared" si="2"/>
        <v>1008</v>
      </c>
    </row>
    <row r="190" spans="3:13" x14ac:dyDescent="0.2">
      <c r="C190" s="7">
        <v>7733</v>
      </c>
      <c r="D190" s="7" t="s">
        <v>471</v>
      </c>
      <c r="E190" s="7" t="s">
        <v>472</v>
      </c>
      <c r="F190" s="7" t="s">
        <v>206</v>
      </c>
      <c r="G190" s="7" t="s">
        <v>28</v>
      </c>
      <c r="H190" s="7" t="s">
        <v>355</v>
      </c>
      <c r="I190" s="7">
        <v>2</v>
      </c>
      <c r="J190" s="8">
        <v>41211</v>
      </c>
      <c r="K190" s="7" t="s">
        <v>30</v>
      </c>
      <c r="L190" s="9">
        <v>80</v>
      </c>
      <c r="M190" s="10">
        <f t="shared" si="2"/>
        <v>160</v>
      </c>
    </row>
    <row r="191" spans="3:13" x14ac:dyDescent="0.2">
      <c r="C191" s="7">
        <v>7734</v>
      </c>
      <c r="D191" s="7" t="s">
        <v>473</v>
      </c>
      <c r="E191" s="7" t="s">
        <v>357</v>
      </c>
      <c r="F191" s="7" t="s">
        <v>474</v>
      </c>
      <c r="G191" s="7" t="s">
        <v>28</v>
      </c>
      <c r="H191" s="7" t="s">
        <v>231</v>
      </c>
      <c r="I191" s="7">
        <v>6</v>
      </c>
      <c r="J191" s="8">
        <v>41007</v>
      </c>
      <c r="K191" s="7" t="s">
        <v>30</v>
      </c>
      <c r="L191" s="9">
        <v>84</v>
      </c>
      <c r="M191" s="10">
        <f t="shared" si="2"/>
        <v>504</v>
      </c>
    </row>
    <row r="192" spans="3:13" x14ac:dyDescent="0.2">
      <c r="C192" s="7">
        <v>7735</v>
      </c>
      <c r="D192" s="7" t="s">
        <v>300</v>
      </c>
      <c r="E192" s="7" t="s">
        <v>475</v>
      </c>
      <c r="F192" s="7" t="s">
        <v>257</v>
      </c>
      <c r="G192" s="7" t="s">
        <v>43</v>
      </c>
      <c r="H192" s="7" t="s">
        <v>118</v>
      </c>
      <c r="I192" s="7">
        <v>2</v>
      </c>
      <c r="J192" s="8">
        <v>41044</v>
      </c>
      <c r="K192" s="7" t="s">
        <v>7</v>
      </c>
      <c r="L192" s="9">
        <v>80</v>
      </c>
      <c r="M192" s="10">
        <f t="shared" si="2"/>
        <v>160</v>
      </c>
    </row>
    <row r="193" spans="3:13" x14ac:dyDescent="0.2">
      <c r="C193" s="7">
        <v>7736</v>
      </c>
      <c r="D193" s="7" t="s">
        <v>476</v>
      </c>
      <c r="E193" s="7" t="s">
        <v>435</v>
      </c>
      <c r="F193" s="7" t="s">
        <v>474</v>
      </c>
      <c r="G193" s="7" t="s">
        <v>43</v>
      </c>
      <c r="H193" s="7" t="s">
        <v>477</v>
      </c>
      <c r="I193" s="7">
        <v>1</v>
      </c>
      <c r="J193" s="8">
        <v>41077</v>
      </c>
      <c r="K193" s="7" t="s">
        <v>30</v>
      </c>
      <c r="L193" s="9">
        <v>96</v>
      </c>
      <c r="M193" s="10">
        <f t="shared" si="2"/>
        <v>96</v>
      </c>
    </row>
    <row r="194" spans="3:13" x14ac:dyDescent="0.2">
      <c r="C194" s="7">
        <v>7737</v>
      </c>
      <c r="D194" s="7" t="s">
        <v>9</v>
      </c>
      <c r="E194" s="7" t="s">
        <v>169</v>
      </c>
      <c r="F194" s="7" t="s">
        <v>198</v>
      </c>
      <c r="G194" s="7" t="s">
        <v>28</v>
      </c>
      <c r="H194" s="7" t="s">
        <v>97</v>
      </c>
      <c r="I194" s="7">
        <v>13</v>
      </c>
      <c r="J194" s="8">
        <v>41232</v>
      </c>
      <c r="K194" s="7" t="s">
        <v>6</v>
      </c>
      <c r="L194" s="9">
        <v>90</v>
      </c>
      <c r="M194" s="10">
        <f t="shared" si="2"/>
        <v>1170</v>
      </c>
    </row>
    <row r="195" spans="3:13" x14ac:dyDescent="0.2">
      <c r="C195" s="7">
        <v>7738</v>
      </c>
      <c r="D195" s="7" t="s">
        <v>478</v>
      </c>
      <c r="E195" s="7" t="s">
        <v>224</v>
      </c>
      <c r="F195" s="7" t="s">
        <v>474</v>
      </c>
      <c r="G195" s="7" t="s">
        <v>34</v>
      </c>
      <c r="H195" s="7" t="s">
        <v>392</v>
      </c>
      <c r="I195" s="7">
        <v>13</v>
      </c>
      <c r="J195" s="8">
        <v>41076</v>
      </c>
      <c r="K195" s="7" t="s">
        <v>7</v>
      </c>
      <c r="L195" s="9">
        <v>76</v>
      </c>
      <c r="M195" s="10">
        <f t="shared" si="2"/>
        <v>988</v>
      </c>
    </row>
    <row r="196" spans="3:13" x14ac:dyDescent="0.2">
      <c r="C196" s="7">
        <v>7739</v>
      </c>
      <c r="D196" s="7" t="s">
        <v>479</v>
      </c>
      <c r="E196" s="7" t="s">
        <v>480</v>
      </c>
      <c r="F196" s="7" t="s">
        <v>27</v>
      </c>
      <c r="G196" s="7" t="s">
        <v>48</v>
      </c>
      <c r="H196" s="7" t="s">
        <v>352</v>
      </c>
      <c r="I196" s="7">
        <v>13</v>
      </c>
      <c r="J196" s="8">
        <v>41070</v>
      </c>
      <c r="K196" s="7" t="s">
        <v>36</v>
      </c>
      <c r="L196" s="9">
        <v>75</v>
      </c>
      <c r="M196" s="10">
        <f t="shared" si="2"/>
        <v>975</v>
      </c>
    </row>
    <row r="197" spans="3:13" x14ac:dyDescent="0.2">
      <c r="C197" s="7">
        <v>7740</v>
      </c>
      <c r="D197" s="7" t="s">
        <v>481</v>
      </c>
      <c r="E197" s="7" t="s">
        <v>374</v>
      </c>
      <c r="F197" s="7" t="s">
        <v>88</v>
      </c>
      <c r="G197" s="7" t="s">
        <v>34</v>
      </c>
      <c r="H197" s="7" t="s">
        <v>429</v>
      </c>
      <c r="I197" s="7">
        <v>9</v>
      </c>
      <c r="J197" s="8">
        <v>41006</v>
      </c>
      <c r="K197" s="7" t="s">
        <v>30</v>
      </c>
      <c r="L197" s="9">
        <v>81</v>
      </c>
      <c r="M197" s="10">
        <f t="shared" si="2"/>
        <v>729</v>
      </c>
    </row>
    <row r="198" spans="3:13" x14ac:dyDescent="0.2">
      <c r="C198" s="7">
        <v>7741</v>
      </c>
      <c r="D198" s="7" t="s">
        <v>482</v>
      </c>
      <c r="E198" s="7" t="s">
        <v>483</v>
      </c>
      <c r="F198" s="7" t="s">
        <v>280</v>
      </c>
      <c r="G198" s="7" t="s">
        <v>43</v>
      </c>
      <c r="H198" s="7" t="s">
        <v>369</v>
      </c>
      <c r="I198" s="7">
        <v>1</v>
      </c>
      <c r="J198" s="8">
        <v>41141</v>
      </c>
      <c r="K198" s="7" t="s">
        <v>45</v>
      </c>
      <c r="L198" s="9">
        <v>94</v>
      </c>
      <c r="M198" s="10">
        <f t="shared" ref="M198:M261" si="3">I198*L198</f>
        <v>94</v>
      </c>
    </row>
    <row r="199" spans="3:13" x14ac:dyDescent="0.2">
      <c r="C199" s="7">
        <v>7742</v>
      </c>
      <c r="D199" s="7" t="s">
        <v>400</v>
      </c>
      <c r="E199" s="7" t="s">
        <v>254</v>
      </c>
      <c r="F199" s="7" t="s">
        <v>33</v>
      </c>
      <c r="G199" s="7" t="s">
        <v>28</v>
      </c>
      <c r="H199" s="7" t="s">
        <v>231</v>
      </c>
      <c r="I199" s="7">
        <v>8</v>
      </c>
      <c r="J199" s="8">
        <v>40980</v>
      </c>
      <c r="K199" s="7" t="s">
        <v>7</v>
      </c>
      <c r="L199" s="9">
        <v>95</v>
      </c>
      <c r="M199" s="10">
        <f t="shared" si="3"/>
        <v>760</v>
      </c>
    </row>
    <row r="200" spans="3:13" x14ac:dyDescent="0.2">
      <c r="C200" s="7">
        <v>7743</v>
      </c>
      <c r="D200" s="7" t="s">
        <v>484</v>
      </c>
      <c r="E200" s="7" t="s">
        <v>485</v>
      </c>
      <c r="F200" s="7" t="s">
        <v>376</v>
      </c>
      <c r="G200" s="7" t="s">
        <v>34</v>
      </c>
      <c r="H200" s="7" t="s">
        <v>429</v>
      </c>
      <c r="I200" s="7">
        <v>4</v>
      </c>
      <c r="J200" s="8">
        <v>40914</v>
      </c>
      <c r="K200" s="7" t="s">
        <v>6</v>
      </c>
      <c r="L200" s="9">
        <v>98</v>
      </c>
      <c r="M200" s="10">
        <f t="shared" si="3"/>
        <v>392</v>
      </c>
    </row>
    <row r="201" spans="3:13" x14ac:dyDescent="0.2">
      <c r="C201" s="7">
        <v>7744</v>
      </c>
      <c r="D201" s="7" t="s">
        <v>486</v>
      </c>
      <c r="E201" s="7" t="s">
        <v>487</v>
      </c>
      <c r="F201" s="7" t="s">
        <v>142</v>
      </c>
      <c r="G201" s="7" t="s">
        <v>28</v>
      </c>
      <c r="H201" s="7" t="s">
        <v>161</v>
      </c>
      <c r="I201" s="7">
        <v>14</v>
      </c>
      <c r="J201" s="8">
        <v>41137</v>
      </c>
      <c r="K201" s="7" t="s">
        <v>45</v>
      </c>
      <c r="L201" s="9">
        <v>87</v>
      </c>
      <c r="M201" s="10">
        <f t="shared" si="3"/>
        <v>1218</v>
      </c>
    </row>
    <row r="202" spans="3:13" x14ac:dyDescent="0.2">
      <c r="C202" s="7">
        <v>7745</v>
      </c>
      <c r="D202" s="7" t="s">
        <v>2</v>
      </c>
      <c r="E202" s="7" t="s">
        <v>488</v>
      </c>
      <c r="F202" s="7" t="s">
        <v>280</v>
      </c>
      <c r="G202" s="7" t="s">
        <v>43</v>
      </c>
      <c r="H202" s="7" t="s">
        <v>44</v>
      </c>
      <c r="I202" s="7">
        <v>9</v>
      </c>
      <c r="J202" s="8">
        <v>41203</v>
      </c>
      <c r="K202" s="7" t="s">
        <v>36</v>
      </c>
      <c r="L202" s="9">
        <v>95</v>
      </c>
      <c r="M202" s="10">
        <f t="shared" si="3"/>
        <v>855</v>
      </c>
    </row>
    <row r="203" spans="3:13" x14ac:dyDescent="0.2">
      <c r="C203" s="7">
        <v>7746</v>
      </c>
      <c r="D203" s="7" t="s">
        <v>216</v>
      </c>
      <c r="E203" s="7" t="s">
        <v>489</v>
      </c>
      <c r="F203" s="7" t="s">
        <v>280</v>
      </c>
      <c r="G203" s="7" t="s">
        <v>34</v>
      </c>
      <c r="H203" s="7" t="s">
        <v>490</v>
      </c>
      <c r="I203" s="7">
        <v>14</v>
      </c>
      <c r="J203" s="8">
        <v>41237</v>
      </c>
      <c r="K203" s="7" t="s">
        <v>30</v>
      </c>
      <c r="L203" s="9">
        <v>99</v>
      </c>
      <c r="M203" s="10">
        <f t="shared" si="3"/>
        <v>1386</v>
      </c>
    </row>
    <row r="204" spans="3:13" x14ac:dyDescent="0.2">
      <c r="C204" s="7">
        <v>7747</v>
      </c>
      <c r="D204" s="7" t="s">
        <v>491</v>
      </c>
      <c r="E204" s="7" t="s">
        <v>224</v>
      </c>
      <c r="F204" s="7" t="s">
        <v>210</v>
      </c>
      <c r="G204" s="7" t="s">
        <v>28</v>
      </c>
      <c r="H204" s="7" t="s">
        <v>29</v>
      </c>
      <c r="I204" s="7">
        <v>8</v>
      </c>
      <c r="J204" s="8">
        <v>41109</v>
      </c>
      <c r="K204" s="7" t="s">
        <v>45</v>
      </c>
      <c r="L204" s="9">
        <v>79</v>
      </c>
      <c r="M204" s="10">
        <f t="shared" si="3"/>
        <v>632</v>
      </c>
    </row>
    <row r="205" spans="3:13" x14ac:dyDescent="0.2">
      <c r="C205" s="7">
        <v>7748</v>
      </c>
      <c r="D205" s="7" t="s">
        <v>492</v>
      </c>
      <c r="E205" s="7" t="s">
        <v>368</v>
      </c>
      <c r="F205" s="7" t="s">
        <v>84</v>
      </c>
      <c r="G205" s="7" t="s">
        <v>43</v>
      </c>
      <c r="H205" s="7" t="s">
        <v>89</v>
      </c>
      <c r="I205" s="7">
        <v>13</v>
      </c>
      <c r="J205" s="8">
        <v>40991</v>
      </c>
      <c r="K205" s="7" t="s">
        <v>30</v>
      </c>
      <c r="L205" s="9">
        <v>84</v>
      </c>
      <c r="M205" s="10">
        <f t="shared" si="3"/>
        <v>1092</v>
      </c>
    </row>
    <row r="206" spans="3:13" x14ac:dyDescent="0.2">
      <c r="C206" s="7">
        <v>7749</v>
      </c>
      <c r="D206" s="7" t="s">
        <v>493</v>
      </c>
      <c r="E206" s="7" t="s">
        <v>494</v>
      </c>
      <c r="F206" s="7" t="s">
        <v>417</v>
      </c>
      <c r="G206" s="7" t="s">
        <v>43</v>
      </c>
      <c r="H206" s="7" t="s">
        <v>44</v>
      </c>
      <c r="I206" s="7">
        <v>7</v>
      </c>
      <c r="J206" s="8">
        <v>41126</v>
      </c>
      <c r="K206" s="7" t="s">
        <v>66</v>
      </c>
      <c r="L206" s="9">
        <v>87</v>
      </c>
      <c r="M206" s="10">
        <f t="shared" si="3"/>
        <v>609</v>
      </c>
    </row>
    <row r="207" spans="3:13" x14ac:dyDescent="0.2">
      <c r="C207" s="7">
        <v>7750</v>
      </c>
      <c r="D207" s="7" t="s">
        <v>495</v>
      </c>
      <c r="E207" s="7" t="s">
        <v>496</v>
      </c>
      <c r="F207" s="7" t="s">
        <v>96</v>
      </c>
      <c r="G207" s="7" t="s">
        <v>48</v>
      </c>
      <c r="H207" s="7" t="s">
        <v>424</v>
      </c>
      <c r="I207" s="7">
        <v>9</v>
      </c>
      <c r="J207" s="8">
        <v>41047</v>
      </c>
      <c r="K207" s="7" t="s">
        <v>30</v>
      </c>
      <c r="L207" s="9">
        <v>97</v>
      </c>
      <c r="M207" s="10">
        <f t="shared" si="3"/>
        <v>873</v>
      </c>
    </row>
    <row r="208" spans="3:13" x14ac:dyDescent="0.2">
      <c r="C208" s="7">
        <v>7751</v>
      </c>
      <c r="D208" s="7" t="s">
        <v>497</v>
      </c>
      <c r="E208" s="7" t="s">
        <v>498</v>
      </c>
      <c r="F208" s="7" t="s">
        <v>107</v>
      </c>
      <c r="G208" s="7" t="s">
        <v>43</v>
      </c>
      <c r="H208" s="7" t="s">
        <v>337</v>
      </c>
      <c r="I208" s="7">
        <v>11</v>
      </c>
      <c r="J208" s="8">
        <v>41014</v>
      </c>
      <c r="K208" s="7" t="s">
        <v>45</v>
      </c>
      <c r="L208" s="9">
        <v>78</v>
      </c>
      <c r="M208" s="10">
        <f t="shared" si="3"/>
        <v>858</v>
      </c>
    </row>
    <row r="209" spans="3:13" x14ac:dyDescent="0.2">
      <c r="C209" s="7">
        <v>7752</v>
      </c>
      <c r="D209" s="7" t="s">
        <v>318</v>
      </c>
      <c r="E209" s="7" t="s">
        <v>488</v>
      </c>
      <c r="F209" s="7" t="s">
        <v>182</v>
      </c>
      <c r="G209" s="7" t="s">
        <v>43</v>
      </c>
      <c r="H209" s="7" t="s">
        <v>69</v>
      </c>
      <c r="I209" s="7">
        <v>13</v>
      </c>
      <c r="J209" s="8">
        <v>41130</v>
      </c>
      <c r="K209" s="7" t="s">
        <v>6</v>
      </c>
      <c r="L209" s="9">
        <v>85</v>
      </c>
      <c r="M209" s="10">
        <f t="shared" si="3"/>
        <v>1105</v>
      </c>
    </row>
    <row r="210" spans="3:13" x14ac:dyDescent="0.2">
      <c r="C210" s="7">
        <v>7753</v>
      </c>
      <c r="D210" s="7" t="s">
        <v>16</v>
      </c>
      <c r="E210" s="7" t="s">
        <v>499</v>
      </c>
      <c r="F210" s="7" t="s">
        <v>500</v>
      </c>
      <c r="G210" s="7" t="s">
        <v>43</v>
      </c>
      <c r="H210" s="7" t="s">
        <v>73</v>
      </c>
      <c r="I210" s="7">
        <v>15</v>
      </c>
      <c r="J210" s="8">
        <v>41251</v>
      </c>
      <c r="K210" s="7" t="s">
        <v>36</v>
      </c>
      <c r="L210" s="9">
        <v>90</v>
      </c>
      <c r="M210" s="10">
        <f t="shared" si="3"/>
        <v>1350</v>
      </c>
    </row>
    <row r="211" spans="3:13" x14ac:dyDescent="0.2">
      <c r="C211" s="7">
        <v>7754</v>
      </c>
      <c r="D211" s="7" t="s">
        <v>501</v>
      </c>
      <c r="E211" s="7" t="s">
        <v>502</v>
      </c>
      <c r="F211" s="7" t="s">
        <v>301</v>
      </c>
      <c r="G211" s="7" t="s">
        <v>28</v>
      </c>
      <c r="H211" s="7" t="s">
        <v>108</v>
      </c>
      <c r="I211" s="7">
        <v>7</v>
      </c>
      <c r="J211" s="8">
        <v>41046</v>
      </c>
      <c r="K211" s="7" t="s">
        <v>66</v>
      </c>
      <c r="L211" s="9">
        <v>85</v>
      </c>
      <c r="M211" s="10">
        <f t="shared" si="3"/>
        <v>595</v>
      </c>
    </row>
    <row r="212" spans="3:13" x14ac:dyDescent="0.2">
      <c r="C212" s="7">
        <v>7755</v>
      </c>
      <c r="D212" s="7" t="s">
        <v>116</v>
      </c>
      <c r="E212" s="7" t="s">
        <v>503</v>
      </c>
      <c r="F212" s="7" t="s">
        <v>504</v>
      </c>
      <c r="G212" s="7" t="s">
        <v>43</v>
      </c>
      <c r="H212" s="7" t="s">
        <v>44</v>
      </c>
      <c r="I212" s="7">
        <v>8</v>
      </c>
      <c r="J212" s="8">
        <v>40997</v>
      </c>
      <c r="K212" s="7" t="s">
        <v>6</v>
      </c>
      <c r="L212" s="9">
        <v>96</v>
      </c>
      <c r="M212" s="10">
        <f t="shared" si="3"/>
        <v>768</v>
      </c>
    </row>
    <row r="213" spans="3:13" x14ac:dyDescent="0.2">
      <c r="C213" s="7">
        <v>7756</v>
      </c>
      <c r="D213" s="7" t="s">
        <v>505</v>
      </c>
      <c r="E213" s="7" t="s">
        <v>506</v>
      </c>
      <c r="F213" s="7" t="s">
        <v>214</v>
      </c>
      <c r="G213" s="7" t="s">
        <v>28</v>
      </c>
      <c r="H213" s="7" t="s">
        <v>330</v>
      </c>
      <c r="I213" s="7">
        <v>3</v>
      </c>
      <c r="J213" s="8">
        <v>41137</v>
      </c>
      <c r="K213" s="7" t="s">
        <v>66</v>
      </c>
      <c r="L213" s="9">
        <v>84</v>
      </c>
      <c r="M213" s="10">
        <f t="shared" si="3"/>
        <v>252</v>
      </c>
    </row>
    <row r="214" spans="3:13" x14ac:dyDescent="0.2">
      <c r="C214" s="7">
        <v>7757</v>
      </c>
      <c r="D214" s="7" t="s">
        <v>389</v>
      </c>
      <c r="E214" s="7" t="s">
        <v>507</v>
      </c>
      <c r="F214" s="7" t="s">
        <v>135</v>
      </c>
      <c r="G214" s="7" t="s">
        <v>48</v>
      </c>
      <c r="H214" s="7" t="s">
        <v>101</v>
      </c>
      <c r="I214" s="7">
        <v>1</v>
      </c>
      <c r="J214" s="8">
        <v>41113</v>
      </c>
      <c r="K214" s="7" t="s">
        <v>6</v>
      </c>
      <c r="L214" s="9">
        <v>79</v>
      </c>
      <c r="M214" s="10">
        <f t="shared" si="3"/>
        <v>79</v>
      </c>
    </row>
    <row r="215" spans="3:13" x14ac:dyDescent="0.2">
      <c r="C215" s="7">
        <v>7758</v>
      </c>
      <c r="D215" s="7" t="s">
        <v>508</v>
      </c>
      <c r="E215" s="7" t="s">
        <v>509</v>
      </c>
      <c r="F215" s="7" t="s">
        <v>68</v>
      </c>
      <c r="G215" s="7" t="s">
        <v>43</v>
      </c>
      <c r="H215" s="7" t="s">
        <v>307</v>
      </c>
      <c r="I215" s="7">
        <v>9</v>
      </c>
      <c r="J215" s="8">
        <v>41166</v>
      </c>
      <c r="K215" s="7" t="s">
        <v>7</v>
      </c>
      <c r="L215" s="9">
        <v>92</v>
      </c>
      <c r="M215" s="10">
        <f t="shared" si="3"/>
        <v>828</v>
      </c>
    </row>
    <row r="216" spans="3:13" x14ac:dyDescent="0.2">
      <c r="C216" s="7">
        <v>7759</v>
      </c>
      <c r="D216" s="7" t="s">
        <v>176</v>
      </c>
      <c r="E216" s="7" t="s">
        <v>299</v>
      </c>
      <c r="F216" s="7" t="s">
        <v>125</v>
      </c>
      <c r="G216" s="7" t="s">
        <v>48</v>
      </c>
      <c r="H216" s="7" t="s">
        <v>136</v>
      </c>
      <c r="I216" s="7">
        <v>6</v>
      </c>
      <c r="J216" s="8">
        <v>41164</v>
      </c>
      <c r="K216" s="7" t="s">
        <v>45</v>
      </c>
      <c r="L216" s="9">
        <v>92</v>
      </c>
      <c r="M216" s="10">
        <f t="shared" si="3"/>
        <v>552</v>
      </c>
    </row>
    <row r="217" spans="3:13" x14ac:dyDescent="0.2">
      <c r="C217" s="7">
        <v>7760</v>
      </c>
      <c r="D217" s="7" t="s">
        <v>180</v>
      </c>
      <c r="E217" s="7" t="s">
        <v>510</v>
      </c>
      <c r="F217" s="7" t="s">
        <v>292</v>
      </c>
      <c r="G217" s="7" t="s">
        <v>34</v>
      </c>
      <c r="H217" s="7" t="s">
        <v>151</v>
      </c>
      <c r="I217" s="7">
        <v>1</v>
      </c>
      <c r="J217" s="8">
        <v>41217</v>
      </c>
      <c r="K217" s="7" t="s">
        <v>66</v>
      </c>
      <c r="L217" s="9">
        <v>97</v>
      </c>
      <c r="M217" s="10">
        <f t="shared" si="3"/>
        <v>97</v>
      </c>
    </row>
    <row r="218" spans="3:13" x14ac:dyDescent="0.2">
      <c r="C218" s="7">
        <v>7761</v>
      </c>
      <c r="D218" s="7" t="s">
        <v>511</v>
      </c>
      <c r="E218" s="7" t="s">
        <v>359</v>
      </c>
      <c r="F218" s="7" t="s">
        <v>64</v>
      </c>
      <c r="G218" s="7" t="s">
        <v>43</v>
      </c>
      <c r="H218" s="7" t="s">
        <v>337</v>
      </c>
      <c r="I218" s="7">
        <v>14</v>
      </c>
      <c r="J218" s="8">
        <v>41135</v>
      </c>
      <c r="K218" s="7" t="s">
        <v>36</v>
      </c>
      <c r="L218" s="9">
        <v>88</v>
      </c>
      <c r="M218" s="10">
        <f t="shared" si="3"/>
        <v>1232</v>
      </c>
    </row>
    <row r="219" spans="3:13" x14ac:dyDescent="0.2">
      <c r="C219" s="7">
        <v>7762</v>
      </c>
      <c r="D219" s="7" t="s">
        <v>512</v>
      </c>
      <c r="E219" s="7" t="s">
        <v>197</v>
      </c>
      <c r="F219" s="7" t="s">
        <v>160</v>
      </c>
      <c r="G219" s="7" t="s">
        <v>48</v>
      </c>
      <c r="H219" s="7" t="s">
        <v>352</v>
      </c>
      <c r="I219" s="7">
        <v>13</v>
      </c>
      <c r="J219" s="8">
        <v>41215</v>
      </c>
      <c r="K219" s="7" t="s">
        <v>36</v>
      </c>
      <c r="L219" s="9">
        <v>78</v>
      </c>
      <c r="M219" s="10">
        <f t="shared" si="3"/>
        <v>1014</v>
      </c>
    </row>
    <row r="220" spans="3:13" x14ac:dyDescent="0.2">
      <c r="C220" s="7">
        <v>7763</v>
      </c>
      <c r="D220" s="7" t="s">
        <v>513</v>
      </c>
      <c r="E220" s="7" t="s">
        <v>514</v>
      </c>
      <c r="F220" s="7" t="s">
        <v>255</v>
      </c>
      <c r="G220" s="7" t="s">
        <v>48</v>
      </c>
      <c r="H220" s="7" t="s">
        <v>424</v>
      </c>
      <c r="I220" s="7">
        <v>9</v>
      </c>
      <c r="J220" s="8">
        <v>41195</v>
      </c>
      <c r="K220" s="7" t="s">
        <v>7</v>
      </c>
      <c r="L220" s="9">
        <v>96</v>
      </c>
      <c r="M220" s="10">
        <f t="shared" si="3"/>
        <v>864</v>
      </c>
    </row>
    <row r="221" spans="3:13" x14ac:dyDescent="0.2">
      <c r="C221" s="7">
        <v>7764</v>
      </c>
      <c r="D221" s="7" t="s">
        <v>515</v>
      </c>
      <c r="E221" s="7" t="s">
        <v>357</v>
      </c>
      <c r="F221" s="7" t="s">
        <v>115</v>
      </c>
      <c r="G221" s="7" t="s">
        <v>28</v>
      </c>
      <c r="H221" s="7" t="s">
        <v>327</v>
      </c>
      <c r="I221" s="7">
        <v>10</v>
      </c>
      <c r="J221" s="8">
        <v>41143</v>
      </c>
      <c r="K221" s="7" t="s">
        <v>7</v>
      </c>
      <c r="L221" s="9">
        <v>89</v>
      </c>
      <c r="M221" s="10">
        <f t="shared" si="3"/>
        <v>890</v>
      </c>
    </row>
    <row r="222" spans="3:13" x14ac:dyDescent="0.2">
      <c r="C222" s="7">
        <v>7765</v>
      </c>
      <c r="D222" s="7" t="s">
        <v>188</v>
      </c>
      <c r="E222" s="7" t="s">
        <v>516</v>
      </c>
      <c r="F222" s="7" t="s">
        <v>517</v>
      </c>
      <c r="G222" s="7" t="s">
        <v>43</v>
      </c>
      <c r="H222" s="7" t="s">
        <v>477</v>
      </c>
      <c r="I222" s="7">
        <v>4</v>
      </c>
      <c r="J222" s="8">
        <v>41252</v>
      </c>
      <c r="K222" s="7" t="s">
        <v>45</v>
      </c>
      <c r="L222" s="9">
        <v>82</v>
      </c>
      <c r="M222" s="10">
        <f t="shared" si="3"/>
        <v>328</v>
      </c>
    </row>
    <row r="223" spans="3:13" x14ac:dyDescent="0.2">
      <c r="C223" s="7">
        <v>7766</v>
      </c>
      <c r="D223" s="7" t="s">
        <v>123</v>
      </c>
      <c r="E223" s="7" t="s">
        <v>95</v>
      </c>
      <c r="F223" s="7" t="s">
        <v>80</v>
      </c>
      <c r="G223" s="7" t="s">
        <v>34</v>
      </c>
      <c r="H223" s="7" t="s">
        <v>157</v>
      </c>
      <c r="I223" s="7">
        <v>10</v>
      </c>
      <c r="J223" s="8">
        <v>41111</v>
      </c>
      <c r="K223" s="7" t="s">
        <v>45</v>
      </c>
      <c r="L223" s="9">
        <v>77</v>
      </c>
      <c r="M223" s="10">
        <f t="shared" si="3"/>
        <v>770</v>
      </c>
    </row>
    <row r="224" spans="3:13" x14ac:dyDescent="0.2">
      <c r="C224" s="7">
        <v>7767</v>
      </c>
      <c r="D224" s="7" t="s">
        <v>518</v>
      </c>
      <c r="E224" s="7" t="s">
        <v>519</v>
      </c>
      <c r="F224" s="7" t="s">
        <v>520</v>
      </c>
      <c r="G224" s="7" t="s">
        <v>34</v>
      </c>
      <c r="H224" s="7" t="s">
        <v>57</v>
      </c>
      <c r="I224" s="7">
        <v>14</v>
      </c>
      <c r="J224" s="8">
        <v>40922</v>
      </c>
      <c r="K224" s="7" t="s">
        <v>36</v>
      </c>
      <c r="L224" s="9">
        <v>84</v>
      </c>
      <c r="M224" s="10">
        <f t="shared" si="3"/>
        <v>1176</v>
      </c>
    </row>
    <row r="225" spans="3:13" x14ac:dyDescent="0.2">
      <c r="C225" s="7">
        <v>7768</v>
      </c>
      <c r="D225" s="7" t="s">
        <v>521</v>
      </c>
      <c r="E225" s="7" t="s">
        <v>342</v>
      </c>
      <c r="F225" s="7" t="s">
        <v>52</v>
      </c>
      <c r="G225" s="7" t="s">
        <v>43</v>
      </c>
      <c r="H225" s="7" t="s">
        <v>89</v>
      </c>
      <c r="I225" s="7">
        <v>12</v>
      </c>
      <c r="J225" s="8">
        <v>41011</v>
      </c>
      <c r="K225" s="7" t="s">
        <v>30</v>
      </c>
      <c r="L225" s="9">
        <v>77</v>
      </c>
      <c r="M225" s="10">
        <f t="shared" si="3"/>
        <v>924</v>
      </c>
    </row>
    <row r="226" spans="3:13" x14ac:dyDescent="0.2">
      <c r="C226" s="7">
        <v>7769</v>
      </c>
      <c r="D226" s="7" t="s">
        <v>275</v>
      </c>
      <c r="E226" s="7" t="s">
        <v>522</v>
      </c>
      <c r="F226" s="7" t="s">
        <v>42</v>
      </c>
      <c r="G226" s="7" t="s">
        <v>34</v>
      </c>
      <c r="H226" s="7" t="s">
        <v>311</v>
      </c>
      <c r="I226" s="7">
        <v>1</v>
      </c>
      <c r="J226" s="8">
        <v>41087</v>
      </c>
      <c r="K226" s="7" t="s">
        <v>66</v>
      </c>
      <c r="L226" s="9">
        <v>95</v>
      </c>
      <c r="M226" s="10">
        <f t="shared" si="3"/>
        <v>95</v>
      </c>
    </row>
    <row r="227" spans="3:13" x14ac:dyDescent="0.2">
      <c r="C227" s="7">
        <v>7770</v>
      </c>
      <c r="D227" s="7" t="s">
        <v>523</v>
      </c>
      <c r="E227" s="7" t="s">
        <v>120</v>
      </c>
      <c r="F227" s="7" t="s">
        <v>227</v>
      </c>
      <c r="G227" s="7" t="s">
        <v>43</v>
      </c>
      <c r="H227" s="7" t="s">
        <v>477</v>
      </c>
      <c r="I227" s="7">
        <v>12</v>
      </c>
      <c r="J227" s="8">
        <v>40969</v>
      </c>
      <c r="K227" s="7" t="s">
        <v>7</v>
      </c>
      <c r="L227" s="9">
        <v>100</v>
      </c>
      <c r="M227" s="10">
        <f t="shared" si="3"/>
        <v>1200</v>
      </c>
    </row>
    <row r="228" spans="3:13" x14ac:dyDescent="0.2">
      <c r="C228" s="7">
        <v>7771</v>
      </c>
      <c r="D228" s="7" t="s">
        <v>524</v>
      </c>
      <c r="E228" s="7" t="s">
        <v>525</v>
      </c>
      <c r="F228" s="7" t="s">
        <v>280</v>
      </c>
      <c r="G228" s="7" t="s">
        <v>28</v>
      </c>
      <c r="H228" s="7" t="s">
        <v>93</v>
      </c>
      <c r="I228" s="7">
        <v>13</v>
      </c>
      <c r="J228" s="8">
        <v>41104</v>
      </c>
      <c r="K228" s="7" t="s">
        <v>36</v>
      </c>
      <c r="L228" s="9">
        <v>86</v>
      </c>
      <c r="M228" s="10">
        <f t="shared" si="3"/>
        <v>1118</v>
      </c>
    </row>
    <row r="229" spans="3:13" x14ac:dyDescent="0.2">
      <c r="C229" s="7">
        <v>7772</v>
      </c>
      <c r="D229" s="7" t="s">
        <v>387</v>
      </c>
      <c r="E229" s="7" t="s">
        <v>526</v>
      </c>
      <c r="F229" s="7" t="s">
        <v>251</v>
      </c>
      <c r="G229" s="7" t="s">
        <v>43</v>
      </c>
      <c r="H229" s="7" t="s">
        <v>89</v>
      </c>
      <c r="I229" s="7">
        <v>4</v>
      </c>
      <c r="J229" s="8">
        <v>41106</v>
      </c>
      <c r="K229" s="7" t="s">
        <v>7</v>
      </c>
      <c r="L229" s="9">
        <v>80</v>
      </c>
      <c r="M229" s="10">
        <f t="shared" si="3"/>
        <v>320</v>
      </c>
    </row>
    <row r="230" spans="3:13" x14ac:dyDescent="0.2">
      <c r="C230" s="7">
        <v>7773</v>
      </c>
      <c r="D230" s="7" t="s">
        <v>527</v>
      </c>
      <c r="E230" s="7" t="s">
        <v>233</v>
      </c>
      <c r="F230" s="7" t="s">
        <v>96</v>
      </c>
      <c r="G230" s="7" t="s">
        <v>34</v>
      </c>
      <c r="H230" s="7" t="s">
        <v>321</v>
      </c>
      <c r="I230" s="7">
        <v>4</v>
      </c>
      <c r="J230" s="8">
        <v>41134</v>
      </c>
      <c r="K230" s="7" t="s">
        <v>45</v>
      </c>
      <c r="L230" s="9">
        <v>100</v>
      </c>
      <c r="M230" s="10">
        <f t="shared" si="3"/>
        <v>400</v>
      </c>
    </row>
    <row r="231" spans="3:13" x14ac:dyDescent="0.2">
      <c r="C231" s="7">
        <v>7774</v>
      </c>
      <c r="D231" s="7" t="s">
        <v>528</v>
      </c>
      <c r="E231" s="7" t="s">
        <v>529</v>
      </c>
      <c r="F231" s="7" t="s">
        <v>277</v>
      </c>
      <c r="G231" s="7" t="s">
        <v>48</v>
      </c>
      <c r="H231" s="7" t="s">
        <v>101</v>
      </c>
      <c r="I231" s="7">
        <v>1</v>
      </c>
      <c r="J231" s="8">
        <v>41166</v>
      </c>
      <c r="K231" s="7" t="s">
        <v>45</v>
      </c>
      <c r="L231" s="9">
        <v>84</v>
      </c>
      <c r="M231" s="10">
        <f t="shared" si="3"/>
        <v>84</v>
      </c>
    </row>
    <row r="232" spans="3:13" x14ac:dyDescent="0.2">
      <c r="C232" s="7">
        <v>7775</v>
      </c>
      <c r="D232" s="7" t="s">
        <v>200</v>
      </c>
      <c r="E232" s="7" t="s">
        <v>233</v>
      </c>
      <c r="F232" s="7" t="s">
        <v>64</v>
      </c>
      <c r="G232" s="7" t="s">
        <v>48</v>
      </c>
      <c r="H232" s="7" t="s">
        <v>77</v>
      </c>
      <c r="I232" s="7">
        <v>11</v>
      </c>
      <c r="J232" s="8">
        <v>41024</v>
      </c>
      <c r="K232" s="7" t="s">
        <v>45</v>
      </c>
      <c r="L232" s="9">
        <v>91</v>
      </c>
      <c r="M232" s="10">
        <f t="shared" si="3"/>
        <v>1001</v>
      </c>
    </row>
    <row r="233" spans="3:13" x14ac:dyDescent="0.2">
      <c r="C233" s="7">
        <v>7776</v>
      </c>
      <c r="D233" s="7" t="s">
        <v>530</v>
      </c>
      <c r="E233" s="7" t="s">
        <v>26</v>
      </c>
      <c r="F233" s="7" t="s">
        <v>234</v>
      </c>
      <c r="G233" s="7" t="s">
        <v>43</v>
      </c>
      <c r="H233" s="7" t="s">
        <v>411</v>
      </c>
      <c r="I233" s="7">
        <v>12</v>
      </c>
      <c r="J233" s="8">
        <v>41255</v>
      </c>
      <c r="K233" s="7" t="s">
        <v>6</v>
      </c>
      <c r="L233" s="9">
        <v>80</v>
      </c>
      <c r="M233" s="10">
        <f t="shared" si="3"/>
        <v>960</v>
      </c>
    </row>
    <row r="234" spans="3:13" x14ac:dyDescent="0.2">
      <c r="C234" s="7">
        <v>7777</v>
      </c>
      <c r="D234" s="7" t="s">
        <v>531</v>
      </c>
      <c r="E234" s="7" t="s">
        <v>217</v>
      </c>
      <c r="F234" s="7" t="s">
        <v>423</v>
      </c>
      <c r="G234" s="7" t="s">
        <v>48</v>
      </c>
      <c r="H234" s="7" t="s">
        <v>238</v>
      </c>
      <c r="I234" s="7">
        <v>7</v>
      </c>
      <c r="J234" s="8">
        <v>41247</v>
      </c>
      <c r="K234" s="7" t="s">
        <v>36</v>
      </c>
      <c r="L234" s="9">
        <v>93</v>
      </c>
      <c r="M234" s="10">
        <f t="shared" si="3"/>
        <v>651</v>
      </c>
    </row>
    <row r="235" spans="3:13" x14ac:dyDescent="0.2">
      <c r="C235" s="7">
        <v>7778</v>
      </c>
      <c r="D235" s="7" t="s">
        <v>11</v>
      </c>
      <c r="E235" s="7" t="s">
        <v>532</v>
      </c>
      <c r="F235" s="7" t="s">
        <v>128</v>
      </c>
      <c r="G235" s="7" t="s">
        <v>34</v>
      </c>
      <c r="H235" s="7" t="s">
        <v>187</v>
      </c>
      <c r="I235" s="7">
        <v>5</v>
      </c>
      <c r="J235" s="8">
        <v>41158</v>
      </c>
      <c r="K235" s="7" t="s">
        <v>30</v>
      </c>
      <c r="L235" s="9">
        <v>84</v>
      </c>
      <c r="M235" s="10">
        <f t="shared" si="3"/>
        <v>420</v>
      </c>
    </row>
    <row r="236" spans="3:13" x14ac:dyDescent="0.2">
      <c r="C236" s="7">
        <v>7779</v>
      </c>
      <c r="D236" s="7" t="s">
        <v>533</v>
      </c>
      <c r="E236" s="7" t="s">
        <v>534</v>
      </c>
      <c r="F236" s="7" t="s">
        <v>192</v>
      </c>
      <c r="G236" s="7" t="s">
        <v>48</v>
      </c>
      <c r="H236" s="7" t="s">
        <v>440</v>
      </c>
      <c r="I236" s="7">
        <v>6</v>
      </c>
      <c r="J236" s="8">
        <v>40981</v>
      </c>
      <c r="K236" s="7" t="s">
        <v>7</v>
      </c>
      <c r="L236" s="9">
        <v>98</v>
      </c>
      <c r="M236" s="10">
        <f t="shared" si="3"/>
        <v>588</v>
      </c>
    </row>
    <row r="237" spans="3:13" x14ac:dyDescent="0.2">
      <c r="C237" s="7">
        <v>7780</v>
      </c>
      <c r="D237" s="7" t="s">
        <v>535</v>
      </c>
      <c r="E237" s="7" t="s">
        <v>286</v>
      </c>
      <c r="F237" s="7" t="s">
        <v>225</v>
      </c>
      <c r="G237" s="7" t="s">
        <v>28</v>
      </c>
      <c r="H237" s="7" t="s">
        <v>161</v>
      </c>
      <c r="I237" s="7">
        <v>8</v>
      </c>
      <c r="J237" s="8">
        <v>41245</v>
      </c>
      <c r="K237" s="7" t="s">
        <v>45</v>
      </c>
      <c r="L237" s="9">
        <v>84</v>
      </c>
      <c r="M237" s="10">
        <f t="shared" si="3"/>
        <v>672</v>
      </c>
    </row>
    <row r="238" spans="3:13" x14ac:dyDescent="0.2">
      <c r="C238" s="7">
        <v>7781</v>
      </c>
      <c r="D238" s="7" t="s">
        <v>536</v>
      </c>
      <c r="E238" s="7" t="s">
        <v>430</v>
      </c>
      <c r="F238" s="7" t="s">
        <v>537</v>
      </c>
      <c r="G238" s="7" t="s">
        <v>34</v>
      </c>
      <c r="H238" s="7" t="s">
        <v>311</v>
      </c>
      <c r="I238" s="7">
        <v>1</v>
      </c>
      <c r="J238" s="8">
        <v>41188</v>
      </c>
      <c r="K238" s="7" t="s">
        <v>36</v>
      </c>
      <c r="L238" s="9">
        <v>86</v>
      </c>
      <c r="M238" s="10">
        <f t="shared" si="3"/>
        <v>86</v>
      </c>
    </row>
    <row r="239" spans="3:13" x14ac:dyDescent="0.2">
      <c r="C239" s="7">
        <v>7782</v>
      </c>
      <c r="D239" s="7" t="s">
        <v>268</v>
      </c>
      <c r="E239" s="7" t="s">
        <v>538</v>
      </c>
      <c r="F239" s="7" t="s">
        <v>164</v>
      </c>
      <c r="G239" s="7" t="s">
        <v>48</v>
      </c>
      <c r="H239" s="7" t="s">
        <v>101</v>
      </c>
      <c r="I239" s="7">
        <v>4</v>
      </c>
      <c r="J239" s="8">
        <v>41245</v>
      </c>
      <c r="K239" s="7" t="s">
        <v>30</v>
      </c>
      <c r="L239" s="9">
        <v>80</v>
      </c>
      <c r="M239" s="10">
        <f t="shared" si="3"/>
        <v>320</v>
      </c>
    </row>
    <row r="240" spans="3:13" x14ac:dyDescent="0.2">
      <c r="C240" s="7">
        <v>7783</v>
      </c>
      <c r="D240" s="7" t="s">
        <v>539</v>
      </c>
      <c r="E240" s="7" t="s">
        <v>540</v>
      </c>
      <c r="F240" s="7" t="s">
        <v>39</v>
      </c>
      <c r="G240" s="7" t="s">
        <v>34</v>
      </c>
      <c r="H240" s="7" t="s">
        <v>311</v>
      </c>
      <c r="I240" s="7">
        <v>6</v>
      </c>
      <c r="J240" s="8">
        <v>40914</v>
      </c>
      <c r="K240" s="7" t="s">
        <v>66</v>
      </c>
      <c r="L240" s="9">
        <v>94</v>
      </c>
      <c r="M240" s="10">
        <f t="shared" si="3"/>
        <v>564</v>
      </c>
    </row>
    <row r="241" spans="3:13" x14ac:dyDescent="0.2">
      <c r="C241" s="7">
        <v>7784</v>
      </c>
      <c r="D241" s="7" t="s">
        <v>541</v>
      </c>
      <c r="E241" s="7" t="s">
        <v>542</v>
      </c>
      <c r="F241" s="7" t="s">
        <v>417</v>
      </c>
      <c r="G241" s="7" t="s">
        <v>28</v>
      </c>
      <c r="H241" s="7" t="s">
        <v>93</v>
      </c>
      <c r="I241" s="7">
        <v>8</v>
      </c>
      <c r="J241" s="8">
        <v>41193</v>
      </c>
      <c r="K241" s="7" t="s">
        <v>6</v>
      </c>
      <c r="L241" s="9">
        <v>95</v>
      </c>
      <c r="M241" s="10">
        <f t="shared" si="3"/>
        <v>760</v>
      </c>
    </row>
    <row r="242" spans="3:13" x14ac:dyDescent="0.2">
      <c r="C242" s="7">
        <v>7785</v>
      </c>
      <c r="D242" s="7" t="s">
        <v>530</v>
      </c>
      <c r="E242" s="7" t="s">
        <v>543</v>
      </c>
      <c r="F242" s="7" t="s">
        <v>128</v>
      </c>
      <c r="G242" s="7" t="s">
        <v>48</v>
      </c>
      <c r="H242" s="7" t="s">
        <v>424</v>
      </c>
      <c r="I242" s="7">
        <v>10</v>
      </c>
      <c r="J242" s="8">
        <v>40976</v>
      </c>
      <c r="K242" s="7" t="s">
        <v>7</v>
      </c>
      <c r="L242" s="9">
        <v>76</v>
      </c>
      <c r="M242" s="10">
        <f t="shared" si="3"/>
        <v>760</v>
      </c>
    </row>
    <row r="243" spans="3:13" x14ac:dyDescent="0.2">
      <c r="C243" s="7">
        <v>7786</v>
      </c>
      <c r="D243" s="7" t="s">
        <v>544</v>
      </c>
      <c r="E243" s="7" t="s">
        <v>71</v>
      </c>
      <c r="F243" s="7" t="s">
        <v>362</v>
      </c>
      <c r="G243" s="7" t="s">
        <v>28</v>
      </c>
      <c r="H243" s="7" t="s">
        <v>231</v>
      </c>
      <c r="I243" s="7">
        <v>11</v>
      </c>
      <c r="J243" s="8">
        <v>40960</v>
      </c>
      <c r="K243" s="7" t="s">
        <v>45</v>
      </c>
      <c r="L243" s="9">
        <v>86</v>
      </c>
      <c r="M243" s="10">
        <f t="shared" si="3"/>
        <v>946</v>
      </c>
    </row>
    <row r="244" spans="3:13" x14ac:dyDescent="0.2">
      <c r="C244" s="7">
        <v>7787</v>
      </c>
      <c r="D244" s="7" t="s">
        <v>482</v>
      </c>
      <c r="E244" s="7" t="s">
        <v>545</v>
      </c>
      <c r="F244" s="7" t="s">
        <v>546</v>
      </c>
      <c r="G244" s="7" t="s">
        <v>43</v>
      </c>
      <c r="H244" s="7" t="s">
        <v>304</v>
      </c>
      <c r="I244" s="7">
        <v>6</v>
      </c>
      <c r="J244" s="8">
        <v>40914</v>
      </c>
      <c r="K244" s="7" t="s">
        <v>30</v>
      </c>
      <c r="L244" s="9">
        <v>75</v>
      </c>
      <c r="M244" s="10">
        <f t="shared" si="3"/>
        <v>450</v>
      </c>
    </row>
    <row r="245" spans="3:13" x14ac:dyDescent="0.2">
      <c r="C245" s="7">
        <v>7788</v>
      </c>
      <c r="D245" s="7" t="s">
        <v>547</v>
      </c>
      <c r="E245" s="7" t="s">
        <v>548</v>
      </c>
      <c r="F245" s="7" t="s">
        <v>190</v>
      </c>
      <c r="G245" s="7" t="s">
        <v>34</v>
      </c>
      <c r="H245" s="7" t="s">
        <v>187</v>
      </c>
      <c r="I245" s="7">
        <v>5</v>
      </c>
      <c r="J245" s="8">
        <v>41096</v>
      </c>
      <c r="K245" s="7" t="s">
        <v>7</v>
      </c>
      <c r="L245" s="9">
        <v>79</v>
      </c>
      <c r="M245" s="10">
        <f t="shared" si="3"/>
        <v>395</v>
      </c>
    </row>
    <row r="246" spans="3:13" x14ac:dyDescent="0.2">
      <c r="C246" s="7">
        <v>7789</v>
      </c>
      <c r="D246" s="7" t="s">
        <v>305</v>
      </c>
      <c r="E246" s="7" t="s">
        <v>549</v>
      </c>
      <c r="F246" s="7" t="s">
        <v>64</v>
      </c>
      <c r="G246" s="7" t="s">
        <v>34</v>
      </c>
      <c r="H246" s="7" t="s">
        <v>550</v>
      </c>
      <c r="I246" s="7">
        <v>14</v>
      </c>
      <c r="J246" s="8">
        <v>41091</v>
      </c>
      <c r="K246" s="7" t="s">
        <v>36</v>
      </c>
      <c r="L246" s="9">
        <v>77</v>
      </c>
      <c r="M246" s="10">
        <f t="shared" si="3"/>
        <v>1078</v>
      </c>
    </row>
    <row r="247" spans="3:13" x14ac:dyDescent="0.2">
      <c r="C247" s="7">
        <v>7790</v>
      </c>
      <c r="D247" s="7" t="s">
        <v>12</v>
      </c>
      <c r="E247" s="7" t="s">
        <v>364</v>
      </c>
      <c r="F247" s="7" t="s">
        <v>39</v>
      </c>
      <c r="G247" s="7" t="s">
        <v>48</v>
      </c>
      <c r="H247" s="7" t="s">
        <v>132</v>
      </c>
      <c r="I247" s="7">
        <v>5</v>
      </c>
      <c r="J247" s="8">
        <v>41079</v>
      </c>
      <c r="K247" s="7" t="s">
        <v>6</v>
      </c>
      <c r="L247" s="9">
        <v>96</v>
      </c>
      <c r="M247" s="10">
        <f t="shared" si="3"/>
        <v>480</v>
      </c>
    </row>
    <row r="248" spans="3:13" x14ac:dyDescent="0.2">
      <c r="C248" s="7">
        <v>7791</v>
      </c>
      <c r="D248" s="7" t="s">
        <v>551</v>
      </c>
      <c r="E248" s="7" t="s">
        <v>124</v>
      </c>
      <c r="F248" s="7" t="s">
        <v>115</v>
      </c>
      <c r="G248" s="7" t="s">
        <v>48</v>
      </c>
      <c r="H248" s="7" t="s">
        <v>171</v>
      </c>
      <c r="I248" s="7">
        <v>15</v>
      </c>
      <c r="J248" s="8">
        <v>41012</v>
      </c>
      <c r="K248" s="7" t="s">
        <v>45</v>
      </c>
      <c r="L248" s="9">
        <v>95</v>
      </c>
      <c r="M248" s="10">
        <f t="shared" si="3"/>
        <v>1425</v>
      </c>
    </row>
    <row r="249" spans="3:13" x14ac:dyDescent="0.2">
      <c r="C249" s="7">
        <v>7792</v>
      </c>
      <c r="D249" s="7" t="s">
        <v>552</v>
      </c>
      <c r="E249" s="7" t="s">
        <v>553</v>
      </c>
      <c r="F249" s="7" t="s">
        <v>115</v>
      </c>
      <c r="G249" s="7" t="s">
        <v>48</v>
      </c>
      <c r="H249" s="7" t="s">
        <v>77</v>
      </c>
      <c r="I249" s="7">
        <v>2</v>
      </c>
      <c r="J249" s="8">
        <v>41115</v>
      </c>
      <c r="K249" s="7" t="s">
        <v>66</v>
      </c>
      <c r="L249" s="9">
        <v>96</v>
      </c>
      <c r="M249" s="10">
        <f t="shared" si="3"/>
        <v>192</v>
      </c>
    </row>
    <row r="250" spans="3:13" x14ac:dyDescent="0.2">
      <c r="C250" s="7">
        <v>7793</v>
      </c>
      <c r="D250" s="7" t="s">
        <v>166</v>
      </c>
      <c r="E250" s="7" t="s">
        <v>95</v>
      </c>
      <c r="F250" s="7" t="s">
        <v>182</v>
      </c>
      <c r="G250" s="7" t="s">
        <v>28</v>
      </c>
      <c r="H250" s="7" t="s">
        <v>161</v>
      </c>
      <c r="I250" s="7">
        <v>12</v>
      </c>
      <c r="J250" s="8">
        <v>40931</v>
      </c>
      <c r="K250" s="7" t="s">
        <v>7</v>
      </c>
      <c r="L250" s="9">
        <v>97</v>
      </c>
      <c r="M250" s="10">
        <f t="shared" si="3"/>
        <v>1164</v>
      </c>
    </row>
    <row r="251" spans="3:13" x14ac:dyDescent="0.2">
      <c r="C251" s="7">
        <v>7794</v>
      </c>
      <c r="D251" s="7" t="s">
        <v>554</v>
      </c>
      <c r="E251" s="7" t="s">
        <v>555</v>
      </c>
      <c r="F251" s="7" t="s">
        <v>403</v>
      </c>
      <c r="G251" s="7" t="s">
        <v>43</v>
      </c>
      <c r="H251" s="7" t="s">
        <v>556</v>
      </c>
      <c r="I251" s="7">
        <v>8</v>
      </c>
      <c r="J251" s="8">
        <v>41176</v>
      </c>
      <c r="K251" s="7" t="s">
        <v>6</v>
      </c>
      <c r="L251" s="9">
        <v>76</v>
      </c>
      <c r="M251" s="10">
        <f t="shared" si="3"/>
        <v>608</v>
      </c>
    </row>
    <row r="252" spans="3:13" x14ac:dyDescent="0.2">
      <c r="C252" s="7">
        <v>7795</v>
      </c>
      <c r="D252" s="7" t="s">
        <v>557</v>
      </c>
      <c r="E252" s="7" t="s">
        <v>558</v>
      </c>
      <c r="F252" s="7" t="s">
        <v>107</v>
      </c>
      <c r="G252" s="7" t="s">
        <v>48</v>
      </c>
      <c r="H252" s="7" t="s">
        <v>129</v>
      </c>
      <c r="I252" s="7">
        <v>7</v>
      </c>
      <c r="J252" s="8">
        <v>40947</v>
      </c>
      <c r="K252" s="7" t="s">
        <v>30</v>
      </c>
      <c r="L252" s="9">
        <v>88</v>
      </c>
      <c r="M252" s="10">
        <f t="shared" si="3"/>
        <v>616</v>
      </c>
    </row>
    <row r="253" spans="3:13" x14ac:dyDescent="0.2">
      <c r="C253" s="7">
        <v>7796</v>
      </c>
      <c r="D253" s="7" t="s">
        <v>246</v>
      </c>
      <c r="E253" s="7" t="s">
        <v>559</v>
      </c>
      <c r="F253" s="7" t="s">
        <v>251</v>
      </c>
      <c r="G253" s="7" t="s">
        <v>48</v>
      </c>
      <c r="H253" s="7" t="s">
        <v>77</v>
      </c>
      <c r="I253" s="7">
        <v>14</v>
      </c>
      <c r="J253" s="8">
        <v>41041</v>
      </c>
      <c r="K253" s="7" t="s">
        <v>45</v>
      </c>
      <c r="L253" s="9">
        <v>82</v>
      </c>
      <c r="M253" s="10">
        <f t="shared" si="3"/>
        <v>1148</v>
      </c>
    </row>
    <row r="254" spans="3:13" x14ac:dyDescent="0.2">
      <c r="C254" s="7">
        <v>7797</v>
      </c>
      <c r="D254" s="7" t="s">
        <v>533</v>
      </c>
      <c r="E254" s="7" t="s">
        <v>83</v>
      </c>
      <c r="F254" s="7" t="s">
        <v>154</v>
      </c>
      <c r="G254" s="7" t="s">
        <v>28</v>
      </c>
      <c r="H254" s="7" t="s">
        <v>65</v>
      </c>
      <c r="I254" s="7">
        <v>13</v>
      </c>
      <c r="J254" s="8">
        <v>41068</v>
      </c>
      <c r="K254" s="7" t="s">
        <v>6</v>
      </c>
      <c r="L254" s="9">
        <v>85</v>
      </c>
      <c r="M254" s="10">
        <f t="shared" si="3"/>
        <v>1105</v>
      </c>
    </row>
    <row r="255" spans="3:13" x14ac:dyDescent="0.2">
      <c r="C255" s="7">
        <v>7798</v>
      </c>
      <c r="D255" s="7" t="s">
        <v>200</v>
      </c>
      <c r="E255" s="7" t="s">
        <v>560</v>
      </c>
      <c r="F255" s="7" t="s">
        <v>362</v>
      </c>
      <c r="G255" s="7" t="s">
        <v>28</v>
      </c>
      <c r="H255" s="7" t="s">
        <v>211</v>
      </c>
      <c r="I255" s="7">
        <v>4</v>
      </c>
      <c r="J255" s="8">
        <v>41107</v>
      </c>
      <c r="K255" s="7" t="s">
        <v>45</v>
      </c>
      <c r="L255" s="9">
        <v>90</v>
      </c>
      <c r="M255" s="10">
        <f t="shared" si="3"/>
        <v>360</v>
      </c>
    </row>
    <row r="256" spans="3:13" x14ac:dyDescent="0.2">
      <c r="C256" s="7">
        <v>7799</v>
      </c>
      <c r="D256" s="7" t="s">
        <v>561</v>
      </c>
      <c r="E256" s="7" t="s">
        <v>562</v>
      </c>
      <c r="F256" s="7" t="s">
        <v>248</v>
      </c>
      <c r="G256" s="7" t="s">
        <v>34</v>
      </c>
      <c r="H256" s="7" t="s">
        <v>458</v>
      </c>
      <c r="I256" s="7">
        <v>4</v>
      </c>
      <c r="J256" s="8">
        <v>41188</v>
      </c>
      <c r="K256" s="7" t="s">
        <v>30</v>
      </c>
      <c r="L256" s="9">
        <v>77</v>
      </c>
      <c r="M256" s="10">
        <f t="shared" si="3"/>
        <v>308</v>
      </c>
    </row>
    <row r="257" spans="3:13" x14ac:dyDescent="0.2">
      <c r="C257" s="7">
        <v>7800</v>
      </c>
      <c r="D257" s="7" t="s">
        <v>533</v>
      </c>
      <c r="E257" s="7" t="s">
        <v>563</v>
      </c>
      <c r="F257" s="7" t="s">
        <v>210</v>
      </c>
      <c r="G257" s="7" t="s">
        <v>28</v>
      </c>
      <c r="H257" s="7" t="s">
        <v>93</v>
      </c>
      <c r="I257" s="7">
        <v>5</v>
      </c>
      <c r="J257" s="8">
        <v>41195</v>
      </c>
      <c r="K257" s="7" t="s">
        <v>7</v>
      </c>
      <c r="L257" s="9">
        <v>98</v>
      </c>
      <c r="M257" s="10">
        <f t="shared" si="3"/>
        <v>490</v>
      </c>
    </row>
    <row r="258" spans="3:13" x14ac:dyDescent="0.2">
      <c r="C258" s="7">
        <v>7801</v>
      </c>
      <c r="D258" s="7" t="s">
        <v>564</v>
      </c>
      <c r="E258" s="7" t="s">
        <v>565</v>
      </c>
      <c r="F258" s="7" t="s">
        <v>202</v>
      </c>
      <c r="G258" s="7" t="s">
        <v>34</v>
      </c>
      <c r="H258" s="7" t="s">
        <v>490</v>
      </c>
      <c r="I258" s="7">
        <v>6</v>
      </c>
      <c r="J258" s="8">
        <v>41188</v>
      </c>
      <c r="K258" s="7" t="s">
        <v>45</v>
      </c>
      <c r="L258" s="9">
        <v>75</v>
      </c>
      <c r="M258" s="10">
        <f t="shared" si="3"/>
        <v>450</v>
      </c>
    </row>
    <row r="259" spans="3:13" x14ac:dyDescent="0.2">
      <c r="C259" s="7">
        <v>7802</v>
      </c>
      <c r="D259" s="7" t="s">
        <v>566</v>
      </c>
      <c r="E259" s="7" t="s">
        <v>567</v>
      </c>
      <c r="F259" s="7" t="s">
        <v>474</v>
      </c>
      <c r="G259" s="7" t="s">
        <v>28</v>
      </c>
      <c r="H259" s="7" t="s">
        <v>314</v>
      </c>
      <c r="I259" s="7">
        <v>8</v>
      </c>
      <c r="J259" s="8">
        <v>41110</v>
      </c>
      <c r="K259" s="7" t="s">
        <v>66</v>
      </c>
      <c r="L259" s="9">
        <v>98</v>
      </c>
      <c r="M259" s="10">
        <f t="shared" si="3"/>
        <v>784</v>
      </c>
    </row>
    <row r="260" spans="3:13" x14ac:dyDescent="0.2">
      <c r="C260" s="7">
        <v>7803</v>
      </c>
      <c r="D260" s="7" t="s">
        <v>568</v>
      </c>
      <c r="E260" s="7" t="s">
        <v>569</v>
      </c>
      <c r="F260" s="7" t="s">
        <v>277</v>
      </c>
      <c r="G260" s="7" t="s">
        <v>28</v>
      </c>
      <c r="H260" s="7" t="s">
        <v>93</v>
      </c>
      <c r="I260" s="7">
        <v>7</v>
      </c>
      <c r="J260" s="8">
        <v>40932</v>
      </c>
      <c r="K260" s="7" t="s">
        <v>45</v>
      </c>
      <c r="L260" s="9">
        <v>95</v>
      </c>
      <c r="M260" s="10">
        <f t="shared" si="3"/>
        <v>665</v>
      </c>
    </row>
    <row r="261" spans="3:13" x14ac:dyDescent="0.2">
      <c r="C261" s="7">
        <v>7804</v>
      </c>
      <c r="D261" s="7" t="s">
        <v>152</v>
      </c>
      <c r="E261" s="7" t="s">
        <v>134</v>
      </c>
      <c r="F261" s="7" t="s">
        <v>257</v>
      </c>
      <c r="G261" s="7" t="s">
        <v>34</v>
      </c>
      <c r="H261" s="7" t="s">
        <v>61</v>
      </c>
      <c r="I261" s="7">
        <v>13</v>
      </c>
      <c r="J261" s="8">
        <v>41207</v>
      </c>
      <c r="K261" s="7" t="s">
        <v>66</v>
      </c>
      <c r="L261" s="9">
        <v>82</v>
      </c>
      <c r="M261" s="10">
        <f t="shared" si="3"/>
        <v>1066</v>
      </c>
    </row>
    <row r="262" spans="3:13" x14ac:dyDescent="0.2">
      <c r="C262" s="7">
        <v>7805</v>
      </c>
      <c r="D262" s="7" t="s">
        <v>570</v>
      </c>
      <c r="E262" s="7" t="s">
        <v>571</v>
      </c>
      <c r="F262" s="7" t="s">
        <v>210</v>
      </c>
      <c r="G262" s="7" t="s">
        <v>34</v>
      </c>
      <c r="H262" s="7" t="s">
        <v>81</v>
      </c>
      <c r="I262" s="7">
        <v>13</v>
      </c>
      <c r="J262" s="8">
        <v>41149</v>
      </c>
      <c r="K262" s="7" t="s">
        <v>30</v>
      </c>
      <c r="L262" s="9">
        <v>91</v>
      </c>
      <c r="M262" s="10">
        <f t="shared" ref="M262:M325" si="4">I262*L262</f>
        <v>1183</v>
      </c>
    </row>
    <row r="263" spans="3:13" x14ac:dyDescent="0.2">
      <c r="C263" s="7">
        <v>7806</v>
      </c>
      <c r="D263" s="7" t="s">
        <v>4</v>
      </c>
      <c r="E263" s="7" t="s">
        <v>295</v>
      </c>
      <c r="F263" s="7" t="s">
        <v>243</v>
      </c>
      <c r="G263" s="7" t="s">
        <v>43</v>
      </c>
      <c r="H263" s="7" t="s">
        <v>377</v>
      </c>
      <c r="I263" s="7">
        <v>12</v>
      </c>
      <c r="J263" s="8">
        <v>41193</v>
      </c>
      <c r="K263" s="7" t="s">
        <v>66</v>
      </c>
      <c r="L263" s="9">
        <v>78</v>
      </c>
      <c r="M263" s="10">
        <f t="shared" si="4"/>
        <v>936</v>
      </c>
    </row>
    <row r="264" spans="3:13" x14ac:dyDescent="0.2">
      <c r="C264" s="7">
        <v>7807</v>
      </c>
      <c r="D264" s="7" t="s">
        <v>353</v>
      </c>
      <c r="E264" s="7" t="s">
        <v>59</v>
      </c>
      <c r="F264" s="7" t="s">
        <v>33</v>
      </c>
      <c r="G264" s="7" t="s">
        <v>28</v>
      </c>
      <c r="H264" s="7" t="s">
        <v>199</v>
      </c>
      <c r="I264" s="7">
        <v>2</v>
      </c>
      <c r="J264" s="8">
        <v>41069</v>
      </c>
      <c r="K264" s="7" t="s">
        <v>45</v>
      </c>
      <c r="L264" s="9">
        <v>99</v>
      </c>
      <c r="M264" s="10">
        <f t="shared" si="4"/>
        <v>198</v>
      </c>
    </row>
    <row r="265" spans="3:13" x14ac:dyDescent="0.2">
      <c r="C265" s="7">
        <v>7808</v>
      </c>
      <c r="D265" s="7" t="s">
        <v>572</v>
      </c>
      <c r="E265" s="7" t="s">
        <v>181</v>
      </c>
      <c r="F265" s="7" t="s">
        <v>96</v>
      </c>
      <c r="G265" s="7" t="s">
        <v>34</v>
      </c>
      <c r="H265" s="7" t="s">
        <v>220</v>
      </c>
      <c r="I265" s="7">
        <v>4</v>
      </c>
      <c r="J265" s="8">
        <v>41006</v>
      </c>
      <c r="K265" s="7" t="s">
        <v>45</v>
      </c>
      <c r="L265" s="9">
        <v>79</v>
      </c>
      <c r="M265" s="10">
        <f t="shared" si="4"/>
        <v>316</v>
      </c>
    </row>
    <row r="266" spans="3:13" x14ac:dyDescent="0.2">
      <c r="C266" s="7">
        <v>7809</v>
      </c>
      <c r="D266" s="7" t="s">
        <v>573</v>
      </c>
      <c r="E266" s="7" t="s">
        <v>574</v>
      </c>
      <c r="F266" s="7" t="s">
        <v>500</v>
      </c>
      <c r="G266" s="7" t="s">
        <v>28</v>
      </c>
      <c r="H266" s="7" t="s">
        <v>355</v>
      </c>
      <c r="I266" s="7">
        <v>15</v>
      </c>
      <c r="J266" s="8">
        <v>40932</v>
      </c>
      <c r="K266" s="7" t="s">
        <v>36</v>
      </c>
      <c r="L266" s="9">
        <v>83</v>
      </c>
      <c r="M266" s="10">
        <f t="shared" si="4"/>
        <v>1245</v>
      </c>
    </row>
    <row r="267" spans="3:13" x14ac:dyDescent="0.2">
      <c r="C267" s="7">
        <v>7810</v>
      </c>
      <c r="D267" s="7" t="s">
        <v>575</v>
      </c>
      <c r="E267" s="7" t="s">
        <v>289</v>
      </c>
      <c r="F267" s="7" t="s">
        <v>111</v>
      </c>
      <c r="G267" s="7" t="s">
        <v>34</v>
      </c>
      <c r="H267" s="7" t="s">
        <v>244</v>
      </c>
      <c r="I267" s="7">
        <v>1</v>
      </c>
      <c r="J267" s="8">
        <v>41104</v>
      </c>
      <c r="K267" s="7" t="s">
        <v>6</v>
      </c>
      <c r="L267" s="9">
        <v>84</v>
      </c>
      <c r="M267" s="10">
        <f t="shared" si="4"/>
        <v>84</v>
      </c>
    </row>
    <row r="268" spans="3:13" x14ac:dyDescent="0.2">
      <c r="C268" s="7">
        <v>7811</v>
      </c>
      <c r="D268" s="7" t="s">
        <v>576</v>
      </c>
      <c r="E268" s="7" t="s">
        <v>577</v>
      </c>
      <c r="F268" s="7" t="s">
        <v>104</v>
      </c>
      <c r="G268" s="7" t="s">
        <v>34</v>
      </c>
      <c r="H268" s="7" t="s">
        <v>490</v>
      </c>
      <c r="I268" s="7">
        <v>4</v>
      </c>
      <c r="J268" s="8">
        <v>40977</v>
      </c>
      <c r="K268" s="7" t="s">
        <v>6</v>
      </c>
      <c r="L268" s="9">
        <v>95</v>
      </c>
      <c r="M268" s="10">
        <f t="shared" si="4"/>
        <v>380</v>
      </c>
    </row>
    <row r="269" spans="3:13" x14ac:dyDescent="0.2">
      <c r="C269" s="7">
        <v>7812</v>
      </c>
      <c r="D269" s="7" t="s">
        <v>305</v>
      </c>
      <c r="E269" s="7" t="s">
        <v>578</v>
      </c>
      <c r="F269" s="7" t="s">
        <v>234</v>
      </c>
      <c r="G269" s="7" t="s">
        <v>48</v>
      </c>
      <c r="H269" s="7" t="s">
        <v>352</v>
      </c>
      <c r="I269" s="7">
        <v>3</v>
      </c>
      <c r="J269" s="8">
        <v>41178</v>
      </c>
      <c r="K269" s="7" t="s">
        <v>36</v>
      </c>
      <c r="L269" s="9">
        <v>93</v>
      </c>
      <c r="M269" s="10">
        <f t="shared" si="4"/>
        <v>279</v>
      </c>
    </row>
    <row r="270" spans="3:13" x14ac:dyDescent="0.2">
      <c r="C270" s="7">
        <v>7813</v>
      </c>
      <c r="D270" s="7" t="s">
        <v>579</v>
      </c>
      <c r="E270" s="7" t="s">
        <v>580</v>
      </c>
      <c r="F270" s="7" t="s">
        <v>150</v>
      </c>
      <c r="G270" s="7" t="s">
        <v>28</v>
      </c>
      <c r="H270" s="7" t="s">
        <v>29</v>
      </c>
      <c r="I270" s="7">
        <v>12</v>
      </c>
      <c r="J270" s="8">
        <v>41261</v>
      </c>
      <c r="K270" s="7" t="s">
        <v>66</v>
      </c>
      <c r="L270" s="9">
        <v>99</v>
      </c>
      <c r="M270" s="10">
        <f t="shared" si="4"/>
        <v>1188</v>
      </c>
    </row>
    <row r="271" spans="3:13" x14ac:dyDescent="0.2">
      <c r="C271" s="7">
        <v>7814</v>
      </c>
      <c r="D271" s="7" t="s">
        <v>325</v>
      </c>
      <c r="E271" s="7" t="s">
        <v>581</v>
      </c>
      <c r="F271" s="7" t="s">
        <v>192</v>
      </c>
      <c r="G271" s="7" t="s">
        <v>34</v>
      </c>
      <c r="H271" s="7" t="s">
        <v>220</v>
      </c>
      <c r="I271" s="7">
        <v>7</v>
      </c>
      <c r="J271" s="8">
        <v>41244</v>
      </c>
      <c r="K271" s="7" t="s">
        <v>6</v>
      </c>
      <c r="L271" s="9">
        <v>84</v>
      </c>
      <c r="M271" s="10">
        <f t="shared" si="4"/>
        <v>588</v>
      </c>
    </row>
    <row r="272" spans="3:13" x14ac:dyDescent="0.2">
      <c r="C272" s="7">
        <v>7815</v>
      </c>
      <c r="D272" s="7" t="s">
        <v>582</v>
      </c>
      <c r="E272" s="7" t="s">
        <v>431</v>
      </c>
      <c r="F272" s="7" t="s">
        <v>336</v>
      </c>
      <c r="G272" s="7" t="s">
        <v>28</v>
      </c>
      <c r="H272" s="7" t="s">
        <v>122</v>
      </c>
      <c r="I272" s="7">
        <v>14</v>
      </c>
      <c r="J272" s="8">
        <v>40914</v>
      </c>
      <c r="K272" s="7" t="s">
        <v>36</v>
      </c>
      <c r="L272" s="9">
        <v>94</v>
      </c>
      <c r="M272" s="10">
        <f t="shared" si="4"/>
        <v>1316</v>
      </c>
    </row>
    <row r="273" spans="3:13" x14ac:dyDescent="0.2">
      <c r="C273" s="7">
        <v>7816</v>
      </c>
      <c r="D273" s="7" t="s">
        <v>583</v>
      </c>
      <c r="E273" s="7" t="s">
        <v>584</v>
      </c>
      <c r="F273" s="7" t="s">
        <v>376</v>
      </c>
      <c r="G273" s="7" t="s">
        <v>34</v>
      </c>
      <c r="H273" s="7" t="s">
        <v>207</v>
      </c>
      <c r="I273" s="7">
        <v>9</v>
      </c>
      <c r="J273" s="8">
        <v>41134</v>
      </c>
      <c r="K273" s="7" t="s">
        <v>45</v>
      </c>
      <c r="L273" s="9">
        <v>91</v>
      </c>
      <c r="M273" s="10">
        <f t="shared" si="4"/>
        <v>819</v>
      </c>
    </row>
    <row r="274" spans="3:13" x14ac:dyDescent="0.2">
      <c r="C274" s="7">
        <v>7817</v>
      </c>
      <c r="D274" s="7" t="s">
        <v>585</v>
      </c>
      <c r="E274" s="7" t="s">
        <v>167</v>
      </c>
      <c r="F274" s="7" t="s">
        <v>292</v>
      </c>
      <c r="G274" s="7" t="s">
        <v>34</v>
      </c>
      <c r="H274" s="7" t="s">
        <v>321</v>
      </c>
      <c r="I274" s="7">
        <v>8</v>
      </c>
      <c r="J274" s="8">
        <v>41209</v>
      </c>
      <c r="K274" s="7" t="s">
        <v>36</v>
      </c>
      <c r="L274" s="9">
        <v>81</v>
      </c>
      <c r="M274" s="10">
        <f t="shared" si="4"/>
        <v>648</v>
      </c>
    </row>
    <row r="275" spans="3:13" x14ac:dyDescent="0.2">
      <c r="C275" s="7">
        <v>7818</v>
      </c>
      <c r="D275" s="7" t="s">
        <v>193</v>
      </c>
      <c r="E275" s="7" t="s">
        <v>586</v>
      </c>
      <c r="F275" s="7" t="s">
        <v>56</v>
      </c>
      <c r="G275" s="7" t="s">
        <v>43</v>
      </c>
      <c r="H275" s="7" t="s">
        <v>304</v>
      </c>
      <c r="I275" s="7">
        <v>12</v>
      </c>
      <c r="J275" s="8">
        <v>41187</v>
      </c>
      <c r="K275" s="7" t="s">
        <v>36</v>
      </c>
      <c r="L275" s="9">
        <v>85</v>
      </c>
      <c r="M275" s="10">
        <f t="shared" si="4"/>
        <v>1020</v>
      </c>
    </row>
    <row r="276" spans="3:13" x14ac:dyDescent="0.2">
      <c r="C276" s="7">
        <v>7819</v>
      </c>
      <c r="D276" s="7" t="s">
        <v>245</v>
      </c>
      <c r="E276" s="7" t="s">
        <v>496</v>
      </c>
      <c r="F276" s="7" t="s">
        <v>520</v>
      </c>
      <c r="G276" s="7" t="s">
        <v>28</v>
      </c>
      <c r="H276" s="7" t="s">
        <v>139</v>
      </c>
      <c r="I276" s="7">
        <v>4</v>
      </c>
      <c r="J276" s="8">
        <v>40978</v>
      </c>
      <c r="K276" s="7" t="s">
        <v>30</v>
      </c>
      <c r="L276" s="9">
        <v>78</v>
      </c>
      <c r="M276" s="10">
        <f t="shared" si="4"/>
        <v>312</v>
      </c>
    </row>
    <row r="277" spans="3:13" x14ac:dyDescent="0.2">
      <c r="C277" s="7">
        <v>7820</v>
      </c>
      <c r="D277" s="7" t="s">
        <v>587</v>
      </c>
      <c r="E277" s="7" t="s">
        <v>588</v>
      </c>
      <c r="F277" s="7" t="s">
        <v>52</v>
      </c>
      <c r="G277" s="7" t="s">
        <v>34</v>
      </c>
      <c r="H277" s="7" t="s">
        <v>151</v>
      </c>
      <c r="I277" s="7">
        <v>15</v>
      </c>
      <c r="J277" s="8">
        <v>41085</v>
      </c>
      <c r="K277" s="7" t="s">
        <v>66</v>
      </c>
      <c r="L277" s="9">
        <v>83</v>
      </c>
      <c r="M277" s="10">
        <f t="shared" si="4"/>
        <v>1245</v>
      </c>
    </row>
    <row r="278" spans="3:13" x14ac:dyDescent="0.2">
      <c r="C278" s="7">
        <v>7821</v>
      </c>
      <c r="D278" s="7" t="s">
        <v>14</v>
      </c>
      <c r="E278" s="7" t="s">
        <v>589</v>
      </c>
      <c r="F278" s="7" t="s">
        <v>198</v>
      </c>
      <c r="G278" s="7" t="s">
        <v>34</v>
      </c>
      <c r="H278" s="7" t="s">
        <v>165</v>
      </c>
      <c r="I278" s="7">
        <v>4</v>
      </c>
      <c r="J278" s="8">
        <v>41235</v>
      </c>
      <c r="K278" s="7" t="s">
        <v>6</v>
      </c>
      <c r="L278" s="9">
        <v>87</v>
      </c>
      <c r="M278" s="10">
        <f t="shared" si="4"/>
        <v>348</v>
      </c>
    </row>
    <row r="279" spans="3:13" x14ac:dyDescent="0.2">
      <c r="C279" s="7">
        <v>7822</v>
      </c>
      <c r="D279" s="7" t="s">
        <v>590</v>
      </c>
      <c r="E279" s="7" t="s">
        <v>591</v>
      </c>
      <c r="F279" s="7" t="s">
        <v>52</v>
      </c>
      <c r="G279" s="7" t="s">
        <v>48</v>
      </c>
      <c r="H279" s="7" t="s">
        <v>274</v>
      </c>
      <c r="I279" s="7">
        <v>14</v>
      </c>
      <c r="J279" s="8">
        <v>41147</v>
      </c>
      <c r="K279" s="7" t="s">
        <v>30</v>
      </c>
      <c r="L279" s="9">
        <v>90</v>
      </c>
      <c r="M279" s="10">
        <f t="shared" si="4"/>
        <v>1260</v>
      </c>
    </row>
    <row r="280" spans="3:13" x14ac:dyDescent="0.2">
      <c r="C280" s="7">
        <v>7823</v>
      </c>
      <c r="D280" s="7" t="s">
        <v>592</v>
      </c>
      <c r="E280" s="7" t="s">
        <v>593</v>
      </c>
      <c r="F280" s="7" t="s">
        <v>248</v>
      </c>
      <c r="G280" s="7" t="s">
        <v>28</v>
      </c>
      <c r="H280" s="7" t="s">
        <v>93</v>
      </c>
      <c r="I280" s="7">
        <v>2</v>
      </c>
      <c r="J280" s="8">
        <v>41221</v>
      </c>
      <c r="K280" s="7" t="s">
        <v>45</v>
      </c>
      <c r="L280" s="9">
        <v>97</v>
      </c>
      <c r="M280" s="10">
        <f t="shared" si="4"/>
        <v>194</v>
      </c>
    </row>
    <row r="281" spans="3:13" x14ac:dyDescent="0.2">
      <c r="C281" s="7">
        <v>7824</v>
      </c>
      <c r="D281" s="7" t="s">
        <v>594</v>
      </c>
      <c r="E281" s="7" t="s">
        <v>167</v>
      </c>
      <c r="F281" s="7" t="s">
        <v>520</v>
      </c>
      <c r="G281" s="7" t="s">
        <v>34</v>
      </c>
      <c r="H281" s="7" t="s">
        <v>317</v>
      </c>
      <c r="I281" s="7">
        <v>1</v>
      </c>
      <c r="J281" s="8">
        <v>41100</v>
      </c>
      <c r="K281" s="7" t="s">
        <v>30</v>
      </c>
      <c r="L281" s="9">
        <v>81</v>
      </c>
      <c r="M281" s="10">
        <f t="shared" si="4"/>
        <v>81</v>
      </c>
    </row>
    <row r="282" spans="3:13" x14ac:dyDescent="0.2">
      <c r="C282" s="7">
        <v>7825</v>
      </c>
      <c r="D282" s="7" t="s">
        <v>595</v>
      </c>
      <c r="E282" s="7" t="s">
        <v>596</v>
      </c>
      <c r="F282" s="7" t="s">
        <v>234</v>
      </c>
      <c r="G282" s="7" t="s">
        <v>34</v>
      </c>
      <c r="H282" s="7" t="s">
        <v>429</v>
      </c>
      <c r="I282" s="7">
        <v>14</v>
      </c>
      <c r="J282" s="8">
        <v>40952</v>
      </c>
      <c r="K282" s="7" t="s">
        <v>36</v>
      </c>
      <c r="L282" s="9">
        <v>89</v>
      </c>
      <c r="M282" s="10">
        <f t="shared" si="4"/>
        <v>1246</v>
      </c>
    </row>
    <row r="283" spans="3:13" x14ac:dyDescent="0.2">
      <c r="C283" s="7">
        <v>7826</v>
      </c>
      <c r="D283" s="7" t="s">
        <v>597</v>
      </c>
      <c r="E283" s="7" t="s">
        <v>598</v>
      </c>
      <c r="F283" s="7" t="s">
        <v>362</v>
      </c>
      <c r="G283" s="7" t="s">
        <v>48</v>
      </c>
      <c r="H283" s="7" t="s">
        <v>77</v>
      </c>
      <c r="I283" s="7">
        <v>8</v>
      </c>
      <c r="J283" s="8">
        <v>41245</v>
      </c>
      <c r="K283" s="7" t="s">
        <v>66</v>
      </c>
      <c r="L283" s="9">
        <v>98</v>
      </c>
      <c r="M283" s="10">
        <f t="shared" si="4"/>
        <v>784</v>
      </c>
    </row>
    <row r="284" spans="3:13" x14ac:dyDescent="0.2">
      <c r="C284" s="7">
        <v>7827</v>
      </c>
      <c r="D284" s="7" t="s">
        <v>599</v>
      </c>
      <c r="E284" s="7" t="s">
        <v>600</v>
      </c>
      <c r="F284" s="7" t="s">
        <v>142</v>
      </c>
      <c r="G284" s="7" t="s">
        <v>28</v>
      </c>
      <c r="H284" s="7" t="s">
        <v>175</v>
      </c>
      <c r="I284" s="7">
        <v>13</v>
      </c>
      <c r="J284" s="8">
        <v>41031</v>
      </c>
      <c r="K284" s="7" t="s">
        <v>45</v>
      </c>
      <c r="L284" s="9">
        <v>86</v>
      </c>
      <c r="M284" s="10">
        <f t="shared" si="4"/>
        <v>1118</v>
      </c>
    </row>
    <row r="285" spans="3:13" x14ac:dyDescent="0.2">
      <c r="C285" s="7">
        <v>7828</v>
      </c>
      <c r="D285" s="7" t="s">
        <v>482</v>
      </c>
      <c r="E285" s="7" t="s">
        <v>578</v>
      </c>
      <c r="F285" s="7" t="s">
        <v>383</v>
      </c>
      <c r="G285" s="7" t="s">
        <v>43</v>
      </c>
      <c r="H285" s="7" t="s">
        <v>304</v>
      </c>
      <c r="I285" s="7">
        <v>6</v>
      </c>
      <c r="J285" s="8">
        <v>41064</v>
      </c>
      <c r="K285" s="7" t="s">
        <v>7</v>
      </c>
      <c r="L285" s="9">
        <v>77</v>
      </c>
      <c r="M285" s="10">
        <f t="shared" si="4"/>
        <v>462</v>
      </c>
    </row>
    <row r="286" spans="3:13" x14ac:dyDescent="0.2">
      <c r="C286" s="7">
        <v>7829</v>
      </c>
      <c r="D286" s="7" t="s">
        <v>350</v>
      </c>
      <c r="E286" s="7" t="s">
        <v>529</v>
      </c>
      <c r="F286" s="7" t="s">
        <v>214</v>
      </c>
      <c r="G286" s="7" t="s">
        <v>43</v>
      </c>
      <c r="H286" s="7" t="s">
        <v>69</v>
      </c>
      <c r="I286" s="7">
        <v>6</v>
      </c>
      <c r="J286" s="8">
        <v>41245</v>
      </c>
      <c r="K286" s="7" t="s">
        <v>7</v>
      </c>
      <c r="L286" s="9">
        <v>79</v>
      </c>
      <c r="M286" s="10">
        <f t="shared" si="4"/>
        <v>474</v>
      </c>
    </row>
    <row r="287" spans="3:13" x14ac:dyDescent="0.2">
      <c r="C287" s="7">
        <v>7830</v>
      </c>
      <c r="D287" s="7" t="s">
        <v>601</v>
      </c>
      <c r="E287" s="7" t="s">
        <v>445</v>
      </c>
      <c r="F287" s="7" t="s">
        <v>248</v>
      </c>
      <c r="G287" s="7" t="s">
        <v>28</v>
      </c>
      <c r="H287" s="7" t="s">
        <v>211</v>
      </c>
      <c r="I287" s="7">
        <v>5</v>
      </c>
      <c r="J287" s="8">
        <v>41062</v>
      </c>
      <c r="K287" s="7" t="s">
        <v>30</v>
      </c>
      <c r="L287" s="9">
        <v>76</v>
      </c>
      <c r="M287" s="10">
        <f t="shared" si="4"/>
        <v>380</v>
      </c>
    </row>
    <row r="288" spans="3:13" x14ac:dyDescent="0.2">
      <c r="C288" s="7">
        <v>7831</v>
      </c>
      <c r="D288" s="7" t="s">
        <v>263</v>
      </c>
      <c r="E288" s="7" t="s">
        <v>149</v>
      </c>
      <c r="F288" s="7" t="s">
        <v>376</v>
      </c>
      <c r="G288" s="7" t="s">
        <v>34</v>
      </c>
      <c r="H288" s="7" t="s">
        <v>35</v>
      </c>
      <c r="I288" s="7">
        <v>4</v>
      </c>
      <c r="J288" s="8">
        <v>41094</v>
      </c>
      <c r="K288" s="7" t="s">
        <v>45</v>
      </c>
      <c r="L288" s="9">
        <v>97</v>
      </c>
      <c r="M288" s="10">
        <f t="shared" si="4"/>
        <v>388</v>
      </c>
    </row>
    <row r="289" spans="3:13" x14ac:dyDescent="0.2">
      <c r="C289" s="7">
        <v>7832</v>
      </c>
      <c r="D289" s="7" t="s">
        <v>322</v>
      </c>
      <c r="E289" s="7" t="s">
        <v>602</v>
      </c>
      <c r="F289" s="7" t="s">
        <v>107</v>
      </c>
      <c r="G289" s="7" t="s">
        <v>28</v>
      </c>
      <c r="H289" s="7" t="s">
        <v>252</v>
      </c>
      <c r="I289" s="7">
        <v>14</v>
      </c>
      <c r="J289" s="8">
        <v>41013</v>
      </c>
      <c r="K289" s="7" t="s">
        <v>30</v>
      </c>
      <c r="L289" s="9">
        <v>93</v>
      </c>
      <c r="M289" s="10">
        <f t="shared" si="4"/>
        <v>1302</v>
      </c>
    </row>
    <row r="290" spans="3:13" x14ac:dyDescent="0.2">
      <c r="C290" s="7">
        <v>7833</v>
      </c>
      <c r="D290" s="7" t="s">
        <v>450</v>
      </c>
      <c r="E290" s="7" t="s">
        <v>603</v>
      </c>
      <c r="F290" s="7" t="s">
        <v>39</v>
      </c>
      <c r="G290" s="7" t="s">
        <v>34</v>
      </c>
      <c r="H290" s="7" t="s">
        <v>321</v>
      </c>
      <c r="I290" s="7">
        <v>2</v>
      </c>
      <c r="J290" s="8">
        <v>41169</v>
      </c>
      <c r="K290" s="7" t="s">
        <v>45</v>
      </c>
      <c r="L290" s="9">
        <v>75</v>
      </c>
      <c r="M290" s="10">
        <f t="shared" si="4"/>
        <v>150</v>
      </c>
    </row>
    <row r="291" spans="3:13" x14ac:dyDescent="0.2">
      <c r="C291" s="7">
        <v>7834</v>
      </c>
      <c r="D291" s="7" t="s">
        <v>604</v>
      </c>
      <c r="E291" s="7" t="s">
        <v>402</v>
      </c>
      <c r="F291" s="7" t="s">
        <v>517</v>
      </c>
      <c r="G291" s="7" t="s">
        <v>34</v>
      </c>
      <c r="H291" s="7" t="s">
        <v>311</v>
      </c>
      <c r="I291" s="7">
        <v>9</v>
      </c>
      <c r="J291" s="8">
        <v>41123</v>
      </c>
      <c r="K291" s="7" t="s">
        <v>66</v>
      </c>
      <c r="L291" s="9">
        <v>83</v>
      </c>
      <c r="M291" s="10">
        <f t="shared" si="4"/>
        <v>747</v>
      </c>
    </row>
    <row r="292" spans="3:13" x14ac:dyDescent="0.2">
      <c r="C292" s="7">
        <v>7835</v>
      </c>
      <c r="D292" s="7" t="s">
        <v>605</v>
      </c>
      <c r="E292" s="7" t="s">
        <v>606</v>
      </c>
      <c r="F292" s="7" t="s">
        <v>198</v>
      </c>
      <c r="G292" s="7" t="s">
        <v>43</v>
      </c>
      <c r="H292" s="7" t="s">
        <v>89</v>
      </c>
      <c r="I292" s="7">
        <v>1</v>
      </c>
      <c r="J292" s="8">
        <v>41091</v>
      </c>
      <c r="K292" s="7" t="s">
        <v>30</v>
      </c>
      <c r="L292" s="9">
        <v>86</v>
      </c>
      <c r="M292" s="10">
        <f t="shared" si="4"/>
        <v>86</v>
      </c>
    </row>
    <row r="293" spans="3:13" x14ac:dyDescent="0.2">
      <c r="C293" s="7">
        <v>7836</v>
      </c>
      <c r="D293" s="7" t="s">
        <v>607</v>
      </c>
      <c r="E293" s="7" t="s">
        <v>608</v>
      </c>
      <c r="F293" s="7" t="s">
        <v>214</v>
      </c>
      <c r="G293" s="7" t="s">
        <v>43</v>
      </c>
      <c r="H293" s="7" t="s">
        <v>462</v>
      </c>
      <c r="I293" s="7">
        <v>7</v>
      </c>
      <c r="J293" s="8">
        <v>41049</v>
      </c>
      <c r="K293" s="7" t="s">
        <v>7</v>
      </c>
      <c r="L293" s="9">
        <v>88</v>
      </c>
      <c r="M293" s="10">
        <f t="shared" si="4"/>
        <v>616</v>
      </c>
    </row>
    <row r="294" spans="3:13" x14ac:dyDescent="0.2">
      <c r="C294" s="7">
        <v>7837</v>
      </c>
      <c r="D294" s="7" t="s">
        <v>609</v>
      </c>
      <c r="E294" s="7" t="s">
        <v>610</v>
      </c>
      <c r="F294" s="7" t="s">
        <v>474</v>
      </c>
      <c r="G294" s="7" t="s">
        <v>43</v>
      </c>
      <c r="H294" s="7" t="s">
        <v>85</v>
      </c>
      <c r="I294" s="7">
        <v>3</v>
      </c>
      <c r="J294" s="8">
        <v>41258</v>
      </c>
      <c r="K294" s="7" t="s">
        <v>45</v>
      </c>
      <c r="L294" s="9">
        <v>94</v>
      </c>
      <c r="M294" s="10">
        <f t="shared" si="4"/>
        <v>282</v>
      </c>
    </row>
    <row r="295" spans="3:13" x14ac:dyDescent="0.2">
      <c r="C295" s="7">
        <v>7838</v>
      </c>
      <c r="D295" s="7" t="s">
        <v>547</v>
      </c>
      <c r="E295" s="7" t="s">
        <v>611</v>
      </c>
      <c r="F295" s="7" t="s">
        <v>474</v>
      </c>
      <c r="G295" s="7" t="s">
        <v>28</v>
      </c>
      <c r="H295" s="7" t="s">
        <v>262</v>
      </c>
      <c r="I295" s="7">
        <v>9</v>
      </c>
      <c r="J295" s="8">
        <v>40969</v>
      </c>
      <c r="K295" s="7" t="s">
        <v>36</v>
      </c>
      <c r="L295" s="9">
        <v>86</v>
      </c>
      <c r="M295" s="10">
        <f t="shared" si="4"/>
        <v>774</v>
      </c>
    </row>
    <row r="296" spans="3:13" x14ac:dyDescent="0.2">
      <c r="C296" s="7">
        <v>7839</v>
      </c>
      <c r="D296" s="7" t="s">
        <v>612</v>
      </c>
      <c r="E296" s="7" t="s">
        <v>475</v>
      </c>
      <c r="F296" s="7" t="s">
        <v>115</v>
      </c>
      <c r="G296" s="7" t="s">
        <v>28</v>
      </c>
      <c r="H296" s="7" t="s">
        <v>175</v>
      </c>
      <c r="I296" s="7">
        <v>5</v>
      </c>
      <c r="J296" s="8">
        <v>40931</v>
      </c>
      <c r="K296" s="7" t="s">
        <v>30</v>
      </c>
      <c r="L296" s="9">
        <v>80</v>
      </c>
      <c r="M296" s="10">
        <f t="shared" si="4"/>
        <v>400</v>
      </c>
    </row>
    <row r="297" spans="3:13" x14ac:dyDescent="0.2">
      <c r="C297" s="7">
        <v>7840</v>
      </c>
      <c r="D297" s="7" t="s">
        <v>613</v>
      </c>
      <c r="E297" s="7" t="s">
        <v>320</v>
      </c>
      <c r="F297" s="7" t="s">
        <v>182</v>
      </c>
      <c r="G297" s="7" t="s">
        <v>28</v>
      </c>
      <c r="H297" s="7" t="s">
        <v>211</v>
      </c>
      <c r="I297" s="7">
        <v>6</v>
      </c>
      <c r="J297" s="8">
        <v>41028</v>
      </c>
      <c r="K297" s="7" t="s">
        <v>7</v>
      </c>
      <c r="L297" s="9">
        <v>83</v>
      </c>
      <c r="M297" s="10">
        <f t="shared" si="4"/>
        <v>498</v>
      </c>
    </row>
    <row r="298" spans="3:13" x14ac:dyDescent="0.2">
      <c r="C298" s="7">
        <v>7841</v>
      </c>
      <c r="D298" s="7" t="s">
        <v>614</v>
      </c>
      <c r="E298" s="7" t="s">
        <v>529</v>
      </c>
      <c r="F298" s="7" t="s">
        <v>277</v>
      </c>
      <c r="G298" s="7" t="s">
        <v>48</v>
      </c>
      <c r="H298" s="7" t="s">
        <v>274</v>
      </c>
      <c r="I298" s="7">
        <v>9</v>
      </c>
      <c r="J298" s="8">
        <v>41186</v>
      </c>
      <c r="K298" s="7" t="s">
        <v>6</v>
      </c>
      <c r="L298" s="9">
        <v>83</v>
      </c>
      <c r="M298" s="10">
        <f t="shared" si="4"/>
        <v>747</v>
      </c>
    </row>
    <row r="299" spans="3:13" x14ac:dyDescent="0.2">
      <c r="C299" s="7">
        <v>7842</v>
      </c>
      <c r="D299" s="7" t="s">
        <v>459</v>
      </c>
      <c r="E299" s="7" t="s">
        <v>38</v>
      </c>
      <c r="F299" s="7" t="s">
        <v>223</v>
      </c>
      <c r="G299" s="7" t="s">
        <v>48</v>
      </c>
      <c r="H299" s="7" t="s">
        <v>77</v>
      </c>
      <c r="I299" s="7">
        <v>5</v>
      </c>
      <c r="J299" s="8">
        <v>41198</v>
      </c>
      <c r="K299" s="7" t="s">
        <v>66</v>
      </c>
      <c r="L299" s="9">
        <v>75</v>
      </c>
      <c r="M299" s="10">
        <f t="shared" si="4"/>
        <v>375</v>
      </c>
    </row>
    <row r="300" spans="3:13" x14ac:dyDescent="0.2">
      <c r="C300" s="7">
        <v>7843</v>
      </c>
      <c r="D300" s="7" t="s">
        <v>338</v>
      </c>
      <c r="E300" s="7" t="s">
        <v>428</v>
      </c>
      <c r="F300" s="7" t="s">
        <v>80</v>
      </c>
      <c r="G300" s="7" t="s">
        <v>34</v>
      </c>
      <c r="H300" s="7" t="s">
        <v>53</v>
      </c>
      <c r="I300" s="7">
        <v>5</v>
      </c>
      <c r="J300" s="8">
        <v>41085</v>
      </c>
      <c r="K300" s="7" t="s">
        <v>66</v>
      </c>
      <c r="L300" s="9">
        <v>92</v>
      </c>
      <c r="M300" s="10">
        <f t="shared" si="4"/>
        <v>460</v>
      </c>
    </row>
    <row r="301" spans="3:13" x14ac:dyDescent="0.2">
      <c r="C301" s="7">
        <v>7844</v>
      </c>
      <c r="D301" s="7" t="s">
        <v>290</v>
      </c>
      <c r="E301" s="7" t="s">
        <v>615</v>
      </c>
      <c r="F301" s="7" t="s">
        <v>376</v>
      </c>
      <c r="G301" s="7" t="s">
        <v>34</v>
      </c>
      <c r="H301" s="7" t="s">
        <v>157</v>
      </c>
      <c r="I301" s="7">
        <v>10</v>
      </c>
      <c r="J301" s="8">
        <v>40950</v>
      </c>
      <c r="K301" s="7" t="s">
        <v>6</v>
      </c>
      <c r="L301" s="9">
        <v>98</v>
      </c>
      <c r="M301" s="10">
        <f t="shared" si="4"/>
        <v>980</v>
      </c>
    </row>
    <row r="302" spans="3:13" x14ac:dyDescent="0.2">
      <c r="C302" s="7">
        <v>7845</v>
      </c>
      <c r="D302" s="7" t="s">
        <v>616</v>
      </c>
      <c r="E302" s="7" t="s">
        <v>617</v>
      </c>
      <c r="F302" s="7" t="s">
        <v>336</v>
      </c>
      <c r="G302" s="7" t="s">
        <v>48</v>
      </c>
      <c r="H302" s="7" t="s">
        <v>77</v>
      </c>
      <c r="I302" s="7">
        <v>2</v>
      </c>
      <c r="J302" s="8">
        <v>40941</v>
      </c>
      <c r="K302" s="7" t="s">
        <v>30</v>
      </c>
      <c r="L302" s="9">
        <v>93</v>
      </c>
      <c r="M302" s="10">
        <f t="shared" si="4"/>
        <v>186</v>
      </c>
    </row>
    <row r="303" spans="3:13" x14ac:dyDescent="0.2">
      <c r="C303" s="7">
        <v>7846</v>
      </c>
      <c r="D303" s="7" t="s">
        <v>521</v>
      </c>
      <c r="E303" s="7" t="s">
        <v>600</v>
      </c>
      <c r="F303" s="7" t="s">
        <v>336</v>
      </c>
      <c r="G303" s="7" t="s">
        <v>34</v>
      </c>
      <c r="H303" s="7" t="s">
        <v>244</v>
      </c>
      <c r="I303" s="7">
        <v>11</v>
      </c>
      <c r="J303" s="8">
        <v>40994</v>
      </c>
      <c r="K303" s="7" t="s">
        <v>6</v>
      </c>
      <c r="L303" s="9">
        <v>88</v>
      </c>
      <c r="M303" s="10">
        <f t="shared" si="4"/>
        <v>968</v>
      </c>
    </row>
    <row r="304" spans="3:13" x14ac:dyDescent="0.2">
      <c r="C304" s="7">
        <v>7847</v>
      </c>
      <c r="D304" s="7" t="s">
        <v>618</v>
      </c>
      <c r="E304" s="7" t="s">
        <v>619</v>
      </c>
      <c r="F304" s="7" t="s">
        <v>192</v>
      </c>
      <c r="G304" s="7" t="s">
        <v>28</v>
      </c>
      <c r="H304" s="7" t="s">
        <v>97</v>
      </c>
      <c r="I304" s="7">
        <v>7</v>
      </c>
      <c r="J304" s="8">
        <v>40965</v>
      </c>
      <c r="K304" s="7" t="s">
        <v>36</v>
      </c>
      <c r="L304" s="9">
        <v>100</v>
      </c>
      <c r="M304" s="10">
        <f t="shared" si="4"/>
        <v>700</v>
      </c>
    </row>
    <row r="305" spans="3:13" x14ac:dyDescent="0.2">
      <c r="C305" s="7">
        <v>7848</v>
      </c>
      <c r="D305" s="7" t="s">
        <v>620</v>
      </c>
      <c r="E305" s="7" t="s">
        <v>621</v>
      </c>
      <c r="F305" s="7" t="s">
        <v>135</v>
      </c>
      <c r="G305" s="7" t="s">
        <v>34</v>
      </c>
      <c r="H305" s="7" t="s">
        <v>317</v>
      </c>
      <c r="I305" s="7">
        <v>6</v>
      </c>
      <c r="J305" s="8">
        <v>41208</v>
      </c>
      <c r="K305" s="7" t="s">
        <v>66</v>
      </c>
      <c r="L305" s="9">
        <v>90</v>
      </c>
      <c r="M305" s="10">
        <f t="shared" si="4"/>
        <v>540</v>
      </c>
    </row>
    <row r="306" spans="3:13" x14ac:dyDescent="0.2">
      <c r="C306" s="7">
        <v>7849</v>
      </c>
      <c r="D306" s="7" t="s">
        <v>622</v>
      </c>
      <c r="E306" s="7" t="s">
        <v>623</v>
      </c>
      <c r="F306" s="7" t="s">
        <v>150</v>
      </c>
      <c r="G306" s="7" t="s">
        <v>48</v>
      </c>
      <c r="H306" s="7" t="s">
        <v>424</v>
      </c>
      <c r="I306" s="7">
        <v>4</v>
      </c>
      <c r="J306" s="8">
        <v>41032</v>
      </c>
      <c r="K306" s="7" t="s">
        <v>36</v>
      </c>
      <c r="L306" s="9">
        <v>89</v>
      </c>
      <c r="M306" s="10">
        <f t="shared" si="4"/>
        <v>356</v>
      </c>
    </row>
    <row r="307" spans="3:13" x14ac:dyDescent="0.2">
      <c r="C307" s="7">
        <v>7850</v>
      </c>
      <c r="D307" s="7" t="s">
        <v>305</v>
      </c>
      <c r="E307" s="7" t="s">
        <v>624</v>
      </c>
      <c r="F307" s="7" t="s">
        <v>625</v>
      </c>
      <c r="G307" s="7" t="s">
        <v>34</v>
      </c>
      <c r="H307" s="7" t="s">
        <v>626</v>
      </c>
      <c r="I307" s="7">
        <v>13</v>
      </c>
      <c r="J307" s="8">
        <v>41232</v>
      </c>
      <c r="K307" s="7" t="s">
        <v>7</v>
      </c>
      <c r="L307" s="9">
        <v>78</v>
      </c>
      <c r="M307" s="10">
        <f t="shared" si="4"/>
        <v>1014</v>
      </c>
    </row>
    <row r="308" spans="3:13" x14ac:dyDescent="0.2">
      <c r="C308" s="7">
        <v>7851</v>
      </c>
      <c r="D308" s="7" t="s">
        <v>627</v>
      </c>
      <c r="E308" s="7" t="s">
        <v>628</v>
      </c>
      <c r="F308" s="7" t="s">
        <v>225</v>
      </c>
      <c r="G308" s="7" t="s">
        <v>28</v>
      </c>
      <c r="H308" s="7" t="s">
        <v>252</v>
      </c>
      <c r="I308" s="7">
        <v>6</v>
      </c>
      <c r="J308" s="8">
        <v>41022</v>
      </c>
      <c r="K308" s="7" t="s">
        <v>66</v>
      </c>
      <c r="L308" s="9">
        <v>79</v>
      </c>
      <c r="M308" s="10">
        <f t="shared" si="4"/>
        <v>474</v>
      </c>
    </row>
    <row r="309" spans="3:13" x14ac:dyDescent="0.2">
      <c r="C309" s="7">
        <v>7852</v>
      </c>
      <c r="D309" s="7" t="s">
        <v>536</v>
      </c>
      <c r="E309" s="7" t="s">
        <v>629</v>
      </c>
      <c r="F309" s="7" t="s">
        <v>198</v>
      </c>
      <c r="G309" s="7" t="s">
        <v>34</v>
      </c>
      <c r="H309" s="7" t="s">
        <v>358</v>
      </c>
      <c r="I309" s="7">
        <v>2</v>
      </c>
      <c r="J309" s="8">
        <v>41031</v>
      </c>
      <c r="K309" s="7" t="s">
        <v>30</v>
      </c>
      <c r="L309" s="9">
        <v>76</v>
      </c>
      <c r="M309" s="10">
        <f t="shared" si="4"/>
        <v>152</v>
      </c>
    </row>
    <row r="310" spans="3:13" x14ac:dyDescent="0.2">
      <c r="C310" s="7">
        <v>7853</v>
      </c>
      <c r="D310" s="7" t="s">
        <v>630</v>
      </c>
      <c r="E310" s="7" t="s">
        <v>430</v>
      </c>
      <c r="F310" s="7" t="s">
        <v>182</v>
      </c>
      <c r="G310" s="7" t="s">
        <v>48</v>
      </c>
      <c r="H310" s="7" t="s">
        <v>238</v>
      </c>
      <c r="I310" s="7">
        <v>7</v>
      </c>
      <c r="J310" s="8">
        <v>41229</v>
      </c>
      <c r="K310" s="7" t="s">
        <v>30</v>
      </c>
      <c r="L310" s="9">
        <v>97</v>
      </c>
      <c r="M310" s="10">
        <f t="shared" si="4"/>
        <v>679</v>
      </c>
    </row>
    <row r="311" spans="3:13" x14ac:dyDescent="0.2">
      <c r="C311" s="7">
        <v>7854</v>
      </c>
      <c r="D311" s="7" t="s">
        <v>631</v>
      </c>
      <c r="E311" s="7" t="s">
        <v>632</v>
      </c>
      <c r="F311" s="7" t="s">
        <v>125</v>
      </c>
      <c r="G311" s="7" t="s">
        <v>43</v>
      </c>
      <c r="H311" s="7" t="s">
        <v>235</v>
      </c>
      <c r="I311" s="7">
        <v>1</v>
      </c>
      <c r="J311" s="8">
        <v>41161</v>
      </c>
      <c r="K311" s="7" t="s">
        <v>36</v>
      </c>
      <c r="L311" s="9">
        <v>93</v>
      </c>
      <c r="M311" s="10">
        <f t="shared" si="4"/>
        <v>93</v>
      </c>
    </row>
    <row r="312" spans="3:13" x14ac:dyDescent="0.2">
      <c r="C312" s="7">
        <v>7855</v>
      </c>
      <c r="D312" s="7" t="s">
        <v>389</v>
      </c>
      <c r="E312" s="7" t="s">
        <v>633</v>
      </c>
      <c r="F312" s="7" t="s">
        <v>111</v>
      </c>
      <c r="G312" s="7" t="s">
        <v>28</v>
      </c>
      <c r="H312" s="7" t="s">
        <v>168</v>
      </c>
      <c r="I312" s="7">
        <v>9</v>
      </c>
      <c r="J312" s="8">
        <v>41057</v>
      </c>
      <c r="K312" s="7" t="s">
        <v>36</v>
      </c>
      <c r="L312" s="9">
        <v>94</v>
      </c>
      <c r="M312" s="10">
        <f t="shared" si="4"/>
        <v>846</v>
      </c>
    </row>
    <row r="313" spans="3:13" x14ac:dyDescent="0.2">
      <c r="C313" s="7">
        <v>7856</v>
      </c>
      <c r="D313" s="7" t="s">
        <v>325</v>
      </c>
      <c r="E313" s="7" t="s">
        <v>250</v>
      </c>
      <c r="F313" s="7" t="s">
        <v>365</v>
      </c>
      <c r="G313" s="7" t="s">
        <v>28</v>
      </c>
      <c r="H313" s="7" t="s">
        <v>330</v>
      </c>
      <c r="I313" s="7">
        <v>13</v>
      </c>
      <c r="J313" s="8">
        <v>41098</v>
      </c>
      <c r="K313" s="7" t="s">
        <v>30</v>
      </c>
      <c r="L313" s="9">
        <v>90</v>
      </c>
      <c r="M313" s="10">
        <f t="shared" si="4"/>
        <v>1170</v>
      </c>
    </row>
    <row r="314" spans="3:13" x14ac:dyDescent="0.2">
      <c r="C314" s="7">
        <v>7857</v>
      </c>
      <c r="D314" s="7" t="s">
        <v>634</v>
      </c>
      <c r="E314" s="7" t="s">
        <v>580</v>
      </c>
      <c r="F314" s="7" t="s">
        <v>234</v>
      </c>
      <c r="G314" s="7" t="s">
        <v>48</v>
      </c>
      <c r="H314" s="7" t="s">
        <v>49</v>
      </c>
      <c r="I314" s="7">
        <v>7</v>
      </c>
      <c r="J314" s="8">
        <v>41100</v>
      </c>
      <c r="K314" s="7" t="s">
        <v>6</v>
      </c>
      <c r="L314" s="9">
        <v>85</v>
      </c>
      <c r="M314" s="10">
        <f t="shared" si="4"/>
        <v>595</v>
      </c>
    </row>
    <row r="315" spans="3:13" x14ac:dyDescent="0.2">
      <c r="C315" s="7">
        <v>7858</v>
      </c>
      <c r="D315" s="7" t="s">
        <v>469</v>
      </c>
      <c r="E315" s="7" t="s">
        <v>635</v>
      </c>
      <c r="F315" s="7" t="s">
        <v>42</v>
      </c>
      <c r="G315" s="7" t="s">
        <v>34</v>
      </c>
      <c r="H315" s="7" t="s">
        <v>392</v>
      </c>
      <c r="I315" s="7">
        <v>6</v>
      </c>
      <c r="J315" s="8">
        <v>41202</v>
      </c>
      <c r="K315" s="7" t="s">
        <v>7</v>
      </c>
      <c r="L315" s="9">
        <v>75</v>
      </c>
      <c r="M315" s="10">
        <f t="shared" si="4"/>
        <v>450</v>
      </c>
    </row>
    <row r="316" spans="3:13" x14ac:dyDescent="0.2">
      <c r="C316" s="7">
        <v>7859</v>
      </c>
      <c r="D316" s="7" t="s">
        <v>636</v>
      </c>
      <c r="E316" s="7" t="s">
        <v>286</v>
      </c>
      <c r="F316" s="7" t="s">
        <v>170</v>
      </c>
      <c r="G316" s="7" t="s">
        <v>48</v>
      </c>
      <c r="H316" s="7" t="s">
        <v>424</v>
      </c>
      <c r="I316" s="7">
        <v>6</v>
      </c>
      <c r="J316" s="8">
        <v>41153</v>
      </c>
      <c r="K316" s="7" t="s">
        <v>7</v>
      </c>
      <c r="L316" s="9">
        <v>81</v>
      </c>
      <c r="M316" s="10">
        <f t="shared" si="4"/>
        <v>486</v>
      </c>
    </row>
    <row r="317" spans="3:13" x14ac:dyDescent="0.2">
      <c r="C317" s="7">
        <v>7860</v>
      </c>
      <c r="D317" s="7" t="s">
        <v>618</v>
      </c>
      <c r="E317" s="7" t="s">
        <v>637</v>
      </c>
      <c r="F317" s="7" t="s">
        <v>376</v>
      </c>
      <c r="G317" s="7" t="s">
        <v>48</v>
      </c>
      <c r="H317" s="7" t="s">
        <v>440</v>
      </c>
      <c r="I317" s="7">
        <v>1</v>
      </c>
      <c r="J317" s="8">
        <v>41100</v>
      </c>
      <c r="K317" s="7" t="s">
        <v>6</v>
      </c>
      <c r="L317" s="9">
        <v>94</v>
      </c>
      <c r="M317" s="10">
        <f t="shared" si="4"/>
        <v>94</v>
      </c>
    </row>
    <row r="318" spans="3:13" x14ac:dyDescent="0.2">
      <c r="C318" s="7">
        <v>7861</v>
      </c>
      <c r="D318" s="7" t="s">
        <v>620</v>
      </c>
      <c r="E318" s="7" t="s">
        <v>638</v>
      </c>
      <c r="F318" s="7" t="s">
        <v>33</v>
      </c>
      <c r="G318" s="7" t="s">
        <v>48</v>
      </c>
      <c r="H318" s="7" t="s">
        <v>132</v>
      </c>
      <c r="I318" s="7">
        <v>3</v>
      </c>
      <c r="J318" s="8">
        <v>40961</v>
      </c>
      <c r="K318" s="7" t="s">
        <v>6</v>
      </c>
      <c r="L318" s="9">
        <v>79</v>
      </c>
      <c r="M318" s="10">
        <f t="shared" si="4"/>
        <v>237</v>
      </c>
    </row>
    <row r="319" spans="3:13" x14ac:dyDescent="0.2">
      <c r="C319" s="7">
        <v>7862</v>
      </c>
      <c r="D319" s="7" t="s">
        <v>4</v>
      </c>
      <c r="E319" s="7" t="s">
        <v>639</v>
      </c>
      <c r="F319" s="7" t="s">
        <v>251</v>
      </c>
      <c r="G319" s="7" t="s">
        <v>43</v>
      </c>
      <c r="H319" s="7" t="s">
        <v>411</v>
      </c>
      <c r="I319" s="7">
        <v>3</v>
      </c>
      <c r="J319" s="8">
        <v>41073</v>
      </c>
      <c r="K319" s="7" t="s">
        <v>45</v>
      </c>
      <c r="L319" s="9">
        <v>94</v>
      </c>
      <c r="M319" s="10">
        <f t="shared" si="4"/>
        <v>282</v>
      </c>
    </row>
    <row r="320" spans="3:13" x14ac:dyDescent="0.2">
      <c r="C320" s="7">
        <v>7863</v>
      </c>
      <c r="D320" s="7" t="s">
        <v>640</v>
      </c>
      <c r="E320" s="7" t="s">
        <v>201</v>
      </c>
      <c r="F320" s="7" t="s">
        <v>432</v>
      </c>
      <c r="G320" s="7" t="s">
        <v>48</v>
      </c>
      <c r="H320" s="7" t="s">
        <v>274</v>
      </c>
      <c r="I320" s="7">
        <v>3</v>
      </c>
      <c r="J320" s="8">
        <v>41095</v>
      </c>
      <c r="K320" s="7" t="s">
        <v>66</v>
      </c>
      <c r="L320" s="9">
        <v>90</v>
      </c>
      <c r="M320" s="10">
        <f t="shared" si="4"/>
        <v>270</v>
      </c>
    </row>
    <row r="321" spans="3:13" x14ac:dyDescent="0.2">
      <c r="C321" s="7">
        <v>7864</v>
      </c>
      <c r="D321" s="7" t="s">
        <v>641</v>
      </c>
      <c r="E321" s="7" t="s">
        <v>464</v>
      </c>
      <c r="F321" s="7" t="s">
        <v>234</v>
      </c>
      <c r="G321" s="7" t="s">
        <v>43</v>
      </c>
      <c r="H321" s="7" t="s">
        <v>477</v>
      </c>
      <c r="I321" s="7">
        <v>1</v>
      </c>
      <c r="J321" s="8">
        <v>41075</v>
      </c>
      <c r="K321" s="7" t="s">
        <v>7</v>
      </c>
      <c r="L321" s="9">
        <v>96</v>
      </c>
      <c r="M321" s="10">
        <f t="shared" si="4"/>
        <v>96</v>
      </c>
    </row>
    <row r="322" spans="3:13" x14ac:dyDescent="0.2">
      <c r="C322" s="7">
        <v>7865</v>
      </c>
      <c r="D322" s="7" t="s">
        <v>531</v>
      </c>
      <c r="E322" s="7" t="s">
        <v>271</v>
      </c>
      <c r="F322" s="7" t="s">
        <v>142</v>
      </c>
      <c r="G322" s="7" t="s">
        <v>43</v>
      </c>
      <c r="H322" s="7" t="s">
        <v>304</v>
      </c>
      <c r="I322" s="7">
        <v>3</v>
      </c>
      <c r="J322" s="8">
        <v>41134</v>
      </c>
      <c r="K322" s="7" t="s">
        <v>45</v>
      </c>
      <c r="L322" s="9">
        <v>89</v>
      </c>
      <c r="M322" s="10">
        <f t="shared" si="4"/>
        <v>267</v>
      </c>
    </row>
    <row r="323" spans="3:13" x14ac:dyDescent="0.2">
      <c r="C323" s="7">
        <v>7866</v>
      </c>
      <c r="D323" s="7" t="s">
        <v>642</v>
      </c>
      <c r="E323" s="7" t="s">
        <v>643</v>
      </c>
      <c r="F323" s="7" t="s">
        <v>391</v>
      </c>
      <c r="G323" s="7" t="s">
        <v>43</v>
      </c>
      <c r="H323" s="7" t="s">
        <v>89</v>
      </c>
      <c r="I323" s="7">
        <v>8</v>
      </c>
      <c r="J323" s="8">
        <v>41149</v>
      </c>
      <c r="K323" s="7" t="s">
        <v>66</v>
      </c>
      <c r="L323" s="9">
        <v>88</v>
      </c>
      <c r="M323" s="10">
        <f t="shared" si="4"/>
        <v>704</v>
      </c>
    </row>
    <row r="324" spans="3:13" x14ac:dyDescent="0.2">
      <c r="C324" s="7">
        <v>7867</v>
      </c>
      <c r="D324" s="7" t="s">
        <v>375</v>
      </c>
      <c r="E324" s="7" t="s">
        <v>644</v>
      </c>
      <c r="F324" s="7" t="s">
        <v>154</v>
      </c>
      <c r="G324" s="7" t="s">
        <v>28</v>
      </c>
      <c r="H324" s="7" t="s">
        <v>65</v>
      </c>
      <c r="I324" s="7">
        <v>11</v>
      </c>
      <c r="J324" s="8">
        <v>41015</v>
      </c>
      <c r="K324" s="7" t="s">
        <v>36</v>
      </c>
      <c r="L324" s="9">
        <v>82</v>
      </c>
      <c r="M324" s="10">
        <f t="shared" si="4"/>
        <v>902</v>
      </c>
    </row>
    <row r="325" spans="3:13" x14ac:dyDescent="0.2">
      <c r="C325" s="7">
        <v>7868</v>
      </c>
      <c r="D325" s="7" t="s">
        <v>645</v>
      </c>
      <c r="E325" s="7" t="s">
        <v>646</v>
      </c>
      <c r="F325" s="7" t="s">
        <v>255</v>
      </c>
      <c r="G325" s="7" t="s">
        <v>34</v>
      </c>
      <c r="H325" s="7" t="s">
        <v>220</v>
      </c>
      <c r="I325" s="7">
        <v>13</v>
      </c>
      <c r="J325" s="8">
        <v>41013</v>
      </c>
      <c r="K325" s="7" t="s">
        <v>45</v>
      </c>
      <c r="L325" s="9">
        <v>81</v>
      </c>
      <c r="M325" s="10">
        <f t="shared" si="4"/>
        <v>1053</v>
      </c>
    </row>
    <row r="326" spans="3:13" x14ac:dyDescent="0.2">
      <c r="C326" s="7">
        <v>7869</v>
      </c>
      <c r="D326" s="7" t="s">
        <v>647</v>
      </c>
      <c r="E326" s="7" t="s">
        <v>606</v>
      </c>
      <c r="F326" s="7" t="s">
        <v>121</v>
      </c>
      <c r="G326" s="7" t="s">
        <v>34</v>
      </c>
      <c r="H326" s="7" t="s">
        <v>550</v>
      </c>
      <c r="I326" s="7">
        <v>11</v>
      </c>
      <c r="J326" s="8">
        <v>41023</v>
      </c>
      <c r="K326" s="7" t="s">
        <v>7</v>
      </c>
      <c r="L326" s="9">
        <v>89</v>
      </c>
      <c r="M326" s="10">
        <f t="shared" ref="M326:M389" si="5">I326*L326</f>
        <v>979</v>
      </c>
    </row>
    <row r="327" spans="3:13" x14ac:dyDescent="0.2">
      <c r="C327" s="7">
        <v>7870</v>
      </c>
      <c r="D327" s="7" t="s">
        <v>528</v>
      </c>
      <c r="E327" s="7" t="s">
        <v>648</v>
      </c>
      <c r="F327" s="7" t="s">
        <v>234</v>
      </c>
      <c r="G327" s="7" t="s">
        <v>48</v>
      </c>
      <c r="H327" s="7" t="s">
        <v>136</v>
      </c>
      <c r="I327" s="7">
        <v>13</v>
      </c>
      <c r="J327" s="8">
        <v>40937</v>
      </c>
      <c r="K327" s="7" t="s">
        <v>45</v>
      </c>
      <c r="L327" s="9">
        <v>92</v>
      </c>
      <c r="M327" s="10">
        <f t="shared" si="5"/>
        <v>1196</v>
      </c>
    </row>
    <row r="328" spans="3:13" x14ac:dyDescent="0.2">
      <c r="C328" s="7">
        <v>7871</v>
      </c>
      <c r="D328" s="7" t="s">
        <v>166</v>
      </c>
      <c r="E328" s="7" t="s">
        <v>555</v>
      </c>
      <c r="F328" s="7" t="s">
        <v>625</v>
      </c>
      <c r="G328" s="7" t="s">
        <v>43</v>
      </c>
      <c r="H328" s="7" t="s">
        <v>304</v>
      </c>
      <c r="I328" s="7">
        <v>2</v>
      </c>
      <c r="J328" s="8">
        <v>41272</v>
      </c>
      <c r="K328" s="7" t="s">
        <v>30</v>
      </c>
      <c r="L328" s="9">
        <v>94</v>
      </c>
      <c r="M328" s="10">
        <f t="shared" si="5"/>
        <v>188</v>
      </c>
    </row>
    <row r="329" spans="3:13" x14ac:dyDescent="0.2">
      <c r="C329" s="7">
        <v>7872</v>
      </c>
      <c r="D329" s="7" t="s">
        <v>649</v>
      </c>
      <c r="E329" s="7" t="s">
        <v>464</v>
      </c>
      <c r="F329" s="7" t="s">
        <v>362</v>
      </c>
      <c r="G329" s="7" t="s">
        <v>43</v>
      </c>
      <c r="H329" s="7" t="s">
        <v>147</v>
      </c>
      <c r="I329" s="7">
        <v>2</v>
      </c>
      <c r="J329" s="8">
        <v>41019</v>
      </c>
      <c r="K329" s="7" t="s">
        <v>36</v>
      </c>
      <c r="L329" s="9">
        <v>91</v>
      </c>
      <c r="M329" s="10">
        <f t="shared" si="5"/>
        <v>182</v>
      </c>
    </row>
    <row r="330" spans="3:13" x14ac:dyDescent="0.2">
      <c r="C330" s="7">
        <v>7873</v>
      </c>
      <c r="D330" s="7" t="s">
        <v>587</v>
      </c>
      <c r="E330" s="7" t="s">
        <v>213</v>
      </c>
      <c r="F330" s="7" t="s">
        <v>192</v>
      </c>
      <c r="G330" s="7" t="s">
        <v>28</v>
      </c>
      <c r="H330" s="7" t="s">
        <v>211</v>
      </c>
      <c r="I330" s="7">
        <v>2</v>
      </c>
      <c r="J330" s="8">
        <v>41218</v>
      </c>
      <c r="K330" s="7" t="s">
        <v>66</v>
      </c>
      <c r="L330" s="9">
        <v>89</v>
      </c>
      <c r="M330" s="10">
        <f t="shared" si="5"/>
        <v>178</v>
      </c>
    </row>
    <row r="331" spans="3:13" x14ac:dyDescent="0.2">
      <c r="C331" s="7">
        <v>7874</v>
      </c>
      <c r="D331" s="7" t="s">
        <v>346</v>
      </c>
      <c r="E331" s="7" t="s">
        <v>110</v>
      </c>
      <c r="F331" s="7" t="s">
        <v>520</v>
      </c>
      <c r="G331" s="7" t="s">
        <v>48</v>
      </c>
      <c r="H331" s="7" t="s">
        <v>238</v>
      </c>
      <c r="I331" s="7">
        <v>3</v>
      </c>
      <c r="J331" s="8">
        <v>41122</v>
      </c>
      <c r="K331" s="7" t="s">
        <v>36</v>
      </c>
      <c r="L331" s="9">
        <v>86</v>
      </c>
      <c r="M331" s="10">
        <f t="shared" si="5"/>
        <v>258</v>
      </c>
    </row>
    <row r="332" spans="3:13" x14ac:dyDescent="0.2">
      <c r="C332" s="7">
        <v>7875</v>
      </c>
      <c r="D332" s="7" t="s">
        <v>650</v>
      </c>
      <c r="E332" s="7" t="s">
        <v>651</v>
      </c>
      <c r="F332" s="7" t="s">
        <v>383</v>
      </c>
      <c r="G332" s="7" t="s">
        <v>43</v>
      </c>
      <c r="H332" s="7" t="s">
        <v>112</v>
      </c>
      <c r="I332" s="7">
        <v>3</v>
      </c>
      <c r="J332" s="8">
        <v>41205</v>
      </c>
      <c r="K332" s="7" t="s">
        <v>30</v>
      </c>
      <c r="L332" s="9">
        <v>88</v>
      </c>
      <c r="M332" s="10">
        <f t="shared" si="5"/>
        <v>264</v>
      </c>
    </row>
    <row r="333" spans="3:13" x14ac:dyDescent="0.2">
      <c r="C333" s="7">
        <v>7876</v>
      </c>
      <c r="D333" s="7" t="s">
        <v>305</v>
      </c>
      <c r="E333" s="7" t="s">
        <v>313</v>
      </c>
      <c r="F333" s="7" t="s">
        <v>537</v>
      </c>
      <c r="G333" s="7" t="s">
        <v>28</v>
      </c>
      <c r="H333" s="7" t="s">
        <v>139</v>
      </c>
      <c r="I333" s="7">
        <v>12</v>
      </c>
      <c r="J333" s="8">
        <v>41229</v>
      </c>
      <c r="K333" s="7" t="s">
        <v>7</v>
      </c>
      <c r="L333" s="9">
        <v>91</v>
      </c>
      <c r="M333" s="10">
        <f t="shared" si="5"/>
        <v>1092</v>
      </c>
    </row>
    <row r="334" spans="3:13" x14ac:dyDescent="0.2">
      <c r="C334" s="7">
        <v>7877</v>
      </c>
      <c r="D334" s="7" t="s">
        <v>652</v>
      </c>
      <c r="E334" s="7" t="s">
        <v>621</v>
      </c>
      <c r="F334" s="7" t="s">
        <v>432</v>
      </c>
      <c r="G334" s="7" t="s">
        <v>34</v>
      </c>
      <c r="H334" s="7" t="s">
        <v>358</v>
      </c>
      <c r="I334" s="7">
        <v>11</v>
      </c>
      <c r="J334" s="8">
        <v>41252</v>
      </c>
      <c r="K334" s="7" t="s">
        <v>36</v>
      </c>
      <c r="L334" s="9">
        <v>98</v>
      </c>
      <c r="M334" s="10">
        <f t="shared" si="5"/>
        <v>1078</v>
      </c>
    </row>
    <row r="335" spans="3:13" x14ac:dyDescent="0.2">
      <c r="C335" s="7">
        <v>7878</v>
      </c>
      <c r="D335" s="7" t="s">
        <v>363</v>
      </c>
      <c r="E335" s="7" t="s">
        <v>653</v>
      </c>
      <c r="F335" s="7" t="s">
        <v>76</v>
      </c>
      <c r="G335" s="7" t="s">
        <v>28</v>
      </c>
      <c r="H335" s="7" t="s">
        <v>108</v>
      </c>
      <c r="I335" s="7">
        <v>10</v>
      </c>
      <c r="J335" s="8">
        <v>41071</v>
      </c>
      <c r="K335" s="7" t="s">
        <v>36</v>
      </c>
      <c r="L335" s="9">
        <v>83</v>
      </c>
      <c r="M335" s="10">
        <f t="shared" si="5"/>
        <v>830</v>
      </c>
    </row>
    <row r="336" spans="3:13" x14ac:dyDescent="0.2">
      <c r="C336" s="7">
        <v>7879</v>
      </c>
      <c r="D336" s="7" t="s">
        <v>152</v>
      </c>
      <c r="E336" s="7" t="s">
        <v>654</v>
      </c>
      <c r="F336" s="7" t="s">
        <v>195</v>
      </c>
      <c r="G336" s="7" t="s">
        <v>48</v>
      </c>
      <c r="H336" s="7" t="s">
        <v>136</v>
      </c>
      <c r="I336" s="7">
        <v>4</v>
      </c>
      <c r="J336" s="8">
        <v>41117</v>
      </c>
      <c r="K336" s="7" t="s">
        <v>7</v>
      </c>
      <c r="L336" s="9">
        <v>93</v>
      </c>
      <c r="M336" s="10">
        <f t="shared" si="5"/>
        <v>372</v>
      </c>
    </row>
    <row r="337" spans="3:13" x14ac:dyDescent="0.2">
      <c r="C337" s="7">
        <v>7880</v>
      </c>
      <c r="D337" s="7" t="s">
        <v>450</v>
      </c>
      <c r="E337" s="7" t="s">
        <v>655</v>
      </c>
      <c r="F337" s="7" t="s">
        <v>96</v>
      </c>
      <c r="G337" s="7" t="s">
        <v>48</v>
      </c>
      <c r="H337" s="7" t="s">
        <v>171</v>
      </c>
      <c r="I337" s="7">
        <v>12</v>
      </c>
      <c r="J337" s="8">
        <v>41265</v>
      </c>
      <c r="K337" s="7" t="s">
        <v>45</v>
      </c>
      <c r="L337" s="9">
        <v>88</v>
      </c>
      <c r="M337" s="10">
        <f t="shared" si="5"/>
        <v>1056</v>
      </c>
    </row>
    <row r="338" spans="3:13" x14ac:dyDescent="0.2">
      <c r="C338" s="7">
        <v>7881</v>
      </c>
      <c r="D338" s="7" t="s">
        <v>656</v>
      </c>
      <c r="E338" s="7" t="s">
        <v>657</v>
      </c>
      <c r="F338" s="7" t="s">
        <v>255</v>
      </c>
      <c r="G338" s="7" t="s">
        <v>48</v>
      </c>
      <c r="H338" s="7" t="s">
        <v>238</v>
      </c>
      <c r="I338" s="7">
        <v>3</v>
      </c>
      <c r="J338" s="8">
        <v>41166</v>
      </c>
      <c r="K338" s="7" t="s">
        <v>30</v>
      </c>
      <c r="L338" s="9">
        <v>84</v>
      </c>
      <c r="M338" s="10">
        <f t="shared" si="5"/>
        <v>252</v>
      </c>
    </row>
    <row r="339" spans="3:13" x14ac:dyDescent="0.2">
      <c r="C339" s="7">
        <v>7882</v>
      </c>
      <c r="D339" s="7" t="s">
        <v>266</v>
      </c>
      <c r="E339" s="7" t="s">
        <v>273</v>
      </c>
      <c r="F339" s="7" t="s">
        <v>336</v>
      </c>
      <c r="G339" s="7" t="s">
        <v>48</v>
      </c>
      <c r="H339" s="7" t="s">
        <v>274</v>
      </c>
      <c r="I339" s="7">
        <v>3</v>
      </c>
      <c r="J339" s="8">
        <v>41225</v>
      </c>
      <c r="K339" s="7" t="s">
        <v>6</v>
      </c>
      <c r="L339" s="9">
        <v>92</v>
      </c>
      <c r="M339" s="10">
        <f t="shared" si="5"/>
        <v>276</v>
      </c>
    </row>
    <row r="340" spans="3:13" x14ac:dyDescent="0.2">
      <c r="C340" s="7">
        <v>7883</v>
      </c>
      <c r="D340" s="7" t="s">
        <v>658</v>
      </c>
      <c r="E340" s="7" t="s">
        <v>659</v>
      </c>
      <c r="F340" s="7" t="s">
        <v>111</v>
      </c>
      <c r="G340" s="7" t="s">
        <v>28</v>
      </c>
      <c r="H340" s="7" t="s">
        <v>178</v>
      </c>
      <c r="I340" s="7">
        <v>10</v>
      </c>
      <c r="J340" s="8">
        <v>40956</v>
      </c>
      <c r="K340" s="7" t="s">
        <v>36</v>
      </c>
      <c r="L340" s="9">
        <v>94</v>
      </c>
      <c r="M340" s="10">
        <f t="shared" si="5"/>
        <v>940</v>
      </c>
    </row>
    <row r="341" spans="3:13" x14ac:dyDescent="0.2">
      <c r="C341" s="7">
        <v>7884</v>
      </c>
      <c r="D341" s="7" t="s">
        <v>476</v>
      </c>
      <c r="E341" s="7" t="s">
        <v>629</v>
      </c>
      <c r="F341" s="7" t="s">
        <v>383</v>
      </c>
      <c r="G341" s="7" t="s">
        <v>43</v>
      </c>
      <c r="H341" s="7" t="s">
        <v>477</v>
      </c>
      <c r="I341" s="7">
        <v>14</v>
      </c>
      <c r="J341" s="8">
        <v>41024</v>
      </c>
      <c r="K341" s="7" t="s">
        <v>45</v>
      </c>
      <c r="L341" s="9">
        <v>79</v>
      </c>
      <c r="M341" s="10">
        <f t="shared" si="5"/>
        <v>1106</v>
      </c>
    </row>
    <row r="342" spans="3:13" x14ac:dyDescent="0.2">
      <c r="C342" s="7">
        <v>7885</v>
      </c>
      <c r="D342" s="7" t="s">
        <v>375</v>
      </c>
      <c r="E342" s="7" t="s">
        <v>309</v>
      </c>
      <c r="F342" s="7" t="s">
        <v>336</v>
      </c>
      <c r="G342" s="7" t="s">
        <v>43</v>
      </c>
      <c r="H342" s="7" t="s">
        <v>369</v>
      </c>
      <c r="I342" s="7">
        <v>12</v>
      </c>
      <c r="J342" s="8">
        <v>41101</v>
      </c>
      <c r="K342" s="7" t="s">
        <v>7</v>
      </c>
      <c r="L342" s="9">
        <v>89</v>
      </c>
      <c r="M342" s="10">
        <f t="shared" si="5"/>
        <v>1068</v>
      </c>
    </row>
    <row r="343" spans="3:13" x14ac:dyDescent="0.2">
      <c r="C343" s="7">
        <v>7886</v>
      </c>
      <c r="D343" s="7" t="s">
        <v>660</v>
      </c>
      <c r="E343" s="7" t="s">
        <v>99</v>
      </c>
      <c r="F343" s="7" t="s">
        <v>210</v>
      </c>
      <c r="G343" s="7" t="s">
        <v>28</v>
      </c>
      <c r="H343" s="7" t="s">
        <v>252</v>
      </c>
      <c r="I343" s="7">
        <v>6</v>
      </c>
      <c r="J343" s="8">
        <v>41215</v>
      </c>
      <c r="K343" s="7" t="s">
        <v>45</v>
      </c>
      <c r="L343" s="9">
        <v>85</v>
      </c>
      <c r="M343" s="10">
        <f t="shared" si="5"/>
        <v>510</v>
      </c>
    </row>
    <row r="344" spans="3:13" x14ac:dyDescent="0.2">
      <c r="C344" s="7">
        <v>7887</v>
      </c>
      <c r="D344" s="7" t="s">
        <v>649</v>
      </c>
      <c r="E344" s="7" t="s">
        <v>514</v>
      </c>
      <c r="F344" s="7" t="s">
        <v>214</v>
      </c>
      <c r="G344" s="7" t="s">
        <v>48</v>
      </c>
      <c r="H344" s="7" t="s">
        <v>287</v>
      </c>
      <c r="I344" s="7">
        <v>7</v>
      </c>
      <c r="J344" s="8">
        <v>41136</v>
      </c>
      <c r="K344" s="7" t="s">
        <v>36</v>
      </c>
      <c r="L344" s="9">
        <v>81</v>
      </c>
      <c r="M344" s="10">
        <f t="shared" si="5"/>
        <v>567</v>
      </c>
    </row>
    <row r="345" spans="3:13" x14ac:dyDescent="0.2">
      <c r="C345" s="7">
        <v>7888</v>
      </c>
      <c r="D345" s="7" t="s">
        <v>31</v>
      </c>
      <c r="E345" s="7" t="s">
        <v>661</v>
      </c>
      <c r="F345" s="7" t="s">
        <v>625</v>
      </c>
      <c r="G345" s="7" t="s">
        <v>43</v>
      </c>
      <c r="H345" s="7" t="s">
        <v>89</v>
      </c>
      <c r="I345" s="7">
        <v>2</v>
      </c>
      <c r="J345" s="8">
        <v>40989</v>
      </c>
      <c r="K345" s="7" t="s">
        <v>30</v>
      </c>
      <c r="L345" s="9">
        <v>95</v>
      </c>
      <c r="M345" s="10">
        <f t="shared" si="5"/>
        <v>190</v>
      </c>
    </row>
    <row r="346" spans="3:13" x14ac:dyDescent="0.2">
      <c r="C346" s="7">
        <v>7889</v>
      </c>
      <c r="D346" s="7" t="s">
        <v>662</v>
      </c>
      <c r="E346" s="7" t="s">
        <v>145</v>
      </c>
      <c r="F346" s="7" t="s">
        <v>227</v>
      </c>
      <c r="G346" s="7" t="s">
        <v>28</v>
      </c>
      <c r="H346" s="7" t="s">
        <v>231</v>
      </c>
      <c r="I346" s="7">
        <v>1</v>
      </c>
      <c r="J346" s="8">
        <v>41042</v>
      </c>
      <c r="K346" s="7" t="s">
        <v>6</v>
      </c>
      <c r="L346" s="9">
        <v>78</v>
      </c>
      <c r="M346" s="10">
        <f t="shared" si="5"/>
        <v>78</v>
      </c>
    </row>
    <row r="347" spans="3:13" x14ac:dyDescent="0.2">
      <c r="C347" s="7">
        <v>7890</v>
      </c>
      <c r="D347" s="7" t="s">
        <v>515</v>
      </c>
      <c r="E347" s="7" t="s">
        <v>663</v>
      </c>
      <c r="F347" s="7" t="s">
        <v>104</v>
      </c>
      <c r="G347" s="7" t="s">
        <v>28</v>
      </c>
      <c r="H347" s="7" t="s">
        <v>252</v>
      </c>
      <c r="I347" s="7">
        <v>10</v>
      </c>
      <c r="J347" s="8">
        <v>41026</v>
      </c>
      <c r="K347" s="7" t="s">
        <v>30</v>
      </c>
      <c r="L347" s="9">
        <v>93</v>
      </c>
      <c r="M347" s="10">
        <f t="shared" si="5"/>
        <v>930</v>
      </c>
    </row>
    <row r="348" spans="3:13" x14ac:dyDescent="0.2">
      <c r="C348" s="7">
        <v>7891</v>
      </c>
      <c r="D348" s="7" t="s">
        <v>566</v>
      </c>
      <c r="E348" s="7" t="s">
        <v>540</v>
      </c>
      <c r="F348" s="7" t="s">
        <v>128</v>
      </c>
      <c r="G348" s="7" t="s">
        <v>48</v>
      </c>
      <c r="H348" s="7" t="s">
        <v>101</v>
      </c>
      <c r="I348" s="7">
        <v>15</v>
      </c>
      <c r="J348" s="8">
        <v>41047</v>
      </c>
      <c r="K348" s="7" t="s">
        <v>7</v>
      </c>
      <c r="L348" s="9">
        <v>96</v>
      </c>
      <c r="M348" s="10">
        <f t="shared" si="5"/>
        <v>1440</v>
      </c>
    </row>
    <row r="349" spans="3:13" x14ac:dyDescent="0.2">
      <c r="C349" s="7">
        <v>7892</v>
      </c>
      <c r="D349" s="7" t="s">
        <v>266</v>
      </c>
      <c r="E349" s="7" t="s">
        <v>409</v>
      </c>
      <c r="F349" s="7" t="s">
        <v>80</v>
      </c>
      <c r="G349" s="7" t="s">
        <v>43</v>
      </c>
      <c r="H349" s="7" t="s">
        <v>369</v>
      </c>
      <c r="I349" s="7">
        <v>15</v>
      </c>
      <c r="J349" s="8">
        <v>41262</v>
      </c>
      <c r="K349" s="7" t="s">
        <v>7</v>
      </c>
      <c r="L349" s="9">
        <v>81</v>
      </c>
      <c r="M349" s="10">
        <f t="shared" si="5"/>
        <v>1215</v>
      </c>
    </row>
    <row r="350" spans="3:13" x14ac:dyDescent="0.2">
      <c r="C350" s="7">
        <v>7893</v>
      </c>
      <c r="D350" s="7" t="s">
        <v>566</v>
      </c>
      <c r="E350" s="7" t="s">
        <v>664</v>
      </c>
      <c r="F350" s="7" t="s">
        <v>125</v>
      </c>
      <c r="G350" s="7" t="s">
        <v>34</v>
      </c>
      <c r="H350" s="7" t="s">
        <v>392</v>
      </c>
      <c r="I350" s="7">
        <v>14</v>
      </c>
      <c r="J350" s="8">
        <v>41163</v>
      </c>
      <c r="K350" s="7" t="s">
        <v>30</v>
      </c>
      <c r="L350" s="9">
        <v>93</v>
      </c>
      <c r="M350" s="10">
        <f t="shared" si="5"/>
        <v>1302</v>
      </c>
    </row>
    <row r="351" spans="3:13" x14ac:dyDescent="0.2">
      <c r="C351" s="7">
        <v>7894</v>
      </c>
      <c r="D351" s="7" t="s">
        <v>665</v>
      </c>
      <c r="E351" s="7" t="s">
        <v>259</v>
      </c>
      <c r="F351" s="7" t="s">
        <v>301</v>
      </c>
      <c r="G351" s="7" t="s">
        <v>34</v>
      </c>
      <c r="H351" s="7" t="s">
        <v>151</v>
      </c>
      <c r="I351" s="7">
        <v>9</v>
      </c>
      <c r="J351" s="8">
        <v>41178</v>
      </c>
      <c r="K351" s="7" t="s">
        <v>6</v>
      </c>
      <c r="L351" s="9">
        <v>87</v>
      </c>
      <c r="M351" s="10">
        <f t="shared" si="5"/>
        <v>783</v>
      </c>
    </row>
    <row r="352" spans="3:13" x14ac:dyDescent="0.2">
      <c r="C352" s="7">
        <v>7895</v>
      </c>
      <c r="D352" s="7" t="s">
        <v>666</v>
      </c>
      <c r="E352" s="7" t="s">
        <v>323</v>
      </c>
      <c r="F352" s="7" t="s">
        <v>190</v>
      </c>
      <c r="G352" s="7" t="s">
        <v>34</v>
      </c>
      <c r="H352" s="7" t="s">
        <v>358</v>
      </c>
      <c r="I352" s="7">
        <v>15</v>
      </c>
      <c r="J352" s="8">
        <v>41014</v>
      </c>
      <c r="K352" s="7" t="s">
        <v>66</v>
      </c>
      <c r="L352" s="9">
        <v>78</v>
      </c>
      <c r="M352" s="10">
        <f t="shared" si="5"/>
        <v>1170</v>
      </c>
    </row>
    <row r="353" spans="3:13" x14ac:dyDescent="0.2">
      <c r="C353" s="7">
        <v>7896</v>
      </c>
      <c r="D353" s="7" t="s">
        <v>285</v>
      </c>
      <c r="E353" s="7" t="s">
        <v>667</v>
      </c>
      <c r="F353" s="7" t="s">
        <v>154</v>
      </c>
      <c r="G353" s="7" t="s">
        <v>28</v>
      </c>
      <c r="H353" s="7" t="s">
        <v>93</v>
      </c>
      <c r="I353" s="7">
        <v>5</v>
      </c>
      <c r="J353" s="8">
        <v>41122</v>
      </c>
      <c r="K353" s="7" t="s">
        <v>36</v>
      </c>
      <c r="L353" s="9">
        <v>77</v>
      </c>
      <c r="M353" s="10">
        <f t="shared" si="5"/>
        <v>385</v>
      </c>
    </row>
    <row r="354" spans="3:13" x14ac:dyDescent="0.2">
      <c r="C354" s="7">
        <v>7897</v>
      </c>
      <c r="D354" s="7" t="s">
        <v>62</v>
      </c>
      <c r="E354" s="7" t="s">
        <v>407</v>
      </c>
      <c r="F354" s="7" t="s">
        <v>198</v>
      </c>
      <c r="G354" s="7" t="s">
        <v>43</v>
      </c>
      <c r="H354" s="7" t="s">
        <v>118</v>
      </c>
      <c r="I354" s="7">
        <v>13</v>
      </c>
      <c r="J354" s="8">
        <v>41230</v>
      </c>
      <c r="K354" s="7" t="s">
        <v>36</v>
      </c>
      <c r="L354" s="9">
        <v>84</v>
      </c>
      <c r="M354" s="10">
        <f t="shared" si="5"/>
        <v>1092</v>
      </c>
    </row>
    <row r="355" spans="3:13" x14ac:dyDescent="0.2">
      <c r="C355" s="7">
        <v>7898</v>
      </c>
      <c r="D355" s="7" t="s">
        <v>300</v>
      </c>
      <c r="E355" s="7" t="s">
        <v>668</v>
      </c>
      <c r="F355" s="7" t="s">
        <v>280</v>
      </c>
      <c r="G355" s="7" t="s">
        <v>43</v>
      </c>
      <c r="H355" s="7" t="s">
        <v>235</v>
      </c>
      <c r="I355" s="7">
        <v>9</v>
      </c>
      <c r="J355" s="8">
        <v>41017</v>
      </c>
      <c r="K355" s="7" t="s">
        <v>30</v>
      </c>
      <c r="L355" s="9">
        <v>81</v>
      </c>
      <c r="M355" s="10">
        <f t="shared" si="5"/>
        <v>729</v>
      </c>
    </row>
    <row r="356" spans="3:13" x14ac:dyDescent="0.2">
      <c r="C356" s="7">
        <v>7899</v>
      </c>
      <c r="D356" s="7" t="s">
        <v>266</v>
      </c>
      <c r="E356" s="7" t="s">
        <v>99</v>
      </c>
      <c r="F356" s="7" t="s">
        <v>376</v>
      </c>
      <c r="G356" s="7" t="s">
        <v>34</v>
      </c>
      <c r="H356" s="7" t="s">
        <v>151</v>
      </c>
      <c r="I356" s="7">
        <v>3</v>
      </c>
      <c r="J356" s="8">
        <v>41086</v>
      </c>
      <c r="K356" s="7" t="s">
        <v>66</v>
      </c>
      <c r="L356" s="9">
        <v>79</v>
      </c>
      <c r="M356" s="10">
        <f t="shared" si="5"/>
        <v>237</v>
      </c>
    </row>
    <row r="357" spans="3:13" x14ac:dyDescent="0.2">
      <c r="C357" s="7">
        <v>7900</v>
      </c>
      <c r="D357" s="7" t="s">
        <v>669</v>
      </c>
      <c r="E357" s="7" t="s">
        <v>555</v>
      </c>
      <c r="F357" s="7" t="s">
        <v>517</v>
      </c>
      <c r="G357" s="7" t="s">
        <v>43</v>
      </c>
      <c r="H357" s="7" t="s">
        <v>235</v>
      </c>
      <c r="I357" s="7">
        <v>8</v>
      </c>
      <c r="J357" s="8">
        <v>41089</v>
      </c>
      <c r="K357" s="7" t="s">
        <v>30</v>
      </c>
      <c r="L357" s="9">
        <v>92</v>
      </c>
      <c r="M357" s="10">
        <f t="shared" si="5"/>
        <v>736</v>
      </c>
    </row>
    <row r="358" spans="3:13" x14ac:dyDescent="0.2">
      <c r="C358" s="7">
        <v>7901</v>
      </c>
      <c r="D358" s="7" t="s">
        <v>312</v>
      </c>
      <c r="E358" s="7" t="s">
        <v>670</v>
      </c>
      <c r="F358" s="7" t="s">
        <v>324</v>
      </c>
      <c r="G358" s="7" t="s">
        <v>48</v>
      </c>
      <c r="H358" s="7" t="s">
        <v>215</v>
      </c>
      <c r="I358" s="7">
        <v>10</v>
      </c>
      <c r="J358" s="8">
        <v>41268</v>
      </c>
      <c r="K358" s="7" t="s">
        <v>6</v>
      </c>
      <c r="L358" s="9">
        <v>77</v>
      </c>
      <c r="M358" s="10">
        <f t="shared" si="5"/>
        <v>770</v>
      </c>
    </row>
    <row r="359" spans="3:13" x14ac:dyDescent="0.2">
      <c r="C359" s="7">
        <v>7902</v>
      </c>
      <c r="D359" s="7" t="s">
        <v>671</v>
      </c>
      <c r="E359" s="7" t="s">
        <v>672</v>
      </c>
      <c r="F359" s="7" t="s">
        <v>210</v>
      </c>
      <c r="G359" s="7" t="s">
        <v>48</v>
      </c>
      <c r="H359" s="7" t="s">
        <v>77</v>
      </c>
      <c r="I359" s="7">
        <v>13</v>
      </c>
      <c r="J359" s="8">
        <v>41192</v>
      </c>
      <c r="K359" s="7" t="s">
        <v>6</v>
      </c>
      <c r="L359" s="9">
        <v>83</v>
      </c>
      <c r="M359" s="10">
        <f t="shared" si="5"/>
        <v>1079</v>
      </c>
    </row>
    <row r="360" spans="3:13" x14ac:dyDescent="0.2">
      <c r="C360" s="7">
        <v>7903</v>
      </c>
      <c r="D360" s="7" t="s">
        <v>673</v>
      </c>
      <c r="E360" s="7" t="s">
        <v>674</v>
      </c>
      <c r="F360" s="7" t="s">
        <v>150</v>
      </c>
      <c r="G360" s="7" t="s">
        <v>28</v>
      </c>
      <c r="H360" s="7" t="s">
        <v>199</v>
      </c>
      <c r="I360" s="7">
        <v>9</v>
      </c>
      <c r="J360" s="8">
        <v>40958</v>
      </c>
      <c r="K360" s="7" t="s">
        <v>36</v>
      </c>
      <c r="L360" s="9">
        <v>88</v>
      </c>
      <c r="M360" s="10">
        <f t="shared" si="5"/>
        <v>792</v>
      </c>
    </row>
    <row r="361" spans="3:13" x14ac:dyDescent="0.2">
      <c r="C361" s="7">
        <v>7904</v>
      </c>
      <c r="D361" s="7" t="s">
        <v>236</v>
      </c>
      <c r="E361" s="7" t="s">
        <v>560</v>
      </c>
      <c r="F361" s="7" t="s">
        <v>60</v>
      </c>
      <c r="G361" s="7" t="s">
        <v>48</v>
      </c>
      <c r="H361" s="7" t="s">
        <v>215</v>
      </c>
      <c r="I361" s="7">
        <v>1</v>
      </c>
      <c r="J361" s="8">
        <v>41128</v>
      </c>
      <c r="K361" s="7" t="s">
        <v>7</v>
      </c>
      <c r="L361" s="9">
        <v>93</v>
      </c>
      <c r="M361" s="10">
        <f t="shared" si="5"/>
        <v>93</v>
      </c>
    </row>
    <row r="362" spans="3:13" x14ac:dyDescent="0.2">
      <c r="C362" s="7">
        <v>7905</v>
      </c>
      <c r="D362" s="7" t="s">
        <v>675</v>
      </c>
      <c r="E362" s="7" t="s">
        <v>428</v>
      </c>
      <c r="F362" s="7" t="s">
        <v>192</v>
      </c>
      <c r="G362" s="7" t="s">
        <v>28</v>
      </c>
      <c r="H362" s="7" t="s">
        <v>97</v>
      </c>
      <c r="I362" s="7">
        <v>2</v>
      </c>
      <c r="J362" s="8">
        <v>41000</v>
      </c>
      <c r="K362" s="7" t="s">
        <v>6</v>
      </c>
      <c r="L362" s="9">
        <v>81</v>
      </c>
      <c r="M362" s="10">
        <f t="shared" si="5"/>
        <v>162</v>
      </c>
    </row>
    <row r="363" spans="3:13" x14ac:dyDescent="0.2">
      <c r="C363" s="7">
        <v>7906</v>
      </c>
      <c r="D363" s="7" t="s">
        <v>539</v>
      </c>
      <c r="E363" s="7" t="s">
        <v>676</v>
      </c>
      <c r="F363" s="7" t="s">
        <v>225</v>
      </c>
      <c r="G363" s="7" t="s">
        <v>48</v>
      </c>
      <c r="H363" s="7" t="s">
        <v>49</v>
      </c>
      <c r="I363" s="7">
        <v>8</v>
      </c>
      <c r="J363" s="8">
        <v>40970</v>
      </c>
      <c r="K363" s="7" t="s">
        <v>7</v>
      </c>
      <c r="L363" s="9">
        <v>96</v>
      </c>
      <c r="M363" s="10">
        <f t="shared" si="5"/>
        <v>768</v>
      </c>
    </row>
    <row r="364" spans="3:13" x14ac:dyDescent="0.2">
      <c r="C364" s="7">
        <v>7907</v>
      </c>
      <c r="D364" s="7" t="s">
        <v>463</v>
      </c>
      <c r="E364" s="7" t="s">
        <v>124</v>
      </c>
      <c r="F364" s="7" t="s">
        <v>92</v>
      </c>
      <c r="G364" s="7" t="s">
        <v>28</v>
      </c>
      <c r="H364" s="7" t="s">
        <v>168</v>
      </c>
      <c r="I364" s="7">
        <v>15</v>
      </c>
      <c r="J364" s="8">
        <v>41194</v>
      </c>
      <c r="K364" s="7" t="s">
        <v>45</v>
      </c>
      <c r="L364" s="9">
        <v>96</v>
      </c>
      <c r="M364" s="10">
        <f t="shared" si="5"/>
        <v>1440</v>
      </c>
    </row>
    <row r="365" spans="3:13" x14ac:dyDescent="0.2">
      <c r="C365" s="7">
        <v>7908</v>
      </c>
      <c r="D365" s="7" t="s">
        <v>508</v>
      </c>
      <c r="E365" s="7" t="s">
        <v>677</v>
      </c>
      <c r="F365" s="7" t="s">
        <v>72</v>
      </c>
      <c r="G365" s="7" t="s">
        <v>28</v>
      </c>
      <c r="H365" s="7" t="s">
        <v>65</v>
      </c>
      <c r="I365" s="7">
        <v>11</v>
      </c>
      <c r="J365" s="8">
        <v>40982</v>
      </c>
      <c r="K365" s="7" t="s">
        <v>6</v>
      </c>
      <c r="L365" s="9">
        <v>84</v>
      </c>
      <c r="M365" s="10">
        <f t="shared" si="5"/>
        <v>924</v>
      </c>
    </row>
    <row r="366" spans="3:13" x14ac:dyDescent="0.2">
      <c r="C366" s="7">
        <v>7909</v>
      </c>
      <c r="D366" s="7" t="s">
        <v>678</v>
      </c>
      <c r="E366" s="7" t="s">
        <v>283</v>
      </c>
      <c r="F366" s="7" t="s">
        <v>243</v>
      </c>
      <c r="G366" s="7" t="s">
        <v>48</v>
      </c>
      <c r="H366" s="7" t="s">
        <v>287</v>
      </c>
      <c r="I366" s="7">
        <v>1</v>
      </c>
      <c r="J366" s="8">
        <v>40983</v>
      </c>
      <c r="K366" s="7" t="s">
        <v>45</v>
      </c>
      <c r="L366" s="9">
        <v>92</v>
      </c>
      <c r="M366" s="10">
        <f t="shared" si="5"/>
        <v>92</v>
      </c>
    </row>
    <row r="367" spans="3:13" x14ac:dyDescent="0.2">
      <c r="C367" s="7">
        <v>7910</v>
      </c>
      <c r="D367" s="7" t="s">
        <v>482</v>
      </c>
      <c r="E367" s="7" t="s">
        <v>240</v>
      </c>
      <c r="F367" s="7" t="s">
        <v>56</v>
      </c>
      <c r="G367" s="7" t="s">
        <v>48</v>
      </c>
      <c r="H367" s="7" t="s">
        <v>136</v>
      </c>
      <c r="I367" s="7">
        <v>9</v>
      </c>
      <c r="J367" s="8">
        <v>40942</v>
      </c>
      <c r="K367" s="7" t="s">
        <v>6</v>
      </c>
      <c r="L367" s="9">
        <v>100</v>
      </c>
      <c r="M367" s="10">
        <f t="shared" si="5"/>
        <v>900</v>
      </c>
    </row>
    <row r="368" spans="3:13" x14ac:dyDescent="0.2">
      <c r="C368" s="7">
        <v>7911</v>
      </c>
      <c r="D368" s="7" t="s">
        <v>679</v>
      </c>
      <c r="E368" s="7" t="s">
        <v>558</v>
      </c>
      <c r="F368" s="7" t="s">
        <v>160</v>
      </c>
      <c r="G368" s="7" t="s">
        <v>48</v>
      </c>
      <c r="H368" s="7" t="s">
        <v>132</v>
      </c>
      <c r="I368" s="7">
        <v>14</v>
      </c>
      <c r="J368" s="8">
        <v>41214</v>
      </c>
      <c r="K368" s="7" t="s">
        <v>66</v>
      </c>
      <c r="L368" s="9">
        <v>93</v>
      </c>
      <c r="M368" s="10">
        <f t="shared" si="5"/>
        <v>1302</v>
      </c>
    </row>
    <row r="369" spans="3:13" x14ac:dyDescent="0.2">
      <c r="C369" s="7">
        <v>7912</v>
      </c>
      <c r="D369" s="7" t="s">
        <v>180</v>
      </c>
      <c r="E369" s="7" t="s">
        <v>299</v>
      </c>
      <c r="F369" s="7" t="s">
        <v>135</v>
      </c>
      <c r="G369" s="7" t="s">
        <v>43</v>
      </c>
      <c r="H369" s="7" t="s">
        <v>147</v>
      </c>
      <c r="I369" s="7">
        <v>8</v>
      </c>
      <c r="J369" s="8">
        <v>40955</v>
      </c>
      <c r="K369" s="7" t="s">
        <v>66</v>
      </c>
      <c r="L369" s="9">
        <v>76</v>
      </c>
      <c r="M369" s="10">
        <f t="shared" si="5"/>
        <v>608</v>
      </c>
    </row>
    <row r="370" spans="3:13" x14ac:dyDescent="0.2">
      <c r="C370" s="7">
        <v>7913</v>
      </c>
      <c r="D370" s="7" t="s">
        <v>680</v>
      </c>
      <c r="E370" s="7" t="s">
        <v>681</v>
      </c>
      <c r="F370" s="7" t="s">
        <v>243</v>
      </c>
      <c r="G370" s="7" t="s">
        <v>43</v>
      </c>
      <c r="H370" s="7" t="s">
        <v>85</v>
      </c>
      <c r="I370" s="7">
        <v>4</v>
      </c>
      <c r="J370" s="8">
        <v>41134</v>
      </c>
      <c r="K370" s="7" t="s">
        <v>6</v>
      </c>
      <c r="L370" s="9">
        <v>100</v>
      </c>
      <c r="M370" s="10">
        <f t="shared" si="5"/>
        <v>400</v>
      </c>
    </row>
    <row r="371" spans="3:13" x14ac:dyDescent="0.2">
      <c r="C371" s="7">
        <v>7914</v>
      </c>
      <c r="D371" s="7" t="s">
        <v>478</v>
      </c>
      <c r="E371" s="7" t="s">
        <v>633</v>
      </c>
      <c r="F371" s="7" t="s">
        <v>115</v>
      </c>
      <c r="G371" s="7" t="s">
        <v>43</v>
      </c>
      <c r="H371" s="7" t="s">
        <v>337</v>
      </c>
      <c r="I371" s="7">
        <v>4</v>
      </c>
      <c r="J371" s="8">
        <v>41268</v>
      </c>
      <c r="K371" s="7" t="s">
        <v>66</v>
      </c>
      <c r="L371" s="9">
        <v>88</v>
      </c>
      <c r="M371" s="10">
        <f t="shared" si="5"/>
        <v>352</v>
      </c>
    </row>
    <row r="372" spans="3:13" x14ac:dyDescent="0.2">
      <c r="C372" s="7">
        <v>7915</v>
      </c>
      <c r="D372" s="7" t="s">
        <v>682</v>
      </c>
      <c r="E372" s="7" t="s">
        <v>395</v>
      </c>
      <c r="F372" s="7" t="s">
        <v>336</v>
      </c>
      <c r="G372" s="7" t="s">
        <v>43</v>
      </c>
      <c r="H372" s="7" t="s">
        <v>411</v>
      </c>
      <c r="I372" s="7">
        <v>9</v>
      </c>
      <c r="J372" s="8">
        <v>41142</v>
      </c>
      <c r="K372" s="7" t="s">
        <v>30</v>
      </c>
      <c r="L372" s="9">
        <v>95</v>
      </c>
      <c r="M372" s="10">
        <f t="shared" si="5"/>
        <v>855</v>
      </c>
    </row>
    <row r="373" spans="3:13" x14ac:dyDescent="0.2">
      <c r="C373" s="7">
        <v>7916</v>
      </c>
      <c r="D373" s="7" t="s">
        <v>683</v>
      </c>
      <c r="E373" s="7" t="s">
        <v>684</v>
      </c>
      <c r="F373" s="7" t="s">
        <v>206</v>
      </c>
      <c r="G373" s="7" t="s">
        <v>34</v>
      </c>
      <c r="H373" s="7" t="s">
        <v>157</v>
      </c>
      <c r="I373" s="7">
        <v>4</v>
      </c>
      <c r="J373" s="8">
        <v>41112</v>
      </c>
      <c r="K373" s="7" t="s">
        <v>36</v>
      </c>
      <c r="L373" s="9">
        <v>99</v>
      </c>
      <c r="M373" s="10">
        <f t="shared" si="5"/>
        <v>396</v>
      </c>
    </row>
    <row r="374" spans="3:13" x14ac:dyDescent="0.2">
      <c r="C374" s="7">
        <v>7917</v>
      </c>
      <c r="D374" s="7" t="s">
        <v>196</v>
      </c>
      <c r="E374" s="7" t="s">
        <v>685</v>
      </c>
      <c r="F374" s="7" t="s">
        <v>135</v>
      </c>
      <c r="G374" s="7" t="s">
        <v>34</v>
      </c>
      <c r="H374" s="7" t="s">
        <v>207</v>
      </c>
      <c r="I374" s="7">
        <v>13</v>
      </c>
      <c r="J374" s="8">
        <v>41097</v>
      </c>
      <c r="K374" s="7" t="s">
        <v>6</v>
      </c>
      <c r="L374" s="9">
        <v>99</v>
      </c>
      <c r="M374" s="10">
        <f t="shared" si="5"/>
        <v>1287</v>
      </c>
    </row>
    <row r="375" spans="3:13" x14ac:dyDescent="0.2">
      <c r="C375" s="7">
        <v>7918</v>
      </c>
      <c r="D375" s="7" t="s">
        <v>434</v>
      </c>
      <c r="E375" s="7" t="s">
        <v>686</v>
      </c>
      <c r="F375" s="7" t="s">
        <v>150</v>
      </c>
      <c r="G375" s="7" t="s">
        <v>28</v>
      </c>
      <c r="H375" s="7" t="s">
        <v>231</v>
      </c>
      <c r="I375" s="7">
        <v>8</v>
      </c>
      <c r="J375" s="8">
        <v>41149</v>
      </c>
      <c r="K375" s="7" t="s">
        <v>45</v>
      </c>
      <c r="L375" s="9">
        <v>81</v>
      </c>
      <c r="M375" s="10">
        <f t="shared" si="5"/>
        <v>648</v>
      </c>
    </row>
    <row r="376" spans="3:13" x14ac:dyDescent="0.2">
      <c r="C376" s="7">
        <v>7919</v>
      </c>
      <c r="D376" s="7" t="s">
        <v>687</v>
      </c>
      <c r="E376" s="7" t="s">
        <v>359</v>
      </c>
      <c r="F376" s="7" t="s">
        <v>362</v>
      </c>
      <c r="G376" s="7" t="s">
        <v>48</v>
      </c>
      <c r="H376" s="7" t="s">
        <v>132</v>
      </c>
      <c r="I376" s="7">
        <v>9</v>
      </c>
      <c r="J376" s="8">
        <v>41218</v>
      </c>
      <c r="K376" s="7" t="s">
        <v>36</v>
      </c>
      <c r="L376" s="9">
        <v>84</v>
      </c>
      <c r="M376" s="10">
        <f t="shared" si="5"/>
        <v>756</v>
      </c>
    </row>
    <row r="377" spans="3:13" x14ac:dyDescent="0.2">
      <c r="C377" s="7">
        <v>7920</v>
      </c>
      <c r="D377" s="7" t="s">
        <v>246</v>
      </c>
      <c r="E377" s="7" t="s">
        <v>654</v>
      </c>
      <c r="F377" s="7" t="s">
        <v>195</v>
      </c>
      <c r="G377" s="7" t="s">
        <v>43</v>
      </c>
      <c r="H377" s="7" t="s">
        <v>147</v>
      </c>
      <c r="I377" s="7">
        <v>12</v>
      </c>
      <c r="J377" s="8">
        <v>41108</v>
      </c>
      <c r="K377" s="7" t="s">
        <v>36</v>
      </c>
      <c r="L377" s="9">
        <v>87</v>
      </c>
      <c r="M377" s="10">
        <f t="shared" si="5"/>
        <v>1044</v>
      </c>
    </row>
    <row r="378" spans="3:13" x14ac:dyDescent="0.2">
      <c r="C378" s="7">
        <v>7921</v>
      </c>
      <c r="D378" s="7" t="s">
        <v>688</v>
      </c>
      <c r="E378" s="7" t="s">
        <v>51</v>
      </c>
      <c r="F378" s="7" t="s">
        <v>52</v>
      </c>
      <c r="G378" s="7" t="s">
        <v>48</v>
      </c>
      <c r="H378" s="7" t="s">
        <v>171</v>
      </c>
      <c r="I378" s="7">
        <v>10</v>
      </c>
      <c r="J378" s="8">
        <v>41184</v>
      </c>
      <c r="K378" s="7" t="s">
        <v>45</v>
      </c>
      <c r="L378" s="9">
        <v>94</v>
      </c>
      <c r="M378" s="10">
        <f t="shared" si="5"/>
        <v>940</v>
      </c>
    </row>
    <row r="379" spans="3:13" x14ac:dyDescent="0.2">
      <c r="C379" s="7">
        <v>7922</v>
      </c>
      <c r="D379" s="7" t="s">
        <v>689</v>
      </c>
      <c r="E379" s="7" t="s">
        <v>690</v>
      </c>
      <c r="F379" s="7" t="s">
        <v>52</v>
      </c>
      <c r="G379" s="7" t="s">
        <v>43</v>
      </c>
      <c r="H379" s="7" t="s">
        <v>73</v>
      </c>
      <c r="I379" s="7">
        <v>7</v>
      </c>
      <c r="J379" s="8">
        <v>41224</v>
      </c>
      <c r="K379" s="7" t="s">
        <v>36</v>
      </c>
      <c r="L379" s="9">
        <v>87</v>
      </c>
      <c r="M379" s="10">
        <f t="shared" si="5"/>
        <v>609</v>
      </c>
    </row>
    <row r="380" spans="3:13" x14ac:dyDescent="0.2">
      <c r="C380" s="7">
        <v>7923</v>
      </c>
      <c r="D380" s="7" t="s">
        <v>133</v>
      </c>
      <c r="E380" s="7" t="s">
        <v>691</v>
      </c>
      <c r="F380" s="7" t="s">
        <v>135</v>
      </c>
      <c r="G380" s="7" t="s">
        <v>48</v>
      </c>
      <c r="H380" s="7" t="s">
        <v>101</v>
      </c>
      <c r="I380" s="7">
        <v>3</v>
      </c>
      <c r="J380" s="8">
        <v>41272</v>
      </c>
      <c r="K380" s="7" t="s">
        <v>45</v>
      </c>
      <c r="L380" s="9">
        <v>81</v>
      </c>
      <c r="M380" s="10">
        <f t="shared" si="5"/>
        <v>243</v>
      </c>
    </row>
    <row r="381" spans="3:13" x14ac:dyDescent="0.2">
      <c r="C381" s="7">
        <v>7924</v>
      </c>
      <c r="D381" s="7" t="s">
        <v>620</v>
      </c>
      <c r="E381" s="7" t="s">
        <v>692</v>
      </c>
      <c r="F381" s="7" t="s">
        <v>423</v>
      </c>
      <c r="G381" s="7" t="s">
        <v>34</v>
      </c>
      <c r="H381" s="7" t="s">
        <v>220</v>
      </c>
      <c r="I381" s="7">
        <v>14</v>
      </c>
      <c r="J381" s="8">
        <v>41055</v>
      </c>
      <c r="K381" s="7" t="s">
        <v>45</v>
      </c>
      <c r="L381" s="9">
        <v>88</v>
      </c>
      <c r="M381" s="10">
        <f t="shared" si="5"/>
        <v>1232</v>
      </c>
    </row>
    <row r="382" spans="3:13" x14ac:dyDescent="0.2">
      <c r="C382" s="7">
        <v>7925</v>
      </c>
      <c r="D382" s="7" t="s">
        <v>346</v>
      </c>
      <c r="E382" s="7" t="s">
        <v>219</v>
      </c>
      <c r="F382" s="7" t="s">
        <v>150</v>
      </c>
      <c r="G382" s="7" t="s">
        <v>34</v>
      </c>
      <c r="H382" s="7" t="s">
        <v>358</v>
      </c>
      <c r="I382" s="7">
        <v>5</v>
      </c>
      <c r="J382" s="8">
        <v>40994</v>
      </c>
      <c r="K382" s="7" t="s">
        <v>6</v>
      </c>
      <c r="L382" s="9">
        <v>93</v>
      </c>
      <c r="M382" s="10">
        <f t="shared" si="5"/>
        <v>465</v>
      </c>
    </row>
    <row r="383" spans="3:13" x14ac:dyDescent="0.2">
      <c r="C383" s="7">
        <v>7926</v>
      </c>
      <c r="D383" s="7" t="s">
        <v>133</v>
      </c>
      <c r="E383" s="7" t="s">
        <v>433</v>
      </c>
      <c r="F383" s="7" t="s">
        <v>100</v>
      </c>
      <c r="G383" s="7" t="s">
        <v>28</v>
      </c>
      <c r="H383" s="7" t="s">
        <v>139</v>
      </c>
      <c r="I383" s="7">
        <v>13</v>
      </c>
      <c r="J383" s="8">
        <v>40935</v>
      </c>
      <c r="K383" s="7" t="s">
        <v>36</v>
      </c>
      <c r="L383" s="9">
        <v>81</v>
      </c>
      <c r="M383" s="10">
        <f t="shared" si="5"/>
        <v>1053</v>
      </c>
    </row>
    <row r="384" spans="3:13" x14ac:dyDescent="0.2">
      <c r="C384" s="7">
        <v>7927</v>
      </c>
      <c r="D384" s="7" t="s">
        <v>693</v>
      </c>
      <c r="E384" s="7" t="s">
        <v>194</v>
      </c>
      <c r="F384" s="7" t="s">
        <v>277</v>
      </c>
      <c r="G384" s="7" t="s">
        <v>34</v>
      </c>
      <c r="H384" s="7" t="s">
        <v>694</v>
      </c>
      <c r="I384" s="7">
        <v>2</v>
      </c>
      <c r="J384" s="8">
        <v>41161</v>
      </c>
      <c r="K384" s="7" t="s">
        <v>7</v>
      </c>
      <c r="L384" s="9">
        <v>95</v>
      </c>
      <c r="M384" s="10">
        <f t="shared" si="5"/>
        <v>190</v>
      </c>
    </row>
    <row r="385" spans="3:13" x14ac:dyDescent="0.2">
      <c r="C385" s="7">
        <v>7928</v>
      </c>
      <c r="D385" s="7" t="s">
        <v>473</v>
      </c>
      <c r="E385" s="7" t="s">
        <v>695</v>
      </c>
      <c r="F385" s="7" t="s">
        <v>107</v>
      </c>
      <c r="G385" s="7" t="s">
        <v>43</v>
      </c>
      <c r="H385" s="7" t="s">
        <v>377</v>
      </c>
      <c r="I385" s="7">
        <v>13</v>
      </c>
      <c r="J385" s="8">
        <v>41073</v>
      </c>
      <c r="K385" s="7" t="s">
        <v>30</v>
      </c>
      <c r="L385" s="9">
        <v>90</v>
      </c>
      <c r="M385" s="10">
        <f t="shared" si="5"/>
        <v>1170</v>
      </c>
    </row>
    <row r="386" spans="3:13" x14ac:dyDescent="0.2">
      <c r="C386" s="7">
        <v>7929</v>
      </c>
      <c r="D386" s="7" t="s">
        <v>532</v>
      </c>
      <c r="E386" s="7" t="s">
        <v>574</v>
      </c>
      <c r="F386" s="7" t="s">
        <v>241</v>
      </c>
      <c r="G386" s="7" t="s">
        <v>43</v>
      </c>
      <c r="H386" s="7" t="s">
        <v>112</v>
      </c>
      <c r="I386" s="7">
        <v>5</v>
      </c>
      <c r="J386" s="8">
        <v>41203</v>
      </c>
      <c r="K386" s="7" t="s">
        <v>36</v>
      </c>
      <c r="L386" s="9">
        <v>86</v>
      </c>
      <c r="M386" s="10">
        <f t="shared" si="5"/>
        <v>430</v>
      </c>
    </row>
    <row r="387" spans="3:13" x14ac:dyDescent="0.2">
      <c r="C387" s="7">
        <v>7930</v>
      </c>
      <c r="D387" s="7" t="s">
        <v>696</v>
      </c>
      <c r="E387" s="7" t="s">
        <v>250</v>
      </c>
      <c r="F387" s="7" t="s">
        <v>104</v>
      </c>
      <c r="G387" s="7" t="s">
        <v>28</v>
      </c>
      <c r="H387" s="7" t="s">
        <v>314</v>
      </c>
      <c r="I387" s="7">
        <v>4</v>
      </c>
      <c r="J387" s="8">
        <v>41031</v>
      </c>
      <c r="K387" s="7" t="s">
        <v>36</v>
      </c>
      <c r="L387" s="9">
        <v>91</v>
      </c>
      <c r="M387" s="10">
        <f t="shared" si="5"/>
        <v>364</v>
      </c>
    </row>
    <row r="388" spans="3:13" x14ac:dyDescent="0.2">
      <c r="C388" s="7">
        <v>7931</v>
      </c>
      <c r="D388" s="7" t="s">
        <v>293</v>
      </c>
      <c r="E388" s="7" t="s">
        <v>697</v>
      </c>
      <c r="F388" s="7" t="s">
        <v>160</v>
      </c>
      <c r="G388" s="7" t="s">
        <v>28</v>
      </c>
      <c r="H388" s="7" t="s">
        <v>231</v>
      </c>
      <c r="I388" s="7">
        <v>10</v>
      </c>
      <c r="J388" s="8">
        <v>41127</v>
      </c>
      <c r="K388" s="7" t="s">
        <v>30</v>
      </c>
      <c r="L388" s="9">
        <v>81</v>
      </c>
      <c r="M388" s="10">
        <f t="shared" si="5"/>
        <v>810</v>
      </c>
    </row>
    <row r="389" spans="3:13" x14ac:dyDescent="0.2">
      <c r="C389" s="7">
        <v>7932</v>
      </c>
      <c r="D389" s="7" t="s">
        <v>634</v>
      </c>
      <c r="E389" s="7" t="s">
        <v>351</v>
      </c>
      <c r="F389" s="7" t="s">
        <v>255</v>
      </c>
      <c r="G389" s="7" t="s">
        <v>28</v>
      </c>
      <c r="H389" s="7" t="s">
        <v>108</v>
      </c>
      <c r="I389" s="7">
        <v>10</v>
      </c>
      <c r="J389" s="8">
        <v>40919</v>
      </c>
      <c r="K389" s="7" t="s">
        <v>6</v>
      </c>
      <c r="L389" s="9">
        <v>88</v>
      </c>
      <c r="M389" s="10">
        <f t="shared" si="5"/>
        <v>880</v>
      </c>
    </row>
    <row r="390" spans="3:13" x14ac:dyDescent="0.2">
      <c r="C390" s="7">
        <v>7933</v>
      </c>
      <c r="D390" s="7" t="s">
        <v>5</v>
      </c>
      <c r="E390" s="7" t="s">
        <v>698</v>
      </c>
      <c r="F390" s="7" t="s">
        <v>432</v>
      </c>
      <c r="G390" s="7" t="s">
        <v>34</v>
      </c>
      <c r="H390" s="7" t="s">
        <v>317</v>
      </c>
      <c r="I390" s="7">
        <v>13</v>
      </c>
      <c r="J390" s="8">
        <v>41057</v>
      </c>
      <c r="K390" s="7" t="s">
        <v>7</v>
      </c>
      <c r="L390" s="9">
        <v>92</v>
      </c>
      <c r="M390" s="10">
        <f t="shared" ref="M390:M453" si="6">I390*L390</f>
        <v>1196</v>
      </c>
    </row>
    <row r="391" spans="3:13" x14ac:dyDescent="0.2">
      <c r="C391" s="7">
        <v>7934</v>
      </c>
      <c r="D391" s="7" t="s">
        <v>699</v>
      </c>
      <c r="E391" s="7" t="s">
        <v>422</v>
      </c>
      <c r="F391" s="7" t="s">
        <v>223</v>
      </c>
      <c r="G391" s="7" t="s">
        <v>48</v>
      </c>
      <c r="H391" s="7" t="s">
        <v>440</v>
      </c>
      <c r="I391" s="7">
        <v>15</v>
      </c>
      <c r="J391" s="8">
        <v>41122</v>
      </c>
      <c r="K391" s="7" t="s">
        <v>36</v>
      </c>
      <c r="L391" s="9">
        <v>98</v>
      </c>
      <c r="M391" s="10">
        <f t="shared" si="6"/>
        <v>1470</v>
      </c>
    </row>
    <row r="392" spans="3:13" x14ac:dyDescent="0.2">
      <c r="C392" s="7">
        <v>7935</v>
      </c>
      <c r="D392" s="7" t="s">
        <v>700</v>
      </c>
      <c r="E392" s="7" t="s">
        <v>701</v>
      </c>
      <c r="F392" s="7" t="s">
        <v>96</v>
      </c>
      <c r="G392" s="7" t="s">
        <v>43</v>
      </c>
      <c r="H392" s="7" t="s">
        <v>462</v>
      </c>
      <c r="I392" s="7">
        <v>3</v>
      </c>
      <c r="J392" s="8">
        <v>41041</v>
      </c>
      <c r="K392" s="7" t="s">
        <v>6</v>
      </c>
      <c r="L392" s="9">
        <v>95</v>
      </c>
      <c r="M392" s="10">
        <f t="shared" si="6"/>
        <v>285</v>
      </c>
    </row>
    <row r="393" spans="3:13" x14ac:dyDescent="0.2">
      <c r="C393" s="7">
        <v>7936</v>
      </c>
      <c r="D393" s="7" t="s">
        <v>582</v>
      </c>
      <c r="E393" s="7" t="s">
        <v>555</v>
      </c>
      <c r="F393" s="7" t="s">
        <v>301</v>
      </c>
      <c r="G393" s="7" t="s">
        <v>48</v>
      </c>
      <c r="H393" s="7" t="s">
        <v>287</v>
      </c>
      <c r="I393" s="7">
        <v>8</v>
      </c>
      <c r="J393" s="8">
        <v>41258</v>
      </c>
      <c r="K393" s="7" t="s">
        <v>7</v>
      </c>
      <c r="L393" s="9">
        <v>75</v>
      </c>
      <c r="M393" s="10">
        <f t="shared" si="6"/>
        <v>600</v>
      </c>
    </row>
    <row r="394" spans="3:13" x14ac:dyDescent="0.2">
      <c r="C394" s="7">
        <v>7937</v>
      </c>
      <c r="D394" s="7" t="s">
        <v>448</v>
      </c>
      <c r="E394" s="7" t="s">
        <v>702</v>
      </c>
      <c r="F394" s="7" t="s">
        <v>257</v>
      </c>
      <c r="G394" s="7" t="s">
        <v>43</v>
      </c>
      <c r="H394" s="7" t="s">
        <v>411</v>
      </c>
      <c r="I394" s="7">
        <v>9</v>
      </c>
      <c r="J394" s="8">
        <v>41167</v>
      </c>
      <c r="K394" s="7" t="s">
        <v>45</v>
      </c>
      <c r="L394" s="9">
        <v>77</v>
      </c>
      <c r="M394" s="10">
        <f t="shared" si="6"/>
        <v>693</v>
      </c>
    </row>
    <row r="395" spans="3:13" x14ac:dyDescent="0.2">
      <c r="C395" s="7">
        <v>7938</v>
      </c>
      <c r="D395" s="7" t="s">
        <v>703</v>
      </c>
      <c r="E395" s="7" t="s">
        <v>704</v>
      </c>
      <c r="F395" s="7" t="s">
        <v>284</v>
      </c>
      <c r="G395" s="7" t="s">
        <v>34</v>
      </c>
      <c r="H395" s="7" t="s">
        <v>244</v>
      </c>
      <c r="I395" s="7">
        <v>8</v>
      </c>
      <c r="J395" s="8">
        <v>40920</v>
      </c>
      <c r="K395" s="7" t="s">
        <v>6</v>
      </c>
      <c r="L395" s="9">
        <v>86</v>
      </c>
      <c r="M395" s="10">
        <f t="shared" si="6"/>
        <v>688</v>
      </c>
    </row>
    <row r="396" spans="3:13" x14ac:dyDescent="0.2">
      <c r="C396" s="7">
        <v>7939</v>
      </c>
      <c r="D396" s="7" t="s">
        <v>281</v>
      </c>
      <c r="E396" s="7" t="s">
        <v>705</v>
      </c>
      <c r="F396" s="7" t="s">
        <v>146</v>
      </c>
      <c r="G396" s="7" t="s">
        <v>28</v>
      </c>
      <c r="H396" s="7" t="s">
        <v>211</v>
      </c>
      <c r="I396" s="7">
        <v>8</v>
      </c>
      <c r="J396" s="8">
        <v>40934</v>
      </c>
      <c r="K396" s="7" t="s">
        <v>45</v>
      </c>
      <c r="L396" s="9">
        <v>90</v>
      </c>
      <c r="M396" s="10">
        <f t="shared" si="6"/>
        <v>720</v>
      </c>
    </row>
    <row r="397" spans="3:13" x14ac:dyDescent="0.2">
      <c r="C397" s="7">
        <v>7940</v>
      </c>
      <c r="D397" s="7" t="s">
        <v>203</v>
      </c>
      <c r="E397" s="7" t="s">
        <v>532</v>
      </c>
      <c r="F397" s="7" t="s">
        <v>80</v>
      </c>
      <c r="G397" s="7" t="s">
        <v>43</v>
      </c>
      <c r="H397" s="7" t="s">
        <v>112</v>
      </c>
      <c r="I397" s="7">
        <v>4</v>
      </c>
      <c r="J397" s="8">
        <v>41256</v>
      </c>
      <c r="K397" s="7" t="s">
        <v>45</v>
      </c>
      <c r="L397" s="9">
        <v>85</v>
      </c>
      <c r="M397" s="10">
        <f t="shared" si="6"/>
        <v>340</v>
      </c>
    </row>
    <row r="398" spans="3:13" x14ac:dyDescent="0.2">
      <c r="C398" s="7">
        <v>7941</v>
      </c>
      <c r="D398" s="7" t="s">
        <v>706</v>
      </c>
      <c r="E398" s="7" t="s">
        <v>286</v>
      </c>
      <c r="F398" s="7" t="s">
        <v>42</v>
      </c>
      <c r="G398" s="7" t="s">
        <v>34</v>
      </c>
      <c r="H398" s="7" t="s">
        <v>187</v>
      </c>
      <c r="I398" s="7">
        <v>9</v>
      </c>
      <c r="J398" s="8">
        <v>40914</v>
      </c>
      <c r="K398" s="7" t="s">
        <v>7</v>
      </c>
      <c r="L398" s="9">
        <v>85</v>
      </c>
      <c r="M398" s="10">
        <f t="shared" si="6"/>
        <v>765</v>
      </c>
    </row>
    <row r="399" spans="3:13" x14ac:dyDescent="0.2">
      <c r="C399" s="7">
        <v>7942</v>
      </c>
      <c r="D399" s="7" t="s">
        <v>208</v>
      </c>
      <c r="E399" s="7" t="s">
        <v>707</v>
      </c>
      <c r="F399" s="7" t="s">
        <v>80</v>
      </c>
      <c r="G399" s="7" t="s">
        <v>34</v>
      </c>
      <c r="H399" s="7" t="s">
        <v>81</v>
      </c>
      <c r="I399" s="7">
        <v>6</v>
      </c>
      <c r="J399" s="8">
        <v>40922</v>
      </c>
      <c r="K399" s="7" t="s">
        <v>6</v>
      </c>
      <c r="L399" s="9">
        <v>97</v>
      </c>
      <c r="M399" s="10">
        <f t="shared" si="6"/>
        <v>582</v>
      </c>
    </row>
    <row r="400" spans="3:13" x14ac:dyDescent="0.2">
      <c r="C400" s="7">
        <v>7943</v>
      </c>
      <c r="D400" s="7" t="s">
        <v>471</v>
      </c>
      <c r="E400" s="7" t="s">
        <v>708</v>
      </c>
      <c r="F400" s="7" t="s">
        <v>64</v>
      </c>
      <c r="G400" s="7" t="s">
        <v>28</v>
      </c>
      <c r="H400" s="7" t="s">
        <v>97</v>
      </c>
      <c r="I400" s="7">
        <v>2</v>
      </c>
      <c r="J400" s="8">
        <v>41246</v>
      </c>
      <c r="K400" s="7" t="s">
        <v>66</v>
      </c>
      <c r="L400" s="9">
        <v>82</v>
      </c>
      <c r="M400" s="10">
        <f t="shared" si="6"/>
        <v>164</v>
      </c>
    </row>
    <row r="401" spans="3:13" x14ac:dyDescent="0.2">
      <c r="C401" s="7">
        <v>7944</v>
      </c>
      <c r="D401" s="7" t="s">
        <v>318</v>
      </c>
      <c r="E401" s="7" t="s">
        <v>87</v>
      </c>
      <c r="F401" s="7" t="s">
        <v>206</v>
      </c>
      <c r="G401" s="7" t="s">
        <v>34</v>
      </c>
      <c r="H401" s="7" t="s">
        <v>358</v>
      </c>
      <c r="I401" s="7">
        <v>3</v>
      </c>
      <c r="J401" s="8">
        <v>41272</v>
      </c>
      <c r="K401" s="7" t="s">
        <v>45</v>
      </c>
      <c r="L401" s="9">
        <v>83</v>
      </c>
      <c r="M401" s="10">
        <f t="shared" si="6"/>
        <v>249</v>
      </c>
    </row>
    <row r="402" spans="3:13" x14ac:dyDescent="0.2">
      <c r="C402" s="7">
        <v>7945</v>
      </c>
      <c r="D402" s="7" t="s">
        <v>709</v>
      </c>
      <c r="E402" s="7" t="s">
        <v>710</v>
      </c>
      <c r="F402" s="7" t="s">
        <v>504</v>
      </c>
      <c r="G402" s="7" t="s">
        <v>43</v>
      </c>
      <c r="H402" s="7" t="s">
        <v>147</v>
      </c>
      <c r="I402" s="7">
        <v>2</v>
      </c>
      <c r="J402" s="8">
        <v>40974</v>
      </c>
      <c r="K402" s="7" t="s">
        <v>66</v>
      </c>
      <c r="L402" s="9">
        <v>89</v>
      </c>
      <c r="M402" s="10">
        <f t="shared" si="6"/>
        <v>178</v>
      </c>
    </row>
    <row r="403" spans="3:13" x14ac:dyDescent="0.2">
      <c r="C403" s="7">
        <v>7946</v>
      </c>
      <c r="D403" s="7" t="s">
        <v>281</v>
      </c>
      <c r="E403" s="7" t="s">
        <v>464</v>
      </c>
      <c r="F403" s="7" t="s">
        <v>100</v>
      </c>
      <c r="G403" s="7" t="s">
        <v>43</v>
      </c>
      <c r="H403" s="7" t="s">
        <v>462</v>
      </c>
      <c r="I403" s="7">
        <v>10</v>
      </c>
      <c r="J403" s="8">
        <v>41018</v>
      </c>
      <c r="K403" s="7" t="s">
        <v>45</v>
      </c>
      <c r="L403" s="9">
        <v>99</v>
      </c>
      <c r="M403" s="10">
        <f t="shared" si="6"/>
        <v>990</v>
      </c>
    </row>
    <row r="404" spans="3:13" x14ac:dyDescent="0.2">
      <c r="C404" s="7">
        <v>7947</v>
      </c>
      <c r="D404" s="7" t="s">
        <v>711</v>
      </c>
      <c r="E404" s="7" t="s">
        <v>124</v>
      </c>
      <c r="F404" s="7" t="s">
        <v>292</v>
      </c>
      <c r="G404" s="7" t="s">
        <v>34</v>
      </c>
      <c r="H404" s="7" t="s">
        <v>392</v>
      </c>
      <c r="I404" s="7">
        <v>14</v>
      </c>
      <c r="J404" s="8">
        <v>41179</v>
      </c>
      <c r="K404" s="7" t="s">
        <v>6</v>
      </c>
      <c r="L404" s="9">
        <v>95</v>
      </c>
      <c r="M404" s="10">
        <f t="shared" si="6"/>
        <v>1330</v>
      </c>
    </row>
    <row r="405" spans="3:13" x14ac:dyDescent="0.2">
      <c r="C405" s="7">
        <v>7948</v>
      </c>
      <c r="D405" s="7" t="s">
        <v>712</v>
      </c>
      <c r="E405" s="7" t="s">
        <v>514</v>
      </c>
      <c r="F405" s="7" t="s">
        <v>227</v>
      </c>
      <c r="G405" s="7" t="s">
        <v>43</v>
      </c>
      <c r="H405" s="7" t="s">
        <v>556</v>
      </c>
      <c r="I405" s="7">
        <v>8</v>
      </c>
      <c r="J405" s="8">
        <v>41188</v>
      </c>
      <c r="K405" s="7" t="s">
        <v>7</v>
      </c>
      <c r="L405" s="9">
        <v>80</v>
      </c>
      <c r="M405" s="10">
        <f t="shared" si="6"/>
        <v>640</v>
      </c>
    </row>
    <row r="406" spans="3:13" x14ac:dyDescent="0.2">
      <c r="C406" s="7">
        <v>7949</v>
      </c>
      <c r="D406" s="7" t="s">
        <v>2</v>
      </c>
      <c r="E406" s="7" t="s">
        <v>713</v>
      </c>
      <c r="F406" s="7" t="s">
        <v>88</v>
      </c>
      <c r="G406" s="7" t="s">
        <v>34</v>
      </c>
      <c r="H406" s="7" t="s">
        <v>187</v>
      </c>
      <c r="I406" s="7">
        <v>3</v>
      </c>
      <c r="J406" s="8">
        <v>41024</v>
      </c>
      <c r="K406" s="7" t="s">
        <v>7</v>
      </c>
      <c r="L406" s="9">
        <v>100</v>
      </c>
      <c r="M406" s="10">
        <f t="shared" si="6"/>
        <v>300</v>
      </c>
    </row>
    <row r="407" spans="3:13" x14ac:dyDescent="0.2">
      <c r="C407" s="7">
        <v>7950</v>
      </c>
      <c r="D407" s="7" t="s">
        <v>298</v>
      </c>
      <c r="E407" s="7" t="s">
        <v>714</v>
      </c>
      <c r="F407" s="7" t="s">
        <v>121</v>
      </c>
      <c r="G407" s="7" t="s">
        <v>28</v>
      </c>
      <c r="H407" s="7" t="s">
        <v>139</v>
      </c>
      <c r="I407" s="7">
        <v>2</v>
      </c>
      <c r="J407" s="8">
        <v>41172</v>
      </c>
      <c r="K407" s="7" t="s">
        <v>7</v>
      </c>
      <c r="L407" s="9">
        <v>99</v>
      </c>
      <c r="M407" s="10">
        <f t="shared" si="6"/>
        <v>198</v>
      </c>
    </row>
    <row r="408" spans="3:13" x14ac:dyDescent="0.2">
      <c r="C408" s="7">
        <v>7951</v>
      </c>
      <c r="D408" s="7" t="s">
        <v>715</v>
      </c>
      <c r="E408" s="7" t="s">
        <v>371</v>
      </c>
      <c r="F408" s="7" t="s">
        <v>128</v>
      </c>
      <c r="G408" s="7" t="s">
        <v>28</v>
      </c>
      <c r="H408" s="7" t="s">
        <v>65</v>
      </c>
      <c r="I408" s="7">
        <v>9</v>
      </c>
      <c r="J408" s="8">
        <v>40931</v>
      </c>
      <c r="K408" s="7" t="s">
        <v>6</v>
      </c>
      <c r="L408" s="9">
        <v>79</v>
      </c>
      <c r="M408" s="10">
        <f t="shared" si="6"/>
        <v>711</v>
      </c>
    </row>
    <row r="409" spans="3:13" x14ac:dyDescent="0.2">
      <c r="C409" s="7">
        <v>7952</v>
      </c>
      <c r="D409" s="7" t="s">
        <v>290</v>
      </c>
      <c r="E409" s="7" t="s">
        <v>306</v>
      </c>
      <c r="F409" s="7" t="s">
        <v>192</v>
      </c>
      <c r="G409" s="7" t="s">
        <v>34</v>
      </c>
      <c r="H409" s="7" t="s">
        <v>626</v>
      </c>
      <c r="I409" s="7">
        <v>9</v>
      </c>
      <c r="J409" s="8">
        <v>41119</v>
      </c>
      <c r="K409" s="7" t="s">
        <v>7</v>
      </c>
      <c r="L409" s="9">
        <v>93</v>
      </c>
      <c r="M409" s="10">
        <f t="shared" si="6"/>
        <v>837</v>
      </c>
    </row>
    <row r="410" spans="3:13" x14ac:dyDescent="0.2">
      <c r="C410" s="7">
        <v>7953</v>
      </c>
      <c r="D410" s="7" t="s">
        <v>528</v>
      </c>
      <c r="E410" s="7" t="s">
        <v>506</v>
      </c>
      <c r="F410" s="7" t="s">
        <v>520</v>
      </c>
      <c r="G410" s="7" t="s">
        <v>48</v>
      </c>
      <c r="H410" s="7" t="s">
        <v>101</v>
      </c>
      <c r="I410" s="7">
        <v>2</v>
      </c>
      <c r="J410" s="8">
        <v>40986</v>
      </c>
      <c r="K410" s="7" t="s">
        <v>45</v>
      </c>
      <c r="L410" s="9">
        <v>81</v>
      </c>
      <c r="M410" s="10">
        <f t="shared" si="6"/>
        <v>162</v>
      </c>
    </row>
    <row r="411" spans="3:13" x14ac:dyDescent="0.2">
      <c r="C411" s="7">
        <v>7954</v>
      </c>
      <c r="D411" s="7" t="s">
        <v>471</v>
      </c>
      <c r="E411" s="7" t="s">
        <v>428</v>
      </c>
      <c r="F411" s="7" t="s">
        <v>391</v>
      </c>
      <c r="G411" s="7" t="s">
        <v>48</v>
      </c>
      <c r="H411" s="7" t="s">
        <v>424</v>
      </c>
      <c r="I411" s="7">
        <v>12</v>
      </c>
      <c r="J411" s="8">
        <v>41057</v>
      </c>
      <c r="K411" s="7" t="s">
        <v>45</v>
      </c>
      <c r="L411" s="9">
        <v>87</v>
      </c>
      <c r="M411" s="10">
        <f t="shared" si="6"/>
        <v>1044</v>
      </c>
    </row>
    <row r="412" spans="3:13" x14ac:dyDescent="0.2">
      <c r="C412" s="7">
        <v>7955</v>
      </c>
      <c r="D412" s="7" t="s">
        <v>109</v>
      </c>
      <c r="E412" s="7" t="s">
        <v>608</v>
      </c>
      <c r="F412" s="7" t="s">
        <v>160</v>
      </c>
      <c r="G412" s="7" t="s">
        <v>28</v>
      </c>
      <c r="H412" s="7" t="s">
        <v>161</v>
      </c>
      <c r="I412" s="7">
        <v>7</v>
      </c>
      <c r="J412" s="8">
        <v>41124</v>
      </c>
      <c r="K412" s="7" t="s">
        <v>36</v>
      </c>
      <c r="L412" s="9">
        <v>99</v>
      </c>
      <c r="M412" s="10">
        <f t="shared" si="6"/>
        <v>693</v>
      </c>
    </row>
    <row r="413" spans="3:13" x14ac:dyDescent="0.2">
      <c r="C413" s="7">
        <v>7956</v>
      </c>
      <c r="D413" s="7" t="s">
        <v>263</v>
      </c>
      <c r="E413" s="7" t="s">
        <v>716</v>
      </c>
      <c r="F413" s="7" t="s">
        <v>192</v>
      </c>
      <c r="G413" s="7" t="s">
        <v>34</v>
      </c>
      <c r="H413" s="7" t="s">
        <v>490</v>
      </c>
      <c r="I413" s="7">
        <v>8</v>
      </c>
      <c r="J413" s="8">
        <v>41079</v>
      </c>
      <c r="K413" s="7" t="s">
        <v>36</v>
      </c>
      <c r="L413" s="9">
        <v>93</v>
      </c>
      <c r="M413" s="10">
        <f t="shared" si="6"/>
        <v>744</v>
      </c>
    </row>
    <row r="414" spans="3:13" x14ac:dyDescent="0.2">
      <c r="C414" s="7">
        <v>7957</v>
      </c>
      <c r="D414" s="7" t="s">
        <v>381</v>
      </c>
      <c r="E414" s="7" t="s">
        <v>717</v>
      </c>
      <c r="F414" s="7" t="s">
        <v>80</v>
      </c>
      <c r="G414" s="7" t="s">
        <v>43</v>
      </c>
      <c r="H414" s="7" t="s">
        <v>118</v>
      </c>
      <c r="I414" s="7">
        <v>14</v>
      </c>
      <c r="J414" s="8">
        <v>40925</v>
      </c>
      <c r="K414" s="7" t="s">
        <v>7</v>
      </c>
      <c r="L414" s="9">
        <v>96</v>
      </c>
      <c r="M414" s="10">
        <f t="shared" si="6"/>
        <v>1344</v>
      </c>
    </row>
    <row r="415" spans="3:13" x14ac:dyDescent="0.2">
      <c r="C415" s="7">
        <v>7958</v>
      </c>
      <c r="D415" s="7" t="s">
        <v>346</v>
      </c>
      <c r="E415" s="7" t="s">
        <v>127</v>
      </c>
      <c r="F415" s="7" t="s">
        <v>60</v>
      </c>
      <c r="G415" s="7" t="s">
        <v>28</v>
      </c>
      <c r="H415" s="7" t="s">
        <v>65</v>
      </c>
      <c r="I415" s="7">
        <v>14</v>
      </c>
      <c r="J415" s="8">
        <v>41003</v>
      </c>
      <c r="K415" s="7" t="s">
        <v>36</v>
      </c>
      <c r="L415" s="9">
        <v>81</v>
      </c>
      <c r="M415" s="10">
        <f t="shared" si="6"/>
        <v>1134</v>
      </c>
    </row>
    <row r="416" spans="3:13" x14ac:dyDescent="0.2">
      <c r="C416" s="7">
        <v>7959</v>
      </c>
      <c r="D416" s="7" t="s">
        <v>193</v>
      </c>
      <c r="E416" s="7" t="s">
        <v>390</v>
      </c>
      <c r="F416" s="7" t="s">
        <v>128</v>
      </c>
      <c r="G416" s="7" t="s">
        <v>34</v>
      </c>
      <c r="H416" s="7" t="s">
        <v>490</v>
      </c>
      <c r="I416" s="7">
        <v>15</v>
      </c>
      <c r="J416" s="8">
        <v>40919</v>
      </c>
      <c r="K416" s="7" t="s">
        <v>7</v>
      </c>
      <c r="L416" s="9">
        <v>84</v>
      </c>
      <c r="M416" s="10">
        <f t="shared" si="6"/>
        <v>1260</v>
      </c>
    </row>
    <row r="417" spans="3:13" x14ac:dyDescent="0.2">
      <c r="C417" s="7">
        <v>7960</v>
      </c>
      <c r="D417" s="7" t="s">
        <v>15</v>
      </c>
      <c r="E417" s="7" t="s">
        <v>475</v>
      </c>
      <c r="F417" s="7" t="s">
        <v>432</v>
      </c>
      <c r="G417" s="7" t="s">
        <v>28</v>
      </c>
      <c r="H417" s="7" t="s">
        <v>139</v>
      </c>
      <c r="I417" s="7">
        <v>15</v>
      </c>
      <c r="J417" s="8">
        <v>41005</v>
      </c>
      <c r="K417" s="7" t="s">
        <v>30</v>
      </c>
      <c r="L417" s="9">
        <v>82</v>
      </c>
      <c r="M417" s="10">
        <f t="shared" si="6"/>
        <v>1230</v>
      </c>
    </row>
    <row r="418" spans="3:13" x14ac:dyDescent="0.2">
      <c r="C418" s="7">
        <v>7961</v>
      </c>
      <c r="D418" s="7" t="s">
        <v>70</v>
      </c>
      <c r="E418" s="7" t="s">
        <v>718</v>
      </c>
      <c r="F418" s="7" t="s">
        <v>537</v>
      </c>
      <c r="G418" s="7" t="s">
        <v>43</v>
      </c>
      <c r="H418" s="7" t="s">
        <v>69</v>
      </c>
      <c r="I418" s="7">
        <v>14</v>
      </c>
      <c r="J418" s="8">
        <v>41200</v>
      </c>
      <c r="K418" s="7" t="s">
        <v>36</v>
      </c>
      <c r="L418" s="9">
        <v>83</v>
      </c>
      <c r="M418" s="10">
        <f t="shared" si="6"/>
        <v>1162</v>
      </c>
    </row>
    <row r="419" spans="3:13" x14ac:dyDescent="0.2">
      <c r="C419" s="7">
        <v>7962</v>
      </c>
      <c r="D419" s="7" t="s">
        <v>116</v>
      </c>
      <c r="E419" s="7" t="s">
        <v>213</v>
      </c>
      <c r="F419" s="7" t="s">
        <v>125</v>
      </c>
      <c r="G419" s="7" t="s">
        <v>48</v>
      </c>
      <c r="H419" s="7" t="s">
        <v>171</v>
      </c>
      <c r="I419" s="7">
        <v>12</v>
      </c>
      <c r="J419" s="8">
        <v>41172</v>
      </c>
      <c r="K419" s="7" t="s">
        <v>66</v>
      </c>
      <c r="L419" s="9">
        <v>100</v>
      </c>
      <c r="M419" s="10">
        <f t="shared" si="6"/>
        <v>1200</v>
      </c>
    </row>
    <row r="420" spans="3:13" x14ac:dyDescent="0.2">
      <c r="C420" s="7">
        <v>7963</v>
      </c>
      <c r="D420" s="7" t="s">
        <v>385</v>
      </c>
      <c r="E420" s="7" t="s">
        <v>366</v>
      </c>
      <c r="F420" s="7" t="s">
        <v>310</v>
      </c>
      <c r="G420" s="7" t="s">
        <v>43</v>
      </c>
      <c r="H420" s="7" t="s">
        <v>118</v>
      </c>
      <c r="I420" s="7">
        <v>11</v>
      </c>
      <c r="J420" s="8">
        <v>41166</v>
      </c>
      <c r="K420" s="7" t="s">
        <v>7</v>
      </c>
      <c r="L420" s="9">
        <v>75</v>
      </c>
      <c r="M420" s="10">
        <f t="shared" si="6"/>
        <v>825</v>
      </c>
    </row>
    <row r="421" spans="3:13" x14ac:dyDescent="0.2">
      <c r="C421" s="7">
        <v>7964</v>
      </c>
      <c r="D421" s="7" t="s">
        <v>616</v>
      </c>
      <c r="E421" s="7" t="s">
        <v>719</v>
      </c>
      <c r="F421" s="7" t="s">
        <v>64</v>
      </c>
      <c r="G421" s="7" t="s">
        <v>48</v>
      </c>
      <c r="H421" s="7" t="s">
        <v>136</v>
      </c>
      <c r="I421" s="7">
        <v>11</v>
      </c>
      <c r="J421" s="8">
        <v>41022</v>
      </c>
      <c r="K421" s="7" t="s">
        <v>7</v>
      </c>
      <c r="L421" s="9">
        <v>87</v>
      </c>
      <c r="M421" s="10">
        <f t="shared" si="6"/>
        <v>957</v>
      </c>
    </row>
    <row r="422" spans="3:13" x14ac:dyDescent="0.2">
      <c r="C422" s="7">
        <v>7965</v>
      </c>
      <c r="D422" s="7" t="s">
        <v>573</v>
      </c>
      <c r="E422" s="7" t="s">
        <v>720</v>
      </c>
      <c r="F422" s="7" t="s">
        <v>27</v>
      </c>
      <c r="G422" s="7" t="s">
        <v>43</v>
      </c>
      <c r="H422" s="7" t="s">
        <v>333</v>
      </c>
      <c r="I422" s="7">
        <v>9</v>
      </c>
      <c r="J422" s="8">
        <v>40910</v>
      </c>
      <c r="K422" s="7" t="s">
        <v>6</v>
      </c>
      <c r="L422" s="9">
        <v>79</v>
      </c>
      <c r="M422" s="10">
        <f t="shared" si="6"/>
        <v>711</v>
      </c>
    </row>
    <row r="423" spans="3:13" x14ac:dyDescent="0.2">
      <c r="C423" s="7">
        <v>7966</v>
      </c>
      <c r="D423" s="7" t="s">
        <v>721</v>
      </c>
      <c r="E423" s="7" t="s">
        <v>431</v>
      </c>
      <c r="F423" s="7" t="s">
        <v>84</v>
      </c>
      <c r="G423" s="7" t="s">
        <v>48</v>
      </c>
      <c r="H423" s="7" t="s">
        <v>287</v>
      </c>
      <c r="I423" s="7">
        <v>14</v>
      </c>
      <c r="J423" s="8">
        <v>40935</v>
      </c>
      <c r="K423" s="7" t="s">
        <v>30</v>
      </c>
      <c r="L423" s="9">
        <v>92</v>
      </c>
      <c r="M423" s="10">
        <f t="shared" si="6"/>
        <v>1288</v>
      </c>
    </row>
    <row r="424" spans="3:13" x14ac:dyDescent="0.2">
      <c r="C424" s="7">
        <v>7967</v>
      </c>
      <c r="D424" s="7" t="s">
        <v>585</v>
      </c>
      <c r="E424" s="7" t="s">
        <v>503</v>
      </c>
      <c r="F424" s="7" t="s">
        <v>301</v>
      </c>
      <c r="G424" s="7" t="s">
        <v>48</v>
      </c>
      <c r="H424" s="7" t="s">
        <v>274</v>
      </c>
      <c r="I424" s="7">
        <v>12</v>
      </c>
      <c r="J424" s="8">
        <v>41009</v>
      </c>
      <c r="K424" s="7" t="s">
        <v>6</v>
      </c>
      <c r="L424" s="9">
        <v>79</v>
      </c>
      <c r="M424" s="10">
        <f t="shared" si="6"/>
        <v>948</v>
      </c>
    </row>
    <row r="425" spans="3:13" x14ac:dyDescent="0.2">
      <c r="C425" s="7">
        <v>7968</v>
      </c>
      <c r="D425" s="7" t="s">
        <v>709</v>
      </c>
      <c r="E425" s="7" t="s">
        <v>708</v>
      </c>
      <c r="F425" s="7" t="s">
        <v>84</v>
      </c>
      <c r="G425" s="7" t="s">
        <v>43</v>
      </c>
      <c r="H425" s="7" t="s">
        <v>337</v>
      </c>
      <c r="I425" s="7">
        <v>13</v>
      </c>
      <c r="J425" s="8">
        <v>41118</v>
      </c>
      <c r="K425" s="7" t="s">
        <v>36</v>
      </c>
      <c r="L425" s="9">
        <v>88</v>
      </c>
      <c r="M425" s="10">
        <f t="shared" si="6"/>
        <v>1144</v>
      </c>
    </row>
    <row r="426" spans="3:13" x14ac:dyDescent="0.2">
      <c r="C426" s="7">
        <v>7969</v>
      </c>
      <c r="D426" s="7" t="s">
        <v>456</v>
      </c>
      <c r="E426" s="7" t="s">
        <v>237</v>
      </c>
      <c r="F426" s="7" t="s">
        <v>142</v>
      </c>
      <c r="G426" s="7" t="s">
        <v>48</v>
      </c>
      <c r="H426" s="7" t="s">
        <v>440</v>
      </c>
      <c r="I426" s="7">
        <v>7</v>
      </c>
      <c r="J426" s="8">
        <v>41231</v>
      </c>
      <c r="K426" s="7" t="s">
        <v>45</v>
      </c>
      <c r="L426" s="9">
        <v>91</v>
      </c>
      <c r="M426" s="10">
        <f t="shared" si="6"/>
        <v>637</v>
      </c>
    </row>
    <row r="427" spans="3:13" x14ac:dyDescent="0.2">
      <c r="C427" s="7">
        <v>7970</v>
      </c>
      <c r="D427" s="7" t="s">
        <v>467</v>
      </c>
      <c r="E427" s="7" t="s">
        <v>558</v>
      </c>
      <c r="F427" s="7" t="s">
        <v>223</v>
      </c>
      <c r="G427" s="7" t="s">
        <v>28</v>
      </c>
      <c r="H427" s="7" t="s">
        <v>231</v>
      </c>
      <c r="I427" s="7">
        <v>2</v>
      </c>
      <c r="J427" s="8">
        <v>41147</v>
      </c>
      <c r="K427" s="7" t="s">
        <v>45</v>
      </c>
      <c r="L427" s="9">
        <v>79</v>
      </c>
      <c r="M427" s="10">
        <f t="shared" si="6"/>
        <v>158</v>
      </c>
    </row>
    <row r="428" spans="3:13" x14ac:dyDescent="0.2">
      <c r="C428" s="7">
        <v>7971</v>
      </c>
      <c r="D428" s="7" t="s">
        <v>448</v>
      </c>
      <c r="E428" s="7" t="s">
        <v>722</v>
      </c>
      <c r="F428" s="7" t="s">
        <v>96</v>
      </c>
      <c r="G428" s="7" t="s">
        <v>34</v>
      </c>
      <c r="H428" s="7" t="s">
        <v>151</v>
      </c>
      <c r="I428" s="7">
        <v>11</v>
      </c>
      <c r="J428" s="8">
        <v>41175</v>
      </c>
      <c r="K428" s="7" t="s">
        <v>30</v>
      </c>
      <c r="L428" s="9">
        <v>81</v>
      </c>
      <c r="M428" s="10">
        <f t="shared" si="6"/>
        <v>891</v>
      </c>
    </row>
    <row r="429" spans="3:13" x14ac:dyDescent="0.2">
      <c r="C429" s="7">
        <v>7972</v>
      </c>
      <c r="D429" s="7" t="s">
        <v>524</v>
      </c>
      <c r="E429" s="7" t="s">
        <v>606</v>
      </c>
      <c r="F429" s="7" t="s">
        <v>423</v>
      </c>
      <c r="G429" s="7" t="s">
        <v>48</v>
      </c>
      <c r="H429" s="7" t="s">
        <v>215</v>
      </c>
      <c r="I429" s="7">
        <v>12</v>
      </c>
      <c r="J429" s="8">
        <v>41056</v>
      </c>
      <c r="K429" s="7" t="s">
        <v>7</v>
      </c>
      <c r="L429" s="9">
        <v>77</v>
      </c>
      <c r="M429" s="10">
        <f t="shared" si="6"/>
        <v>924</v>
      </c>
    </row>
    <row r="430" spans="3:13" x14ac:dyDescent="0.2">
      <c r="C430" s="7">
        <v>7973</v>
      </c>
      <c r="D430" s="7" t="s">
        <v>367</v>
      </c>
      <c r="E430" s="7" t="s">
        <v>525</v>
      </c>
      <c r="F430" s="7" t="s">
        <v>234</v>
      </c>
      <c r="G430" s="7" t="s">
        <v>43</v>
      </c>
      <c r="H430" s="7" t="s">
        <v>73</v>
      </c>
      <c r="I430" s="7">
        <v>2</v>
      </c>
      <c r="J430" s="8">
        <v>40975</v>
      </c>
      <c r="K430" s="7" t="s">
        <v>45</v>
      </c>
      <c r="L430" s="9">
        <v>89</v>
      </c>
      <c r="M430" s="10">
        <f t="shared" si="6"/>
        <v>178</v>
      </c>
    </row>
    <row r="431" spans="3:13" x14ac:dyDescent="0.2">
      <c r="C431" s="7">
        <v>7974</v>
      </c>
      <c r="D431" s="7" t="s">
        <v>587</v>
      </c>
      <c r="E431" s="7" t="s">
        <v>723</v>
      </c>
      <c r="F431" s="7" t="s">
        <v>39</v>
      </c>
      <c r="G431" s="7" t="s">
        <v>28</v>
      </c>
      <c r="H431" s="7" t="s">
        <v>199</v>
      </c>
      <c r="I431" s="7">
        <v>11</v>
      </c>
      <c r="J431" s="8">
        <v>40937</v>
      </c>
      <c r="K431" s="7" t="s">
        <v>7</v>
      </c>
      <c r="L431" s="9">
        <v>96</v>
      </c>
      <c r="M431" s="10">
        <f t="shared" si="6"/>
        <v>1056</v>
      </c>
    </row>
    <row r="432" spans="3:13" x14ac:dyDescent="0.2">
      <c r="C432" s="7">
        <v>7975</v>
      </c>
      <c r="D432" s="7" t="s">
        <v>70</v>
      </c>
      <c r="E432" s="7" t="s">
        <v>724</v>
      </c>
      <c r="F432" s="7" t="s">
        <v>223</v>
      </c>
      <c r="G432" s="7" t="s">
        <v>28</v>
      </c>
      <c r="H432" s="7" t="s">
        <v>97</v>
      </c>
      <c r="I432" s="7">
        <v>5</v>
      </c>
      <c r="J432" s="8">
        <v>41162</v>
      </c>
      <c r="K432" s="7" t="s">
        <v>45</v>
      </c>
      <c r="L432" s="9">
        <v>82</v>
      </c>
      <c r="M432" s="10">
        <f t="shared" si="6"/>
        <v>410</v>
      </c>
    </row>
    <row r="433" spans="3:13" x14ac:dyDescent="0.2">
      <c r="C433" s="7">
        <v>7976</v>
      </c>
      <c r="D433" s="7" t="s">
        <v>476</v>
      </c>
      <c r="E433" s="7" t="s">
        <v>286</v>
      </c>
      <c r="F433" s="7" t="s">
        <v>80</v>
      </c>
      <c r="G433" s="7" t="s">
        <v>28</v>
      </c>
      <c r="H433" s="7" t="s">
        <v>143</v>
      </c>
      <c r="I433" s="7">
        <v>4</v>
      </c>
      <c r="J433" s="8">
        <v>41064</v>
      </c>
      <c r="K433" s="7" t="s">
        <v>45</v>
      </c>
      <c r="L433" s="9">
        <v>92</v>
      </c>
      <c r="M433" s="10">
        <f t="shared" si="6"/>
        <v>368</v>
      </c>
    </row>
    <row r="434" spans="3:13" x14ac:dyDescent="0.2">
      <c r="C434" s="7">
        <v>7977</v>
      </c>
      <c r="D434" s="7" t="s">
        <v>725</v>
      </c>
      <c r="E434" s="7" t="s">
        <v>127</v>
      </c>
      <c r="F434" s="7" t="s">
        <v>107</v>
      </c>
      <c r="G434" s="7" t="s">
        <v>43</v>
      </c>
      <c r="H434" s="7" t="s">
        <v>369</v>
      </c>
      <c r="I434" s="7">
        <v>11</v>
      </c>
      <c r="J434" s="8">
        <v>40950</v>
      </c>
      <c r="K434" s="7" t="s">
        <v>6</v>
      </c>
      <c r="L434" s="9">
        <v>91</v>
      </c>
      <c r="M434" s="10">
        <f t="shared" si="6"/>
        <v>1001</v>
      </c>
    </row>
    <row r="435" spans="3:13" x14ac:dyDescent="0.2">
      <c r="C435" s="7">
        <v>7978</v>
      </c>
      <c r="D435" s="7" t="s">
        <v>140</v>
      </c>
      <c r="E435" s="7" t="s">
        <v>638</v>
      </c>
      <c r="F435" s="7" t="s">
        <v>206</v>
      </c>
      <c r="G435" s="7" t="s">
        <v>43</v>
      </c>
      <c r="H435" s="7" t="s">
        <v>44</v>
      </c>
      <c r="I435" s="7">
        <v>7</v>
      </c>
      <c r="J435" s="8">
        <v>41126</v>
      </c>
      <c r="K435" s="7" t="s">
        <v>36</v>
      </c>
      <c r="L435" s="9">
        <v>80</v>
      </c>
      <c r="M435" s="10">
        <f t="shared" si="6"/>
        <v>560</v>
      </c>
    </row>
    <row r="436" spans="3:13" x14ac:dyDescent="0.2">
      <c r="C436" s="7">
        <v>7979</v>
      </c>
      <c r="D436" s="7" t="s">
        <v>726</v>
      </c>
      <c r="E436" s="7" t="s">
        <v>727</v>
      </c>
      <c r="F436" s="7" t="s">
        <v>96</v>
      </c>
      <c r="G436" s="7" t="s">
        <v>28</v>
      </c>
      <c r="H436" s="7" t="s">
        <v>231</v>
      </c>
      <c r="I436" s="7">
        <v>2</v>
      </c>
      <c r="J436" s="8">
        <v>41236</v>
      </c>
      <c r="K436" s="7" t="s">
        <v>36</v>
      </c>
      <c r="L436" s="9">
        <v>94</v>
      </c>
      <c r="M436" s="10">
        <f t="shared" si="6"/>
        <v>188</v>
      </c>
    </row>
    <row r="437" spans="3:13" x14ac:dyDescent="0.2">
      <c r="C437" s="7">
        <v>7980</v>
      </c>
      <c r="D437" s="7" t="s">
        <v>446</v>
      </c>
      <c r="E437" s="7" t="s">
        <v>110</v>
      </c>
      <c r="F437" s="7" t="s">
        <v>280</v>
      </c>
      <c r="G437" s="7" t="s">
        <v>43</v>
      </c>
      <c r="H437" s="7" t="s">
        <v>89</v>
      </c>
      <c r="I437" s="7">
        <v>5</v>
      </c>
      <c r="J437" s="8">
        <v>41156</v>
      </c>
      <c r="K437" s="7" t="s">
        <v>66</v>
      </c>
      <c r="L437" s="9">
        <v>98</v>
      </c>
      <c r="M437" s="10">
        <f t="shared" si="6"/>
        <v>490</v>
      </c>
    </row>
    <row r="438" spans="3:13" x14ac:dyDescent="0.2">
      <c r="C438" s="7">
        <v>7981</v>
      </c>
      <c r="D438" s="7" t="s">
        <v>568</v>
      </c>
      <c r="E438" s="7" t="s">
        <v>728</v>
      </c>
      <c r="F438" s="7" t="s">
        <v>96</v>
      </c>
      <c r="G438" s="7" t="s">
        <v>34</v>
      </c>
      <c r="H438" s="7" t="s">
        <v>458</v>
      </c>
      <c r="I438" s="7">
        <v>5</v>
      </c>
      <c r="J438" s="8">
        <v>41127</v>
      </c>
      <c r="K438" s="7" t="s">
        <v>6</v>
      </c>
      <c r="L438" s="9">
        <v>80</v>
      </c>
      <c r="M438" s="10">
        <f t="shared" si="6"/>
        <v>400</v>
      </c>
    </row>
    <row r="439" spans="3:13" x14ac:dyDescent="0.2">
      <c r="C439" s="7">
        <v>7982</v>
      </c>
      <c r="D439" s="7" t="s">
        <v>614</v>
      </c>
      <c r="E439" s="7" t="s">
        <v>729</v>
      </c>
      <c r="F439" s="7" t="s">
        <v>111</v>
      </c>
      <c r="G439" s="7" t="s">
        <v>34</v>
      </c>
      <c r="H439" s="7" t="s">
        <v>626</v>
      </c>
      <c r="I439" s="7">
        <v>14</v>
      </c>
      <c r="J439" s="8">
        <v>41116</v>
      </c>
      <c r="K439" s="7" t="s">
        <v>66</v>
      </c>
      <c r="L439" s="9">
        <v>92</v>
      </c>
      <c r="M439" s="10">
        <f t="shared" si="6"/>
        <v>1288</v>
      </c>
    </row>
    <row r="440" spans="3:13" x14ac:dyDescent="0.2">
      <c r="C440" s="7">
        <v>7983</v>
      </c>
      <c r="D440" s="7" t="s">
        <v>730</v>
      </c>
      <c r="E440" s="7" t="s">
        <v>623</v>
      </c>
      <c r="F440" s="7" t="s">
        <v>731</v>
      </c>
      <c r="G440" s="7" t="s">
        <v>48</v>
      </c>
      <c r="H440" s="7" t="s">
        <v>129</v>
      </c>
      <c r="I440" s="7">
        <v>9</v>
      </c>
      <c r="J440" s="8">
        <v>41270</v>
      </c>
      <c r="K440" s="7" t="s">
        <v>45</v>
      </c>
      <c r="L440" s="9">
        <v>100</v>
      </c>
      <c r="M440" s="10">
        <f t="shared" si="6"/>
        <v>900</v>
      </c>
    </row>
    <row r="441" spans="3:13" x14ac:dyDescent="0.2">
      <c r="C441" s="7">
        <v>7984</v>
      </c>
      <c r="D441" s="7" t="s">
        <v>523</v>
      </c>
      <c r="E441" s="7" t="s">
        <v>498</v>
      </c>
      <c r="F441" s="7" t="s">
        <v>255</v>
      </c>
      <c r="G441" s="7" t="s">
        <v>48</v>
      </c>
      <c r="H441" s="7" t="s">
        <v>215</v>
      </c>
      <c r="I441" s="7">
        <v>15</v>
      </c>
      <c r="J441" s="8">
        <v>41087</v>
      </c>
      <c r="K441" s="7" t="s">
        <v>7</v>
      </c>
      <c r="L441" s="9">
        <v>76</v>
      </c>
      <c r="M441" s="10">
        <f t="shared" si="6"/>
        <v>1140</v>
      </c>
    </row>
    <row r="442" spans="3:13" x14ac:dyDescent="0.2">
      <c r="C442" s="7">
        <v>7985</v>
      </c>
      <c r="D442" s="7" t="s">
        <v>232</v>
      </c>
      <c r="E442" s="7" t="s">
        <v>502</v>
      </c>
      <c r="F442" s="7" t="s">
        <v>202</v>
      </c>
      <c r="G442" s="7" t="s">
        <v>28</v>
      </c>
      <c r="H442" s="7" t="s">
        <v>139</v>
      </c>
      <c r="I442" s="7">
        <v>10</v>
      </c>
      <c r="J442" s="8">
        <v>41267</v>
      </c>
      <c r="K442" s="7" t="s">
        <v>6</v>
      </c>
      <c r="L442" s="9">
        <v>78</v>
      </c>
      <c r="M442" s="10">
        <f t="shared" si="6"/>
        <v>780</v>
      </c>
    </row>
    <row r="443" spans="3:13" x14ac:dyDescent="0.2">
      <c r="C443" s="7">
        <v>7986</v>
      </c>
      <c r="D443" s="7" t="s">
        <v>12</v>
      </c>
      <c r="E443" s="7" t="s">
        <v>560</v>
      </c>
      <c r="F443" s="7" t="s">
        <v>248</v>
      </c>
      <c r="G443" s="7" t="s">
        <v>34</v>
      </c>
      <c r="H443" s="7" t="s">
        <v>694</v>
      </c>
      <c r="I443" s="7">
        <v>5</v>
      </c>
      <c r="J443" s="8">
        <v>41019</v>
      </c>
      <c r="K443" s="7" t="s">
        <v>6</v>
      </c>
      <c r="L443" s="9">
        <v>83</v>
      </c>
      <c r="M443" s="10">
        <f t="shared" si="6"/>
        <v>415</v>
      </c>
    </row>
    <row r="444" spans="3:13" x14ac:dyDescent="0.2">
      <c r="C444" s="7">
        <v>7987</v>
      </c>
      <c r="D444" s="7" t="s">
        <v>636</v>
      </c>
      <c r="E444" s="7" t="s">
        <v>283</v>
      </c>
      <c r="F444" s="7" t="s">
        <v>257</v>
      </c>
      <c r="G444" s="7" t="s">
        <v>28</v>
      </c>
      <c r="H444" s="7" t="s">
        <v>122</v>
      </c>
      <c r="I444" s="7">
        <v>12</v>
      </c>
      <c r="J444" s="8">
        <v>41001</v>
      </c>
      <c r="K444" s="7" t="s">
        <v>36</v>
      </c>
      <c r="L444" s="9">
        <v>97</v>
      </c>
      <c r="M444" s="10">
        <f t="shared" si="6"/>
        <v>1164</v>
      </c>
    </row>
    <row r="445" spans="3:13" x14ac:dyDescent="0.2">
      <c r="C445" s="7">
        <v>7988</v>
      </c>
      <c r="D445" s="7" t="s">
        <v>732</v>
      </c>
      <c r="E445" s="7" t="s">
        <v>430</v>
      </c>
      <c r="F445" s="7" t="s">
        <v>234</v>
      </c>
      <c r="G445" s="7" t="s">
        <v>34</v>
      </c>
      <c r="H445" s="7" t="s">
        <v>458</v>
      </c>
      <c r="I445" s="7">
        <v>5</v>
      </c>
      <c r="J445" s="8">
        <v>41218</v>
      </c>
      <c r="K445" s="7" t="s">
        <v>6</v>
      </c>
      <c r="L445" s="9">
        <v>91</v>
      </c>
      <c r="M445" s="10">
        <f t="shared" si="6"/>
        <v>455</v>
      </c>
    </row>
    <row r="446" spans="3:13" x14ac:dyDescent="0.2">
      <c r="C446" s="7">
        <v>7989</v>
      </c>
      <c r="D446" s="7" t="s">
        <v>387</v>
      </c>
      <c r="E446" s="7" t="s">
        <v>733</v>
      </c>
      <c r="F446" s="7" t="s">
        <v>223</v>
      </c>
      <c r="G446" s="7" t="s">
        <v>43</v>
      </c>
      <c r="H446" s="7" t="s">
        <v>73</v>
      </c>
      <c r="I446" s="7">
        <v>11</v>
      </c>
      <c r="J446" s="8">
        <v>41239</v>
      </c>
      <c r="K446" s="7" t="s">
        <v>36</v>
      </c>
      <c r="L446" s="9">
        <v>98</v>
      </c>
      <c r="M446" s="10">
        <f t="shared" si="6"/>
        <v>1078</v>
      </c>
    </row>
    <row r="447" spans="3:13" x14ac:dyDescent="0.2">
      <c r="C447" s="7">
        <v>7990</v>
      </c>
      <c r="D447" s="7" t="s">
        <v>631</v>
      </c>
      <c r="E447" s="7" t="s">
        <v>734</v>
      </c>
      <c r="F447" s="7" t="s">
        <v>257</v>
      </c>
      <c r="G447" s="7" t="s">
        <v>43</v>
      </c>
      <c r="H447" s="7" t="s">
        <v>369</v>
      </c>
      <c r="I447" s="7">
        <v>10</v>
      </c>
      <c r="J447" s="8">
        <v>41226</v>
      </c>
      <c r="K447" s="7" t="s">
        <v>45</v>
      </c>
      <c r="L447" s="9">
        <v>90</v>
      </c>
      <c r="M447" s="10">
        <f t="shared" si="6"/>
        <v>900</v>
      </c>
    </row>
    <row r="448" spans="3:13" x14ac:dyDescent="0.2">
      <c r="C448" s="7">
        <v>7991</v>
      </c>
      <c r="D448" s="7" t="s">
        <v>592</v>
      </c>
      <c r="E448" s="7" t="s">
        <v>735</v>
      </c>
      <c r="F448" s="7" t="s">
        <v>517</v>
      </c>
      <c r="G448" s="7" t="s">
        <v>34</v>
      </c>
      <c r="H448" s="7" t="s">
        <v>429</v>
      </c>
      <c r="I448" s="7">
        <v>6</v>
      </c>
      <c r="J448" s="8">
        <v>40960</v>
      </c>
      <c r="K448" s="7" t="s">
        <v>36</v>
      </c>
      <c r="L448" s="9">
        <v>80</v>
      </c>
      <c r="M448" s="10">
        <f t="shared" si="6"/>
        <v>480</v>
      </c>
    </row>
    <row r="449" spans="3:13" x14ac:dyDescent="0.2">
      <c r="C449" s="7">
        <v>7992</v>
      </c>
      <c r="D449" s="7" t="s">
        <v>585</v>
      </c>
      <c r="E449" s="7" t="s">
        <v>629</v>
      </c>
      <c r="F449" s="7" t="s">
        <v>33</v>
      </c>
      <c r="G449" s="7" t="s">
        <v>28</v>
      </c>
      <c r="H449" s="7" t="s">
        <v>327</v>
      </c>
      <c r="I449" s="7">
        <v>15</v>
      </c>
      <c r="J449" s="8">
        <v>41210</v>
      </c>
      <c r="K449" s="7" t="s">
        <v>36</v>
      </c>
      <c r="L449" s="9">
        <v>93</v>
      </c>
      <c r="M449" s="10">
        <f t="shared" si="6"/>
        <v>1395</v>
      </c>
    </row>
    <row r="450" spans="3:13" x14ac:dyDescent="0.2">
      <c r="C450" s="7">
        <v>7993</v>
      </c>
      <c r="D450" s="7" t="s">
        <v>642</v>
      </c>
      <c r="E450" s="7" t="s">
        <v>736</v>
      </c>
      <c r="F450" s="7" t="s">
        <v>432</v>
      </c>
      <c r="G450" s="7" t="s">
        <v>34</v>
      </c>
      <c r="H450" s="7" t="s">
        <v>61</v>
      </c>
      <c r="I450" s="7">
        <v>11</v>
      </c>
      <c r="J450" s="8">
        <v>41030</v>
      </c>
      <c r="K450" s="7" t="s">
        <v>30</v>
      </c>
      <c r="L450" s="9">
        <v>98</v>
      </c>
      <c r="M450" s="10">
        <f t="shared" si="6"/>
        <v>1078</v>
      </c>
    </row>
    <row r="451" spans="3:13" x14ac:dyDescent="0.2">
      <c r="C451" s="7">
        <v>7994</v>
      </c>
      <c r="D451" s="7" t="s">
        <v>575</v>
      </c>
      <c r="E451" s="7" t="s">
        <v>173</v>
      </c>
      <c r="F451" s="7" t="s">
        <v>111</v>
      </c>
      <c r="G451" s="7" t="s">
        <v>43</v>
      </c>
      <c r="H451" s="7" t="s">
        <v>69</v>
      </c>
      <c r="I451" s="7">
        <v>15</v>
      </c>
      <c r="J451" s="8">
        <v>41204</v>
      </c>
      <c r="K451" s="7" t="s">
        <v>45</v>
      </c>
      <c r="L451" s="9">
        <v>89</v>
      </c>
      <c r="M451" s="10">
        <f t="shared" si="6"/>
        <v>1335</v>
      </c>
    </row>
    <row r="452" spans="3:13" x14ac:dyDescent="0.2">
      <c r="C452" s="7">
        <v>7995</v>
      </c>
      <c r="D452" s="7" t="s">
        <v>737</v>
      </c>
      <c r="E452" s="7" t="s">
        <v>431</v>
      </c>
      <c r="F452" s="7" t="s">
        <v>142</v>
      </c>
      <c r="G452" s="7" t="s">
        <v>34</v>
      </c>
      <c r="H452" s="7" t="s">
        <v>53</v>
      </c>
      <c r="I452" s="7">
        <v>14</v>
      </c>
      <c r="J452" s="8">
        <v>40992</v>
      </c>
      <c r="K452" s="7" t="s">
        <v>45</v>
      </c>
      <c r="L452" s="9">
        <v>96</v>
      </c>
      <c r="M452" s="10">
        <f t="shared" si="6"/>
        <v>1344</v>
      </c>
    </row>
    <row r="453" spans="3:13" x14ac:dyDescent="0.2">
      <c r="C453" s="7">
        <v>7996</v>
      </c>
      <c r="D453" s="7" t="s">
        <v>3</v>
      </c>
      <c r="E453" s="7" t="s">
        <v>738</v>
      </c>
      <c r="F453" s="7" t="s">
        <v>225</v>
      </c>
      <c r="G453" s="7" t="s">
        <v>43</v>
      </c>
      <c r="H453" s="7" t="s">
        <v>462</v>
      </c>
      <c r="I453" s="7">
        <v>11</v>
      </c>
      <c r="J453" s="8">
        <v>41231</v>
      </c>
      <c r="K453" s="7" t="s">
        <v>45</v>
      </c>
      <c r="L453" s="9">
        <v>83</v>
      </c>
      <c r="M453" s="10">
        <f t="shared" si="6"/>
        <v>913</v>
      </c>
    </row>
    <row r="454" spans="3:13" x14ac:dyDescent="0.2">
      <c r="C454" s="7">
        <v>7997</v>
      </c>
      <c r="D454" s="7" t="s">
        <v>739</v>
      </c>
      <c r="E454" s="7" t="s">
        <v>655</v>
      </c>
      <c r="F454" s="7" t="s">
        <v>432</v>
      </c>
      <c r="G454" s="7" t="s">
        <v>34</v>
      </c>
      <c r="H454" s="7" t="s">
        <v>626</v>
      </c>
      <c r="I454" s="7">
        <v>10</v>
      </c>
      <c r="J454" s="8">
        <v>41160</v>
      </c>
      <c r="K454" s="7" t="s">
        <v>66</v>
      </c>
      <c r="L454" s="9">
        <v>98</v>
      </c>
      <c r="M454" s="10">
        <f t="shared" ref="M454:M517" si="7">I454*L454</f>
        <v>980</v>
      </c>
    </row>
    <row r="455" spans="3:13" x14ac:dyDescent="0.2">
      <c r="C455" s="7">
        <v>7998</v>
      </c>
      <c r="D455" s="7" t="s">
        <v>609</v>
      </c>
      <c r="E455" s="7" t="s">
        <v>740</v>
      </c>
      <c r="F455" s="7" t="s">
        <v>243</v>
      </c>
      <c r="G455" s="7" t="s">
        <v>34</v>
      </c>
      <c r="H455" s="7" t="s">
        <v>244</v>
      </c>
      <c r="I455" s="7">
        <v>10</v>
      </c>
      <c r="J455" s="8">
        <v>41186</v>
      </c>
      <c r="K455" s="7" t="s">
        <v>66</v>
      </c>
      <c r="L455" s="9">
        <v>88</v>
      </c>
      <c r="M455" s="10">
        <f t="shared" si="7"/>
        <v>880</v>
      </c>
    </row>
    <row r="456" spans="3:13" x14ac:dyDescent="0.2">
      <c r="C456" s="7">
        <v>7999</v>
      </c>
      <c r="D456" s="7" t="s">
        <v>741</v>
      </c>
      <c r="E456" s="7" t="s">
        <v>714</v>
      </c>
      <c r="F456" s="7" t="s">
        <v>80</v>
      </c>
      <c r="G456" s="7" t="s">
        <v>28</v>
      </c>
      <c r="H456" s="7" t="s">
        <v>143</v>
      </c>
      <c r="I456" s="7">
        <v>15</v>
      </c>
      <c r="J456" s="8">
        <v>41062</v>
      </c>
      <c r="K456" s="7" t="s">
        <v>45</v>
      </c>
      <c r="L456" s="9">
        <v>86</v>
      </c>
      <c r="M456" s="10">
        <f t="shared" si="7"/>
        <v>1290</v>
      </c>
    </row>
    <row r="457" spans="3:13" x14ac:dyDescent="0.2">
      <c r="C457" s="7">
        <v>8000</v>
      </c>
      <c r="D457" s="7" t="s">
        <v>599</v>
      </c>
      <c r="E457" s="7" t="s">
        <v>742</v>
      </c>
      <c r="F457" s="7" t="s">
        <v>170</v>
      </c>
      <c r="G457" s="7" t="s">
        <v>28</v>
      </c>
      <c r="H457" s="7" t="s">
        <v>262</v>
      </c>
      <c r="I457" s="7">
        <v>8</v>
      </c>
      <c r="J457" s="8">
        <v>41094</v>
      </c>
      <c r="K457" s="7" t="s">
        <v>30</v>
      </c>
      <c r="L457" s="9">
        <v>79</v>
      </c>
      <c r="M457" s="10">
        <f t="shared" si="7"/>
        <v>632</v>
      </c>
    </row>
    <row r="458" spans="3:13" x14ac:dyDescent="0.2">
      <c r="C458" s="7">
        <v>8001</v>
      </c>
      <c r="D458" s="7" t="s">
        <v>290</v>
      </c>
      <c r="E458" s="7" t="s">
        <v>743</v>
      </c>
      <c r="F458" s="7" t="s">
        <v>135</v>
      </c>
      <c r="G458" s="7" t="s">
        <v>34</v>
      </c>
      <c r="H458" s="7" t="s">
        <v>81</v>
      </c>
      <c r="I458" s="7">
        <v>13</v>
      </c>
      <c r="J458" s="8">
        <v>41002</v>
      </c>
      <c r="K458" s="7" t="s">
        <v>45</v>
      </c>
      <c r="L458" s="9">
        <v>96</v>
      </c>
      <c r="M458" s="10">
        <f t="shared" si="7"/>
        <v>1248</v>
      </c>
    </row>
    <row r="459" spans="3:13" x14ac:dyDescent="0.2">
      <c r="C459" s="7">
        <v>8002</v>
      </c>
      <c r="D459" s="7" t="s">
        <v>744</v>
      </c>
      <c r="E459" s="7" t="s">
        <v>562</v>
      </c>
      <c r="F459" s="7" t="s">
        <v>625</v>
      </c>
      <c r="G459" s="7" t="s">
        <v>34</v>
      </c>
      <c r="H459" s="7" t="s">
        <v>244</v>
      </c>
      <c r="I459" s="7">
        <v>6</v>
      </c>
      <c r="J459" s="8">
        <v>41083</v>
      </c>
      <c r="K459" s="7" t="s">
        <v>45</v>
      </c>
      <c r="L459" s="9">
        <v>96</v>
      </c>
      <c r="M459" s="10">
        <f t="shared" si="7"/>
        <v>576</v>
      </c>
    </row>
    <row r="460" spans="3:13" x14ac:dyDescent="0.2">
      <c r="C460" s="7">
        <v>8003</v>
      </c>
      <c r="D460" s="7" t="s">
        <v>491</v>
      </c>
      <c r="E460" s="7" t="s">
        <v>407</v>
      </c>
      <c r="F460" s="7" t="s">
        <v>257</v>
      </c>
      <c r="G460" s="7" t="s">
        <v>34</v>
      </c>
      <c r="H460" s="7" t="s">
        <v>57</v>
      </c>
      <c r="I460" s="7">
        <v>4</v>
      </c>
      <c r="J460" s="8">
        <v>40913</v>
      </c>
      <c r="K460" s="7" t="s">
        <v>45</v>
      </c>
      <c r="L460" s="9">
        <v>91</v>
      </c>
      <c r="M460" s="10">
        <f t="shared" si="7"/>
        <v>364</v>
      </c>
    </row>
    <row r="461" spans="3:13" x14ac:dyDescent="0.2">
      <c r="C461" s="7">
        <v>8004</v>
      </c>
      <c r="D461" s="7" t="s">
        <v>650</v>
      </c>
      <c r="E461" s="7" t="s">
        <v>745</v>
      </c>
      <c r="F461" s="7" t="s">
        <v>214</v>
      </c>
      <c r="G461" s="7" t="s">
        <v>43</v>
      </c>
      <c r="H461" s="7" t="s">
        <v>307</v>
      </c>
      <c r="I461" s="7">
        <v>15</v>
      </c>
      <c r="J461" s="8">
        <v>41192</v>
      </c>
      <c r="K461" s="7" t="s">
        <v>66</v>
      </c>
      <c r="L461" s="9">
        <v>97</v>
      </c>
      <c r="M461" s="10">
        <f t="shared" si="7"/>
        <v>1455</v>
      </c>
    </row>
    <row r="462" spans="3:13" x14ac:dyDescent="0.2">
      <c r="C462" s="7">
        <v>8005</v>
      </c>
      <c r="D462" s="7" t="s">
        <v>614</v>
      </c>
      <c r="E462" s="7" t="s">
        <v>126</v>
      </c>
      <c r="F462" s="7" t="s">
        <v>107</v>
      </c>
      <c r="G462" s="7" t="s">
        <v>34</v>
      </c>
      <c r="H462" s="7" t="s">
        <v>550</v>
      </c>
      <c r="I462" s="7">
        <v>2</v>
      </c>
      <c r="J462" s="8">
        <v>40909</v>
      </c>
      <c r="K462" s="7" t="s">
        <v>30</v>
      </c>
      <c r="L462" s="9">
        <v>82</v>
      </c>
      <c r="M462" s="10">
        <f t="shared" si="7"/>
        <v>164</v>
      </c>
    </row>
    <row r="463" spans="3:13" x14ac:dyDescent="0.2">
      <c r="C463" s="7">
        <v>8006</v>
      </c>
      <c r="D463" s="7" t="s">
        <v>478</v>
      </c>
      <c r="E463" s="7" t="s">
        <v>746</v>
      </c>
      <c r="F463" s="7" t="s">
        <v>64</v>
      </c>
      <c r="G463" s="7" t="s">
        <v>43</v>
      </c>
      <c r="H463" s="7" t="s">
        <v>307</v>
      </c>
      <c r="I463" s="7">
        <v>10</v>
      </c>
      <c r="J463" s="8">
        <v>41138</v>
      </c>
      <c r="K463" s="7" t="s">
        <v>7</v>
      </c>
      <c r="L463" s="9">
        <v>98</v>
      </c>
      <c r="M463" s="10">
        <f t="shared" si="7"/>
        <v>980</v>
      </c>
    </row>
    <row r="464" spans="3:13" x14ac:dyDescent="0.2">
      <c r="C464" s="7">
        <v>8007</v>
      </c>
      <c r="D464" s="7" t="s">
        <v>747</v>
      </c>
      <c r="E464" s="7" t="s">
        <v>748</v>
      </c>
      <c r="F464" s="7" t="s">
        <v>625</v>
      </c>
      <c r="G464" s="7" t="s">
        <v>43</v>
      </c>
      <c r="H464" s="7" t="s">
        <v>304</v>
      </c>
      <c r="I464" s="7">
        <v>15</v>
      </c>
      <c r="J464" s="8">
        <v>40910</v>
      </c>
      <c r="K464" s="7" t="s">
        <v>7</v>
      </c>
      <c r="L464" s="9">
        <v>88</v>
      </c>
      <c r="M464" s="10">
        <f t="shared" si="7"/>
        <v>1320</v>
      </c>
    </row>
    <row r="465" spans="3:13" x14ac:dyDescent="0.2">
      <c r="C465" s="7">
        <v>8008</v>
      </c>
      <c r="D465" s="7" t="s">
        <v>387</v>
      </c>
      <c r="E465" s="7" t="s">
        <v>430</v>
      </c>
      <c r="F465" s="7" t="s">
        <v>625</v>
      </c>
      <c r="G465" s="7" t="s">
        <v>48</v>
      </c>
      <c r="H465" s="7" t="s">
        <v>274</v>
      </c>
      <c r="I465" s="7">
        <v>8</v>
      </c>
      <c r="J465" s="8">
        <v>41023</v>
      </c>
      <c r="K465" s="7" t="s">
        <v>66</v>
      </c>
      <c r="L465" s="9">
        <v>83</v>
      </c>
      <c r="M465" s="10">
        <f t="shared" si="7"/>
        <v>664</v>
      </c>
    </row>
    <row r="466" spans="3:13" x14ac:dyDescent="0.2">
      <c r="C466" s="7">
        <v>8009</v>
      </c>
      <c r="D466" s="7" t="s">
        <v>62</v>
      </c>
      <c r="E466" s="7" t="s">
        <v>749</v>
      </c>
      <c r="F466" s="7" t="s">
        <v>202</v>
      </c>
      <c r="G466" s="7" t="s">
        <v>48</v>
      </c>
      <c r="H466" s="7" t="s">
        <v>49</v>
      </c>
      <c r="I466" s="7">
        <v>7</v>
      </c>
      <c r="J466" s="8">
        <v>41043</v>
      </c>
      <c r="K466" s="7" t="s">
        <v>6</v>
      </c>
      <c r="L466" s="9">
        <v>84</v>
      </c>
      <c r="M466" s="10">
        <f t="shared" si="7"/>
        <v>588</v>
      </c>
    </row>
    <row r="467" spans="3:13" x14ac:dyDescent="0.2">
      <c r="C467" s="7">
        <v>8010</v>
      </c>
      <c r="D467" s="7" t="s">
        <v>750</v>
      </c>
      <c r="E467" s="7" t="s">
        <v>751</v>
      </c>
      <c r="F467" s="7" t="s">
        <v>56</v>
      </c>
      <c r="G467" s="7" t="s">
        <v>43</v>
      </c>
      <c r="H467" s="7" t="s">
        <v>112</v>
      </c>
      <c r="I467" s="7">
        <v>4</v>
      </c>
      <c r="J467" s="8">
        <v>40909</v>
      </c>
      <c r="K467" s="7" t="s">
        <v>36</v>
      </c>
      <c r="L467" s="9">
        <v>82</v>
      </c>
      <c r="M467" s="10">
        <f t="shared" si="7"/>
        <v>328</v>
      </c>
    </row>
    <row r="468" spans="3:13" x14ac:dyDescent="0.2">
      <c r="C468" s="7">
        <v>8011</v>
      </c>
      <c r="D468" s="7" t="s">
        <v>78</v>
      </c>
      <c r="E468" s="7" t="s">
        <v>752</v>
      </c>
      <c r="F468" s="7" t="s">
        <v>362</v>
      </c>
      <c r="G468" s="7" t="s">
        <v>48</v>
      </c>
      <c r="H468" s="7" t="s">
        <v>171</v>
      </c>
      <c r="I468" s="7">
        <v>6</v>
      </c>
      <c r="J468" s="8">
        <v>41034</v>
      </c>
      <c r="K468" s="7" t="s">
        <v>30</v>
      </c>
      <c r="L468" s="9">
        <v>96</v>
      </c>
      <c r="M468" s="10">
        <f t="shared" si="7"/>
        <v>576</v>
      </c>
    </row>
    <row r="469" spans="3:13" x14ac:dyDescent="0.2">
      <c r="C469" s="7">
        <v>8012</v>
      </c>
      <c r="D469" s="7" t="s">
        <v>634</v>
      </c>
      <c r="E469" s="7" t="s">
        <v>681</v>
      </c>
      <c r="F469" s="7" t="s">
        <v>128</v>
      </c>
      <c r="G469" s="7" t="s">
        <v>43</v>
      </c>
      <c r="H469" s="7" t="s">
        <v>235</v>
      </c>
      <c r="I469" s="7">
        <v>6</v>
      </c>
      <c r="J469" s="8">
        <v>41144</v>
      </c>
      <c r="K469" s="7" t="s">
        <v>30</v>
      </c>
      <c r="L469" s="9">
        <v>91</v>
      </c>
      <c r="M469" s="10">
        <f t="shared" si="7"/>
        <v>546</v>
      </c>
    </row>
    <row r="470" spans="3:13" x14ac:dyDescent="0.2">
      <c r="C470" s="7">
        <v>8013</v>
      </c>
      <c r="D470" s="7" t="s">
        <v>696</v>
      </c>
      <c r="E470" s="7" t="s">
        <v>390</v>
      </c>
      <c r="F470" s="7" t="s">
        <v>546</v>
      </c>
      <c r="G470" s="7" t="s">
        <v>43</v>
      </c>
      <c r="H470" s="7" t="s">
        <v>147</v>
      </c>
      <c r="I470" s="7">
        <v>14</v>
      </c>
      <c r="J470" s="8">
        <v>41017</v>
      </c>
      <c r="K470" s="7" t="s">
        <v>7</v>
      </c>
      <c r="L470" s="9">
        <v>85</v>
      </c>
      <c r="M470" s="10">
        <f t="shared" si="7"/>
        <v>1190</v>
      </c>
    </row>
    <row r="471" spans="3:13" x14ac:dyDescent="0.2">
      <c r="C471" s="7">
        <v>8014</v>
      </c>
      <c r="D471" s="7" t="s">
        <v>144</v>
      </c>
      <c r="E471" s="7" t="s">
        <v>222</v>
      </c>
      <c r="F471" s="7" t="s">
        <v>301</v>
      </c>
      <c r="G471" s="7" t="s">
        <v>28</v>
      </c>
      <c r="H471" s="7" t="s">
        <v>231</v>
      </c>
      <c r="I471" s="7">
        <v>15</v>
      </c>
      <c r="J471" s="8">
        <v>41128</v>
      </c>
      <c r="K471" s="7" t="s">
        <v>45</v>
      </c>
      <c r="L471" s="9">
        <v>89</v>
      </c>
      <c r="M471" s="10">
        <f t="shared" si="7"/>
        <v>1335</v>
      </c>
    </row>
    <row r="472" spans="3:13" x14ac:dyDescent="0.2">
      <c r="C472" s="7">
        <v>8015</v>
      </c>
      <c r="D472" s="7" t="s">
        <v>315</v>
      </c>
      <c r="E472" s="7" t="s">
        <v>41</v>
      </c>
      <c r="F472" s="7" t="s">
        <v>202</v>
      </c>
      <c r="G472" s="7" t="s">
        <v>34</v>
      </c>
      <c r="H472" s="7" t="s">
        <v>81</v>
      </c>
      <c r="I472" s="7">
        <v>11</v>
      </c>
      <c r="J472" s="8">
        <v>40980</v>
      </c>
      <c r="K472" s="7" t="s">
        <v>45</v>
      </c>
      <c r="L472" s="9">
        <v>96</v>
      </c>
      <c r="M472" s="10">
        <f t="shared" si="7"/>
        <v>1056</v>
      </c>
    </row>
    <row r="473" spans="3:13" x14ac:dyDescent="0.2">
      <c r="C473" s="7">
        <v>8016</v>
      </c>
      <c r="D473" s="7" t="s">
        <v>753</v>
      </c>
      <c r="E473" s="7" t="s">
        <v>621</v>
      </c>
      <c r="F473" s="7" t="s">
        <v>310</v>
      </c>
      <c r="G473" s="7" t="s">
        <v>34</v>
      </c>
      <c r="H473" s="7" t="s">
        <v>244</v>
      </c>
      <c r="I473" s="7">
        <v>3</v>
      </c>
      <c r="J473" s="8">
        <v>40959</v>
      </c>
      <c r="K473" s="7" t="s">
        <v>36</v>
      </c>
      <c r="L473" s="9">
        <v>89</v>
      </c>
      <c r="M473" s="10">
        <f t="shared" si="7"/>
        <v>267</v>
      </c>
    </row>
    <row r="474" spans="3:13" x14ac:dyDescent="0.2">
      <c r="C474" s="7">
        <v>8017</v>
      </c>
      <c r="D474" s="7" t="s">
        <v>162</v>
      </c>
      <c r="E474" s="7" t="s">
        <v>754</v>
      </c>
      <c r="F474" s="7" t="s">
        <v>76</v>
      </c>
      <c r="G474" s="7" t="s">
        <v>28</v>
      </c>
      <c r="H474" s="7" t="s">
        <v>314</v>
      </c>
      <c r="I474" s="7">
        <v>9</v>
      </c>
      <c r="J474" s="8">
        <v>40925</v>
      </c>
      <c r="K474" s="7" t="s">
        <v>45</v>
      </c>
      <c r="L474" s="9">
        <v>83</v>
      </c>
      <c r="M474" s="10">
        <f t="shared" si="7"/>
        <v>747</v>
      </c>
    </row>
    <row r="475" spans="3:13" x14ac:dyDescent="0.2">
      <c r="C475" s="7">
        <v>8018</v>
      </c>
      <c r="D475" s="7" t="s">
        <v>755</v>
      </c>
      <c r="E475" s="7" t="s">
        <v>401</v>
      </c>
      <c r="F475" s="7" t="s">
        <v>225</v>
      </c>
      <c r="G475" s="7" t="s">
        <v>43</v>
      </c>
      <c r="H475" s="7" t="s">
        <v>462</v>
      </c>
      <c r="I475" s="7">
        <v>14</v>
      </c>
      <c r="J475" s="8">
        <v>41203</v>
      </c>
      <c r="K475" s="7" t="s">
        <v>36</v>
      </c>
      <c r="L475" s="9">
        <v>97</v>
      </c>
      <c r="M475" s="10">
        <f t="shared" si="7"/>
        <v>1358</v>
      </c>
    </row>
    <row r="476" spans="3:13" x14ac:dyDescent="0.2">
      <c r="C476" s="7">
        <v>8019</v>
      </c>
      <c r="D476" s="7" t="s">
        <v>678</v>
      </c>
      <c r="E476" s="7" t="s">
        <v>110</v>
      </c>
      <c r="F476" s="7" t="s">
        <v>42</v>
      </c>
      <c r="G476" s="7" t="s">
        <v>48</v>
      </c>
      <c r="H476" s="7" t="s">
        <v>171</v>
      </c>
      <c r="I476" s="7">
        <v>14</v>
      </c>
      <c r="J476" s="8">
        <v>41218</v>
      </c>
      <c r="K476" s="7" t="s">
        <v>66</v>
      </c>
      <c r="L476" s="9">
        <v>99</v>
      </c>
      <c r="M476" s="10">
        <f t="shared" si="7"/>
        <v>1386</v>
      </c>
    </row>
    <row r="477" spans="3:13" x14ac:dyDescent="0.2">
      <c r="C477" s="7">
        <v>8020</v>
      </c>
      <c r="D477" s="7" t="s">
        <v>557</v>
      </c>
      <c r="E477" s="7" t="s">
        <v>756</v>
      </c>
      <c r="F477" s="7" t="s">
        <v>277</v>
      </c>
      <c r="G477" s="7" t="s">
        <v>34</v>
      </c>
      <c r="H477" s="7" t="s">
        <v>35</v>
      </c>
      <c r="I477" s="7">
        <v>15</v>
      </c>
      <c r="J477" s="8">
        <v>41251</v>
      </c>
      <c r="K477" s="7" t="s">
        <v>30</v>
      </c>
      <c r="L477" s="9">
        <v>86</v>
      </c>
      <c r="M477" s="10">
        <f t="shared" si="7"/>
        <v>1290</v>
      </c>
    </row>
    <row r="478" spans="3:13" x14ac:dyDescent="0.2">
      <c r="C478" s="7">
        <v>8021</v>
      </c>
      <c r="D478" s="7" t="s">
        <v>757</v>
      </c>
      <c r="E478" s="7" t="s">
        <v>758</v>
      </c>
      <c r="F478" s="7" t="s">
        <v>210</v>
      </c>
      <c r="G478" s="7" t="s">
        <v>48</v>
      </c>
      <c r="H478" s="7" t="s">
        <v>287</v>
      </c>
      <c r="I478" s="7">
        <v>14</v>
      </c>
      <c r="J478" s="8">
        <v>41052</v>
      </c>
      <c r="K478" s="7" t="s">
        <v>45</v>
      </c>
      <c r="L478" s="9">
        <v>99</v>
      </c>
      <c r="M478" s="10">
        <f t="shared" si="7"/>
        <v>1386</v>
      </c>
    </row>
    <row r="479" spans="3:13" x14ac:dyDescent="0.2">
      <c r="C479" s="7">
        <v>8022</v>
      </c>
      <c r="D479" s="7" t="s">
        <v>759</v>
      </c>
      <c r="E479" s="7" t="s">
        <v>213</v>
      </c>
      <c r="F479" s="7" t="s">
        <v>76</v>
      </c>
      <c r="G479" s="7" t="s">
        <v>28</v>
      </c>
      <c r="H479" s="7" t="s">
        <v>108</v>
      </c>
      <c r="I479" s="7">
        <v>10</v>
      </c>
      <c r="J479" s="8">
        <v>40996</v>
      </c>
      <c r="K479" s="7" t="s">
        <v>30</v>
      </c>
      <c r="L479" s="9">
        <v>76</v>
      </c>
      <c r="M479" s="10">
        <f t="shared" si="7"/>
        <v>760</v>
      </c>
    </row>
    <row r="480" spans="3:13" x14ac:dyDescent="0.2">
      <c r="C480" s="7">
        <v>8023</v>
      </c>
      <c r="D480" s="7" t="s">
        <v>760</v>
      </c>
      <c r="E480" s="7" t="s">
        <v>194</v>
      </c>
      <c r="F480" s="7" t="s">
        <v>115</v>
      </c>
      <c r="G480" s="7" t="s">
        <v>48</v>
      </c>
      <c r="H480" s="7" t="s">
        <v>77</v>
      </c>
      <c r="I480" s="7">
        <v>3</v>
      </c>
      <c r="J480" s="8">
        <v>41235</v>
      </c>
      <c r="K480" s="7" t="s">
        <v>45</v>
      </c>
      <c r="L480" s="9">
        <v>93</v>
      </c>
      <c r="M480" s="10">
        <f t="shared" si="7"/>
        <v>279</v>
      </c>
    </row>
    <row r="481" spans="3:13" x14ac:dyDescent="0.2">
      <c r="C481" s="7">
        <v>8024</v>
      </c>
      <c r="D481" s="7" t="s">
        <v>620</v>
      </c>
      <c r="E481" s="7" t="s">
        <v>761</v>
      </c>
      <c r="F481" s="7" t="s">
        <v>125</v>
      </c>
      <c r="G481" s="7" t="s">
        <v>34</v>
      </c>
      <c r="H481" s="7" t="s">
        <v>550</v>
      </c>
      <c r="I481" s="7">
        <v>11</v>
      </c>
      <c r="J481" s="8">
        <v>41130</v>
      </c>
      <c r="K481" s="7" t="s">
        <v>30</v>
      </c>
      <c r="L481" s="9">
        <v>90</v>
      </c>
      <c r="M481" s="10">
        <f t="shared" si="7"/>
        <v>990</v>
      </c>
    </row>
    <row r="482" spans="3:13" x14ac:dyDescent="0.2">
      <c r="C482" s="7">
        <v>8025</v>
      </c>
      <c r="D482" s="7" t="s">
        <v>486</v>
      </c>
      <c r="E482" s="7" t="s">
        <v>762</v>
      </c>
      <c r="F482" s="7" t="s">
        <v>227</v>
      </c>
      <c r="G482" s="7" t="s">
        <v>48</v>
      </c>
      <c r="H482" s="7" t="s">
        <v>274</v>
      </c>
      <c r="I482" s="7">
        <v>12</v>
      </c>
      <c r="J482" s="8">
        <v>41255</v>
      </c>
      <c r="K482" s="7" t="s">
        <v>36</v>
      </c>
      <c r="L482" s="9">
        <v>86</v>
      </c>
      <c r="M482" s="10">
        <f t="shared" si="7"/>
        <v>1032</v>
      </c>
    </row>
    <row r="483" spans="3:13" x14ac:dyDescent="0.2">
      <c r="C483" s="7">
        <v>8026</v>
      </c>
      <c r="D483" s="7" t="s">
        <v>208</v>
      </c>
      <c r="E483" s="7" t="s">
        <v>619</v>
      </c>
      <c r="F483" s="7" t="s">
        <v>80</v>
      </c>
      <c r="G483" s="7" t="s">
        <v>34</v>
      </c>
      <c r="H483" s="7" t="s">
        <v>429</v>
      </c>
      <c r="I483" s="7">
        <v>5</v>
      </c>
      <c r="J483" s="8">
        <v>41062</v>
      </c>
      <c r="K483" s="7" t="s">
        <v>45</v>
      </c>
      <c r="L483" s="9">
        <v>99</v>
      </c>
      <c r="M483" s="10">
        <f t="shared" si="7"/>
        <v>495</v>
      </c>
    </row>
    <row r="484" spans="3:13" x14ac:dyDescent="0.2">
      <c r="C484" s="7">
        <v>8027</v>
      </c>
      <c r="D484" s="7" t="s">
        <v>512</v>
      </c>
      <c r="E484" s="7" t="s">
        <v>763</v>
      </c>
      <c r="F484" s="7" t="s">
        <v>33</v>
      </c>
      <c r="G484" s="7" t="s">
        <v>43</v>
      </c>
      <c r="H484" s="7" t="s">
        <v>85</v>
      </c>
      <c r="I484" s="7">
        <v>5</v>
      </c>
      <c r="J484" s="8">
        <v>41156</v>
      </c>
      <c r="K484" s="7" t="s">
        <v>30</v>
      </c>
      <c r="L484" s="9">
        <v>85</v>
      </c>
      <c r="M484" s="10">
        <f t="shared" si="7"/>
        <v>425</v>
      </c>
    </row>
    <row r="485" spans="3:13" x14ac:dyDescent="0.2">
      <c r="C485" s="7">
        <v>8028</v>
      </c>
      <c r="D485" s="7" t="s">
        <v>764</v>
      </c>
      <c r="E485" s="7" t="s">
        <v>765</v>
      </c>
      <c r="F485" s="7" t="s">
        <v>104</v>
      </c>
      <c r="G485" s="7" t="s">
        <v>28</v>
      </c>
      <c r="H485" s="7" t="s">
        <v>143</v>
      </c>
      <c r="I485" s="7">
        <v>8</v>
      </c>
      <c r="J485" s="8">
        <v>41187</v>
      </c>
      <c r="K485" s="7" t="s">
        <v>7</v>
      </c>
      <c r="L485" s="9">
        <v>98</v>
      </c>
      <c r="M485" s="10">
        <f t="shared" si="7"/>
        <v>784</v>
      </c>
    </row>
    <row r="486" spans="3:13" x14ac:dyDescent="0.2">
      <c r="C486" s="7">
        <v>8029</v>
      </c>
      <c r="D486" s="7" t="s">
        <v>766</v>
      </c>
      <c r="E486" s="7" t="s">
        <v>767</v>
      </c>
      <c r="F486" s="7" t="s">
        <v>146</v>
      </c>
      <c r="G486" s="7" t="s">
        <v>48</v>
      </c>
      <c r="H486" s="7" t="s">
        <v>101</v>
      </c>
      <c r="I486" s="7">
        <v>8</v>
      </c>
      <c r="J486" s="8">
        <v>41056</v>
      </c>
      <c r="K486" s="7" t="s">
        <v>7</v>
      </c>
      <c r="L486" s="9">
        <v>88</v>
      </c>
      <c r="M486" s="10">
        <f t="shared" si="7"/>
        <v>704</v>
      </c>
    </row>
    <row r="487" spans="3:13" x14ac:dyDescent="0.2">
      <c r="C487" s="7">
        <v>8030</v>
      </c>
      <c r="D487" s="7" t="s">
        <v>656</v>
      </c>
      <c r="E487" s="7" t="s">
        <v>343</v>
      </c>
      <c r="F487" s="7" t="s">
        <v>68</v>
      </c>
      <c r="G487" s="7" t="s">
        <v>28</v>
      </c>
      <c r="H487" s="7" t="s">
        <v>262</v>
      </c>
      <c r="I487" s="7">
        <v>3</v>
      </c>
      <c r="J487" s="8">
        <v>41249</v>
      </c>
      <c r="K487" s="7" t="s">
        <v>66</v>
      </c>
      <c r="L487" s="9">
        <v>87</v>
      </c>
      <c r="M487" s="10">
        <f t="shared" si="7"/>
        <v>261</v>
      </c>
    </row>
    <row r="488" spans="3:13" x14ac:dyDescent="0.2">
      <c r="C488" s="7">
        <v>8031</v>
      </c>
      <c r="D488" s="7" t="s">
        <v>539</v>
      </c>
      <c r="E488" s="7" t="s">
        <v>538</v>
      </c>
      <c r="F488" s="7" t="s">
        <v>301</v>
      </c>
      <c r="G488" s="7" t="s">
        <v>28</v>
      </c>
      <c r="H488" s="7" t="s">
        <v>327</v>
      </c>
      <c r="I488" s="7">
        <v>10</v>
      </c>
      <c r="J488" s="8">
        <v>40920</v>
      </c>
      <c r="K488" s="7" t="s">
        <v>36</v>
      </c>
      <c r="L488" s="9">
        <v>95</v>
      </c>
      <c r="M488" s="10">
        <f t="shared" si="7"/>
        <v>950</v>
      </c>
    </row>
    <row r="489" spans="3:13" x14ac:dyDescent="0.2">
      <c r="C489" s="7">
        <v>8032</v>
      </c>
      <c r="D489" s="7" t="s">
        <v>46</v>
      </c>
      <c r="E489" s="7" t="s">
        <v>722</v>
      </c>
      <c r="F489" s="7" t="s">
        <v>88</v>
      </c>
      <c r="G489" s="7" t="s">
        <v>43</v>
      </c>
      <c r="H489" s="7" t="s">
        <v>304</v>
      </c>
      <c r="I489" s="7">
        <v>7</v>
      </c>
      <c r="J489" s="8">
        <v>41231</v>
      </c>
      <c r="K489" s="7" t="s">
        <v>7</v>
      </c>
      <c r="L489" s="9">
        <v>75</v>
      </c>
      <c r="M489" s="10">
        <f t="shared" si="7"/>
        <v>525</v>
      </c>
    </row>
    <row r="490" spans="3:13" x14ac:dyDescent="0.2">
      <c r="C490" s="7">
        <v>8033</v>
      </c>
      <c r="D490" s="7" t="s">
        <v>594</v>
      </c>
      <c r="E490" s="7" t="s">
        <v>768</v>
      </c>
      <c r="F490" s="7" t="s">
        <v>160</v>
      </c>
      <c r="G490" s="7" t="s">
        <v>28</v>
      </c>
      <c r="H490" s="7" t="s">
        <v>168</v>
      </c>
      <c r="I490" s="7">
        <v>10</v>
      </c>
      <c r="J490" s="8">
        <v>41034</v>
      </c>
      <c r="K490" s="7" t="s">
        <v>36</v>
      </c>
      <c r="L490" s="9">
        <v>91</v>
      </c>
      <c r="M490" s="10">
        <f t="shared" si="7"/>
        <v>910</v>
      </c>
    </row>
    <row r="491" spans="3:13" x14ac:dyDescent="0.2">
      <c r="C491" s="7">
        <v>8034</v>
      </c>
      <c r="D491" s="7" t="s">
        <v>769</v>
      </c>
      <c r="E491" s="7" t="s">
        <v>770</v>
      </c>
      <c r="F491" s="7" t="s">
        <v>64</v>
      </c>
      <c r="G491" s="7" t="s">
        <v>48</v>
      </c>
      <c r="H491" s="7" t="s">
        <v>287</v>
      </c>
      <c r="I491" s="7">
        <v>10</v>
      </c>
      <c r="J491" s="8">
        <v>41001</v>
      </c>
      <c r="K491" s="7" t="s">
        <v>36</v>
      </c>
      <c r="L491" s="9">
        <v>77</v>
      </c>
      <c r="M491" s="10">
        <f t="shared" si="7"/>
        <v>770</v>
      </c>
    </row>
    <row r="492" spans="3:13" x14ac:dyDescent="0.2">
      <c r="C492" s="7">
        <v>8035</v>
      </c>
      <c r="D492" s="7" t="s">
        <v>771</v>
      </c>
      <c r="E492" s="7" t="s">
        <v>772</v>
      </c>
      <c r="F492" s="7" t="s">
        <v>160</v>
      </c>
      <c r="G492" s="7" t="s">
        <v>34</v>
      </c>
      <c r="H492" s="7" t="s">
        <v>317</v>
      </c>
      <c r="I492" s="7">
        <v>14</v>
      </c>
      <c r="J492" s="8">
        <v>41020</v>
      </c>
      <c r="K492" s="7" t="s">
        <v>66</v>
      </c>
      <c r="L492" s="9">
        <v>80</v>
      </c>
      <c r="M492" s="10">
        <f t="shared" si="7"/>
        <v>1120</v>
      </c>
    </row>
    <row r="493" spans="3:13" x14ac:dyDescent="0.2">
      <c r="C493" s="7">
        <v>8036</v>
      </c>
      <c r="D493" s="7" t="s">
        <v>242</v>
      </c>
      <c r="E493" s="7" t="s">
        <v>567</v>
      </c>
      <c r="F493" s="7" t="s">
        <v>195</v>
      </c>
      <c r="G493" s="7" t="s">
        <v>43</v>
      </c>
      <c r="H493" s="7" t="s">
        <v>89</v>
      </c>
      <c r="I493" s="7">
        <v>13</v>
      </c>
      <c r="J493" s="8">
        <v>40988</v>
      </c>
      <c r="K493" s="7" t="s">
        <v>36</v>
      </c>
      <c r="L493" s="9">
        <v>97</v>
      </c>
      <c r="M493" s="10">
        <f t="shared" si="7"/>
        <v>1261</v>
      </c>
    </row>
    <row r="494" spans="3:13" x14ac:dyDescent="0.2">
      <c r="C494" s="7">
        <v>8037</v>
      </c>
      <c r="D494" s="7" t="s">
        <v>658</v>
      </c>
      <c r="E494" s="7" t="s">
        <v>773</v>
      </c>
      <c r="F494" s="7" t="s">
        <v>190</v>
      </c>
      <c r="G494" s="7" t="s">
        <v>43</v>
      </c>
      <c r="H494" s="7" t="s">
        <v>369</v>
      </c>
      <c r="I494" s="7">
        <v>3</v>
      </c>
      <c r="J494" s="8">
        <v>41230</v>
      </c>
      <c r="K494" s="7" t="s">
        <v>66</v>
      </c>
      <c r="L494" s="9">
        <v>81</v>
      </c>
      <c r="M494" s="10">
        <f t="shared" si="7"/>
        <v>243</v>
      </c>
    </row>
    <row r="495" spans="3:13" x14ac:dyDescent="0.2">
      <c r="C495" s="7">
        <v>8038</v>
      </c>
      <c r="D495" s="7" t="s">
        <v>774</v>
      </c>
      <c r="E495" s="7" t="s">
        <v>643</v>
      </c>
      <c r="F495" s="7" t="s">
        <v>202</v>
      </c>
      <c r="G495" s="7" t="s">
        <v>34</v>
      </c>
      <c r="H495" s="7" t="s">
        <v>429</v>
      </c>
      <c r="I495" s="7">
        <v>5</v>
      </c>
      <c r="J495" s="8">
        <v>41133</v>
      </c>
      <c r="K495" s="7" t="s">
        <v>66</v>
      </c>
      <c r="L495" s="9">
        <v>100</v>
      </c>
      <c r="M495" s="10">
        <f t="shared" si="7"/>
        <v>500</v>
      </c>
    </row>
    <row r="496" spans="3:13" x14ac:dyDescent="0.2">
      <c r="C496" s="7">
        <v>8039</v>
      </c>
      <c r="D496" s="7" t="s">
        <v>12</v>
      </c>
      <c r="E496" s="7" t="s">
        <v>775</v>
      </c>
      <c r="F496" s="7" t="s">
        <v>170</v>
      </c>
      <c r="G496" s="7" t="s">
        <v>34</v>
      </c>
      <c r="H496" s="7" t="s">
        <v>61</v>
      </c>
      <c r="I496" s="7">
        <v>9</v>
      </c>
      <c r="J496" s="8">
        <v>40966</v>
      </c>
      <c r="K496" s="7" t="s">
        <v>30</v>
      </c>
      <c r="L496" s="9">
        <v>77</v>
      </c>
      <c r="M496" s="10">
        <f t="shared" si="7"/>
        <v>693</v>
      </c>
    </row>
    <row r="497" spans="3:13" x14ac:dyDescent="0.2">
      <c r="C497" s="7">
        <v>8040</v>
      </c>
      <c r="D497" s="7" t="s">
        <v>524</v>
      </c>
      <c r="E497" s="7" t="s">
        <v>776</v>
      </c>
      <c r="F497" s="7" t="s">
        <v>391</v>
      </c>
      <c r="G497" s="7" t="s">
        <v>48</v>
      </c>
      <c r="H497" s="7" t="s">
        <v>132</v>
      </c>
      <c r="I497" s="7">
        <v>6</v>
      </c>
      <c r="J497" s="8">
        <v>40962</v>
      </c>
      <c r="K497" s="7" t="s">
        <v>6</v>
      </c>
      <c r="L497" s="9">
        <v>77</v>
      </c>
      <c r="M497" s="10">
        <f t="shared" si="7"/>
        <v>462</v>
      </c>
    </row>
    <row r="498" spans="3:13" x14ac:dyDescent="0.2">
      <c r="C498" s="7">
        <v>8041</v>
      </c>
      <c r="D498" s="7" t="s">
        <v>777</v>
      </c>
      <c r="E498" s="7" t="s">
        <v>702</v>
      </c>
      <c r="F498" s="7" t="s">
        <v>154</v>
      </c>
      <c r="G498" s="7" t="s">
        <v>34</v>
      </c>
      <c r="H498" s="7" t="s">
        <v>187</v>
      </c>
      <c r="I498" s="7">
        <v>4</v>
      </c>
      <c r="J498" s="8">
        <v>41259</v>
      </c>
      <c r="K498" s="7" t="s">
        <v>45</v>
      </c>
      <c r="L498" s="9">
        <v>81</v>
      </c>
      <c r="M498" s="10">
        <f t="shared" si="7"/>
        <v>324</v>
      </c>
    </row>
    <row r="499" spans="3:13" x14ac:dyDescent="0.2">
      <c r="C499" s="7">
        <v>8042</v>
      </c>
      <c r="D499" s="7" t="s">
        <v>700</v>
      </c>
      <c r="E499" s="7" t="s">
        <v>776</v>
      </c>
      <c r="F499" s="7" t="s">
        <v>365</v>
      </c>
      <c r="G499" s="7" t="s">
        <v>28</v>
      </c>
      <c r="H499" s="7" t="s">
        <v>330</v>
      </c>
      <c r="I499" s="7">
        <v>15</v>
      </c>
      <c r="J499" s="8">
        <v>41030</v>
      </c>
      <c r="K499" s="7" t="s">
        <v>45</v>
      </c>
      <c r="L499" s="9">
        <v>90</v>
      </c>
      <c r="M499" s="10">
        <f t="shared" si="7"/>
        <v>1350</v>
      </c>
    </row>
    <row r="500" spans="3:13" x14ac:dyDescent="0.2">
      <c r="C500" s="7">
        <v>8043</v>
      </c>
      <c r="D500" s="7" t="s">
        <v>212</v>
      </c>
      <c r="E500" s="7" t="s">
        <v>778</v>
      </c>
      <c r="F500" s="7" t="s">
        <v>27</v>
      </c>
      <c r="G500" s="7" t="s">
        <v>43</v>
      </c>
      <c r="H500" s="7" t="s">
        <v>337</v>
      </c>
      <c r="I500" s="7">
        <v>1</v>
      </c>
      <c r="J500" s="8">
        <v>41211</v>
      </c>
      <c r="K500" s="7" t="s">
        <v>66</v>
      </c>
      <c r="L500" s="9">
        <v>86</v>
      </c>
      <c r="M500" s="10">
        <f t="shared" si="7"/>
        <v>86</v>
      </c>
    </row>
    <row r="501" spans="3:13" x14ac:dyDescent="0.2">
      <c r="C501" s="7">
        <v>8044</v>
      </c>
      <c r="D501" s="7" t="s">
        <v>642</v>
      </c>
      <c r="E501" s="7" t="s">
        <v>765</v>
      </c>
      <c r="F501" s="7" t="s">
        <v>164</v>
      </c>
      <c r="G501" s="7" t="s">
        <v>43</v>
      </c>
      <c r="H501" s="7" t="s">
        <v>477</v>
      </c>
      <c r="I501" s="7">
        <v>10</v>
      </c>
      <c r="J501" s="8">
        <v>41105</v>
      </c>
      <c r="K501" s="7" t="s">
        <v>66</v>
      </c>
      <c r="L501" s="9">
        <v>83</v>
      </c>
      <c r="M501" s="10">
        <f t="shared" si="7"/>
        <v>830</v>
      </c>
    </row>
    <row r="502" spans="3:13" x14ac:dyDescent="0.2">
      <c r="C502" s="7">
        <v>8045</v>
      </c>
      <c r="D502" s="7" t="s">
        <v>94</v>
      </c>
      <c r="E502" s="7" t="s">
        <v>229</v>
      </c>
      <c r="F502" s="7" t="s">
        <v>243</v>
      </c>
      <c r="G502" s="7" t="s">
        <v>48</v>
      </c>
      <c r="H502" s="7" t="s">
        <v>287</v>
      </c>
      <c r="I502" s="7">
        <v>5</v>
      </c>
      <c r="J502" s="8">
        <v>41013</v>
      </c>
      <c r="K502" s="7" t="s">
        <v>45</v>
      </c>
      <c r="L502" s="9">
        <v>96</v>
      </c>
      <c r="M502" s="10">
        <f t="shared" si="7"/>
        <v>480</v>
      </c>
    </row>
    <row r="503" spans="3:13" x14ac:dyDescent="0.2">
      <c r="C503" s="7">
        <v>8046</v>
      </c>
      <c r="D503" s="7" t="s">
        <v>380</v>
      </c>
      <c r="E503" s="7" t="s">
        <v>222</v>
      </c>
      <c r="F503" s="7" t="s">
        <v>142</v>
      </c>
      <c r="G503" s="7" t="s">
        <v>43</v>
      </c>
      <c r="H503" s="7" t="s">
        <v>304</v>
      </c>
      <c r="I503" s="7">
        <v>5</v>
      </c>
      <c r="J503" s="8">
        <v>40957</v>
      </c>
      <c r="K503" s="7" t="s">
        <v>36</v>
      </c>
      <c r="L503" s="9">
        <v>86</v>
      </c>
      <c r="M503" s="10">
        <f t="shared" si="7"/>
        <v>430</v>
      </c>
    </row>
    <row r="504" spans="3:13" x14ac:dyDescent="0.2">
      <c r="C504" s="7">
        <v>8047</v>
      </c>
      <c r="D504" s="7" t="s">
        <v>245</v>
      </c>
      <c r="E504" s="7" t="s">
        <v>779</v>
      </c>
      <c r="F504" s="7" t="s">
        <v>104</v>
      </c>
      <c r="G504" s="7" t="s">
        <v>28</v>
      </c>
      <c r="H504" s="7" t="s">
        <v>168</v>
      </c>
      <c r="I504" s="7">
        <v>7</v>
      </c>
      <c r="J504" s="8">
        <v>40964</v>
      </c>
      <c r="K504" s="7" t="s">
        <v>7</v>
      </c>
      <c r="L504" s="9">
        <v>91</v>
      </c>
      <c r="M504" s="10">
        <f t="shared" si="7"/>
        <v>637</v>
      </c>
    </row>
    <row r="505" spans="3:13" x14ac:dyDescent="0.2">
      <c r="C505" s="7">
        <v>8048</v>
      </c>
      <c r="D505" s="7" t="s">
        <v>769</v>
      </c>
      <c r="E505" s="7" t="s">
        <v>752</v>
      </c>
      <c r="F505" s="7" t="s">
        <v>68</v>
      </c>
      <c r="G505" s="7" t="s">
        <v>48</v>
      </c>
      <c r="H505" s="7" t="s">
        <v>440</v>
      </c>
      <c r="I505" s="7">
        <v>15</v>
      </c>
      <c r="J505" s="8">
        <v>41061</v>
      </c>
      <c r="K505" s="7" t="s">
        <v>30</v>
      </c>
      <c r="L505" s="9">
        <v>89</v>
      </c>
      <c r="M505" s="10">
        <f t="shared" si="7"/>
        <v>1335</v>
      </c>
    </row>
    <row r="506" spans="3:13" x14ac:dyDescent="0.2">
      <c r="C506" s="7">
        <v>8049</v>
      </c>
      <c r="D506" s="7" t="s">
        <v>484</v>
      </c>
      <c r="E506" s="7" t="s">
        <v>722</v>
      </c>
      <c r="F506" s="7" t="s">
        <v>104</v>
      </c>
      <c r="G506" s="7" t="s">
        <v>43</v>
      </c>
      <c r="H506" s="7" t="s">
        <v>118</v>
      </c>
      <c r="I506" s="7">
        <v>1</v>
      </c>
      <c r="J506" s="8">
        <v>40985</v>
      </c>
      <c r="K506" s="7" t="s">
        <v>7</v>
      </c>
      <c r="L506" s="9">
        <v>86</v>
      </c>
      <c r="M506" s="10">
        <f t="shared" si="7"/>
        <v>86</v>
      </c>
    </row>
    <row r="507" spans="3:13" x14ac:dyDescent="0.2">
      <c r="C507" s="7">
        <v>8050</v>
      </c>
      <c r="D507" s="7" t="s">
        <v>539</v>
      </c>
      <c r="E507" s="7" t="s">
        <v>610</v>
      </c>
      <c r="F507" s="7" t="s">
        <v>731</v>
      </c>
      <c r="G507" s="7" t="s">
        <v>28</v>
      </c>
      <c r="H507" s="7" t="s">
        <v>327</v>
      </c>
      <c r="I507" s="7">
        <v>10</v>
      </c>
      <c r="J507" s="8">
        <v>41051</v>
      </c>
      <c r="K507" s="7" t="s">
        <v>30</v>
      </c>
      <c r="L507" s="9">
        <v>90</v>
      </c>
      <c r="M507" s="10">
        <f t="shared" si="7"/>
        <v>900</v>
      </c>
    </row>
    <row r="508" spans="3:13" x14ac:dyDescent="0.2">
      <c r="C508" s="7">
        <v>8051</v>
      </c>
      <c r="D508" s="7" t="s">
        <v>172</v>
      </c>
      <c r="E508" s="7" t="s">
        <v>780</v>
      </c>
      <c r="F508" s="7" t="s">
        <v>277</v>
      </c>
      <c r="G508" s="7" t="s">
        <v>34</v>
      </c>
      <c r="H508" s="7" t="s">
        <v>317</v>
      </c>
      <c r="I508" s="7">
        <v>3</v>
      </c>
      <c r="J508" s="8">
        <v>40975</v>
      </c>
      <c r="K508" s="7" t="s">
        <v>6</v>
      </c>
      <c r="L508" s="9">
        <v>85</v>
      </c>
      <c r="M508" s="10">
        <f t="shared" si="7"/>
        <v>255</v>
      </c>
    </row>
    <row r="509" spans="3:13" x14ac:dyDescent="0.2">
      <c r="C509" s="7">
        <v>8052</v>
      </c>
      <c r="D509" s="7" t="s">
        <v>636</v>
      </c>
      <c r="E509" s="7" t="s">
        <v>600</v>
      </c>
      <c r="F509" s="7" t="s">
        <v>280</v>
      </c>
      <c r="G509" s="7" t="s">
        <v>48</v>
      </c>
      <c r="H509" s="7" t="s">
        <v>424</v>
      </c>
      <c r="I509" s="7">
        <v>14</v>
      </c>
      <c r="J509" s="8">
        <v>40926</v>
      </c>
      <c r="K509" s="7" t="s">
        <v>45</v>
      </c>
      <c r="L509" s="9">
        <v>94</v>
      </c>
      <c r="M509" s="10">
        <f t="shared" si="7"/>
        <v>1316</v>
      </c>
    </row>
    <row r="510" spans="3:13" x14ac:dyDescent="0.2">
      <c r="C510" s="7">
        <v>8053</v>
      </c>
      <c r="D510" s="7" t="s">
        <v>162</v>
      </c>
      <c r="E510" s="7" t="s">
        <v>781</v>
      </c>
      <c r="F510" s="7" t="s">
        <v>537</v>
      </c>
      <c r="G510" s="7" t="s">
        <v>43</v>
      </c>
      <c r="H510" s="7" t="s">
        <v>235</v>
      </c>
      <c r="I510" s="7">
        <v>9</v>
      </c>
      <c r="J510" s="8">
        <v>40986</v>
      </c>
      <c r="K510" s="7" t="s">
        <v>36</v>
      </c>
      <c r="L510" s="9">
        <v>97</v>
      </c>
      <c r="M510" s="10">
        <f t="shared" si="7"/>
        <v>873</v>
      </c>
    </row>
    <row r="511" spans="3:13" x14ac:dyDescent="0.2">
      <c r="C511" s="7">
        <v>8054</v>
      </c>
      <c r="D511" s="7" t="s">
        <v>782</v>
      </c>
      <c r="E511" s="7" t="s">
        <v>708</v>
      </c>
      <c r="F511" s="7" t="s">
        <v>52</v>
      </c>
      <c r="G511" s="7" t="s">
        <v>43</v>
      </c>
      <c r="H511" s="7" t="s">
        <v>85</v>
      </c>
      <c r="I511" s="7">
        <v>5</v>
      </c>
      <c r="J511" s="8">
        <v>40961</v>
      </c>
      <c r="K511" s="7" t="s">
        <v>36</v>
      </c>
      <c r="L511" s="9">
        <v>95</v>
      </c>
      <c r="M511" s="10">
        <f t="shared" si="7"/>
        <v>475</v>
      </c>
    </row>
    <row r="512" spans="3:13" x14ac:dyDescent="0.2">
      <c r="C512" s="7">
        <v>8055</v>
      </c>
      <c r="D512" s="7" t="s">
        <v>469</v>
      </c>
      <c r="E512" s="7" t="s">
        <v>639</v>
      </c>
      <c r="F512" s="7" t="s">
        <v>39</v>
      </c>
      <c r="G512" s="7" t="s">
        <v>28</v>
      </c>
      <c r="H512" s="7" t="s">
        <v>199</v>
      </c>
      <c r="I512" s="7">
        <v>2</v>
      </c>
      <c r="J512" s="8">
        <v>41234</v>
      </c>
      <c r="K512" s="7" t="s">
        <v>45</v>
      </c>
      <c r="L512" s="9">
        <v>100</v>
      </c>
      <c r="M512" s="10">
        <f t="shared" si="7"/>
        <v>200</v>
      </c>
    </row>
    <row r="513" spans="3:13" x14ac:dyDescent="0.2">
      <c r="C513" s="7">
        <v>8056</v>
      </c>
      <c r="D513" s="7" t="s">
        <v>658</v>
      </c>
      <c r="E513" s="7" t="s">
        <v>667</v>
      </c>
      <c r="F513" s="7" t="s">
        <v>60</v>
      </c>
      <c r="G513" s="7" t="s">
        <v>28</v>
      </c>
      <c r="H513" s="7" t="s">
        <v>231</v>
      </c>
      <c r="I513" s="7">
        <v>2</v>
      </c>
      <c r="J513" s="8">
        <v>40956</v>
      </c>
      <c r="K513" s="7" t="s">
        <v>30</v>
      </c>
      <c r="L513" s="9">
        <v>89</v>
      </c>
      <c r="M513" s="10">
        <f t="shared" si="7"/>
        <v>178</v>
      </c>
    </row>
    <row r="514" spans="3:13" x14ac:dyDescent="0.2">
      <c r="C514" s="7">
        <v>8057</v>
      </c>
      <c r="D514" s="7" t="s">
        <v>176</v>
      </c>
      <c r="E514" s="7" t="s">
        <v>343</v>
      </c>
      <c r="F514" s="7" t="s">
        <v>68</v>
      </c>
      <c r="G514" s="7" t="s">
        <v>28</v>
      </c>
      <c r="H514" s="7" t="s">
        <v>143</v>
      </c>
      <c r="I514" s="7">
        <v>14</v>
      </c>
      <c r="J514" s="8">
        <v>41107</v>
      </c>
      <c r="K514" s="7" t="s">
        <v>36</v>
      </c>
      <c r="L514" s="9">
        <v>92</v>
      </c>
      <c r="M514" s="10">
        <f t="shared" si="7"/>
        <v>1288</v>
      </c>
    </row>
    <row r="515" spans="3:13" x14ac:dyDescent="0.2">
      <c r="C515" s="7">
        <v>8058</v>
      </c>
      <c r="D515" s="7" t="s">
        <v>551</v>
      </c>
      <c r="E515" s="7" t="s">
        <v>783</v>
      </c>
      <c r="F515" s="7" t="s">
        <v>417</v>
      </c>
      <c r="G515" s="7" t="s">
        <v>28</v>
      </c>
      <c r="H515" s="7" t="s">
        <v>139</v>
      </c>
      <c r="I515" s="7">
        <v>15</v>
      </c>
      <c r="J515" s="8">
        <v>41077</v>
      </c>
      <c r="K515" s="7" t="s">
        <v>30</v>
      </c>
      <c r="L515" s="9">
        <v>77</v>
      </c>
      <c r="M515" s="10">
        <f t="shared" si="7"/>
        <v>1155</v>
      </c>
    </row>
    <row r="516" spans="3:13" x14ac:dyDescent="0.2">
      <c r="C516" s="7">
        <v>8059</v>
      </c>
      <c r="D516" s="7" t="s">
        <v>9</v>
      </c>
      <c r="E516" s="7" t="s">
        <v>451</v>
      </c>
      <c r="F516" s="7" t="s">
        <v>42</v>
      </c>
      <c r="G516" s="7" t="s">
        <v>28</v>
      </c>
      <c r="H516" s="7" t="s">
        <v>252</v>
      </c>
      <c r="I516" s="7">
        <v>10</v>
      </c>
      <c r="J516" s="8">
        <v>41209</v>
      </c>
      <c r="K516" s="7" t="s">
        <v>30</v>
      </c>
      <c r="L516" s="9">
        <v>99</v>
      </c>
      <c r="M516" s="10">
        <f t="shared" si="7"/>
        <v>990</v>
      </c>
    </row>
    <row r="517" spans="3:13" x14ac:dyDescent="0.2">
      <c r="C517" s="7">
        <v>8060</v>
      </c>
      <c r="D517" s="7" t="s">
        <v>784</v>
      </c>
      <c r="E517" s="7" t="s">
        <v>785</v>
      </c>
      <c r="F517" s="7" t="s">
        <v>111</v>
      </c>
      <c r="G517" s="7" t="s">
        <v>28</v>
      </c>
      <c r="H517" s="7" t="s">
        <v>175</v>
      </c>
      <c r="I517" s="7">
        <v>5</v>
      </c>
      <c r="J517" s="8">
        <v>41044</v>
      </c>
      <c r="K517" s="7" t="s">
        <v>66</v>
      </c>
      <c r="L517" s="9">
        <v>85</v>
      </c>
      <c r="M517" s="10">
        <f t="shared" si="7"/>
        <v>425</v>
      </c>
    </row>
    <row r="518" spans="3:13" x14ac:dyDescent="0.2">
      <c r="C518" s="7">
        <v>8061</v>
      </c>
      <c r="D518" s="7" t="s">
        <v>221</v>
      </c>
      <c r="E518" s="7" t="s">
        <v>354</v>
      </c>
      <c r="F518" s="7" t="s">
        <v>76</v>
      </c>
      <c r="G518" s="7" t="s">
        <v>48</v>
      </c>
      <c r="H518" s="7" t="s">
        <v>49</v>
      </c>
      <c r="I518" s="7">
        <v>1</v>
      </c>
      <c r="J518" s="8">
        <v>41030</v>
      </c>
      <c r="K518" s="7" t="s">
        <v>6</v>
      </c>
      <c r="L518" s="9">
        <v>82</v>
      </c>
      <c r="M518" s="10">
        <f t="shared" ref="M518:M581" si="8">I518*L518</f>
        <v>82</v>
      </c>
    </row>
    <row r="519" spans="3:13" x14ac:dyDescent="0.2">
      <c r="C519" s="7">
        <v>8062</v>
      </c>
      <c r="D519" s="7" t="s">
        <v>98</v>
      </c>
      <c r="E519" s="7" t="s">
        <v>786</v>
      </c>
      <c r="F519" s="7" t="s">
        <v>280</v>
      </c>
      <c r="G519" s="7" t="s">
        <v>43</v>
      </c>
      <c r="H519" s="7" t="s">
        <v>462</v>
      </c>
      <c r="I519" s="7">
        <v>1</v>
      </c>
      <c r="J519" s="8">
        <v>40914</v>
      </c>
      <c r="K519" s="7" t="s">
        <v>7</v>
      </c>
      <c r="L519" s="9">
        <v>82</v>
      </c>
      <c r="M519" s="10">
        <f t="shared" si="8"/>
        <v>82</v>
      </c>
    </row>
    <row r="520" spans="3:13" x14ac:dyDescent="0.2">
      <c r="C520" s="7">
        <v>8063</v>
      </c>
      <c r="D520" s="7" t="s">
        <v>425</v>
      </c>
      <c r="E520" s="7" t="s">
        <v>131</v>
      </c>
      <c r="F520" s="7" t="s">
        <v>150</v>
      </c>
      <c r="G520" s="7" t="s">
        <v>34</v>
      </c>
      <c r="H520" s="7" t="s">
        <v>57</v>
      </c>
      <c r="I520" s="7">
        <v>15</v>
      </c>
      <c r="J520" s="8">
        <v>41141</v>
      </c>
      <c r="K520" s="7" t="s">
        <v>30</v>
      </c>
      <c r="L520" s="9">
        <v>90</v>
      </c>
      <c r="M520" s="10">
        <f t="shared" si="8"/>
        <v>1350</v>
      </c>
    </row>
    <row r="521" spans="3:13" x14ac:dyDescent="0.2">
      <c r="C521" s="7">
        <v>8064</v>
      </c>
      <c r="D521" s="7" t="s">
        <v>533</v>
      </c>
      <c r="E521" s="7" t="s">
        <v>259</v>
      </c>
      <c r="F521" s="7" t="s">
        <v>80</v>
      </c>
      <c r="G521" s="7" t="s">
        <v>43</v>
      </c>
      <c r="H521" s="7" t="s">
        <v>462</v>
      </c>
      <c r="I521" s="7">
        <v>8</v>
      </c>
      <c r="J521" s="8">
        <v>41227</v>
      </c>
      <c r="K521" s="7" t="s">
        <v>30</v>
      </c>
      <c r="L521" s="9">
        <v>94</v>
      </c>
      <c r="M521" s="10">
        <f t="shared" si="8"/>
        <v>752</v>
      </c>
    </row>
    <row r="522" spans="3:13" x14ac:dyDescent="0.2">
      <c r="C522" s="7">
        <v>8065</v>
      </c>
      <c r="D522" s="7" t="s">
        <v>123</v>
      </c>
      <c r="E522" s="7" t="s">
        <v>153</v>
      </c>
      <c r="F522" s="7" t="s">
        <v>417</v>
      </c>
      <c r="G522" s="7" t="s">
        <v>34</v>
      </c>
      <c r="H522" s="7" t="s">
        <v>187</v>
      </c>
      <c r="I522" s="7">
        <v>4</v>
      </c>
      <c r="J522" s="8">
        <v>41206</v>
      </c>
      <c r="K522" s="7" t="s">
        <v>36</v>
      </c>
      <c r="L522" s="9">
        <v>90</v>
      </c>
      <c r="M522" s="10">
        <f t="shared" si="8"/>
        <v>360</v>
      </c>
    </row>
    <row r="523" spans="3:13" x14ac:dyDescent="0.2">
      <c r="C523" s="7">
        <v>8066</v>
      </c>
      <c r="D523" s="7" t="s">
        <v>172</v>
      </c>
      <c r="E523" s="7" t="s">
        <v>173</v>
      </c>
      <c r="F523" s="7" t="s">
        <v>731</v>
      </c>
      <c r="G523" s="7" t="s">
        <v>34</v>
      </c>
      <c r="H523" s="7" t="s">
        <v>694</v>
      </c>
      <c r="I523" s="7">
        <v>4</v>
      </c>
      <c r="J523" s="8">
        <v>41233</v>
      </c>
      <c r="K523" s="7" t="s">
        <v>30</v>
      </c>
      <c r="L523" s="9">
        <v>80</v>
      </c>
      <c r="M523" s="10">
        <f t="shared" si="8"/>
        <v>320</v>
      </c>
    </row>
    <row r="524" spans="3:13" x14ac:dyDescent="0.2">
      <c r="C524" s="7">
        <v>8067</v>
      </c>
      <c r="D524" s="7" t="s">
        <v>576</v>
      </c>
      <c r="E524" s="7" t="s">
        <v>615</v>
      </c>
      <c r="F524" s="7" t="s">
        <v>52</v>
      </c>
      <c r="G524" s="7" t="s">
        <v>34</v>
      </c>
      <c r="H524" s="7" t="s">
        <v>321</v>
      </c>
      <c r="I524" s="7">
        <v>6</v>
      </c>
      <c r="J524" s="8">
        <v>41007</v>
      </c>
      <c r="K524" s="7" t="s">
        <v>36</v>
      </c>
      <c r="L524" s="9">
        <v>81</v>
      </c>
      <c r="M524" s="10">
        <f t="shared" si="8"/>
        <v>486</v>
      </c>
    </row>
    <row r="525" spans="3:13" x14ac:dyDescent="0.2">
      <c r="C525" s="7">
        <v>8068</v>
      </c>
      <c r="D525" s="7" t="s">
        <v>787</v>
      </c>
      <c r="E525" s="7" t="s">
        <v>788</v>
      </c>
      <c r="F525" s="7" t="s">
        <v>142</v>
      </c>
      <c r="G525" s="7" t="s">
        <v>48</v>
      </c>
      <c r="H525" s="7" t="s">
        <v>287</v>
      </c>
      <c r="I525" s="7">
        <v>15</v>
      </c>
      <c r="J525" s="8">
        <v>41131</v>
      </c>
      <c r="K525" s="7" t="s">
        <v>6</v>
      </c>
      <c r="L525" s="9">
        <v>98</v>
      </c>
      <c r="M525" s="10">
        <f t="shared" si="8"/>
        <v>1470</v>
      </c>
    </row>
    <row r="526" spans="3:13" x14ac:dyDescent="0.2">
      <c r="C526" s="7">
        <v>8069</v>
      </c>
      <c r="D526" s="7" t="s">
        <v>536</v>
      </c>
      <c r="E526" s="7" t="s">
        <v>789</v>
      </c>
      <c r="F526" s="7" t="s">
        <v>625</v>
      </c>
      <c r="G526" s="7" t="s">
        <v>28</v>
      </c>
      <c r="H526" s="7" t="s">
        <v>211</v>
      </c>
      <c r="I526" s="7">
        <v>15</v>
      </c>
      <c r="J526" s="8">
        <v>40957</v>
      </c>
      <c r="K526" s="7" t="s">
        <v>6</v>
      </c>
      <c r="L526" s="9">
        <v>82</v>
      </c>
      <c r="M526" s="10">
        <f t="shared" si="8"/>
        <v>1230</v>
      </c>
    </row>
    <row r="527" spans="3:13" x14ac:dyDescent="0.2">
      <c r="C527" s="7">
        <v>8070</v>
      </c>
      <c r="D527" s="7" t="s">
        <v>790</v>
      </c>
      <c r="E527" s="7" t="s">
        <v>791</v>
      </c>
      <c r="F527" s="7" t="s">
        <v>410</v>
      </c>
      <c r="G527" s="7" t="s">
        <v>43</v>
      </c>
      <c r="H527" s="7" t="s">
        <v>147</v>
      </c>
      <c r="I527" s="7">
        <v>14</v>
      </c>
      <c r="J527" s="8">
        <v>41237</v>
      </c>
      <c r="K527" s="7" t="s">
        <v>45</v>
      </c>
      <c r="L527" s="9">
        <v>100</v>
      </c>
      <c r="M527" s="10">
        <f t="shared" si="8"/>
        <v>1400</v>
      </c>
    </row>
    <row r="528" spans="3:13" x14ac:dyDescent="0.2">
      <c r="C528" s="7">
        <v>8071</v>
      </c>
      <c r="D528" s="7" t="s">
        <v>792</v>
      </c>
      <c r="E528" s="7" t="s">
        <v>95</v>
      </c>
      <c r="F528" s="7" t="s">
        <v>284</v>
      </c>
      <c r="G528" s="7" t="s">
        <v>34</v>
      </c>
      <c r="H528" s="7" t="s">
        <v>317</v>
      </c>
      <c r="I528" s="7">
        <v>3</v>
      </c>
      <c r="J528" s="8">
        <v>41240</v>
      </c>
      <c r="K528" s="7" t="s">
        <v>7</v>
      </c>
      <c r="L528" s="9">
        <v>86</v>
      </c>
      <c r="M528" s="10">
        <f t="shared" si="8"/>
        <v>258</v>
      </c>
    </row>
    <row r="529" spans="3:13" x14ac:dyDescent="0.2">
      <c r="C529" s="7">
        <v>8072</v>
      </c>
      <c r="D529" s="7" t="s">
        <v>421</v>
      </c>
      <c r="E529" s="7" t="s">
        <v>793</v>
      </c>
      <c r="F529" s="7" t="s">
        <v>80</v>
      </c>
      <c r="G529" s="7" t="s">
        <v>34</v>
      </c>
      <c r="H529" s="7" t="s">
        <v>694</v>
      </c>
      <c r="I529" s="7">
        <v>13</v>
      </c>
      <c r="J529" s="8">
        <v>41094</v>
      </c>
      <c r="K529" s="7" t="s">
        <v>45</v>
      </c>
      <c r="L529" s="9">
        <v>92</v>
      </c>
      <c r="M529" s="10">
        <f t="shared" si="8"/>
        <v>1196</v>
      </c>
    </row>
    <row r="530" spans="3:13" x14ac:dyDescent="0.2">
      <c r="C530" s="7">
        <v>8073</v>
      </c>
      <c r="D530" s="7" t="s">
        <v>288</v>
      </c>
      <c r="E530" s="7" t="s">
        <v>569</v>
      </c>
      <c r="F530" s="7" t="s">
        <v>517</v>
      </c>
      <c r="G530" s="7" t="s">
        <v>48</v>
      </c>
      <c r="H530" s="7" t="s">
        <v>352</v>
      </c>
      <c r="I530" s="7">
        <v>5</v>
      </c>
      <c r="J530" s="8">
        <v>41248</v>
      </c>
      <c r="K530" s="7" t="s">
        <v>6</v>
      </c>
      <c r="L530" s="9">
        <v>100</v>
      </c>
      <c r="M530" s="10">
        <f t="shared" si="8"/>
        <v>500</v>
      </c>
    </row>
    <row r="531" spans="3:13" x14ac:dyDescent="0.2">
      <c r="C531" s="7">
        <v>8074</v>
      </c>
      <c r="D531" s="7" t="s">
        <v>794</v>
      </c>
      <c r="E531" s="7" t="s">
        <v>219</v>
      </c>
      <c r="F531" s="7" t="s">
        <v>146</v>
      </c>
      <c r="G531" s="7" t="s">
        <v>28</v>
      </c>
      <c r="H531" s="7" t="s">
        <v>29</v>
      </c>
      <c r="I531" s="7">
        <v>8</v>
      </c>
      <c r="J531" s="8">
        <v>41183</v>
      </c>
      <c r="K531" s="7" t="s">
        <v>6</v>
      </c>
      <c r="L531" s="9">
        <v>100</v>
      </c>
      <c r="M531" s="10">
        <f t="shared" si="8"/>
        <v>800</v>
      </c>
    </row>
    <row r="532" spans="3:13" x14ac:dyDescent="0.2">
      <c r="C532" s="7">
        <v>8075</v>
      </c>
      <c r="D532" s="7" t="s">
        <v>459</v>
      </c>
      <c r="E532" s="7" t="s">
        <v>667</v>
      </c>
      <c r="F532" s="7" t="s">
        <v>255</v>
      </c>
      <c r="G532" s="7" t="s">
        <v>43</v>
      </c>
      <c r="H532" s="7" t="s">
        <v>235</v>
      </c>
      <c r="I532" s="7">
        <v>11</v>
      </c>
      <c r="J532" s="8">
        <v>41010</v>
      </c>
      <c r="K532" s="7" t="s">
        <v>36</v>
      </c>
      <c r="L532" s="9">
        <v>93</v>
      </c>
      <c r="M532" s="10">
        <f t="shared" si="8"/>
        <v>1023</v>
      </c>
    </row>
    <row r="533" spans="3:13" x14ac:dyDescent="0.2">
      <c r="C533" s="7">
        <v>8076</v>
      </c>
      <c r="D533" s="7" t="s">
        <v>530</v>
      </c>
      <c r="E533" s="7" t="s">
        <v>719</v>
      </c>
      <c r="F533" s="7" t="s">
        <v>537</v>
      </c>
      <c r="G533" s="7" t="s">
        <v>34</v>
      </c>
      <c r="H533" s="7" t="s">
        <v>317</v>
      </c>
      <c r="I533" s="7">
        <v>5</v>
      </c>
      <c r="J533" s="8">
        <v>40951</v>
      </c>
      <c r="K533" s="7" t="s">
        <v>30</v>
      </c>
      <c r="L533" s="9">
        <v>93</v>
      </c>
      <c r="M533" s="10">
        <f t="shared" si="8"/>
        <v>465</v>
      </c>
    </row>
    <row r="534" spans="3:13" x14ac:dyDescent="0.2">
      <c r="C534" s="7">
        <v>8077</v>
      </c>
      <c r="D534" s="7" t="s">
        <v>688</v>
      </c>
      <c r="E534" s="7" t="s">
        <v>783</v>
      </c>
      <c r="F534" s="7" t="s">
        <v>625</v>
      </c>
      <c r="G534" s="7" t="s">
        <v>43</v>
      </c>
      <c r="H534" s="7" t="s">
        <v>307</v>
      </c>
      <c r="I534" s="7">
        <v>13</v>
      </c>
      <c r="J534" s="8">
        <v>41126</v>
      </c>
      <c r="K534" s="7" t="s">
        <v>66</v>
      </c>
      <c r="L534" s="9">
        <v>95</v>
      </c>
      <c r="M534" s="10">
        <f t="shared" si="8"/>
        <v>1235</v>
      </c>
    </row>
    <row r="535" spans="3:13" x14ac:dyDescent="0.2">
      <c r="C535" s="7">
        <v>8078</v>
      </c>
      <c r="D535" s="7" t="s">
        <v>346</v>
      </c>
      <c r="E535" s="7" t="s">
        <v>789</v>
      </c>
      <c r="F535" s="7" t="s">
        <v>202</v>
      </c>
      <c r="G535" s="7" t="s">
        <v>43</v>
      </c>
      <c r="H535" s="7" t="s">
        <v>89</v>
      </c>
      <c r="I535" s="7">
        <v>2</v>
      </c>
      <c r="J535" s="8">
        <v>40992</v>
      </c>
      <c r="K535" s="7" t="s">
        <v>7</v>
      </c>
      <c r="L535" s="9">
        <v>75</v>
      </c>
      <c r="M535" s="10">
        <f t="shared" si="8"/>
        <v>150</v>
      </c>
    </row>
    <row r="536" spans="3:13" x14ac:dyDescent="0.2">
      <c r="C536" s="7">
        <v>8079</v>
      </c>
      <c r="D536" s="7" t="s">
        <v>795</v>
      </c>
      <c r="E536" s="7" t="s">
        <v>460</v>
      </c>
      <c r="F536" s="7" t="s">
        <v>365</v>
      </c>
      <c r="G536" s="7" t="s">
        <v>43</v>
      </c>
      <c r="H536" s="7" t="s">
        <v>307</v>
      </c>
      <c r="I536" s="7">
        <v>12</v>
      </c>
      <c r="J536" s="8">
        <v>41139</v>
      </c>
      <c r="K536" s="7" t="s">
        <v>30</v>
      </c>
      <c r="L536" s="9">
        <v>88</v>
      </c>
      <c r="M536" s="10">
        <f t="shared" si="8"/>
        <v>1056</v>
      </c>
    </row>
    <row r="537" spans="3:13" x14ac:dyDescent="0.2">
      <c r="C537" s="7">
        <v>8080</v>
      </c>
      <c r="D537" s="7" t="s">
        <v>398</v>
      </c>
      <c r="E537" s="7" t="s">
        <v>366</v>
      </c>
      <c r="F537" s="7" t="s">
        <v>301</v>
      </c>
      <c r="G537" s="7" t="s">
        <v>43</v>
      </c>
      <c r="H537" s="7" t="s">
        <v>462</v>
      </c>
      <c r="I537" s="7">
        <v>14</v>
      </c>
      <c r="J537" s="8">
        <v>40966</v>
      </c>
      <c r="K537" s="7" t="s">
        <v>7</v>
      </c>
      <c r="L537" s="9">
        <v>81</v>
      </c>
      <c r="M537" s="10">
        <f t="shared" si="8"/>
        <v>1134</v>
      </c>
    </row>
    <row r="538" spans="3:13" x14ac:dyDescent="0.2">
      <c r="C538" s="7">
        <v>8081</v>
      </c>
      <c r="D538" s="7" t="s">
        <v>641</v>
      </c>
      <c r="E538" s="7" t="s">
        <v>222</v>
      </c>
      <c r="F538" s="7" t="s">
        <v>60</v>
      </c>
      <c r="G538" s="7" t="s">
        <v>34</v>
      </c>
      <c r="H538" s="7" t="s">
        <v>157</v>
      </c>
      <c r="I538" s="7">
        <v>13</v>
      </c>
      <c r="J538" s="8">
        <v>41025</v>
      </c>
      <c r="K538" s="7" t="s">
        <v>7</v>
      </c>
      <c r="L538" s="9">
        <v>95</v>
      </c>
      <c r="M538" s="10">
        <f t="shared" si="8"/>
        <v>1235</v>
      </c>
    </row>
    <row r="539" spans="3:13" x14ac:dyDescent="0.2">
      <c r="C539" s="7">
        <v>8082</v>
      </c>
      <c r="D539" s="7" t="s">
        <v>796</v>
      </c>
      <c r="E539" s="7" t="s">
        <v>51</v>
      </c>
      <c r="F539" s="7" t="s">
        <v>92</v>
      </c>
      <c r="G539" s="7" t="s">
        <v>34</v>
      </c>
      <c r="H539" s="7" t="s">
        <v>151</v>
      </c>
      <c r="I539" s="7">
        <v>8</v>
      </c>
      <c r="J539" s="8">
        <v>41224</v>
      </c>
      <c r="K539" s="7" t="s">
        <v>7</v>
      </c>
      <c r="L539" s="9">
        <v>99</v>
      </c>
      <c r="M539" s="10">
        <f t="shared" si="8"/>
        <v>792</v>
      </c>
    </row>
    <row r="540" spans="3:13" x14ac:dyDescent="0.2">
      <c r="C540" s="7">
        <v>8083</v>
      </c>
      <c r="D540" s="7" t="s">
        <v>40</v>
      </c>
      <c r="E540" s="7" t="s">
        <v>767</v>
      </c>
      <c r="F540" s="7" t="s">
        <v>125</v>
      </c>
      <c r="G540" s="7" t="s">
        <v>28</v>
      </c>
      <c r="H540" s="7" t="s">
        <v>65</v>
      </c>
      <c r="I540" s="7">
        <v>6</v>
      </c>
      <c r="J540" s="8">
        <v>41094</v>
      </c>
      <c r="K540" s="7" t="s">
        <v>7</v>
      </c>
      <c r="L540" s="9">
        <v>79</v>
      </c>
      <c r="M540" s="10">
        <f t="shared" si="8"/>
        <v>474</v>
      </c>
    </row>
    <row r="541" spans="3:13" x14ac:dyDescent="0.2">
      <c r="C541" s="7">
        <v>8084</v>
      </c>
      <c r="D541" s="7" t="s">
        <v>501</v>
      </c>
      <c r="E541" s="7" t="s">
        <v>788</v>
      </c>
      <c r="F541" s="7" t="s">
        <v>190</v>
      </c>
      <c r="G541" s="7" t="s">
        <v>48</v>
      </c>
      <c r="H541" s="7" t="s">
        <v>136</v>
      </c>
      <c r="I541" s="7">
        <v>2</v>
      </c>
      <c r="J541" s="8">
        <v>40960</v>
      </c>
      <c r="K541" s="7" t="s">
        <v>7</v>
      </c>
      <c r="L541" s="9">
        <v>95</v>
      </c>
      <c r="M541" s="10">
        <f t="shared" si="8"/>
        <v>190</v>
      </c>
    </row>
    <row r="542" spans="3:13" x14ac:dyDescent="0.2">
      <c r="C542" s="7">
        <v>8085</v>
      </c>
      <c r="D542" s="7" t="s">
        <v>693</v>
      </c>
      <c r="E542" s="7" t="s">
        <v>797</v>
      </c>
      <c r="F542" s="7" t="s">
        <v>206</v>
      </c>
      <c r="G542" s="7" t="s">
        <v>48</v>
      </c>
      <c r="H542" s="7" t="s">
        <v>101</v>
      </c>
      <c r="I542" s="7">
        <v>2</v>
      </c>
      <c r="J542" s="8">
        <v>41062</v>
      </c>
      <c r="K542" s="7" t="s">
        <v>6</v>
      </c>
      <c r="L542" s="9">
        <v>92</v>
      </c>
      <c r="M542" s="10">
        <f t="shared" si="8"/>
        <v>184</v>
      </c>
    </row>
    <row r="543" spans="3:13" x14ac:dyDescent="0.2">
      <c r="C543" s="7">
        <v>8086</v>
      </c>
      <c r="D543" s="7" t="s">
        <v>13</v>
      </c>
      <c r="E543" s="7" t="s">
        <v>697</v>
      </c>
      <c r="F543" s="7" t="s">
        <v>107</v>
      </c>
      <c r="G543" s="7" t="s">
        <v>43</v>
      </c>
      <c r="H543" s="7" t="s">
        <v>333</v>
      </c>
      <c r="I543" s="7">
        <v>9</v>
      </c>
      <c r="J543" s="8">
        <v>41078</v>
      </c>
      <c r="K543" s="7" t="s">
        <v>45</v>
      </c>
      <c r="L543" s="9">
        <v>98</v>
      </c>
      <c r="M543" s="10">
        <f t="shared" si="8"/>
        <v>882</v>
      </c>
    </row>
    <row r="544" spans="3:13" x14ac:dyDescent="0.2">
      <c r="C544" s="7">
        <v>8087</v>
      </c>
      <c r="D544" s="7" t="s">
        <v>439</v>
      </c>
      <c r="E544" s="7" t="s">
        <v>460</v>
      </c>
      <c r="F544" s="7" t="s">
        <v>625</v>
      </c>
      <c r="G544" s="7" t="s">
        <v>48</v>
      </c>
      <c r="H544" s="7" t="s">
        <v>171</v>
      </c>
      <c r="I544" s="7">
        <v>10</v>
      </c>
      <c r="J544" s="8">
        <v>41015</v>
      </c>
      <c r="K544" s="7" t="s">
        <v>45</v>
      </c>
      <c r="L544" s="9">
        <v>92</v>
      </c>
      <c r="M544" s="10">
        <f t="shared" si="8"/>
        <v>920</v>
      </c>
    </row>
    <row r="545" spans="3:13" x14ac:dyDescent="0.2">
      <c r="C545" s="7">
        <v>8088</v>
      </c>
      <c r="D545" s="7" t="s">
        <v>798</v>
      </c>
      <c r="E545" s="7" t="s">
        <v>799</v>
      </c>
      <c r="F545" s="7" t="s">
        <v>88</v>
      </c>
      <c r="G545" s="7" t="s">
        <v>28</v>
      </c>
      <c r="H545" s="7" t="s">
        <v>314</v>
      </c>
      <c r="I545" s="7">
        <v>6</v>
      </c>
      <c r="J545" s="8">
        <v>40986</v>
      </c>
      <c r="K545" s="7" t="s">
        <v>66</v>
      </c>
      <c r="L545" s="9">
        <v>97</v>
      </c>
      <c r="M545" s="10">
        <f t="shared" si="8"/>
        <v>582</v>
      </c>
    </row>
    <row r="546" spans="3:13" x14ac:dyDescent="0.2">
      <c r="C546" s="7">
        <v>8089</v>
      </c>
      <c r="D546" s="7" t="s">
        <v>492</v>
      </c>
      <c r="E546" s="7" t="s">
        <v>800</v>
      </c>
      <c r="F546" s="7" t="s">
        <v>142</v>
      </c>
      <c r="G546" s="7" t="s">
        <v>48</v>
      </c>
      <c r="H546" s="7" t="s">
        <v>424</v>
      </c>
      <c r="I546" s="7">
        <v>12</v>
      </c>
      <c r="J546" s="8">
        <v>41083</v>
      </c>
      <c r="K546" s="7" t="s">
        <v>45</v>
      </c>
      <c r="L546" s="9">
        <v>89</v>
      </c>
      <c r="M546" s="10">
        <f t="shared" si="8"/>
        <v>1068</v>
      </c>
    </row>
    <row r="547" spans="3:13" x14ac:dyDescent="0.2">
      <c r="C547" s="7">
        <v>8090</v>
      </c>
      <c r="D547" s="7" t="s">
        <v>680</v>
      </c>
      <c r="E547" s="7" t="s">
        <v>586</v>
      </c>
      <c r="F547" s="7" t="s">
        <v>56</v>
      </c>
      <c r="G547" s="7" t="s">
        <v>28</v>
      </c>
      <c r="H547" s="7" t="s">
        <v>122</v>
      </c>
      <c r="I547" s="7">
        <v>15</v>
      </c>
      <c r="J547" s="8">
        <v>41223</v>
      </c>
      <c r="K547" s="7" t="s">
        <v>36</v>
      </c>
      <c r="L547" s="9">
        <v>77</v>
      </c>
      <c r="M547" s="10">
        <f t="shared" si="8"/>
        <v>1155</v>
      </c>
    </row>
    <row r="548" spans="3:13" x14ac:dyDescent="0.2">
      <c r="C548" s="7">
        <v>8091</v>
      </c>
      <c r="D548" s="7" t="s">
        <v>452</v>
      </c>
      <c r="E548" s="7" t="s">
        <v>41</v>
      </c>
      <c r="F548" s="7" t="s">
        <v>517</v>
      </c>
      <c r="G548" s="7" t="s">
        <v>28</v>
      </c>
      <c r="H548" s="7" t="s">
        <v>143</v>
      </c>
      <c r="I548" s="7">
        <v>6</v>
      </c>
      <c r="J548" s="8">
        <v>41003</v>
      </c>
      <c r="K548" s="7" t="s">
        <v>45</v>
      </c>
      <c r="L548" s="9">
        <v>100</v>
      </c>
      <c r="M548" s="10">
        <f t="shared" si="8"/>
        <v>600</v>
      </c>
    </row>
    <row r="549" spans="3:13" x14ac:dyDescent="0.2">
      <c r="C549" s="7">
        <v>8092</v>
      </c>
      <c r="D549" s="7" t="s">
        <v>566</v>
      </c>
      <c r="E549" s="7" t="s">
        <v>553</v>
      </c>
      <c r="F549" s="7" t="s">
        <v>27</v>
      </c>
      <c r="G549" s="7" t="s">
        <v>34</v>
      </c>
      <c r="H549" s="7" t="s">
        <v>311</v>
      </c>
      <c r="I549" s="7">
        <v>3</v>
      </c>
      <c r="J549" s="8">
        <v>41021</v>
      </c>
      <c r="K549" s="7" t="s">
        <v>30</v>
      </c>
      <c r="L549" s="9">
        <v>89</v>
      </c>
      <c r="M549" s="10">
        <f t="shared" si="8"/>
        <v>267</v>
      </c>
    </row>
    <row r="550" spans="3:13" x14ac:dyDescent="0.2">
      <c r="C550" s="7">
        <v>8093</v>
      </c>
      <c r="D550" s="7" t="s">
        <v>801</v>
      </c>
      <c r="E550" s="7" t="s">
        <v>611</v>
      </c>
      <c r="F550" s="7" t="s">
        <v>223</v>
      </c>
      <c r="G550" s="7" t="s">
        <v>43</v>
      </c>
      <c r="H550" s="7" t="s">
        <v>369</v>
      </c>
      <c r="I550" s="7">
        <v>4</v>
      </c>
      <c r="J550" s="8">
        <v>40934</v>
      </c>
      <c r="K550" s="7" t="s">
        <v>7</v>
      </c>
      <c r="L550" s="9">
        <v>77</v>
      </c>
      <c r="M550" s="10">
        <f t="shared" si="8"/>
        <v>308</v>
      </c>
    </row>
    <row r="551" spans="3:13" x14ac:dyDescent="0.2">
      <c r="C551" s="7">
        <v>8094</v>
      </c>
      <c r="D551" s="7" t="s">
        <v>246</v>
      </c>
      <c r="E551" s="7" t="s">
        <v>173</v>
      </c>
      <c r="F551" s="7" t="s">
        <v>504</v>
      </c>
      <c r="G551" s="7" t="s">
        <v>28</v>
      </c>
      <c r="H551" s="7" t="s">
        <v>168</v>
      </c>
      <c r="I551" s="7">
        <v>13</v>
      </c>
      <c r="J551" s="8">
        <v>41224</v>
      </c>
      <c r="K551" s="7" t="s">
        <v>6</v>
      </c>
      <c r="L551" s="9">
        <v>87</v>
      </c>
      <c r="M551" s="10">
        <f t="shared" si="8"/>
        <v>1131</v>
      </c>
    </row>
    <row r="552" spans="3:13" x14ac:dyDescent="0.2">
      <c r="C552" s="7">
        <v>8095</v>
      </c>
      <c r="D552" s="7" t="s">
        <v>203</v>
      </c>
      <c r="E552" s="7" t="s">
        <v>487</v>
      </c>
      <c r="F552" s="7" t="s">
        <v>190</v>
      </c>
      <c r="G552" s="7" t="s">
        <v>34</v>
      </c>
      <c r="H552" s="7" t="s">
        <v>57</v>
      </c>
      <c r="I552" s="7">
        <v>12</v>
      </c>
      <c r="J552" s="8">
        <v>41239</v>
      </c>
      <c r="K552" s="7" t="s">
        <v>7</v>
      </c>
      <c r="L552" s="9">
        <v>89</v>
      </c>
      <c r="M552" s="10">
        <f t="shared" si="8"/>
        <v>1068</v>
      </c>
    </row>
    <row r="553" spans="3:13" x14ac:dyDescent="0.2">
      <c r="C553" s="7">
        <v>8096</v>
      </c>
      <c r="D553" s="7" t="s">
        <v>794</v>
      </c>
      <c r="E553" s="7" t="s">
        <v>793</v>
      </c>
      <c r="F553" s="7" t="s">
        <v>88</v>
      </c>
      <c r="G553" s="7" t="s">
        <v>28</v>
      </c>
      <c r="H553" s="7" t="s">
        <v>108</v>
      </c>
      <c r="I553" s="7">
        <v>13</v>
      </c>
      <c r="J553" s="8">
        <v>41242</v>
      </c>
      <c r="K553" s="7" t="s">
        <v>30</v>
      </c>
      <c r="L553" s="9">
        <v>84</v>
      </c>
      <c r="M553" s="10">
        <f t="shared" si="8"/>
        <v>1092</v>
      </c>
    </row>
    <row r="554" spans="3:13" x14ac:dyDescent="0.2">
      <c r="C554" s="7">
        <v>8097</v>
      </c>
      <c r="D554" s="7" t="s">
        <v>372</v>
      </c>
      <c r="E554" s="7" t="s">
        <v>584</v>
      </c>
      <c r="F554" s="7" t="s">
        <v>121</v>
      </c>
      <c r="G554" s="7" t="s">
        <v>43</v>
      </c>
      <c r="H554" s="7" t="s">
        <v>369</v>
      </c>
      <c r="I554" s="7">
        <v>5</v>
      </c>
      <c r="J554" s="8">
        <v>40986</v>
      </c>
      <c r="K554" s="7" t="s">
        <v>36</v>
      </c>
      <c r="L554" s="9">
        <v>88</v>
      </c>
      <c r="M554" s="10">
        <f t="shared" si="8"/>
        <v>440</v>
      </c>
    </row>
    <row r="555" spans="3:13" x14ac:dyDescent="0.2">
      <c r="C555" s="7">
        <v>8098</v>
      </c>
      <c r="D555" s="7" t="s">
        <v>726</v>
      </c>
      <c r="E555" s="7" t="s">
        <v>110</v>
      </c>
      <c r="F555" s="7" t="s">
        <v>80</v>
      </c>
      <c r="G555" s="7" t="s">
        <v>28</v>
      </c>
      <c r="H555" s="7" t="s">
        <v>143</v>
      </c>
      <c r="I555" s="7">
        <v>7</v>
      </c>
      <c r="J555" s="8">
        <v>41054</v>
      </c>
      <c r="K555" s="7" t="s">
        <v>6</v>
      </c>
      <c r="L555" s="9">
        <v>92</v>
      </c>
      <c r="M555" s="10">
        <f t="shared" si="8"/>
        <v>644</v>
      </c>
    </row>
    <row r="556" spans="3:13" x14ac:dyDescent="0.2">
      <c r="C556" s="7">
        <v>8099</v>
      </c>
      <c r="D556" s="7" t="s">
        <v>802</v>
      </c>
      <c r="E556" s="7" t="s">
        <v>197</v>
      </c>
      <c r="F556" s="7" t="s">
        <v>517</v>
      </c>
      <c r="G556" s="7" t="s">
        <v>48</v>
      </c>
      <c r="H556" s="7" t="s">
        <v>171</v>
      </c>
      <c r="I556" s="7">
        <v>13</v>
      </c>
      <c r="J556" s="8">
        <v>41122</v>
      </c>
      <c r="K556" s="7" t="s">
        <v>36</v>
      </c>
      <c r="L556" s="9">
        <v>82</v>
      </c>
      <c r="M556" s="10">
        <f t="shared" si="8"/>
        <v>1066</v>
      </c>
    </row>
    <row r="557" spans="3:13" x14ac:dyDescent="0.2">
      <c r="C557" s="7">
        <v>8100</v>
      </c>
      <c r="D557" s="7" t="s">
        <v>645</v>
      </c>
      <c r="E557" s="7" t="s">
        <v>313</v>
      </c>
      <c r="F557" s="7" t="s">
        <v>731</v>
      </c>
      <c r="G557" s="7" t="s">
        <v>43</v>
      </c>
      <c r="H557" s="7" t="s">
        <v>337</v>
      </c>
      <c r="I557" s="7">
        <v>2</v>
      </c>
      <c r="J557" s="8">
        <v>41178</v>
      </c>
      <c r="K557" s="7" t="s">
        <v>36</v>
      </c>
      <c r="L557" s="9">
        <v>85</v>
      </c>
      <c r="M557" s="10">
        <f t="shared" si="8"/>
        <v>170</v>
      </c>
    </row>
    <row r="558" spans="3:13" x14ac:dyDescent="0.2">
      <c r="C558" s="7">
        <v>8101</v>
      </c>
      <c r="D558" s="7" t="s">
        <v>803</v>
      </c>
      <c r="E558" s="7" t="s">
        <v>804</v>
      </c>
      <c r="F558" s="7" t="s">
        <v>121</v>
      </c>
      <c r="G558" s="7" t="s">
        <v>43</v>
      </c>
      <c r="H558" s="7" t="s">
        <v>369</v>
      </c>
      <c r="I558" s="7">
        <v>10</v>
      </c>
      <c r="J558" s="8">
        <v>41246</v>
      </c>
      <c r="K558" s="7" t="s">
        <v>36</v>
      </c>
      <c r="L558" s="9">
        <v>80</v>
      </c>
      <c r="M558" s="10">
        <f t="shared" si="8"/>
        <v>800</v>
      </c>
    </row>
    <row r="559" spans="3:13" x14ac:dyDescent="0.2">
      <c r="C559" s="7">
        <v>8102</v>
      </c>
      <c r="D559" s="7" t="s">
        <v>396</v>
      </c>
      <c r="E559" s="7" t="s">
        <v>805</v>
      </c>
      <c r="F559" s="7" t="s">
        <v>72</v>
      </c>
      <c r="G559" s="7" t="s">
        <v>48</v>
      </c>
      <c r="H559" s="7" t="s">
        <v>238</v>
      </c>
      <c r="I559" s="7">
        <v>12</v>
      </c>
      <c r="J559" s="8">
        <v>41088</v>
      </c>
      <c r="K559" s="7" t="s">
        <v>30</v>
      </c>
      <c r="L559" s="9">
        <v>95</v>
      </c>
      <c r="M559" s="10">
        <f t="shared" si="8"/>
        <v>1140</v>
      </c>
    </row>
    <row r="560" spans="3:13" x14ac:dyDescent="0.2">
      <c r="C560" s="7">
        <v>8103</v>
      </c>
      <c r="D560" s="7" t="s">
        <v>176</v>
      </c>
      <c r="E560" s="7" t="s">
        <v>691</v>
      </c>
      <c r="F560" s="7" t="s">
        <v>403</v>
      </c>
      <c r="G560" s="7" t="s">
        <v>48</v>
      </c>
      <c r="H560" s="7" t="s">
        <v>440</v>
      </c>
      <c r="I560" s="7">
        <v>3</v>
      </c>
      <c r="J560" s="8">
        <v>41109</v>
      </c>
      <c r="K560" s="7" t="s">
        <v>6</v>
      </c>
      <c r="L560" s="9">
        <v>94</v>
      </c>
      <c r="M560" s="10">
        <f t="shared" si="8"/>
        <v>282</v>
      </c>
    </row>
    <row r="561" spans="3:13" x14ac:dyDescent="0.2">
      <c r="C561" s="7">
        <v>8104</v>
      </c>
      <c r="D561" s="7" t="s">
        <v>604</v>
      </c>
      <c r="E561" s="7" t="s">
        <v>415</v>
      </c>
      <c r="F561" s="7" t="s">
        <v>241</v>
      </c>
      <c r="G561" s="7" t="s">
        <v>34</v>
      </c>
      <c r="H561" s="7" t="s">
        <v>35</v>
      </c>
      <c r="I561" s="7">
        <v>9</v>
      </c>
      <c r="J561" s="8">
        <v>41173</v>
      </c>
      <c r="K561" s="7" t="s">
        <v>36</v>
      </c>
      <c r="L561" s="9">
        <v>82</v>
      </c>
      <c r="M561" s="10">
        <f t="shared" si="8"/>
        <v>738</v>
      </c>
    </row>
    <row r="562" spans="3:13" x14ac:dyDescent="0.2">
      <c r="C562" s="7">
        <v>8105</v>
      </c>
      <c r="D562" s="7" t="s">
        <v>328</v>
      </c>
      <c r="E562" s="7" t="s">
        <v>382</v>
      </c>
      <c r="F562" s="7" t="s">
        <v>257</v>
      </c>
      <c r="G562" s="7" t="s">
        <v>43</v>
      </c>
      <c r="H562" s="7" t="s">
        <v>69</v>
      </c>
      <c r="I562" s="7">
        <v>8</v>
      </c>
      <c r="J562" s="8">
        <v>41239</v>
      </c>
      <c r="K562" s="7" t="s">
        <v>36</v>
      </c>
      <c r="L562" s="9">
        <v>99</v>
      </c>
      <c r="M562" s="10">
        <f t="shared" si="8"/>
        <v>792</v>
      </c>
    </row>
    <row r="563" spans="3:13" x14ac:dyDescent="0.2">
      <c r="C563" s="7">
        <v>8106</v>
      </c>
      <c r="D563" s="7" t="s">
        <v>806</v>
      </c>
      <c r="E563" s="7" t="s">
        <v>343</v>
      </c>
      <c r="F563" s="7" t="s">
        <v>423</v>
      </c>
      <c r="G563" s="7" t="s">
        <v>34</v>
      </c>
      <c r="H563" s="7" t="s">
        <v>244</v>
      </c>
      <c r="I563" s="7">
        <v>8</v>
      </c>
      <c r="J563" s="8">
        <v>41088</v>
      </c>
      <c r="K563" s="7" t="s">
        <v>45</v>
      </c>
      <c r="L563" s="9">
        <v>91</v>
      </c>
      <c r="M563" s="10">
        <f t="shared" si="8"/>
        <v>728</v>
      </c>
    </row>
    <row r="564" spans="3:13" x14ac:dyDescent="0.2">
      <c r="C564" s="7">
        <v>8107</v>
      </c>
      <c r="D564" s="7" t="s">
        <v>491</v>
      </c>
      <c r="E564" s="7" t="s">
        <v>807</v>
      </c>
      <c r="F564" s="7" t="s">
        <v>121</v>
      </c>
      <c r="G564" s="7" t="s">
        <v>48</v>
      </c>
      <c r="H564" s="7" t="s">
        <v>171</v>
      </c>
      <c r="I564" s="7">
        <v>14</v>
      </c>
      <c r="J564" s="8">
        <v>41089</v>
      </c>
      <c r="K564" s="7" t="s">
        <v>36</v>
      </c>
      <c r="L564" s="9">
        <v>80</v>
      </c>
      <c r="M564" s="10">
        <f t="shared" si="8"/>
        <v>1120</v>
      </c>
    </row>
    <row r="565" spans="3:13" x14ac:dyDescent="0.2">
      <c r="C565" s="7">
        <v>8108</v>
      </c>
      <c r="D565" s="7" t="s">
        <v>133</v>
      </c>
      <c r="E565" s="7" t="s">
        <v>728</v>
      </c>
      <c r="F565" s="7" t="s">
        <v>731</v>
      </c>
      <c r="G565" s="7" t="s">
        <v>48</v>
      </c>
      <c r="H565" s="7" t="s">
        <v>287</v>
      </c>
      <c r="I565" s="7">
        <v>15</v>
      </c>
      <c r="J565" s="8">
        <v>41017</v>
      </c>
      <c r="K565" s="7" t="s">
        <v>6</v>
      </c>
      <c r="L565" s="9">
        <v>100</v>
      </c>
      <c r="M565" s="10">
        <f t="shared" si="8"/>
        <v>1500</v>
      </c>
    </row>
    <row r="566" spans="3:13" x14ac:dyDescent="0.2">
      <c r="C566" s="7">
        <v>8109</v>
      </c>
      <c r="D566" s="7" t="s">
        <v>612</v>
      </c>
      <c r="E566" s="7" t="s">
        <v>707</v>
      </c>
      <c r="F566" s="7" t="s">
        <v>292</v>
      </c>
      <c r="G566" s="7" t="s">
        <v>48</v>
      </c>
      <c r="H566" s="7" t="s">
        <v>77</v>
      </c>
      <c r="I566" s="7">
        <v>7</v>
      </c>
      <c r="J566" s="8">
        <v>41161</v>
      </c>
      <c r="K566" s="7" t="s">
        <v>36</v>
      </c>
      <c r="L566" s="9">
        <v>81</v>
      </c>
      <c r="M566" s="10">
        <f t="shared" si="8"/>
        <v>567</v>
      </c>
    </row>
    <row r="567" spans="3:13" x14ac:dyDescent="0.2">
      <c r="C567" s="7">
        <v>8110</v>
      </c>
      <c r="D567" s="7" t="s">
        <v>808</v>
      </c>
      <c r="E567" s="7" t="s">
        <v>809</v>
      </c>
      <c r="F567" s="7" t="s">
        <v>60</v>
      </c>
      <c r="G567" s="7" t="s">
        <v>34</v>
      </c>
      <c r="H567" s="7" t="s">
        <v>358</v>
      </c>
      <c r="I567" s="7">
        <v>11</v>
      </c>
      <c r="J567" s="8">
        <v>41020</v>
      </c>
      <c r="K567" s="7" t="s">
        <v>6</v>
      </c>
      <c r="L567" s="9">
        <v>90</v>
      </c>
      <c r="M567" s="10">
        <f t="shared" si="8"/>
        <v>990</v>
      </c>
    </row>
    <row r="568" spans="3:13" x14ac:dyDescent="0.2">
      <c r="C568" s="7">
        <v>8111</v>
      </c>
      <c r="D568" s="7" t="s">
        <v>810</v>
      </c>
      <c r="E568" s="7" t="s">
        <v>811</v>
      </c>
      <c r="F568" s="7" t="s">
        <v>383</v>
      </c>
      <c r="G568" s="7" t="s">
        <v>34</v>
      </c>
      <c r="H568" s="7" t="s">
        <v>157</v>
      </c>
      <c r="I568" s="7">
        <v>10</v>
      </c>
      <c r="J568" s="8">
        <v>40976</v>
      </c>
      <c r="K568" s="7" t="s">
        <v>7</v>
      </c>
      <c r="L568" s="9">
        <v>89</v>
      </c>
      <c r="M568" s="10">
        <f t="shared" si="8"/>
        <v>890</v>
      </c>
    </row>
    <row r="569" spans="3:13" x14ac:dyDescent="0.2">
      <c r="C569" s="7">
        <v>8112</v>
      </c>
      <c r="D569" s="7" t="s">
        <v>631</v>
      </c>
      <c r="E569" s="7" t="s">
        <v>812</v>
      </c>
      <c r="F569" s="7" t="s">
        <v>202</v>
      </c>
      <c r="G569" s="7" t="s">
        <v>43</v>
      </c>
      <c r="H569" s="7" t="s">
        <v>369</v>
      </c>
      <c r="I569" s="7">
        <v>4</v>
      </c>
      <c r="J569" s="8">
        <v>41185</v>
      </c>
      <c r="K569" s="7" t="s">
        <v>7</v>
      </c>
      <c r="L569" s="9">
        <v>86</v>
      </c>
      <c r="M569" s="10">
        <f t="shared" si="8"/>
        <v>344</v>
      </c>
    </row>
    <row r="570" spans="3:13" x14ac:dyDescent="0.2">
      <c r="C570" s="7">
        <v>8113</v>
      </c>
      <c r="D570" s="7" t="s">
        <v>813</v>
      </c>
      <c r="E570" s="7" t="s">
        <v>83</v>
      </c>
      <c r="F570" s="7" t="s">
        <v>52</v>
      </c>
      <c r="G570" s="7" t="s">
        <v>28</v>
      </c>
      <c r="H570" s="7" t="s">
        <v>314</v>
      </c>
      <c r="I570" s="7">
        <v>8</v>
      </c>
      <c r="J570" s="8">
        <v>41162</v>
      </c>
      <c r="K570" s="7" t="s">
        <v>7</v>
      </c>
      <c r="L570" s="9">
        <v>87</v>
      </c>
      <c r="M570" s="10">
        <f t="shared" si="8"/>
        <v>696</v>
      </c>
    </row>
    <row r="571" spans="3:13" x14ac:dyDescent="0.2">
      <c r="C571" s="7">
        <v>8114</v>
      </c>
      <c r="D571" s="7" t="s">
        <v>814</v>
      </c>
      <c r="E571" s="7" t="s">
        <v>149</v>
      </c>
      <c r="F571" s="7" t="s">
        <v>27</v>
      </c>
      <c r="G571" s="7" t="s">
        <v>48</v>
      </c>
      <c r="H571" s="7" t="s">
        <v>101</v>
      </c>
      <c r="I571" s="7">
        <v>12</v>
      </c>
      <c r="J571" s="8">
        <v>41044</v>
      </c>
      <c r="K571" s="7" t="s">
        <v>45</v>
      </c>
      <c r="L571" s="9">
        <v>89</v>
      </c>
      <c r="M571" s="10">
        <f t="shared" si="8"/>
        <v>1068</v>
      </c>
    </row>
    <row r="572" spans="3:13" x14ac:dyDescent="0.2">
      <c r="C572" s="7">
        <v>8115</v>
      </c>
      <c r="D572" s="7" t="s">
        <v>183</v>
      </c>
      <c r="E572" s="7" t="s">
        <v>316</v>
      </c>
      <c r="F572" s="7" t="s">
        <v>80</v>
      </c>
      <c r="G572" s="7" t="s">
        <v>34</v>
      </c>
      <c r="H572" s="7" t="s">
        <v>626</v>
      </c>
      <c r="I572" s="7">
        <v>15</v>
      </c>
      <c r="J572" s="8">
        <v>40992</v>
      </c>
      <c r="K572" s="7" t="s">
        <v>45</v>
      </c>
      <c r="L572" s="9">
        <v>78</v>
      </c>
      <c r="M572" s="10">
        <f t="shared" si="8"/>
        <v>1170</v>
      </c>
    </row>
    <row r="573" spans="3:13" x14ac:dyDescent="0.2">
      <c r="C573" s="7">
        <v>8116</v>
      </c>
      <c r="D573" s="7" t="s">
        <v>344</v>
      </c>
      <c r="E573" s="7" t="s">
        <v>496</v>
      </c>
      <c r="F573" s="7" t="s">
        <v>376</v>
      </c>
      <c r="G573" s="7" t="s">
        <v>34</v>
      </c>
      <c r="H573" s="7" t="s">
        <v>53</v>
      </c>
      <c r="I573" s="7">
        <v>9</v>
      </c>
      <c r="J573" s="8">
        <v>41066</v>
      </c>
      <c r="K573" s="7" t="s">
        <v>7</v>
      </c>
      <c r="L573" s="9">
        <v>75</v>
      </c>
      <c r="M573" s="10">
        <f t="shared" si="8"/>
        <v>675</v>
      </c>
    </row>
    <row r="574" spans="3:13" x14ac:dyDescent="0.2">
      <c r="C574" s="7">
        <v>8117</v>
      </c>
      <c r="D574" s="7" t="s">
        <v>528</v>
      </c>
      <c r="E574" s="7" t="s">
        <v>815</v>
      </c>
      <c r="F574" s="7" t="s">
        <v>403</v>
      </c>
      <c r="G574" s="7" t="s">
        <v>34</v>
      </c>
      <c r="H574" s="7" t="s">
        <v>220</v>
      </c>
      <c r="I574" s="7">
        <v>9</v>
      </c>
      <c r="J574" s="8">
        <v>41024</v>
      </c>
      <c r="K574" s="7" t="s">
        <v>30</v>
      </c>
      <c r="L574" s="9">
        <v>80</v>
      </c>
      <c r="M574" s="10">
        <f t="shared" si="8"/>
        <v>720</v>
      </c>
    </row>
    <row r="575" spans="3:13" x14ac:dyDescent="0.2">
      <c r="C575" s="7">
        <v>8118</v>
      </c>
      <c r="D575" s="7" t="s">
        <v>816</v>
      </c>
      <c r="E575" s="7" t="s">
        <v>817</v>
      </c>
      <c r="F575" s="7" t="s">
        <v>301</v>
      </c>
      <c r="G575" s="7" t="s">
        <v>34</v>
      </c>
      <c r="H575" s="7" t="s">
        <v>157</v>
      </c>
      <c r="I575" s="7">
        <v>15</v>
      </c>
      <c r="J575" s="8">
        <v>41033</v>
      </c>
      <c r="K575" s="7" t="s">
        <v>66</v>
      </c>
      <c r="L575" s="9">
        <v>87</v>
      </c>
      <c r="M575" s="10">
        <f t="shared" si="8"/>
        <v>1305</v>
      </c>
    </row>
    <row r="576" spans="3:13" x14ac:dyDescent="0.2">
      <c r="C576" s="7">
        <v>8119</v>
      </c>
      <c r="D576" s="7" t="s">
        <v>636</v>
      </c>
      <c r="E576" s="7" t="s">
        <v>499</v>
      </c>
      <c r="F576" s="7" t="s">
        <v>248</v>
      </c>
      <c r="G576" s="7" t="s">
        <v>43</v>
      </c>
      <c r="H576" s="7" t="s">
        <v>112</v>
      </c>
      <c r="I576" s="7">
        <v>6</v>
      </c>
      <c r="J576" s="8">
        <v>40929</v>
      </c>
      <c r="K576" s="7" t="s">
        <v>7</v>
      </c>
      <c r="L576" s="9">
        <v>92</v>
      </c>
      <c r="M576" s="10">
        <f t="shared" si="8"/>
        <v>552</v>
      </c>
    </row>
    <row r="577" spans="3:13" x14ac:dyDescent="0.2">
      <c r="C577" s="7">
        <v>8120</v>
      </c>
      <c r="D577" s="7" t="s">
        <v>491</v>
      </c>
      <c r="E577" s="7" t="s">
        <v>818</v>
      </c>
      <c r="F577" s="7" t="s">
        <v>410</v>
      </c>
      <c r="G577" s="7" t="s">
        <v>48</v>
      </c>
      <c r="H577" s="7" t="s">
        <v>171</v>
      </c>
      <c r="I577" s="7">
        <v>1</v>
      </c>
      <c r="J577" s="8">
        <v>40913</v>
      </c>
      <c r="K577" s="7" t="s">
        <v>66</v>
      </c>
      <c r="L577" s="9">
        <v>76</v>
      </c>
      <c r="M577" s="10">
        <f t="shared" si="8"/>
        <v>76</v>
      </c>
    </row>
    <row r="578" spans="3:13" x14ac:dyDescent="0.2">
      <c r="C578" s="7">
        <v>8121</v>
      </c>
      <c r="D578" s="7" t="s">
        <v>113</v>
      </c>
      <c r="E578" s="7" t="s">
        <v>646</v>
      </c>
      <c r="F578" s="7" t="s">
        <v>214</v>
      </c>
      <c r="G578" s="7" t="s">
        <v>28</v>
      </c>
      <c r="H578" s="7" t="s">
        <v>168</v>
      </c>
      <c r="I578" s="7">
        <v>4</v>
      </c>
      <c r="J578" s="8">
        <v>41154</v>
      </c>
      <c r="K578" s="7" t="s">
        <v>45</v>
      </c>
      <c r="L578" s="9">
        <v>75</v>
      </c>
      <c r="M578" s="10">
        <f t="shared" si="8"/>
        <v>300</v>
      </c>
    </row>
    <row r="579" spans="3:13" x14ac:dyDescent="0.2">
      <c r="C579" s="7">
        <v>8122</v>
      </c>
      <c r="D579" s="7" t="s">
        <v>658</v>
      </c>
      <c r="E579" s="7" t="s">
        <v>145</v>
      </c>
      <c r="F579" s="7" t="s">
        <v>520</v>
      </c>
      <c r="G579" s="7" t="s">
        <v>28</v>
      </c>
      <c r="H579" s="7" t="s">
        <v>355</v>
      </c>
      <c r="I579" s="7">
        <v>15</v>
      </c>
      <c r="J579" s="8">
        <v>41111</v>
      </c>
      <c r="K579" s="7" t="s">
        <v>45</v>
      </c>
      <c r="L579" s="9">
        <v>93</v>
      </c>
      <c r="M579" s="10">
        <f t="shared" si="8"/>
        <v>1395</v>
      </c>
    </row>
    <row r="580" spans="3:13" x14ac:dyDescent="0.2">
      <c r="C580" s="7">
        <v>8123</v>
      </c>
      <c r="D580" s="7" t="s">
        <v>819</v>
      </c>
      <c r="E580" s="7" t="s">
        <v>820</v>
      </c>
      <c r="F580" s="7" t="s">
        <v>537</v>
      </c>
      <c r="G580" s="7" t="s">
        <v>34</v>
      </c>
      <c r="H580" s="7" t="s">
        <v>57</v>
      </c>
      <c r="I580" s="7">
        <v>12</v>
      </c>
      <c r="J580" s="8">
        <v>41067</v>
      </c>
      <c r="K580" s="7" t="s">
        <v>36</v>
      </c>
      <c r="L580" s="9">
        <v>86</v>
      </c>
      <c r="M580" s="10">
        <f t="shared" si="8"/>
        <v>1032</v>
      </c>
    </row>
    <row r="581" spans="3:13" x14ac:dyDescent="0.2">
      <c r="C581" s="7">
        <v>8124</v>
      </c>
      <c r="D581" s="7" t="s">
        <v>821</v>
      </c>
      <c r="E581" s="7" t="s">
        <v>822</v>
      </c>
      <c r="F581" s="7" t="s">
        <v>56</v>
      </c>
      <c r="G581" s="7" t="s">
        <v>28</v>
      </c>
      <c r="H581" s="7" t="s">
        <v>178</v>
      </c>
      <c r="I581" s="7">
        <v>1</v>
      </c>
      <c r="J581" s="8">
        <v>41237</v>
      </c>
      <c r="K581" s="7" t="s">
        <v>7</v>
      </c>
      <c r="L581" s="9">
        <v>97</v>
      </c>
      <c r="M581" s="10">
        <f t="shared" si="8"/>
        <v>97</v>
      </c>
    </row>
    <row r="582" spans="3:13" x14ac:dyDescent="0.2">
      <c r="C582" s="7">
        <v>8125</v>
      </c>
      <c r="D582" s="7" t="s">
        <v>709</v>
      </c>
      <c r="E582" s="7" t="s">
        <v>823</v>
      </c>
      <c r="F582" s="7" t="s">
        <v>154</v>
      </c>
      <c r="G582" s="7" t="s">
        <v>43</v>
      </c>
      <c r="H582" s="7" t="s">
        <v>337</v>
      </c>
      <c r="I582" s="7">
        <v>14</v>
      </c>
      <c r="J582" s="8">
        <v>41089</v>
      </c>
      <c r="K582" s="7" t="s">
        <v>45</v>
      </c>
      <c r="L582" s="9">
        <v>84</v>
      </c>
      <c r="M582" s="10">
        <f t="shared" ref="M582:M645" si="9">I582*L582</f>
        <v>1176</v>
      </c>
    </row>
    <row r="583" spans="3:13" x14ac:dyDescent="0.2">
      <c r="C583" s="7">
        <v>8126</v>
      </c>
      <c r="D583" s="7" t="s">
        <v>484</v>
      </c>
      <c r="E583" s="7" t="s">
        <v>359</v>
      </c>
      <c r="F583" s="7" t="s">
        <v>383</v>
      </c>
      <c r="G583" s="7" t="s">
        <v>48</v>
      </c>
      <c r="H583" s="7" t="s">
        <v>77</v>
      </c>
      <c r="I583" s="7">
        <v>15</v>
      </c>
      <c r="J583" s="8">
        <v>41143</v>
      </c>
      <c r="K583" s="7" t="s">
        <v>45</v>
      </c>
      <c r="L583" s="9">
        <v>93</v>
      </c>
      <c r="M583" s="10">
        <f t="shared" si="9"/>
        <v>1395</v>
      </c>
    </row>
    <row r="584" spans="3:13" x14ac:dyDescent="0.2">
      <c r="C584" s="7">
        <v>8127</v>
      </c>
      <c r="D584" s="7" t="s">
        <v>824</v>
      </c>
      <c r="E584" s="7" t="s">
        <v>735</v>
      </c>
      <c r="F584" s="7" t="s">
        <v>135</v>
      </c>
      <c r="G584" s="7" t="s">
        <v>28</v>
      </c>
      <c r="H584" s="7" t="s">
        <v>93</v>
      </c>
      <c r="I584" s="7">
        <v>11</v>
      </c>
      <c r="J584" s="8">
        <v>40922</v>
      </c>
      <c r="K584" s="7" t="s">
        <v>45</v>
      </c>
      <c r="L584" s="9">
        <v>86</v>
      </c>
      <c r="M584" s="10">
        <f t="shared" si="9"/>
        <v>946</v>
      </c>
    </row>
    <row r="585" spans="3:13" x14ac:dyDescent="0.2">
      <c r="C585" s="7">
        <v>8128</v>
      </c>
      <c r="D585" s="7" t="s">
        <v>408</v>
      </c>
      <c r="E585" s="7" t="s">
        <v>825</v>
      </c>
      <c r="F585" s="7" t="s">
        <v>383</v>
      </c>
      <c r="G585" s="7" t="s">
        <v>48</v>
      </c>
      <c r="H585" s="7" t="s">
        <v>274</v>
      </c>
      <c r="I585" s="7">
        <v>5</v>
      </c>
      <c r="J585" s="8">
        <v>40979</v>
      </c>
      <c r="K585" s="7" t="s">
        <v>30</v>
      </c>
      <c r="L585" s="9">
        <v>82</v>
      </c>
      <c r="M585" s="10">
        <f t="shared" si="9"/>
        <v>410</v>
      </c>
    </row>
    <row r="586" spans="3:13" x14ac:dyDescent="0.2">
      <c r="C586" s="7">
        <v>8129</v>
      </c>
      <c r="D586" s="7" t="s">
        <v>148</v>
      </c>
      <c r="E586" s="7" t="s">
        <v>351</v>
      </c>
      <c r="F586" s="7" t="s">
        <v>198</v>
      </c>
      <c r="G586" s="7" t="s">
        <v>43</v>
      </c>
      <c r="H586" s="7" t="s">
        <v>73</v>
      </c>
      <c r="I586" s="7">
        <v>4</v>
      </c>
      <c r="J586" s="8">
        <v>41006</v>
      </c>
      <c r="K586" s="7" t="s">
        <v>30</v>
      </c>
      <c r="L586" s="9">
        <v>78</v>
      </c>
      <c r="M586" s="10">
        <f t="shared" si="9"/>
        <v>312</v>
      </c>
    </row>
    <row r="587" spans="3:13" x14ac:dyDescent="0.2">
      <c r="C587" s="7">
        <v>8130</v>
      </c>
      <c r="D587" s="7" t="s">
        <v>463</v>
      </c>
      <c r="E587" s="7" t="s">
        <v>217</v>
      </c>
      <c r="F587" s="7" t="s">
        <v>92</v>
      </c>
      <c r="G587" s="7" t="s">
        <v>28</v>
      </c>
      <c r="H587" s="7" t="s">
        <v>252</v>
      </c>
      <c r="I587" s="7">
        <v>9</v>
      </c>
      <c r="J587" s="8">
        <v>41271</v>
      </c>
      <c r="K587" s="7" t="s">
        <v>66</v>
      </c>
      <c r="L587" s="9">
        <v>90</v>
      </c>
      <c r="M587" s="10">
        <f t="shared" si="9"/>
        <v>810</v>
      </c>
    </row>
    <row r="588" spans="3:13" x14ac:dyDescent="0.2">
      <c r="C588" s="7">
        <v>8131</v>
      </c>
      <c r="D588" s="7" t="s">
        <v>378</v>
      </c>
      <c r="E588" s="7" t="s">
        <v>826</v>
      </c>
      <c r="F588" s="7" t="s">
        <v>80</v>
      </c>
      <c r="G588" s="7" t="s">
        <v>28</v>
      </c>
      <c r="H588" s="7" t="s">
        <v>327</v>
      </c>
      <c r="I588" s="7">
        <v>6</v>
      </c>
      <c r="J588" s="8">
        <v>41116</v>
      </c>
      <c r="K588" s="7" t="s">
        <v>6</v>
      </c>
      <c r="L588" s="9">
        <v>100</v>
      </c>
      <c r="M588" s="10">
        <f t="shared" si="9"/>
        <v>600</v>
      </c>
    </row>
    <row r="589" spans="3:13" x14ac:dyDescent="0.2">
      <c r="C589" s="7">
        <v>8132</v>
      </c>
      <c r="D589" s="7" t="s">
        <v>158</v>
      </c>
      <c r="E589" s="7" t="s">
        <v>719</v>
      </c>
      <c r="F589" s="7" t="s">
        <v>504</v>
      </c>
      <c r="G589" s="7" t="s">
        <v>34</v>
      </c>
      <c r="H589" s="7" t="s">
        <v>490</v>
      </c>
      <c r="I589" s="7">
        <v>9</v>
      </c>
      <c r="J589" s="8">
        <v>41075</v>
      </c>
      <c r="K589" s="7" t="s">
        <v>6</v>
      </c>
      <c r="L589" s="9">
        <v>83</v>
      </c>
      <c r="M589" s="10">
        <f t="shared" si="9"/>
        <v>747</v>
      </c>
    </row>
    <row r="590" spans="3:13" x14ac:dyDescent="0.2">
      <c r="C590" s="7">
        <v>8133</v>
      </c>
      <c r="D590" s="7" t="s">
        <v>186</v>
      </c>
      <c r="E590" s="7" t="s">
        <v>466</v>
      </c>
      <c r="F590" s="7" t="s">
        <v>292</v>
      </c>
      <c r="G590" s="7" t="s">
        <v>34</v>
      </c>
      <c r="H590" s="7" t="s">
        <v>458</v>
      </c>
      <c r="I590" s="7">
        <v>3</v>
      </c>
      <c r="J590" s="8">
        <v>40963</v>
      </c>
      <c r="K590" s="7" t="s">
        <v>66</v>
      </c>
      <c r="L590" s="9">
        <v>77</v>
      </c>
      <c r="M590" s="10">
        <f t="shared" si="9"/>
        <v>231</v>
      </c>
    </row>
    <row r="591" spans="3:13" x14ac:dyDescent="0.2">
      <c r="C591" s="7">
        <v>8134</v>
      </c>
      <c r="D591" s="7" t="s">
        <v>425</v>
      </c>
      <c r="E591" s="7" t="s">
        <v>827</v>
      </c>
      <c r="F591" s="7" t="s">
        <v>277</v>
      </c>
      <c r="G591" s="7" t="s">
        <v>34</v>
      </c>
      <c r="H591" s="7" t="s">
        <v>311</v>
      </c>
      <c r="I591" s="7">
        <v>13</v>
      </c>
      <c r="J591" s="8">
        <v>41186</v>
      </c>
      <c r="K591" s="7" t="s">
        <v>66</v>
      </c>
      <c r="L591" s="9">
        <v>91</v>
      </c>
      <c r="M591" s="10">
        <f t="shared" si="9"/>
        <v>1183</v>
      </c>
    </row>
    <row r="592" spans="3:13" x14ac:dyDescent="0.2">
      <c r="C592" s="7">
        <v>8135</v>
      </c>
      <c r="D592" s="7" t="s">
        <v>152</v>
      </c>
      <c r="E592" s="7" t="s">
        <v>828</v>
      </c>
      <c r="F592" s="7" t="s">
        <v>104</v>
      </c>
      <c r="G592" s="7" t="s">
        <v>28</v>
      </c>
      <c r="H592" s="7" t="s">
        <v>327</v>
      </c>
      <c r="I592" s="7">
        <v>3</v>
      </c>
      <c r="J592" s="8">
        <v>41261</v>
      </c>
      <c r="K592" s="7" t="s">
        <v>66</v>
      </c>
      <c r="L592" s="9">
        <v>84</v>
      </c>
      <c r="M592" s="10">
        <f t="shared" si="9"/>
        <v>252</v>
      </c>
    </row>
    <row r="593" spans="3:13" x14ac:dyDescent="0.2">
      <c r="C593" s="7">
        <v>8136</v>
      </c>
      <c r="D593" s="7" t="s">
        <v>682</v>
      </c>
      <c r="E593" s="7" t="s">
        <v>829</v>
      </c>
      <c r="F593" s="7" t="s">
        <v>107</v>
      </c>
      <c r="G593" s="7" t="s">
        <v>43</v>
      </c>
      <c r="H593" s="7" t="s">
        <v>556</v>
      </c>
      <c r="I593" s="7">
        <v>3</v>
      </c>
      <c r="J593" s="8">
        <v>40994</v>
      </c>
      <c r="K593" s="7" t="s">
        <v>36</v>
      </c>
      <c r="L593" s="9">
        <v>96</v>
      </c>
      <c r="M593" s="10">
        <f t="shared" si="9"/>
        <v>288</v>
      </c>
    </row>
    <row r="594" spans="3:13" x14ac:dyDescent="0.2">
      <c r="C594" s="7">
        <v>8137</v>
      </c>
      <c r="D594" s="7" t="s">
        <v>515</v>
      </c>
      <c r="E594" s="7" t="s">
        <v>205</v>
      </c>
      <c r="F594" s="7" t="s">
        <v>80</v>
      </c>
      <c r="G594" s="7" t="s">
        <v>48</v>
      </c>
      <c r="H594" s="7" t="s">
        <v>49</v>
      </c>
      <c r="I594" s="7">
        <v>3</v>
      </c>
      <c r="J594" s="8">
        <v>40941</v>
      </c>
      <c r="K594" s="7" t="s">
        <v>36</v>
      </c>
      <c r="L594" s="9">
        <v>99</v>
      </c>
      <c r="M594" s="10">
        <f t="shared" si="9"/>
        <v>297</v>
      </c>
    </row>
    <row r="595" spans="3:13" x14ac:dyDescent="0.2">
      <c r="C595" s="7">
        <v>8138</v>
      </c>
      <c r="D595" s="7" t="s">
        <v>709</v>
      </c>
      <c r="E595" s="7" t="s">
        <v>830</v>
      </c>
      <c r="F595" s="7" t="s">
        <v>111</v>
      </c>
      <c r="G595" s="7" t="s">
        <v>48</v>
      </c>
      <c r="H595" s="7" t="s">
        <v>215</v>
      </c>
      <c r="I595" s="7">
        <v>1</v>
      </c>
      <c r="J595" s="8">
        <v>41232</v>
      </c>
      <c r="K595" s="7" t="s">
        <v>36</v>
      </c>
      <c r="L595" s="9">
        <v>92</v>
      </c>
      <c r="M595" s="10">
        <f t="shared" si="9"/>
        <v>92</v>
      </c>
    </row>
    <row r="596" spans="3:13" x14ac:dyDescent="0.2">
      <c r="C596" s="7">
        <v>8139</v>
      </c>
      <c r="D596" s="7" t="s">
        <v>647</v>
      </c>
      <c r="E596" s="7" t="s">
        <v>615</v>
      </c>
      <c r="F596" s="7" t="s">
        <v>376</v>
      </c>
      <c r="G596" s="7" t="s">
        <v>48</v>
      </c>
      <c r="H596" s="7" t="s">
        <v>77</v>
      </c>
      <c r="I596" s="7">
        <v>15</v>
      </c>
      <c r="J596" s="8">
        <v>41026</v>
      </c>
      <c r="K596" s="7" t="s">
        <v>6</v>
      </c>
      <c r="L596" s="9">
        <v>97</v>
      </c>
      <c r="M596" s="10">
        <f t="shared" si="9"/>
        <v>1455</v>
      </c>
    </row>
    <row r="597" spans="3:13" x14ac:dyDescent="0.2">
      <c r="C597" s="7">
        <v>8140</v>
      </c>
      <c r="D597" s="7" t="s">
        <v>90</v>
      </c>
      <c r="E597" s="7" t="s">
        <v>316</v>
      </c>
      <c r="F597" s="7" t="s">
        <v>423</v>
      </c>
      <c r="G597" s="7" t="s">
        <v>28</v>
      </c>
      <c r="H597" s="7" t="s">
        <v>355</v>
      </c>
      <c r="I597" s="7">
        <v>11</v>
      </c>
      <c r="J597" s="8">
        <v>40995</v>
      </c>
      <c r="K597" s="7" t="s">
        <v>30</v>
      </c>
      <c r="L597" s="9">
        <v>93</v>
      </c>
      <c r="M597" s="10">
        <f t="shared" si="9"/>
        <v>1023</v>
      </c>
    </row>
    <row r="598" spans="3:13" x14ac:dyDescent="0.2">
      <c r="C598" s="7">
        <v>8141</v>
      </c>
      <c r="D598" s="7" t="s">
        <v>356</v>
      </c>
      <c r="E598" s="7" t="s">
        <v>313</v>
      </c>
      <c r="F598" s="7" t="s">
        <v>142</v>
      </c>
      <c r="G598" s="7" t="s">
        <v>43</v>
      </c>
      <c r="H598" s="7" t="s">
        <v>462</v>
      </c>
      <c r="I598" s="7">
        <v>4</v>
      </c>
      <c r="J598" s="8">
        <v>41162</v>
      </c>
      <c r="K598" s="7" t="s">
        <v>6</v>
      </c>
      <c r="L598" s="9">
        <v>80</v>
      </c>
      <c r="M598" s="10">
        <f t="shared" si="9"/>
        <v>320</v>
      </c>
    </row>
    <row r="599" spans="3:13" x14ac:dyDescent="0.2">
      <c r="C599" s="7">
        <v>8142</v>
      </c>
      <c r="D599" s="7" t="s">
        <v>831</v>
      </c>
      <c r="E599" s="7" t="s">
        <v>832</v>
      </c>
      <c r="F599" s="7" t="s">
        <v>383</v>
      </c>
      <c r="G599" s="7" t="s">
        <v>43</v>
      </c>
      <c r="H599" s="7" t="s">
        <v>73</v>
      </c>
      <c r="I599" s="7">
        <v>4</v>
      </c>
      <c r="J599" s="8">
        <v>41205</v>
      </c>
      <c r="K599" s="7" t="s">
        <v>7</v>
      </c>
      <c r="L599" s="9">
        <v>99</v>
      </c>
      <c r="M599" s="10">
        <f t="shared" si="9"/>
        <v>396</v>
      </c>
    </row>
    <row r="600" spans="3:13" x14ac:dyDescent="0.2">
      <c r="C600" s="7">
        <v>8143</v>
      </c>
      <c r="D600" s="7" t="s">
        <v>530</v>
      </c>
      <c r="E600" s="7" t="s">
        <v>833</v>
      </c>
      <c r="F600" s="7" t="s">
        <v>504</v>
      </c>
      <c r="G600" s="7" t="s">
        <v>43</v>
      </c>
      <c r="H600" s="7" t="s">
        <v>369</v>
      </c>
      <c r="I600" s="7">
        <v>9</v>
      </c>
      <c r="J600" s="8">
        <v>40948</v>
      </c>
      <c r="K600" s="7" t="s">
        <v>66</v>
      </c>
      <c r="L600" s="9">
        <v>82</v>
      </c>
      <c r="M600" s="10">
        <f t="shared" si="9"/>
        <v>738</v>
      </c>
    </row>
    <row r="601" spans="3:13" x14ac:dyDescent="0.2">
      <c r="C601" s="7">
        <v>8144</v>
      </c>
      <c r="D601" s="7" t="s">
        <v>74</v>
      </c>
      <c r="E601" s="7" t="s">
        <v>672</v>
      </c>
      <c r="F601" s="7" t="s">
        <v>403</v>
      </c>
      <c r="G601" s="7" t="s">
        <v>34</v>
      </c>
      <c r="H601" s="7" t="s">
        <v>185</v>
      </c>
      <c r="I601" s="7">
        <v>15</v>
      </c>
      <c r="J601" s="8">
        <v>41201</v>
      </c>
      <c r="K601" s="7" t="s">
        <v>30</v>
      </c>
      <c r="L601" s="9">
        <v>98</v>
      </c>
      <c r="M601" s="10">
        <f t="shared" si="9"/>
        <v>1470</v>
      </c>
    </row>
    <row r="602" spans="3:13" x14ac:dyDescent="0.2">
      <c r="C602" s="7">
        <v>8145</v>
      </c>
      <c r="D602" s="7" t="s">
        <v>834</v>
      </c>
      <c r="E602" s="7" t="s">
        <v>835</v>
      </c>
      <c r="F602" s="7" t="s">
        <v>234</v>
      </c>
      <c r="G602" s="7" t="s">
        <v>43</v>
      </c>
      <c r="H602" s="7" t="s">
        <v>73</v>
      </c>
      <c r="I602" s="7">
        <v>4</v>
      </c>
      <c r="J602" s="8">
        <v>41082</v>
      </c>
      <c r="K602" s="7" t="s">
        <v>7</v>
      </c>
      <c r="L602" s="9">
        <v>90</v>
      </c>
      <c r="M602" s="10">
        <f t="shared" si="9"/>
        <v>360</v>
      </c>
    </row>
    <row r="603" spans="3:13" x14ac:dyDescent="0.2">
      <c r="C603" s="7">
        <v>8146</v>
      </c>
      <c r="D603" s="7" t="s">
        <v>787</v>
      </c>
      <c r="E603" s="7" t="s">
        <v>836</v>
      </c>
      <c r="F603" s="7" t="s">
        <v>64</v>
      </c>
      <c r="G603" s="7" t="s">
        <v>28</v>
      </c>
      <c r="H603" s="7" t="s">
        <v>178</v>
      </c>
      <c r="I603" s="7">
        <v>14</v>
      </c>
      <c r="J603" s="8">
        <v>41004</v>
      </c>
      <c r="K603" s="7" t="s">
        <v>45</v>
      </c>
      <c r="L603" s="9">
        <v>81</v>
      </c>
      <c r="M603" s="10">
        <f t="shared" si="9"/>
        <v>1134</v>
      </c>
    </row>
    <row r="604" spans="3:13" x14ac:dyDescent="0.2">
      <c r="C604" s="7">
        <v>8147</v>
      </c>
      <c r="D604" s="7" t="s">
        <v>587</v>
      </c>
      <c r="E604" s="7" t="s">
        <v>309</v>
      </c>
      <c r="F604" s="7" t="s">
        <v>336</v>
      </c>
      <c r="G604" s="7" t="s">
        <v>48</v>
      </c>
      <c r="H604" s="7" t="s">
        <v>101</v>
      </c>
      <c r="I604" s="7">
        <v>15</v>
      </c>
      <c r="J604" s="8">
        <v>41062</v>
      </c>
      <c r="K604" s="7" t="s">
        <v>66</v>
      </c>
      <c r="L604" s="9">
        <v>82</v>
      </c>
      <c r="M604" s="10">
        <f t="shared" si="9"/>
        <v>1230</v>
      </c>
    </row>
    <row r="605" spans="3:13" x14ac:dyDescent="0.2">
      <c r="C605" s="7">
        <v>8148</v>
      </c>
      <c r="D605" s="7" t="s">
        <v>658</v>
      </c>
      <c r="E605" s="7" t="s">
        <v>837</v>
      </c>
      <c r="F605" s="7" t="s">
        <v>731</v>
      </c>
      <c r="G605" s="7" t="s">
        <v>34</v>
      </c>
      <c r="H605" s="7" t="s">
        <v>244</v>
      </c>
      <c r="I605" s="7">
        <v>12</v>
      </c>
      <c r="J605" s="8">
        <v>41098</v>
      </c>
      <c r="K605" s="7" t="s">
        <v>66</v>
      </c>
      <c r="L605" s="9">
        <v>86</v>
      </c>
      <c r="M605" s="10">
        <f t="shared" si="9"/>
        <v>1032</v>
      </c>
    </row>
    <row r="606" spans="3:13" x14ac:dyDescent="0.2">
      <c r="C606" s="7">
        <v>8149</v>
      </c>
      <c r="D606" s="7" t="s">
        <v>838</v>
      </c>
      <c r="E606" s="7" t="s">
        <v>822</v>
      </c>
      <c r="F606" s="7" t="s">
        <v>474</v>
      </c>
      <c r="G606" s="7" t="s">
        <v>43</v>
      </c>
      <c r="H606" s="7" t="s">
        <v>235</v>
      </c>
      <c r="I606" s="7">
        <v>9</v>
      </c>
      <c r="J606" s="8">
        <v>40960</v>
      </c>
      <c r="K606" s="7" t="s">
        <v>66</v>
      </c>
      <c r="L606" s="9">
        <v>96</v>
      </c>
      <c r="M606" s="10">
        <f t="shared" si="9"/>
        <v>864</v>
      </c>
    </row>
    <row r="607" spans="3:13" x14ac:dyDescent="0.2">
      <c r="C607" s="7">
        <v>8150</v>
      </c>
      <c r="D607" s="7" t="s">
        <v>622</v>
      </c>
      <c r="E607" s="7" t="s">
        <v>633</v>
      </c>
      <c r="F607" s="7" t="s">
        <v>100</v>
      </c>
      <c r="G607" s="7" t="s">
        <v>43</v>
      </c>
      <c r="H607" s="7" t="s">
        <v>118</v>
      </c>
      <c r="I607" s="7">
        <v>9</v>
      </c>
      <c r="J607" s="8">
        <v>41180</v>
      </c>
      <c r="K607" s="7" t="s">
        <v>7</v>
      </c>
      <c r="L607" s="9">
        <v>77</v>
      </c>
      <c r="M607" s="10">
        <f t="shared" si="9"/>
        <v>693</v>
      </c>
    </row>
    <row r="608" spans="3:13" x14ac:dyDescent="0.2">
      <c r="C608" s="7">
        <v>8151</v>
      </c>
      <c r="D608" s="7" t="s">
        <v>344</v>
      </c>
      <c r="E608" s="7" t="s">
        <v>839</v>
      </c>
      <c r="F608" s="7" t="s">
        <v>64</v>
      </c>
      <c r="G608" s="7" t="s">
        <v>48</v>
      </c>
      <c r="H608" s="7" t="s">
        <v>440</v>
      </c>
      <c r="I608" s="7">
        <v>9</v>
      </c>
      <c r="J608" s="8">
        <v>41043</v>
      </c>
      <c r="K608" s="7" t="s">
        <v>36</v>
      </c>
      <c r="L608" s="9">
        <v>91</v>
      </c>
      <c r="M608" s="10">
        <f t="shared" si="9"/>
        <v>819</v>
      </c>
    </row>
    <row r="609" spans="3:13" x14ac:dyDescent="0.2">
      <c r="C609" s="7">
        <v>8152</v>
      </c>
      <c r="D609" s="7" t="s">
        <v>840</v>
      </c>
      <c r="E609" s="7" t="s">
        <v>841</v>
      </c>
      <c r="F609" s="7" t="s">
        <v>150</v>
      </c>
      <c r="G609" s="7" t="s">
        <v>34</v>
      </c>
      <c r="H609" s="7" t="s">
        <v>157</v>
      </c>
      <c r="I609" s="7">
        <v>7</v>
      </c>
      <c r="J609" s="8">
        <v>40982</v>
      </c>
      <c r="K609" s="7" t="s">
        <v>45</v>
      </c>
      <c r="L609" s="9">
        <v>76</v>
      </c>
      <c r="M609" s="10">
        <f t="shared" si="9"/>
        <v>532</v>
      </c>
    </row>
    <row r="610" spans="3:13" x14ac:dyDescent="0.2">
      <c r="C610" s="7">
        <v>8153</v>
      </c>
      <c r="D610" s="7" t="s">
        <v>570</v>
      </c>
      <c r="E610" s="7" t="s">
        <v>738</v>
      </c>
      <c r="F610" s="7" t="s">
        <v>310</v>
      </c>
      <c r="G610" s="7" t="s">
        <v>34</v>
      </c>
      <c r="H610" s="7" t="s">
        <v>220</v>
      </c>
      <c r="I610" s="7">
        <v>9</v>
      </c>
      <c r="J610" s="8">
        <v>41154</v>
      </c>
      <c r="K610" s="7" t="s">
        <v>45</v>
      </c>
      <c r="L610" s="9">
        <v>92</v>
      </c>
      <c r="M610" s="10">
        <f t="shared" si="9"/>
        <v>828</v>
      </c>
    </row>
    <row r="611" spans="3:13" x14ac:dyDescent="0.2">
      <c r="C611" s="7">
        <v>8154</v>
      </c>
      <c r="D611" s="7" t="s">
        <v>385</v>
      </c>
      <c r="E611" s="7" t="s">
        <v>842</v>
      </c>
      <c r="F611" s="7" t="s">
        <v>202</v>
      </c>
      <c r="G611" s="7" t="s">
        <v>43</v>
      </c>
      <c r="H611" s="7" t="s">
        <v>73</v>
      </c>
      <c r="I611" s="7">
        <v>6</v>
      </c>
      <c r="J611" s="8">
        <v>41264</v>
      </c>
      <c r="K611" s="7" t="s">
        <v>45</v>
      </c>
      <c r="L611" s="9">
        <v>89</v>
      </c>
      <c r="M611" s="10">
        <f t="shared" si="9"/>
        <v>534</v>
      </c>
    </row>
    <row r="612" spans="3:13" x14ac:dyDescent="0.2">
      <c r="C612" s="7">
        <v>8155</v>
      </c>
      <c r="D612" s="7" t="s">
        <v>585</v>
      </c>
      <c r="E612" s="7" t="s">
        <v>110</v>
      </c>
      <c r="F612" s="7" t="s">
        <v>174</v>
      </c>
      <c r="G612" s="7" t="s">
        <v>48</v>
      </c>
      <c r="H612" s="7" t="s">
        <v>274</v>
      </c>
      <c r="I612" s="7">
        <v>12</v>
      </c>
      <c r="J612" s="8">
        <v>40975</v>
      </c>
      <c r="K612" s="7" t="s">
        <v>7</v>
      </c>
      <c r="L612" s="9">
        <v>83</v>
      </c>
      <c r="M612" s="10">
        <f t="shared" si="9"/>
        <v>996</v>
      </c>
    </row>
    <row r="613" spans="3:13" x14ac:dyDescent="0.2">
      <c r="C613" s="7">
        <v>8156</v>
      </c>
      <c r="D613" s="7" t="s">
        <v>700</v>
      </c>
      <c r="E613" s="7" t="s">
        <v>205</v>
      </c>
      <c r="F613" s="7" t="s">
        <v>135</v>
      </c>
      <c r="G613" s="7" t="s">
        <v>34</v>
      </c>
      <c r="H613" s="7" t="s">
        <v>157</v>
      </c>
      <c r="I613" s="7">
        <v>7</v>
      </c>
      <c r="J613" s="8">
        <v>40954</v>
      </c>
      <c r="K613" s="7" t="s">
        <v>66</v>
      </c>
      <c r="L613" s="9">
        <v>79</v>
      </c>
      <c r="M613" s="10">
        <f t="shared" si="9"/>
        <v>553</v>
      </c>
    </row>
    <row r="614" spans="3:13" x14ac:dyDescent="0.2">
      <c r="C614" s="7">
        <v>8157</v>
      </c>
      <c r="D614" s="7" t="s">
        <v>802</v>
      </c>
      <c r="E614" s="7" t="s">
        <v>209</v>
      </c>
      <c r="F614" s="7" t="s">
        <v>80</v>
      </c>
      <c r="G614" s="7" t="s">
        <v>43</v>
      </c>
      <c r="H614" s="7" t="s">
        <v>556</v>
      </c>
      <c r="I614" s="7">
        <v>1</v>
      </c>
      <c r="J614" s="8">
        <v>40949</v>
      </c>
      <c r="K614" s="7" t="s">
        <v>30</v>
      </c>
      <c r="L614" s="9">
        <v>78</v>
      </c>
      <c r="M614" s="10">
        <f t="shared" si="9"/>
        <v>78</v>
      </c>
    </row>
    <row r="615" spans="3:13" x14ac:dyDescent="0.2">
      <c r="C615" s="7">
        <v>8158</v>
      </c>
      <c r="D615" s="7" t="s">
        <v>459</v>
      </c>
      <c r="E615" s="7" t="s">
        <v>87</v>
      </c>
      <c r="F615" s="7" t="s">
        <v>150</v>
      </c>
      <c r="G615" s="7" t="s">
        <v>28</v>
      </c>
      <c r="H615" s="7" t="s">
        <v>161</v>
      </c>
      <c r="I615" s="7">
        <v>12</v>
      </c>
      <c r="J615" s="8">
        <v>41203</v>
      </c>
      <c r="K615" s="7" t="s">
        <v>30</v>
      </c>
      <c r="L615" s="9">
        <v>76</v>
      </c>
      <c r="M615" s="10">
        <f t="shared" si="9"/>
        <v>912</v>
      </c>
    </row>
    <row r="616" spans="3:13" x14ac:dyDescent="0.2">
      <c r="C616" s="7">
        <v>8159</v>
      </c>
      <c r="D616" s="7" t="s">
        <v>843</v>
      </c>
      <c r="E616" s="7" t="s">
        <v>844</v>
      </c>
      <c r="F616" s="7" t="s">
        <v>625</v>
      </c>
      <c r="G616" s="7" t="s">
        <v>48</v>
      </c>
      <c r="H616" s="7" t="s">
        <v>132</v>
      </c>
      <c r="I616" s="7">
        <v>14</v>
      </c>
      <c r="J616" s="8">
        <v>41135</v>
      </c>
      <c r="K616" s="7" t="s">
        <v>6</v>
      </c>
      <c r="L616" s="9">
        <v>91</v>
      </c>
      <c r="M616" s="10">
        <f t="shared" si="9"/>
        <v>1274</v>
      </c>
    </row>
    <row r="617" spans="3:13" x14ac:dyDescent="0.2">
      <c r="C617" s="7">
        <v>8160</v>
      </c>
      <c r="D617" s="7" t="s">
        <v>425</v>
      </c>
      <c r="E617" s="7" t="s">
        <v>845</v>
      </c>
      <c r="F617" s="7" t="s">
        <v>202</v>
      </c>
      <c r="G617" s="7" t="s">
        <v>28</v>
      </c>
      <c r="H617" s="7" t="s">
        <v>178</v>
      </c>
      <c r="I617" s="7">
        <v>10</v>
      </c>
      <c r="J617" s="8">
        <v>41094</v>
      </c>
      <c r="K617" s="7" t="s">
        <v>30</v>
      </c>
      <c r="L617" s="9">
        <v>93</v>
      </c>
      <c r="M617" s="10">
        <f t="shared" si="9"/>
        <v>930</v>
      </c>
    </row>
    <row r="618" spans="3:13" x14ac:dyDescent="0.2">
      <c r="C618" s="7">
        <v>8161</v>
      </c>
      <c r="D618" s="7" t="s">
        <v>609</v>
      </c>
      <c r="E618" s="7" t="s">
        <v>846</v>
      </c>
      <c r="F618" s="7" t="s">
        <v>154</v>
      </c>
      <c r="G618" s="7" t="s">
        <v>48</v>
      </c>
      <c r="H618" s="7" t="s">
        <v>440</v>
      </c>
      <c r="I618" s="7">
        <v>5</v>
      </c>
      <c r="J618" s="8">
        <v>40963</v>
      </c>
      <c r="K618" s="7" t="s">
        <v>30</v>
      </c>
      <c r="L618" s="9">
        <v>85</v>
      </c>
      <c r="M618" s="10">
        <f t="shared" si="9"/>
        <v>425</v>
      </c>
    </row>
    <row r="619" spans="3:13" x14ac:dyDescent="0.2">
      <c r="C619" s="7">
        <v>8162</v>
      </c>
      <c r="D619" s="7" t="s">
        <v>155</v>
      </c>
      <c r="E619" s="7" t="s">
        <v>775</v>
      </c>
      <c r="F619" s="7" t="s">
        <v>383</v>
      </c>
      <c r="G619" s="7" t="s">
        <v>28</v>
      </c>
      <c r="H619" s="7" t="s">
        <v>199</v>
      </c>
      <c r="I619" s="7">
        <v>5</v>
      </c>
      <c r="J619" s="8">
        <v>40965</v>
      </c>
      <c r="K619" s="7" t="s">
        <v>66</v>
      </c>
      <c r="L619" s="9">
        <v>85</v>
      </c>
      <c r="M619" s="10">
        <f t="shared" si="9"/>
        <v>425</v>
      </c>
    </row>
    <row r="620" spans="3:13" x14ac:dyDescent="0.2">
      <c r="C620" s="7">
        <v>8163</v>
      </c>
      <c r="D620" s="7" t="s">
        <v>482</v>
      </c>
      <c r="E620" s="7" t="s">
        <v>847</v>
      </c>
      <c r="F620" s="7" t="s">
        <v>520</v>
      </c>
      <c r="G620" s="7" t="s">
        <v>28</v>
      </c>
      <c r="H620" s="7" t="s">
        <v>175</v>
      </c>
      <c r="I620" s="7">
        <v>15</v>
      </c>
      <c r="J620" s="8">
        <v>41235</v>
      </c>
      <c r="K620" s="7" t="s">
        <v>36</v>
      </c>
      <c r="L620" s="9">
        <v>94</v>
      </c>
      <c r="M620" s="10">
        <f t="shared" si="9"/>
        <v>1410</v>
      </c>
    </row>
    <row r="621" spans="3:13" x14ac:dyDescent="0.2">
      <c r="C621" s="7">
        <v>8164</v>
      </c>
      <c r="D621" s="7" t="s">
        <v>221</v>
      </c>
      <c r="E621" s="7" t="s">
        <v>388</v>
      </c>
      <c r="F621" s="7" t="s">
        <v>104</v>
      </c>
      <c r="G621" s="7" t="s">
        <v>48</v>
      </c>
      <c r="H621" s="7" t="s">
        <v>171</v>
      </c>
      <c r="I621" s="7">
        <v>2</v>
      </c>
      <c r="J621" s="8">
        <v>41227</v>
      </c>
      <c r="K621" s="7" t="s">
        <v>7</v>
      </c>
      <c r="L621" s="9">
        <v>84</v>
      </c>
      <c r="M621" s="10">
        <f t="shared" si="9"/>
        <v>168</v>
      </c>
    </row>
    <row r="622" spans="3:13" x14ac:dyDescent="0.2">
      <c r="C622" s="7">
        <v>8165</v>
      </c>
      <c r="D622" s="7" t="s">
        <v>232</v>
      </c>
      <c r="E622" s="7" t="s">
        <v>848</v>
      </c>
      <c r="F622" s="7" t="s">
        <v>174</v>
      </c>
      <c r="G622" s="7" t="s">
        <v>43</v>
      </c>
      <c r="H622" s="7" t="s">
        <v>112</v>
      </c>
      <c r="I622" s="7">
        <v>4</v>
      </c>
      <c r="J622" s="8">
        <v>41012</v>
      </c>
      <c r="K622" s="7" t="s">
        <v>30</v>
      </c>
      <c r="L622" s="9">
        <v>83</v>
      </c>
      <c r="M622" s="10">
        <f t="shared" si="9"/>
        <v>332</v>
      </c>
    </row>
    <row r="623" spans="3:13" x14ac:dyDescent="0.2">
      <c r="C623" s="7">
        <v>8166</v>
      </c>
      <c r="D623" s="7" t="s">
        <v>622</v>
      </c>
      <c r="E623" s="7" t="s">
        <v>542</v>
      </c>
      <c r="F623" s="7" t="s">
        <v>96</v>
      </c>
      <c r="G623" s="7" t="s">
        <v>43</v>
      </c>
      <c r="H623" s="7" t="s">
        <v>477</v>
      </c>
      <c r="I623" s="7">
        <v>9</v>
      </c>
      <c r="J623" s="8">
        <v>40934</v>
      </c>
      <c r="K623" s="7" t="s">
        <v>66</v>
      </c>
      <c r="L623" s="9">
        <v>80</v>
      </c>
      <c r="M623" s="10">
        <f t="shared" si="9"/>
        <v>720</v>
      </c>
    </row>
    <row r="624" spans="3:13" x14ac:dyDescent="0.2">
      <c r="C624" s="7">
        <v>8167</v>
      </c>
      <c r="D624" s="7" t="s">
        <v>328</v>
      </c>
      <c r="E624" s="7" t="s">
        <v>849</v>
      </c>
      <c r="F624" s="7" t="s">
        <v>76</v>
      </c>
      <c r="G624" s="7" t="s">
        <v>28</v>
      </c>
      <c r="H624" s="7" t="s">
        <v>93</v>
      </c>
      <c r="I624" s="7">
        <v>11</v>
      </c>
      <c r="J624" s="8">
        <v>41153</v>
      </c>
      <c r="K624" s="7" t="s">
        <v>45</v>
      </c>
      <c r="L624" s="9">
        <v>92</v>
      </c>
      <c r="M624" s="10">
        <f t="shared" si="9"/>
        <v>1012</v>
      </c>
    </row>
    <row r="625" spans="3:13" x14ac:dyDescent="0.2">
      <c r="C625" s="7">
        <v>8168</v>
      </c>
      <c r="D625" s="7" t="s">
        <v>144</v>
      </c>
      <c r="E625" s="7" t="s">
        <v>850</v>
      </c>
      <c r="F625" s="7" t="s">
        <v>56</v>
      </c>
      <c r="G625" s="7" t="s">
        <v>43</v>
      </c>
      <c r="H625" s="7" t="s">
        <v>556</v>
      </c>
      <c r="I625" s="7">
        <v>11</v>
      </c>
      <c r="J625" s="8">
        <v>41035</v>
      </c>
      <c r="K625" s="7" t="s">
        <v>30</v>
      </c>
      <c r="L625" s="9">
        <v>95</v>
      </c>
      <c r="M625" s="10">
        <f t="shared" si="9"/>
        <v>1045</v>
      </c>
    </row>
    <row r="626" spans="3:13" x14ac:dyDescent="0.2">
      <c r="C626" s="7">
        <v>8169</v>
      </c>
      <c r="D626" s="7" t="s">
        <v>576</v>
      </c>
      <c r="E626" s="7" t="s">
        <v>748</v>
      </c>
      <c r="F626" s="7" t="s">
        <v>111</v>
      </c>
      <c r="G626" s="7" t="s">
        <v>28</v>
      </c>
      <c r="H626" s="7" t="s">
        <v>252</v>
      </c>
      <c r="I626" s="7">
        <v>11</v>
      </c>
      <c r="J626" s="8">
        <v>40919</v>
      </c>
      <c r="K626" s="7" t="s">
        <v>36</v>
      </c>
      <c r="L626" s="9">
        <v>98</v>
      </c>
      <c r="M626" s="10">
        <f t="shared" si="9"/>
        <v>1078</v>
      </c>
    </row>
    <row r="627" spans="3:13" x14ac:dyDescent="0.2">
      <c r="C627" s="7">
        <v>8170</v>
      </c>
      <c r="D627" s="7" t="s">
        <v>725</v>
      </c>
      <c r="E627" s="7" t="s">
        <v>209</v>
      </c>
      <c r="F627" s="7" t="s">
        <v>76</v>
      </c>
      <c r="G627" s="7" t="s">
        <v>48</v>
      </c>
      <c r="H627" s="7" t="s">
        <v>238</v>
      </c>
      <c r="I627" s="7">
        <v>9</v>
      </c>
      <c r="J627" s="8">
        <v>41098</v>
      </c>
      <c r="K627" s="7" t="s">
        <v>36</v>
      </c>
      <c r="L627" s="9">
        <v>78</v>
      </c>
      <c r="M627" s="10">
        <f t="shared" si="9"/>
        <v>702</v>
      </c>
    </row>
    <row r="628" spans="3:13" x14ac:dyDescent="0.2">
      <c r="C628" s="7">
        <v>8171</v>
      </c>
      <c r="D628" s="7" t="s">
        <v>246</v>
      </c>
      <c r="E628" s="7" t="s">
        <v>366</v>
      </c>
      <c r="F628" s="7" t="s">
        <v>111</v>
      </c>
      <c r="G628" s="7" t="s">
        <v>34</v>
      </c>
      <c r="H628" s="7" t="s">
        <v>57</v>
      </c>
      <c r="I628" s="7">
        <v>13</v>
      </c>
      <c r="J628" s="8">
        <v>41035</v>
      </c>
      <c r="K628" s="7" t="s">
        <v>30</v>
      </c>
      <c r="L628" s="9">
        <v>81</v>
      </c>
      <c r="M628" s="10">
        <f t="shared" si="9"/>
        <v>1053</v>
      </c>
    </row>
    <row r="629" spans="3:13" x14ac:dyDescent="0.2">
      <c r="C629" s="7">
        <v>8172</v>
      </c>
      <c r="D629" s="7" t="s">
        <v>851</v>
      </c>
      <c r="E629" s="7" t="s">
        <v>852</v>
      </c>
      <c r="F629" s="7" t="s">
        <v>504</v>
      </c>
      <c r="G629" s="7" t="s">
        <v>28</v>
      </c>
      <c r="H629" s="7" t="s">
        <v>65</v>
      </c>
      <c r="I629" s="7">
        <v>2</v>
      </c>
      <c r="J629" s="8">
        <v>40949</v>
      </c>
      <c r="K629" s="7" t="s">
        <v>66</v>
      </c>
      <c r="L629" s="9">
        <v>91</v>
      </c>
      <c r="M629" s="10">
        <f t="shared" si="9"/>
        <v>182</v>
      </c>
    </row>
    <row r="630" spans="3:13" x14ac:dyDescent="0.2">
      <c r="C630" s="7">
        <v>8173</v>
      </c>
      <c r="D630" s="7" t="s">
        <v>370</v>
      </c>
      <c r="E630" s="7" t="s">
        <v>472</v>
      </c>
      <c r="F630" s="7" t="s">
        <v>474</v>
      </c>
      <c r="G630" s="7" t="s">
        <v>34</v>
      </c>
      <c r="H630" s="7" t="s">
        <v>311</v>
      </c>
      <c r="I630" s="7">
        <v>6</v>
      </c>
      <c r="J630" s="8">
        <v>40917</v>
      </c>
      <c r="K630" s="7" t="s">
        <v>36</v>
      </c>
      <c r="L630" s="9">
        <v>98</v>
      </c>
      <c r="M630" s="10">
        <f t="shared" si="9"/>
        <v>588</v>
      </c>
    </row>
    <row r="631" spans="3:13" x14ac:dyDescent="0.2">
      <c r="C631" s="7">
        <v>8174</v>
      </c>
      <c r="D631" s="7" t="s">
        <v>840</v>
      </c>
      <c r="E631" s="7" t="s">
        <v>345</v>
      </c>
      <c r="F631" s="7" t="s">
        <v>520</v>
      </c>
      <c r="G631" s="7" t="s">
        <v>28</v>
      </c>
      <c r="H631" s="7" t="s">
        <v>178</v>
      </c>
      <c r="I631" s="7">
        <v>1</v>
      </c>
      <c r="J631" s="8">
        <v>41238</v>
      </c>
      <c r="K631" s="7" t="s">
        <v>36</v>
      </c>
      <c r="L631" s="9">
        <v>82</v>
      </c>
      <c r="M631" s="10">
        <f t="shared" si="9"/>
        <v>82</v>
      </c>
    </row>
    <row r="632" spans="3:13" x14ac:dyDescent="0.2">
      <c r="C632" s="7">
        <v>8175</v>
      </c>
      <c r="D632" s="7" t="s">
        <v>573</v>
      </c>
      <c r="E632" s="7" t="s">
        <v>718</v>
      </c>
      <c r="F632" s="7" t="s">
        <v>243</v>
      </c>
      <c r="G632" s="7" t="s">
        <v>48</v>
      </c>
      <c r="H632" s="7" t="s">
        <v>287</v>
      </c>
      <c r="I632" s="7">
        <v>15</v>
      </c>
      <c r="J632" s="8">
        <v>41015</v>
      </c>
      <c r="K632" s="7" t="s">
        <v>45</v>
      </c>
      <c r="L632" s="9">
        <v>79</v>
      </c>
      <c r="M632" s="10">
        <f t="shared" si="9"/>
        <v>1185</v>
      </c>
    </row>
    <row r="633" spans="3:13" x14ac:dyDescent="0.2">
      <c r="C633" s="7">
        <v>8176</v>
      </c>
      <c r="D633" s="7" t="s">
        <v>328</v>
      </c>
      <c r="E633" s="7" t="s">
        <v>853</v>
      </c>
      <c r="F633" s="7" t="s">
        <v>214</v>
      </c>
      <c r="G633" s="7" t="s">
        <v>43</v>
      </c>
      <c r="H633" s="7" t="s">
        <v>147</v>
      </c>
      <c r="I633" s="7">
        <v>13</v>
      </c>
      <c r="J633" s="8">
        <v>41198</v>
      </c>
      <c r="K633" s="7" t="s">
        <v>66</v>
      </c>
      <c r="L633" s="9">
        <v>78</v>
      </c>
      <c r="M633" s="10">
        <f t="shared" si="9"/>
        <v>1014</v>
      </c>
    </row>
    <row r="634" spans="3:13" x14ac:dyDescent="0.2">
      <c r="C634" s="7">
        <v>8177</v>
      </c>
      <c r="D634" s="7" t="s">
        <v>636</v>
      </c>
      <c r="E634" s="7" t="s">
        <v>397</v>
      </c>
      <c r="F634" s="7" t="s">
        <v>146</v>
      </c>
      <c r="G634" s="7" t="s">
        <v>48</v>
      </c>
      <c r="H634" s="7" t="s">
        <v>129</v>
      </c>
      <c r="I634" s="7">
        <v>11</v>
      </c>
      <c r="J634" s="8">
        <v>41219</v>
      </c>
      <c r="K634" s="7" t="s">
        <v>7</v>
      </c>
      <c r="L634" s="9">
        <v>85</v>
      </c>
      <c r="M634" s="10">
        <f t="shared" si="9"/>
        <v>935</v>
      </c>
    </row>
    <row r="635" spans="3:13" x14ac:dyDescent="0.2">
      <c r="C635" s="7">
        <v>8178</v>
      </c>
      <c r="D635" s="7" t="s">
        <v>341</v>
      </c>
      <c r="E635" s="7" t="s">
        <v>723</v>
      </c>
      <c r="F635" s="7" t="s">
        <v>154</v>
      </c>
      <c r="G635" s="7" t="s">
        <v>48</v>
      </c>
      <c r="H635" s="7" t="s">
        <v>215</v>
      </c>
      <c r="I635" s="7">
        <v>7</v>
      </c>
      <c r="J635" s="8">
        <v>40967</v>
      </c>
      <c r="K635" s="7" t="s">
        <v>7</v>
      </c>
      <c r="L635" s="9">
        <v>80</v>
      </c>
      <c r="M635" s="10">
        <f t="shared" si="9"/>
        <v>560</v>
      </c>
    </row>
    <row r="636" spans="3:13" x14ac:dyDescent="0.2">
      <c r="C636" s="7">
        <v>8179</v>
      </c>
      <c r="D636" s="7" t="s">
        <v>497</v>
      </c>
      <c r="E636" s="7" t="s">
        <v>785</v>
      </c>
      <c r="F636" s="7" t="s">
        <v>104</v>
      </c>
      <c r="G636" s="7" t="s">
        <v>34</v>
      </c>
      <c r="H636" s="7" t="s">
        <v>35</v>
      </c>
      <c r="I636" s="7">
        <v>10</v>
      </c>
      <c r="J636" s="8">
        <v>40946</v>
      </c>
      <c r="K636" s="7" t="s">
        <v>36</v>
      </c>
      <c r="L636" s="9">
        <v>89</v>
      </c>
      <c r="M636" s="10">
        <f t="shared" si="9"/>
        <v>890</v>
      </c>
    </row>
    <row r="637" spans="3:13" x14ac:dyDescent="0.2">
      <c r="C637" s="7">
        <v>8180</v>
      </c>
      <c r="D637" s="7" t="s">
        <v>594</v>
      </c>
      <c r="E637" s="7" t="s">
        <v>562</v>
      </c>
      <c r="F637" s="7" t="s">
        <v>190</v>
      </c>
      <c r="G637" s="7" t="s">
        <v>48</v>
      </c>
      <c r="H637" s="7" t="s">
        <v>101</v>
      </c>
      <c r="I637" s="7">
        <v>2</v>
      </c>
      <c r="J637" s="8">
        <v>41258</v>
      </c>
      <c r="K637" s="7" t="s">
        <v>7</v>
      </c>
      <c r="L637" s="9">
        <v>100</v>
      </c>
      <c r="M637" s="10">
        <f t="shared" si="9"/>
        <v>200</v>
      </c>
    </row>
    <row r="638" spans="3:13" x14ac:dyDescent="0.2">
      <c r="C638" s="7">
        <v>8181</v>
      </c>
      <c r="D638" s="7" t="s">
        <v>854</v>
      </c>
      <c r="E638" s="7" t="s">
        <v>480</v>
      </c>
      <c r="F638" s="7" t="s">
        <v>33</v>
      </c>
      <c r="G638" s="7" t="s">
        <v>28</v>
      </c>
      <c r="H638" s="7" t="s">
        <v>108</v>
      </c>
      <c r="I638" s="7">
        <v>12</v>
      </c>
      <c r="J638" s="8">
        <v>41253</v>
      </c>
      <c r="K638" s="7" t="s">
        <v>6</v>
      </c>
      <c r="L638" s="9">
        <v>82</v>
      </c>
      <c r="M638" s="10">
        <f t="shared" si="9"/>
        <v>984</v>
      </c>
    </row>
    <row r="639" spans="3:13" x14ac:dyDescent="0.2">
      <c r="C639" s="7">
        <v>8182</v>
      </c>
      <c r="D639" s="7" t="s">
        <v>536</v>
      </c>
      <c r="E639" s="7" t="s">
        <v>756</v>
      </c>
      <c r="F639" s="7" t="s">
        <v>115</v>
      </c>
      <c r="G639" s="7" t="s">
        <v>48</v>
      </c>
      <c r="H639" s="7" t="s">
        <v>132</v>
      </c>
      <c r="I639" s="7">
        <v>6</v>
      </c>
      <c r="J639" s="8">
        <v>41270</v>
      </c>
      <c r="K639" s="7" t="s">
        <v>45</v>
      </c>
      <c r="L639" s="9">
        <v>77</v>
      </c>
      <c r="M639" s="10">
        <f t="shared" si="9"/>
        <v>462</v>
      </c>
    </row>
    <row r="640" spans="3:13" x14ac:dyDescent="0.2">
      <c r="C640" s="7">
        <v>8183</v>
      </c>
      <c r="D640" s="7" t="s">
        <v>855</v>
      </c>
      <c r="E640" s="7" t="s">
        <v>149</v>
      </c>
      <c r="F640" s="7" t="s">
        <v>504</v>
      </c>
      <c r="G640" s="7" t="s">
        <v>48</v>
      </c>
      <c r="H640" s="7" t="s">
        <v>77</v>
      </c>
      <c r="I640" s="7">
        <v>1</v>
      </c>
      <c r="J640" s="8">
        <v>41195</v>
      </c>
      <c r="K640" s="7" t="s">
        <v>30</v>
      </c>
      <c r="L640" s="9">
        <v>90</v>
      </c>
      <c r="M640" s="10">
        <f t="shared" si="9"/>
        <v>90</v>
      </c>
    </row>
    <row r="641" spans="3:13" x14ac:dyDescent="0.2">
      <c r="C641" s="7">
        <v>8184</v>
      </c>
      <c r="D641" s="7" t="s">
        <v>521</v>
      </c>
      <c r="E641" s="7" t="s">
        <v>856</v>
      </c>
      <c r="F641" s="7" t="s">
        <v>362</v>
      </c>
      <c r="G641" s="7" t="s">
        <v>34</v>
      </c>
      <c r="H641" s="7" t="s">
        <v>157</v>
      </c>
      <c r="I641" s="7">
        <v>8</v>
      </c>
      <c r="J641" s="8">
        <v>41176</v>
      </c>
      <c r="K641" s="7" t="s">
        <v>45</v>
      </c>
      <c r="L641" s="9">
        <v>84</v>
      </c>
      <c r="M641" s="10">
        <f t="shared" si="9"/>
        <v>672</v>
      </c>
    </row>
    <row r="642" spans="3:13" x14ac:dyDescent="0.2">
      <c r="C642" s="7">
        <v>8185</v>
      </c>
      <c r="D642" s="7" t="s">
        <v>614</v>
      </c>
      <c r="E642" s="7" t="s">
        <v>126</v>
      </c>
      <c r="F642" s="7" t="s">
        <v>150</v>
      </c>
      <c r="G642" s="7" t="s">
        <v>43</v>
      </c>
      <c r="H642" s="7" t="s">
        <v>333</v>
      </c>
      <c r="I642" s="7">
        <v>11</v>
      </c>
      <c r="J642" s="8">
        <v>41007</v>
      </c>
      <c r="K642" s="7" t="s">
        <v>45</v>
      </c>
      <c r="L642" s="9">
        <v>89</v>
      </c>
      <c r="M642" s="10">
        <f t="shared" si="9"/>
        <v>979</v>
      </c>
    </row>
    <row r="643" spans="3:13" x14ac:dyDescent="0.2">
      <c r="C643" s="7">
        <v>8186</v>
      </c>
      <c r="D643" s="7" t="s">
        <v>572</v>
      </c>
      <c r="E643" s="7" t="s">
        <v>763</v>
      </c>
      <c r="F643" s="7" t="s">
        <v>154</v>
      </c>
      <c r="G643" s="7" t="s">
        <v>43</v>
      </c>
      <c r="H643" s="7" t="s">
        <v>147</v>
      </c>
      <c r="I643" s="7">
        <v>15</v>
      </c>
      <c r="J643" s="8">
        <v>41247</v>
      </c>
      <c r="K643" s="7" t="s">
        <v>66</v>
      </c>
      <c r="L643" s="9">
        <v>96</v>
      </c>
      <c r="M643" s="10">
        <f t="shared" si="9"/>
        <v>1440</v>
      </c>
    </row>
    <row r="644" spans="3:13" x14ac:dyDescent="0.2">
      <c r="C644" s="7">
        <v>8187</v>
      </c>
      <c r="D644" s="7" t="s">
        <v>703</v>
      </c>
      <c r="E644" s="7" t="s">
        <v>857</v>
      </c>
      <c r="F644" s="7" t="s">
        <v>160</v>
      </c>
      <c r="G644" s="7" t="s">
        <v>48</v>
      </c>
      <c r="H644" s="7" t="s">
        <v>287</v>
      </c>
      <c r="I644" s="7">
        <v>3</v>
      </c>
      <c r="J644" s="8">
        <v>40925</v>
      </c>
      <c r="K644" s="7" t="s">
        <v>45</v>
      </c>
      <c r="L644" s="9">
        <v>87</v>
      </c>
      <c r="M644" s="10">
        <f t="shared" si="9"/>
        <v>261</v>
      </c>
    </row>
    <row r="645" spans="3:13" x14ac:dyDescent="0.2">
      <c r="C645" s="7">
        <v>8188</v>
      </c>
      <c r="D645" s="7" t="s">
        <v>242</v>
      </c>
      <c r="E645" s="7" t="s">
        <v>858</v>
      </c>
      <c r="F645" s="7" t="s">
        <v>64</v>
      </c>
      <c r="G645" s="7" t="s">
        <v>34</v>
      </c>
      <c r="H645" s="7" t="s">
        <v>311</v>
      </c>
      <c r="I645" s="7">
        <v>7</v>
      </c>
      <c r="J645" s="8">
        <v>40916</v>
      </c>
      <c r="K645" s="7" t="s">
        <v>30</v>
      </c>
      <c r="L645" s="9">
        <v>90</v>
      </c>
      <c r="M645" s="10">
        <f t="shared" si="9"/>
        <v>630</v>
      </c>
    </row>
    <row r="646" spans="3:13" x14ac:dyDescent="0.2">
      <c r="C646" s="7">
        <v>8189</v>
      </c>
      <c r="D646" s="7" t="s">
        <v>604</v>
      </c>
      <c r="E646" s="7" t="s">
        <v>857</v>
      </c>
      <c r="F646" s="7" t="s">
        <v>432</v>
      </c>
      <c r="G646" s="7" t="s">
        <v>28</v>
      </c>
      <c r="H646" s="7" t="s">
        <v>139</v>
      </c>
      <c r="I646" s="7">
        <v>13</v>
      </c>
      <c r="J646" s="8">
        <v>41199</v>
      </c>
      <c r="K646" s="7" t="s">
        <v>36</v>
      </c>
      <c r="L646" s="9">
        <v>92</v>
      </c>
      <c r="M646" s="10">
        <f t="shared" ref="M646:M709" si="10">I646*L646</f>
        <v>1196</v>
      </c>
    </row>
    <row r="647" spans="3:13" x14ac:dyDescent="0.2">
      <c r="C647" s="7">
        <v>8190</v>
      </c>
      <c r="D647" s="7" t="s">
        <v>747</v>
      </c>
      <c r="E647" s="7" t="s">
        <v>273</v>
      </c>
      <c r="F647" s="7" t="s">
        <v>68</v>
      </c>
      <c r="G647" s="7" t="s">
        <v>34</v>
      </c>
      <c r="H647" s="7" t="s">
        <v>550</v>
      </c>
      <c r="I647" s="7">
        <v>9</v>
      </c>
      <c r="J647" s="8">
        <v>41106</v>
      </c>
      <c r="K647" s="7" t="s">
        <v>30</v>
      </c>
      <c r="L647" s="9">
        <v>75</v>
      </c>
      <c r="M647" s="10">
        <f t="shared" si="10"/>
        <v>675</v>
      </c>
    </row>
    <row r="648" spans="3:13" x14ac:dyDescent="0.2">
      <c r="C648" s="7">
        <v>8191</v>
      </c>
      <c r="D648" s="7" t="s">
        <v>859</v>
      </c>
      <c r="E648" s="7" t="s">
        <v>644</v>
      </c>
      <c r="F648" s="7" t="s">
        <v>27</v>
      </c>
      <c r="G648" s="7" t="s">
        <v>28</v>
      </c>
      <c r="H648" s="7" t="s">
        <v>97</v>
      </c>
      <c r="I648" s="7">
        <v>9</v>
      </c>
      <c r="J648" s="8">
        <v>41112</v>
      </c>
      <c r="K648" s="7" t="s">
        <v>6</v>
      </c>
      <c r="L648" s="9">
        <v>94</v>
      </c>
      <c r="M648" s="10">
        <f t="shared" si="10"/>
        <v>846</v>
      </c>
    </row>
    <row r="649" spans="3:13" x14ac:dyDescent="0.2">
      <c r="C649" s="7">
        <v>8192</v>
      </c>
      <c r="D649" s="7" t="s">
        <v>860</v>
      </c>
      <c r="E649" s="7" t="s">
        <v>861</v>
      </c>
      <c r="F649" s="7" t="s">
        <v>92</v>
      </c>
      <c r="G649" s="7" t="s">
        <v>48</v>
      </c>
      <c r="H649" s="7" t="s">
        <v>77</v>
      </c>
      <c r="I649" s="7">
        <v>11</v>
      </c>
      <c r="J649" s="8">
        <v>41095</v>
      </c>
      <c r="K649" s="7" t="s">
        <v>45</v>
      </c>
      <c r="L649" s="9">
        <v>100</v>
      </c>
      <c r="M649" s="10">
        <f t="shared" si="10"/>
        <v>1100</v>
      </c>
    </row>
    <row r="650" spans="3:13" x14ac:dyDescent="0.2">
      <c r="C650" s="7">
        <v>8193</v>
      </c>
      <c r="D650" s="7" t="s">
        <v>378</v>
      </c>
      <c r="E650" s="7" t="s">
        <v>632</v>
      </c>
      <c r="F650" s="7" t="s">
        <v>80</v>
      </c>
      <c r="G650" s="7" t="s">
        <v>34</v>
      </c>
      <c r="H650" s="7" t="s">
        <v>185</v>
      </c>
      <c r="I650" s="7">
        <v>6</v>
      </c>
      <c r="J650" s="8">
        <v>40995</v>
      </c>
      <c r="K650" s="7" t="s">
        <v>30</v>
      </c>
      <c r="L650" s="9">
        <v>88</v>
      </c>
      <c r="M650" s="10">
        <f t="shared" si="10"/>
        <v>528</v>
      </c>
    </row>
    <row r="651" spans="3:13" x14ac:dyDescent="0.2">
      <c r="C651" s="7">
        <v>8194</v>
      </c>
      <c r="D651" s="7" t="s">
        <v>486</v>
      </c>
      <c r="E651" s="7" t="s">
        <v>862</v>
      </c>
      <c r="F651" s="7" t="s">
        <v>125</v>
      </c>
      <c r="G651" s="7" t="s">
        <v>34</v>
      </c>
      <c r="H651" s="7" t="s">
        <v>429</v>
      </c>
      <c r="I651" s="7">
        <v>10</v>
      </c>
      <c r="J651" s="8">
        <v>40937</v>
      </c>
      <c r="K651" s="7" t="s">
        <v>30</v>
      </c>
      <c r="L651" s="9">
        <v>82</v>
      </c>
      <c r="M651" s="10">
        <f t="shared" si="10"/>
        <v>820</v>
      </c>
    </row>
    <row r="652" spans="3:13" x14ac:dyDescent="0.2">
      <c r="C652" s="7">
        <v>8195</v>
      </c>
      <c r="D652" s="7" t="s">
        <v>155</v>
      </c>
      <c r="E652" s="7" t="s">
        <v>863</v>
      </c>
      <c r="F652" s="7" t="s">
        <v>284</v>
      </c>
      <c r="G652" s="7" t="s">
        <v>28</v>
      </c>
      <c r="H652" s="7" t="s">
        <v>252</v>
      </c>
      <c r="I652" s="7">
        <v>10</v>
      </c>
      <c r="J652" s="8">
        <v>40992</v>
      </c>
      <c r="K652" s="7" t="s">
        <v>7</v>
      </c>
      <c r="L652" s="9">
        <v>91</v>
      </c>
      <c r="M652" s="10">
        <f t="shared" si="10"/>
        <v>910</v>
      </c>
    </row>
    <row r="653" spans="3:13" x14ac:dyDescent="0.2">
      <c r="C653" s="7">
        <v>8196</v>
      </c>
      <c r="D653" s="7" t="s">
        <v>859</v>
      </c>
      <c r="E653" s="7" t="s">
        <v>596</v>
      </c>
      <c r="F653" s="7" t="s">
        <v>537</v>
      </c>
      <c r="G653" s="7" t="s">
        <v>43</v>
      </c>
      <c r="H653" s="7" t="s">
        <v>556</v>
      </c>
      <c r="I653" s="7">
        <v>8</v>
      </c>
      <c r="J653" s="8">
        <v>41124</v>
      </c>
      <c r="K653" s="7" t="s">
        <v>6</v>
      </c>
      <c r="L653" s="9">
        <v>85</v>
      </c>
      <c r="M653" s="10">
        <f t="shared" si="10"/>
        <v>680</v>
      </c>
    </row>
    <row r="654" spans="3:13" x14ac:dyDescent="0.2">
      <c r="C654" s="7">
        <v>8197</v>
      </c>
      <c r="D654" s="7" t="s">
        <v>864</v>
      </c>
      <c r="E654" s="7" t="s">
        <v>120</v>
      </c>
      <c r="F654" s="7" t="s">
        <v>174</v>
      </c>
      <c r="G654" s="7" t="s">
        <v>43</v>
      </c>
      <c r="H654" s="7" t="s">
        <v>333</v>
      </c>
      <c r="I654" s="7">
        <v>5</v>
      </c>
      <c r="J654" s="8">
        <v>40957</v>
      </c>
      <c r="K654" s="7" t="s">
        <v>66</v>
      </c>
      <c r="L654" s="9">
        <v>86</v>
      </c>
      <c r="M654" s="10">
        <f t="shared" si="10"/>
        <v>430</v>
      </c>
    </row>
    <row r="655" spans="3:13" x14ac:dyDescent="0.2">
      <c r="C655" s="7">
        <v>8198</v>
      </c>
      <c r="D655" s="7" t="s">
        <v>813</v>
      </c>
      <c r="E655" s="7" t="s">
        <v>865</v>
      </c>
      <c r="F655" s="7" t="s">
        <v>731</v>
      </c>
      <c r="G655" s="7" t="s">
        <v>48</v>
      </c>
      <c r="H655" s="7" t="s">
        <v>274</v>
      </c>
      <c r="I655" s="7">
        <v>14</v>
      </c>
      <c r="J655" s="8">
        <v>41167</v>
      </c>
      <c r="K655" s="7" t="s">
        <v>7</v>
      </c>
      <c r="L655" s="9">
        <v>95</v>
      </c>
      <c r="M655" s="10">
        <f t="shared" si="10"/>
        <v>1330</v>
      </c>
    </row>
    <row r="656" spans="3:13" x14ac:dyDescent="0.2">
      <c r="C656" s="7">
        <v>8199</v>
      </c>
      <c r="D656" s="7" t="s">
        <v>601</v>
      </c>
      <c r="E656" s="7" t="s">
        <v>681</v>
      </c>
      <c r="F656" s="7" t="s">
        <v>164</v>
      </c>
      <c r="G656" s="7" t="s">
        <v>28</v>
      </c>
      <c r="H656" s="7" t="s">
        <v>211</v>
      </c>
      <c r="I656" s="7">
        <v>6</v>
      </c>
      <c r="J656" s="8">
        <v>41053</v>
      </c>
      <c r="K656" s="7" t="s">
        <v>30</v>
      </c>
      <c r="L656" s="9">
        <v>83</v>
      </c>
      <c r="M656" s="10">
        <f t="shared" si="10"/>
        <v>498</v>
      </c>
    </row>
    <row r="657" spans="3:13" x14ac:dyDescent="0.2">
      <c r="C657" s="7">
        <v>8200</v>
      </c>
      <c r="D657" s="7" t="s">
        <v>547</v>
      </c>
      <c r="E657" s="7" t="s">
        <v>866</v>
      </c>
      <c r="F657" s="7" t="s">
        <v>391</v>
      </c>
      <c r="G657" s="7" t="s">
        <v>34</v>
      </c>
      <c r="H657" s="7" t="s">
        <v>207</v>
      </c>
      <c r="I657" s="7">
        <v>1</v>
      </c>
      <c r="J657" s="8">
        <v>41110</v>
      </c>
      <c r="K657" s="7" t="s">
        <v>7</v>
      </c>
      <c r="L657" s="9">
        <v>79</v>
      </c>
      <c r="M657" s="10">
        <f t="shared" si="10"/>
        <v>79</v>
      </c>
    </row>
    <row r="658" spans="3:13" x14ac:dyDescent="0.2">
      <c r="C658" s="7">
        <v>8201</v>
      </c>
      <c r="D658" s="7" t="s">
        <v>867</v>
      </c>
      <c r="E658" s="7" t="s">
        <v>717</v>
      </c>
      <c r="F658" s="7" t="s">
        <v>64</v>
      </c>
      <c r="G658" s="7" t="s">
        <v>34</v>
      </c>
      <c r="H658" s="7" t="s">
        <v>550</v>
      </c>
      <c r="I658" s="7">
        <v>13</v>
      </c>
      <c r="J658" s="8">
        <v>41261</v>
      </c>
      <c r="K658" s="7" t="s">
        <v>36</v>
      </c>
      <c r="L658" s="9">
        <v>78</v>
      </c>
      <c r="M658" s="10">
        <f t="shared" si="10"/>
        <v>1014</v>
      </c>
    </row>
    <row r="659" spans="3:13" x14ac:dyDescent="0.2">
      <c r="C659" s="7">
        <v>8202</v>
      </c>
      <c r="D659" s="7" t="s">
        <v>658</v>
      </c>
      <c r="E659" s="7" t="s">
        <v>868</v>
      </c>
      <c r="F659" s="7" t="s">
        <v>417</v>
      </c>
      <c r="G659" s="7" t="s">
        <v>48</v>
      </c>
      <c r="H659" s="7" t="s">
        <v>238</v>
      </c>
      <c r="I659" s="7">
        <v>5</v>
      </c>
      <c r="J659" s="8">
        <v>41236</v>
      </c>
      <c r="K659" s="7" t="s">
        <v>6</v>
      </c>
      <c r="L659" s="9">
        <v>76</v>
      </c>
      <c r="M659" s="10">
        <f t="shared" si="10"/>
        <v>380</v>
      </c>
    </row>
    <row r="660" spans="3:13" x14ac:dyDescent="0.2">
      <c r="C660" s="7">
        <v>8203</v>
      </c>
      <c r="D660" s="7" t="s">
        <v>869</v>
      </c>
      <c r="E660" s="7" t="s">
        <v>870</v>
      </c>
      <c r="F660" s="7" t="s">
        <v>214</v>
      </c>
      <c r="G660" s="7" t="s">
        <v>28</v>
      </c>
      <c r="H660" s="7" t="s">
        <v>355</v>
      </c>
      <c r="I660" s="7">
        <v>3</v>
      </c>
      <c r="J660" s="8">
        <v>41230</v>
      </c>
      <c r="K660" s="7" t="s">
        <v>30</v>
      </c>
      <c r="L660" s="9">
        <v>97</v>
      </c>
      <c r="M660" s="10">
        <f t="shared" si="10"/>
        <v>291</v>
      </c>
    </row>
    <row r="661" spans="3:13" x14ac:dyDescent="0.2">
      <c r="C661" s="7">
        <v>8204</v>
      </c>
      <c r="D661" s="7" t="s">
        <v>693</v>
      </c>
      <c r="E661" s="7" t="s">
        <v>506</v>
      </c>
      <c r="F661" s="7" t="s">
        <v>202</v>
      </c>
      <c r="G661" s="7" t="s">
        <v>34</v>
      </c>
      <c r="H661" s="7" t="s">
        <v>244</v>
      </c>
      <c r="I661" s="7">
        <v>5</v>
      </c>
      <c r="J661" s="8">
        <v>41157</v>
      </c>
      <c r="K661" s="7" t="s">
        <v>30</v>
      </c>
      <c r="L661" s="9">
        <v>79</v>
      </c>
      <c r="M661" s="10">
        <f t="shared" si="10"/>
        <v>395</v>
      </c>
    </row>
    <row r="662" spans="3:13" x14ac:dyDescent="0.2">
      <c r="C662" s="7">
        <v>8205</v>
      </c>
      <c r="D662" s="7" t="s">
        <v>871</v>
      </c>
      <c r="E662" s="7" t="s">
        <v>643</v>
      </c>
      <c r="F662" s="7" t="s">
        <v>96</v>
      </c>
      <c r="G662" s="7" t="s">
        <v>43</v>
      </c>
      <c r="H662" s="7" t="s">
        <v>44</v>
      </c>
      <c r="I662" s="7">
        <v>4</v>
      </c>
      <c r="J662" s="8">
        <v>41167</v>
      </c>
      <c r="K662" s="7" t="s">
        <v>66</v>
      </c>
      <c r="L662" s="9">
        <v>85</v>
      </c>
      <c r="M662" s="10">
        <f t="shared" si="10"/>
        <v>340</v>
      </c>
    </row>
    <row r="663" spans="3:13" x14ac:dyDescent="0.2">
      <c r="C663" s="7">
        <v>8206</v>
      </c>
      <c r="D663" s="7" t="s">
        <v>158</v>
      </c>
      <c r="E663" s="7" t="s">
        <v>237</v>
      </c>
      <c r="F663" s="7" t="s">
        <v>111</v>
      </c>
      <c r="G663" s="7" t="s">
        <v>34</v>
      </c>
      <c r="H663" s="7" t="s">
        <v>61</v>
      </c>
      <c r="I663" s="7">
        <v>15</v>
      </c>
      <c r="J663" s="8">
        <v>41053</v>
      </c>
      <c r="K663" s="7" t="s">
        <v>6</v>
      </c>
      <c r="L663" s="9">
        <v>86</v>
      </c>
      <c r="M663" s="10">
        <f t="shared" si="10"/>
        <v>1290</v>
      </c>
    </row>
    <row r="664" spans="3:13" x14ac:dyDescent="0.2">
      <c r="C664" s="7">
        <v>8207</v>
      </c>
      <c r="D664" s="7" t="s">
        <v>680</v>
      </c>
      <c r="E664" s="7" t="s">
        <v>670</v>
      </c>
      <c r="F664" s="7" t="s">
        <v>80</v>
      </c>
      <c r="G664" s="7" t="s">
        <v>28</v>
      </c>
      <c r="H664" s="7" t="s">
        <v>252</v>
      </c>
      <c r="I664" s="7">
        <v>6</v>
      </c>
      <c r="J664" s="8">
        <v>41094</v>
      </c>
      <c r="K664" s="7" t="s">
        <v>45</v>
      </c>
      <c r="L664" s="9">
        <v>77</v>
      </c>
      <c r="M664" s="10">
        <f t="shared" si="10"/>
        <v>462</v>
      </c>
    </row>
    <row r="665" spans="3:13" x14ac:dyDescent="0.2">
      <c r="C665" s="7">
        <v>8208</v>
      </c>
      <c r="D665" s="7" t="s">
        <v>31</v>
      </c>
      <c r="E665" s="7" t="s">
        <v>779</v>
      </c>
      <c r="F665" s="7" t="s">
        <v>474</v>
      </c>
      <c r="G665" s="7" t="s">
        <v>48</v>
      </c>
      <c r="H665" s="7" t="s">
        <v>49</v>
      </c>
      <c r="I665" s="7">
        <v>10</v>
      </c>
      <c r="J665" s="8">
        <v>40964</v>
      </c>
      <c r="K665" s="7" t="s">
        <v>45</v>
      </c>
      <c r="L665" s="9">
        <v>92</v>
      </c>
      <c r="M665" s="10">
        <f t="shared" si="10"/>
        <v>920</v>
      </c>
    </row>
    <row r="666" spans="3:13" x14ac:dyDescent="0.2">
      <c r="C666" s="7">
        <v>8209</v>
      </c>
      <c r="D666" s="7" t="s">
        <v>620</v>
      </c>
      <c r="E666" s="7" t="s">
        <v>543</v>
      </c>
      <c r="F666" s="7" t="s">
        <v>277</v>
      </c>
      <c r="G666" s="7" t="s">
        <v>28</v>
      </c>
      <c r="H666" s="7" t="s">
        <v>199</v>
      </c>
      <c r="I666" s="7">
        <v>6</v>
      </c>
      <c r="J666" s="8">
        <v>41146</v>
      </c>
      <c r="K666" s="7" t="s">
        <v>30</v>
      </c>
      <c r="L666" s="9">
        <v>97</v>
      </c>
      <c r="M666" s="10">
        <f t="shared" si="10"/>
        <v>582</v>
      </c>
    </row>
    <row r="667" spans="3:13" x14ac:dyDescent="0.2">
      <c r="C667" s="7">
        <v>8210</v>
      </c>
      <c r="D667" s="7" t="s">
        <v>232</v>
      </c>
      <c r="E667" s="7" t="s">
        <v>833</v>
      </c>
      <c r="F667" s="7" t="s">
        <v>150</v>
      </c>
      <c r="G667" s="7" t="s">
        <v>43</v>
      </c>
      <c r="H667" s="7" t="s">
        <v>85</v>
      </c>
      <c r="I667" s="7">
        <v>14</v>
      </c>
      <c r="J667" s="8">
        <v>40912</v>
      </c>
      <c r="K667" s="7" t="s">
        <v>36</v>
      </c>
      <c r="L667" s="9">
        <v>95</v>
      </c>
      <c r="M667" s="10">
        <f t="shared" si="10"/>
        <v>1330</v>
      </c>
    </row>
    <row r="668" spans="3:13" x14ac:dyDescent="0.2">
      <c r="C668" s="7">
        <v>8211</v>
      </c>
      <c r="D668" s="7" t="s">
        <v>109</v>
      </c>
      <c r="E668" s="7" t="s">
        <v>120</v>
      </c>
      <c r="F668" s="7" t="s">
        <v>403</v>
      </c>
      <c r="G668" s="7" t="s">
        <v>34</v>
      </c>
      <c r="H668" s="7" t="s">
        <v>207</v>
      </c>
      <c r="I668" s="7">
        <v>7</v>
      </c>
      <c r="J668" s="8">
        <v>40943</v>
      </c>
      <c r="K668" s="7" t="s">
        <v>66</v>
      </c>
      <c r="L668" s="9">
        <v>82</v>
      </c>
      <c r="M668" s="10">
        <f t="shared" si="10"/>
        <v>574</v>
      </c>
    </row>
    <row r="669" spans="3:13" x14ac:dyDescent="0.2">
      <c r="C669" s="7">
        <v>8212</v>
      </c>
      <c r="D669" s="7" t="s">
        <v>699</v>
      </c>
      <c r="E669" s="7" t="s">
        <v>872</v>
      </c>
      <c r="F669" s="7" t="s">
        <v>206</v>
      </c>
      <c r="G669" s="7" t="s">
        <v>43</v>
      </c>
      <c r="H669" s="7" t="s">
        <v>333</v>
      </c>
      <c r="I669" s="7">
        <v>3</v>
      </c>
      <c r="J669" s="8">
        <v>40924</v>
      </c>
      <c r="K669" s="7" t="s">
        <v>45</v>
      </c>
      <c r="L669" s="9">
        <v>84</v>
      </c>
      <c r="M669" s="10">
        <f t="shared" si="10"/>
        <v>252</v>
      </c>
    </row>
    <row r="670" spans="3:13" x14ac:dyDescent="0.2">
      <c r="C670" s="7">
        <v>8213</v>
      </c>
      <c r="D670" s="7" t="s">
        <v>572</v>
      </c>
      <c r="E670" s="7" t="s">
        <v>873</v>
      </c>
      <c r="F670" s="7" t="s">
        <v>336</v>
      </c>
      <c r="G670" s="7" t="s">
        <v>34</v>
      </c>
      <c r="H670" s="7" t="s">
        <v>151</v>
      </c>
      <c r="I670" s="7">
        <v>10</v>
      </c>
      <c r="J670" s="8">
        <v>41083</v>
      </c>
      <c r="K670" s="7" t="s">
        <v>7</v>
      </c>
      <c r="L670" s="9">
        <v>99</v>
      </c>
      <c r="M670" s="10">
        <f t="shared" si="10"/>
        <v>990</v>
      </c>
    </row>
    <row r="671" spans="3:13" x14ac:dyDescent="0.2">
      <c r="C671" s="7">
        <v>8214</v>
      </c>
      <c r="D671" s="7" t="s">
        <v>874</v>
      </c>
      <c r="E671" s="7" t="s">
        <v>714</v>
      </c>
      <c r="F671" s="7" t="s">
        <v>362</v>
      </c>
      <c r="G671" s="7" t="s">
        <v>48</v>
      </c>
      <c r="H671" s="7" t="s">
        <v>440</v>
      </c>
      <c r="I671" s="7">
        <v>15</v>
      </c>
      <c r="J671" s="8">
        <v>40979</v>
      </c>
      <c r="K671" s="7" t="s">
        <v>66</v>
      </c>
      <c r="L671" s="9">
        <v>90</v>
      </c>
      <c r="M671" s="10">
        <f t="shared" si="10"/>
        <v>1350</v>
      </c>
    </row>
    <row r="672" spans="3:13" x14ac:dyDescent="0.2">
      <c r="C672" s="7">
        <v>8215</v>
      </c>
      <c r="D672" s="7" t="s">
        <v>46</v>
      </c>
      <c r="E672" s="7" t="s">
        <v>875</v>
      </c>
      <c r="F672" s="7" t="s">
        <v>277</v>
      </c>
      <c r="G672" s="7" t="s">
        <v>28</v>
      </c>
      <c r="H672" s="7" t="s">
        <v>122</v>
      </c>
      <c r="I672" s="7">
        <v>1</v>
      </c>
      <c r="J672" s="8">
        <v>41227</v>
      </c>
      <c r="K672" s="7" t="s">
        <v>6</v>
      </c>
      <c r="L672" s="9">
        <v>80</v>
      </c>
      <c r="M672" s="10">
        <f t="shared" si="10"/>
        <v>80</v>
      </c>
    </row>
    <row r="673" spans="3:13" x14ac:dyDescent="0.2">
      <c r="C673" s="7">
        <v>8216</v>
      </c>
      <c r="D673" s="7" t="s">
        <v>350</v>
      </c>
      <c r="E673" s="7" t="s">
        <v>770</v>
      </c>
      <c r="F673" s="7" t="s">
        <v>107</v>
      </c>
      <c r="G673" s="7" t="s">
        <v>43</v>
      </c>
      <c r="H673" s="7" t="s">
        <v>85</v>
      </c>
      <c r="I673" s="7">
        <v>15</v>
      </c>
      <c r="J673" s="8">
        <v>40993</v>
      </c>
      <c r="K673" s="7" t="s">
        <v>66</v>
      </c>
      <c r="L673" s="9">
        <v>89</v>
      </c>
      <c r="M673" s="10">
        <f t="shared" si="10"/>
        <v>1335</v>
      </c>
    </row>
    <row r="674" spans="3:13" x14ac:dyDescent="0.2">
      <c r="C674" s="7">
        <v>8217</v>
      </c>
      <c r="D674" s="7" t="s">
        <v>874</v>
      </c>
      <c r="E674" s="7" t="s">
        <v>558</v>
      </c>
      <c r="F674" s="7" t="s">
        <v>111</v>
      </c>
      <c r="G674" s="7" t="s">
        <v>43</v>
      </c>
      <c r="H674" s="7" t="s">
        <v>369</v>
      </c>
      <c r="I674" s="7">
        <v>2</v>
      </c>
      <c r="J674" s="8">
        <v>40982</v>
      </c>
      <c r="K674" s="7" t="s">
        <v>45</v>
      </c>
      <c r="L674" s="9">
        <v>81</v>
      </c>
      <c r="M674" s="10">
        <f t="shared" si="10"/>
        <v>162</v>
      </c>
    </row>
    <row r="675" spans="3:13" x14ac:dyDescent="0.2">
      <c r="C675" s="7">
        <v>8218</v>
      </c>
      <c r="D675" s="7" t="s">
        <v>236</v>
      </c>
      <c r="E675" s="7" t="s">
        <v>876</v>
      </c>
      <c r="F675" s="7" t="s">
        <v>227</v>
      </c>
      <c r="G675" s="7" t="s">
        <v>34</v>
      </c>
      <c r="H675" s="7" t="s">
        <v>317</v>
      </c>
      <c r="I675" s="7">
        <v>4</v>
      </c>
      <c r="J675" s="8">
        <v>41048</v>
      </c>
      <c r="K675" s="7" t="s">
        <v>7</v>
      </c>
      <c r="L675" s="9">
        <v>98</v>
      </c>
      <c r="M675" s="10">
        <f t="shared" si="10"/>
        <v>392</v>
      </c>
    </row>
    <row r="676" spans="3:13" x14ac:dyDescent="0.2">
      <c r="C676" s="7">
        <v>8219</v>
      </c>
      <c r="D676" s="7" t="s">
        <v>285</v>
      </c>
      <c r="E676" s="7" t="s">
        <v>877</v>
      </c>
      <c r="F676" s="7" t="s">
        <v>60</v>
      </c>
      <c r="G676" s="7" t="s">
        <v>48</v>
      </c>
      <c r="H676" s="7" t="s">
        <v>129</v>
      </c>
      <c r="I676" s="7">
        <v>6</v>
      </c>
      <c r="J676" s="8">
        <v>41099</v>
      </c>
      <c r="K676" s="7" t="s">
        <v>36</v>
      </c>
      <c r="L676" s="9">
        <v>96</v>
      </c>
      <c r="M676" s="10">
        <f t="shared" si="10"/>
        <v>576</v>
      </c>
    </row>
    <row r="677" spans="3:13" x14ac:dyDescent="0.2">
      <c r="C677" s="7">
        <v>8220</v>
      </c>
      <c r="D677" s="7" t="s">
        <v>647</v>
      </c>
      <c r="E677" s="7" t="s">
        <v>878</v>
      </c>
      <c r="F677" s="7" t="s">
        <v>64</v>
      </c>
      <c r="G677" s="7" t="s">
        <v>48</v>
      </c>
      <c r="H677" s="7" t="s">
        <v>440</v>
      </c>
      <c r="I677" s="7">
        <v>6</v>
      </c>
      <c r="J677" s="8">
        <v>41265</v>
      </c>
      <c r="K677" s="7" t="s">
        <v>45</v>
      </c>
      <c r="L677" s="9">
        <v>80</v>
      </c>
      <c r="M677" s="10">
        <f t="shared" si="10"/>
        <v>480</v>
      </c>
    </row>
    <row r="678" spans="3:13" x14ac:dyDescent="0.2">
      <c r="C678" s="7">
        <v>8221</v>
      </c>
      <c r="D678" s="7" t="s">
        <v>879</v>
      </c>
      <c r="E678" s="7" t="s">
        <v>540</v>
      </c>
      <c r="F678" s="7" t="s">
        <v>277</v>
      </c>
      <c r="G678" s="7" t="s">
        <v>48</v>
      </c>
      <c r="H678" s="7" t="s">
        <v>238</v>
      </c>
      <c r="I678" s="7">
        <v>6</v>
      </c>
      <c r="J678" s="8">
        <v>40943</v>
      </c>
      <c r="K678" s="7" t="s">
        <v>66</v>
      </c>
      <c r="L678" s="9">
        <v>89</v>
      </c>
      <c r="M678" s="10">
        <f t="shared" si="10"/>
        <v>534</v>
      </c>
    </row>
    <row r="679" spans="3:13" x14ac:dyDescent="0.2">
      <c r="C679" s="7">
        <v>8222</v>
      </c>
      <c r="D679" s="7" t="s">
        <v>2</v>
      </c>
      <c r="E679" s="7" t="s">
        <v>880</v>
      </c>
      <c r="F679" s="7" t="s">
        <v>80</v>
      </c>
      <c r="G679" s="7" t="s">
        <v>48</v>
      </c>
      <c r="H679" s="7" t="s">
        <v>132</v>
      </c>
      <c r="I679" s="7">
        <v>2</v>
      </c>
      <c r="J679" s="8">
        <v>41252</v>
      </c>
      <c r="K679" s="7" t="s">
        <v>45</v>
      </c>
      <c r="L679" s="9">
        <v>75</v>
      </c>
      <c r="M679" s="10">
        <f t="shared" si="10"/>
        <v>150</v>
      </c>
    </row>
    <row r="680" spans="3:13" x14ac:dyDescent="0.2">
      <c r="C680" s="7">
        <v>8223</v>
      </c>
      <c r="D680" s="7" t="s">
        <v>176</v>
      </c>
      <c r="E680" s="7" t="s">
        <v>134</v>
      </c>
      <c r="F680" s="7" t="s">
        <v>174</v>
      </c>
      <c r="G680" s="7" t="s">
        <v>34</v>
      </c>
      <c r="H680" s="7" t="s">
        <v>626</v>
      </c>
      <c r="I680" s="7">
        <v>10</v>
      </c>
      <c r="J680" s="8">
        <v>40923</v>
      </c>
      <c r="K680" s="7" t="s">
        <v>36</v>
      </c>
      <c r="L680" s="9">
        <v>100</v>
      </c>
      <c r="M680" s="10">
        <f t="shared" si="10"/>
        <v>1000</v>
      </c>
    </row>
    <row r="681" spans="3:13" x14ac:dyDescent="0.2">
      <c r="C681" s="7">
        <v>8224</v>
      </c>
      <c r="D681" s="7" t="s">
        <v>414</v>
      </c>
      <c r="E681" s="7" t="s">
        <v>705</v>
      </c>
      <c r="F681" s="7" t="s">
        <v>365</v>
      </c>
      <c r="G681" s="7" t="s">
        <v>28</v>
      </c>
      <c r="H681" s="7" t="s">
        <v>327</v>
      </c>
      <c r="I681" s="7">
        <v>1</v>
      </c>
      <c r="J681" s="8">
        <v>40980</v>
      </c>
      <c r="K681" s="7" t="s">
        <v>45</v>
      </c>
      <c r="L681" s="9">
        <v>95</v>
      </c>
      <c r="M681" s="10">
        <f t="shared" si="10"/>
        <v>95</v>
      </c>
    </row>
    <row r="682" spans="3:13" x14ac:dyDescent="0.2">
      <c r="C682" s="7">
        <v>8225</v>
      </c>
      <c r="D682" s="7" t="s">
        <v>523</v>
      </c>
      <c r="E682" s="7" t="s">
        <v>349</v>
      </c>
      <c r="F682" s="7" t="s">
        <v>417</v>
      </c>
      <c r="G682" s="7" t="s">
        <v>43</v>
      </c>
      <c r="H682" s="7" t="s">
        <v>333</v>
      </c>
      <c r="I682" s="7">
        <v>5</v>
      </c>
      <c r="J682" s="8">
        <v>41016</v>
      </c>
      <c r="K682" s="7" t="s">
        <v>30</v>
      </c>
      <c r="L682" s="9">
        <v>76</v>
      </c>
      <c r="M682" s="10">
        <f t="shared" si="10"/>
        <v>380</v>
      </c>
    </row>
    <row r="683" spans="3:13" x14ac:dyDescent="0.2">
      <c r="C683" s="7">
        <v>8226</v>
      </c>
      <c r="D683" s="7" t="s">
        <v>530</v>
      </c>
      <c r="E683" s="7" t="s">
        <v>881</v>
      </c>
      <c r="F683" s="7" t="s">
        <v>362</v>
      </c>
      <c r="G683" s="7" t="s">
        <v>34</v>
      </c>
      <c r="H683" s="7" t="s">
        <v>694</v>
      </c>
      <c r="I683" s="7">
        <v>10</v>
      </c>
      <c r="J683" s="8">
        <v>41238</v>
      </c>
      <c r="K683" s="7" t="s">
        <v>36</v>
      </c>
      <c r="L683" s="9">
        <v>96</v>
      </c>
      <c r="M683" s="10">
        <f t="shared" si="10"/>
        <v>960</v>
      </c>
    </row>
    <row r="684" spans="3:13" x14ac:dyDescent="0.2">
      <c r="C684" s="7">
        <v>8227</v>
      </c>
      <c r="D684" s="7" t="s">
        <v>790</v>
      </c>
      <c r="E684" s="7" t="s">
        <v>882</v>
      </c>
      <c r="F684" s="7" t="s">
        <v>257</v>
      </c>
      <c r="G684" s="7" t="s">
        <v>43</v>
      </c>
      <c r="H684" s="7" t="s">
        <v>89</v>
      </c>
      <c r="I684" s="7">
        <v>8</v>
      </c>
      <c r="J684" s="8">
        <v>40951</v>
      </c>
      <c r="K684" s="7" t="s">
        <v>45</v>
      </c>
      <c r="L684" s="9">
        <v>83</v>
      </c>
      <c r="M684" s="10">
        <f t="shared" si="10"/>
        <v>664</v>
      </c>
    </row>
    <row r="685" spans="3:13" x14ac:dyDescent="0.2">
      <c r="C685" s="7">
        <v>8228</v>
      </c>
      <c r="D685" s="7" t="s">
        <v>658</v>
      </c>
      <c r="E685" s="7" t="s">
        <v>651</v>
      </c>
      <c r="F685" s="7" t="s">
        <v>227</v>
      </c>
      <c r="G685" s="7" t="s">
        <v>48</v>
      </c>
      <c r="H685" s="7" t="s">
        <v>129</v>
      </c>
      <c r="I685" s="7">
        <v>10</v>
      </c>
      <c r="J685" s="8">
        <v>41055</v>
      </c>
      <c r="K685" s="7" t="s">
        <v>7</v>
      </c>
      <c r="L685" s="9">
        <v>94</v>
      </c>
      <c r="M685" s="10">
        <f t="shared" si="10"/>
        <v>940</v>
      </c>
    </row>
    <row r="686" spans="3:13" x14ac:dyDescent="0.2">
      <c r="C686" s="7">
        <v>8229</v>
      </c>
      <c r="D686" s="7" t="s">
        <v>564</v>
      </c>
      <c r="E686" s="7" t="s">
        <v>483</v>
      </c>
      <c r="F686" s="7" t="s">
        <v>182</v>
      </c>
      <c r="G686" s="7" t="s">
        <v>28</v>
      </c>
      <c r="H686" s="7" t="s">
        <v>252</v>
      </c>
      <c r="I686" s="7">
        <v>5</v>
      </c>
      <c r="J686" s="8">
        <v>41268</v>
      </c>
      <c r="K686" s="7" t="s">
        <v>36</v>
      </c>
      <c r="L686" s="9">
        <v>76</v>
      </c>
      <c r="M686" s="10">
        <f t="shared" si="10"/>
        <v>380</v>
      </c>
    </row>
    <row r="687" spans="3:13" x14ac:dyDescent="0.2">
      <c r="C687" s="7">
        <v>8230</v>
      </c>
      <c r="D687" s="7" t="s">
        <v>689</v>
      </c>
      <c r="E687" s="7" t="s">
        <v>785</v>
      </c>
      <c r="F687" s="7" t="s">
        <v>517</v>
      </c>
      <c r="G687" s="7" t="s">
        <v>43</v>
      </c>
      <c r="H687" s="7" t="s">
        <v>147</v>
      </c>
      <c r="I687" s="7">
        <v>2</v>
      </c>
      <c r="J687" s="8">
        <v>41006</v>
      </c>
      <c r="K687" s="7" t="s">
        <v>7</v>
      </c>
      <c r="L687" s="9">
        <v>94</v>
      </c>
      <c r="M687" s="10">
        <f t="shared" si="10"/>
        <v>188</v>
      </c>
    </row>
    <row r="688" spans="3:13" x14ac:dyDescent="0.2">
      <c r="C688" s="7">
        <v>8231</v>
      </c>
      <c r="D688" s="7" t="s">
        <v>162</v>
      </c>
      <c r="E688" s="7" t="s">
        <v>259</v>
      </c>
      <c r="F688" s="7" t="s">
        <v>27</v>
      </c>
      <c r="G688" s="7" t="s">
        <v>34</v>
      </c>
      <c r="H688" s="7" t="s">
        <v>151</v>
      </c>
      <c r="I688" s="7">
        <v>15</v>
      </c>
      <c r="J688" s="8">
        <v>41189</v>
      </c>
      <c r="K688" s="7" t="s">
        <v>7</v>
      </c>
      <c r="L688" s="9">
        <v>92</v>
      </c>
      <c r="M688" s="10">
        <f t="shared" si="10"/>
        <v>1380</v>
      </c>
    </row>
    <row r="689" spans="3:13" x14ac:dyDescent="0.2">
      <c r="C689" s="7">
        <v>8232</v>
      </c>
      <c r="D689" s="7" t="s">
        <v>511</v>
      </c>
      <c r="E689" s="7" t="s">
        <v>883</v>
      </c>
      <c r="F689" s="7" t="s">
        <v>284</v>
      </c>
      <c r="G689" s="7" t="s">
        <v>28</v>
      </c>
      <c r="H689" s="7" t="s">
        <v>262</v>
      </c>
      <c r="I689" s="7">
        <v>11</v>
      </c>
      <c r="J689" s="8">
        <v>41038</v>
      </c>
      <c r="K689" s="7" t="s">
        <v>30</v>
      </c>
      <c r="L689" s="9">
        <v>76</v>
      </c>
      <c r="M689" s="10">
        <f t="shared" si="10"/>
        <v>836</v>
      </c>
    </row>
    <row r="690" spans="3:13" x14ac:dyDescent="0.2">
      <c r="C690" s="7">
        <v>8233</v>
      </c>
      <c r="D690" s="7" t="s">
        <v>508</v>
      </c>
      <c r="E690" s="7" t="s">
        <v>884</v>
      </c>
      <c r="F690" s="7" t="s">
        <v>227</v>
      </c>
      <c r="G690" s="7" t="s">
        <v>34</v>
      </c>
      <c r="H690" s="7" t="s">
        <v>157</v>
      </c>
      <c r="I690" s="7">
        <v>8</v>
      </c>
      <c r="J690" s="8">
        <v>41269</v>
      </c>
      <c r="K690" s="7" t="s">
        <v>7</v>
      </c>
      <c r="L690" s="9">
        <v>87</v>
      </c>
      <c r="M690" s="10">
        <f t="shared" si="10"/>
        <v>696</v>
      </c>
    </row>
    <row r="691" spans="3:13" x14ac:dyDescent="0.2">
      <c r="C691" s="7">
        <v>8234</v>
      </c>
      <c r="D691" s="7" t="s">
        <v>541</v>
      </c>
      <c r="E691" s="7" t="s">
        <v>71</v>
      </c>
      <c r="F691" s="7" t="s">
        <v>42</v>
      </c>
      <c r="G691" s="7" t="s">
        <v>28</v>
      </c>
      <c r="H691" s="7" t="s">
        <v>211</v>
      </c>
      <c r="I691" s="7">
        <v>13</v>
      </c>
      <c r="J691" s="8">
        <v>41245</v>
      </c>
      <c r="K691" s="7" t="s">
        <v>6</v>
      </c>
      <c r="L691" s="9">
        <v>84</v>
      </c>
      <c r="M691" s="10">
        <f t="shared" si="10"/>
        <v>1092</v>
      </c>
    </row>
    <row r="692" spans="3:13" x14ac:dyDescent="0.2">
      <c r="C692" s="7">
        <v>8235</v>
      </c>
      <c r="D692" s="7" t="s">
        <v>801</v>
      </c>
      <c r="E692" s="7" t="s">
        <v>233</v>
      </c>
      <c r="F692" s="7" t="s">
        <v>33</v>
      </c>
      <c r="G692" s="7" t="s">
        <v>34</v>
      </c>
      <c r="H692" s="7" t="s">
        <v>81</v>
      </c>
      <c r="I692" s="7">
        <v>1</v>
      </c>
      <c r="J692" s="8">
        <v>41033</v>
      </c>
      <c r="K692" s="7" t="s">
        <v>66</v>
      </c>
      <c r="L692" s="9">
        <v>98</v>
      </c>
      <c r="M692" s="10">
        <f t="shared" si="10"/>
        <v>98</v>
      </c>
    </row>
    <row r="693" spans="3:13" x14ac:dyDescent="0.2">
      <c r="C693" s="7">
        <v>8236</v>
      </c>
      <c r="D693" s="7" t="s">
        <v>400</v>
      </c>
      <c r="E693" s="7" t="s">
        <v>882</v>
      </c>
      <c r="F693" s="7" t="s">
        <v>362</v>
      </c>
      <c r="G693" s="7" t="s">
        <v>34</v>
      </c>
      <c r="H693" s="7" t="s">
        <v>207</v>
      </c>
      <c r="I693" s="7">
        <v>9</v>
      </c>
      <c r="J693" s="8">
        <v>41246</v>
      </c>
      <c r="K693" s="7" t="s">
        <v>66</v>
      </c>
      <c r="L693" s="9">
        <v>85</v>
      </c>
      <c r="M693" s="10">
        <f t="shared" si="10"/>
        <v>765</v>
      </c>
    </row>
    <row r="694" spans="3:13" x14ac:dyDescent="0.2">
      <c r="C694" s="7">
        <v>8237</v>
      </c>
      <c r="D694" s="7" t="s">
        <v>885</v>
      </c>
      <c r="E694" s="7" t="s">
        <v>835</v>
      </c>
      <c r="F694" s="7" t="s">
        <v>135</v>
      </c>
      <c r="G694" s="7" t="s">
        <v>28</v>
      </c>
      <c r="H694" s="7" t="s">
        <v>178</v>
      </c>
      <c r="I694" s="7">
        <v>15</v>
      </c>
      <c r="J694" s="8">
        <v>41156</v>
      </c>
      <c r="K694" s="7" t="s">
        <v>30</v>
      </c>
      <c r="L694" s="9">
        <v>99</v>
      </c>
      <c r="M694" s="10">
        <f t="shared" si="10"/>
        <v>1485</v>
      </c>
    </row>
    <row r="695" spans="3:13" x14ac:dyDescent="0.2">
      <c r="C695" s="7">
        <v>8238</v>
      </c>
      <c r="D695" s="7" t="s">
        <v>155</v>
      </c>
      <c r="E695" s="7" t="s">
        <v>407</v>
      </c>
      <c r="F695" s="7" t="s">
        <v>376</v>
      </c>
      <c r="G695" s="7" t="s">
        <v>34</v>
      </c>
      <c r="H695" s="7" t="s">
        <v>81</v>
      </c>
      <c r="I695" s="7">
        <v>1</v>
      </c>
      <c r="J695" s="8">
        <v>40961</v>
      </c>
      <c r="K695" s="7" t="s">
        <v>45</v>
      </c>
      <c r="L695" s="9">
        <v>95</v>
      </c>
      <c r="M695" s="10">
        <f t="shared" si="10"/>
        <v>95</v>
      </c>
    </row>
    <row r="696" spans="3:13" x14ac:dyDescent="0.2">
      <c r="C696" s="7">
        <v>8239</v>
      </c>
      <c r="D696" s="7" t="s">
        <v>439</v>
      </c>
      <c r="E696" s="7" t="s">
        <v>644</v>
      </c>
      <c r="F696" s="7" t="s">
        <v>190</v>
      </c>
      <c r="G696" s="7" t="s">
        <v>28</v>
      </c>
      <c r="H696" s="7" t="s">
        <v>122</v>
      </c>
      <c r="I696" s="7">
        <v>15</v>
      </c>
      <c r="J696" s="8">
        <v>41072</v>
      </c>
      <c r="K696" s="7" t="s">
        <v>30</v>
      </c>
      <c r="L696" s="9">
        <v>99</v>
      </c>
      <c r="M696" s="10">
        <f t="shared" si="10"/>
        <v>1485</v>
      </c>
    </row>
    <row r="697" spans="3:13" x14ac:dyDescent="0.2">
      <c r="C697" s="7">
        <v>8240</v>
      </c>
      <c r="D697" s="7" t="s">
        <v>511</v>
      </c>
      <c r="E697" s="7" t="s">
        <v>886</v>
      </c>
      <c r="F697" s="7" t="s">
        <v>234</v>
      </c>
      <c r="G697" s="7" t="s">
        <v>28</v>
      </c>
      <c r="H697" s="7" t="s">
        <v>314</v>
      </c>
      <c r="I697" s="7">
        <v>8</v>
      </c>
      <c r="J697" s="8">
        <v>41072</v>
      </c>
      <c r="K697" s="7" t="s">
        <v>66</v>
      </c>
      <c r="L697" s="9">
        <v>93</v>
      </c>
      <c r="M697" s="10">
        <f t="shared" si="10"/>
        <v>744</v>
      </c>
    </row>
    <row r="698" spans="3:13" x14ac:dyDescent="0.2">
      <c r="C698" s="7">
        <v>8241</v>
      </c>
      <c r="D698" s="7" t="s">
        <v>350</v>
      </c>
      <c r="E698" s="7" t="s">
        <v>184</v>
      </c>
      <c r="F698" s="7" t="s">
        <v>150</v>
      </c>
      <c r="G698" s="7" t="s">
        <v>28</v>
      </c>
      <c r="H698" s="7" t="s">
        <v>139</v>
      </c>
      <c r="I698" s="7">
        <v>7</v>
      </c>
      <c r="J698" s="8">
        <v>40961</v>
      </c>
      <c r="K698" s="7" t="s">
        <v>45</v>
      </c>
      <c r="L698" s="9">
        <v>92</v>
      </c>
      <c r="M698" s="10">
        <f t="shared" si="10"/>
        <v>644</v>
      </c>
    </row>
    <row r="699" spans="3:13" x14ac:dyDescent="0.2">
      <c r="C699" s="7">
        <v>8242</v>
      </c>
      <c r="D699" s="7" t="s">
        <v>456</v>
      </c>
      <c r="E699" s="7" t="s">
        <v>772</v>
      </c>
      <c r="F699" s="7" t="s">
        <v>125</v>
      </c>
      <c r="G699" s="7" t="s">
        <v>43</v>
      </c>
      <c r="H699" s="7" t="s">
        <v>411</v>
      </c>
      <c r="I699" s="7">
        <v>6</v>
      </c>
      <c r="J699" s="8">
        <v>41103</v>
      </c>
      <c r="K699" s="7" t="s">
        <v>30</v>
      </c>
      <c r="L699" s="9">
        <v>95</v>
      </c>
      <c r="M699" s="10">
        <f t="shared" si="10"/>
        <v>570</v>
      </c>
    </row>
    <row r="700" spans="3:13" x14ac:dyDescent="0.2">
      <c r="C700" s="7">
        <v>8243</v>
      </c>
      <c r="D700" s="7" t="s">
        <v>40</v>
      </c>
      <c r="E700" s="7" t="s">
        <v>485</v>
      </c>
      <c r="F700" s="7" t="s">
        <v>164</v>
      </c>
      <c r="G700" s="7" t="s">
        <v>43</v>
      </c>
      <c r="H700" s="7" t="s">
        <v>556</v>
      </c>
      <c r="I700" s="7">
        <v>15</v>
      </c>
      <c r="J700" s="8">
        <v>41032</v>
      </c>
      <c r="K700" s="7" t="s">
        <v>45</v>
      </c>
      <c r="L700" s="9">
        <v>83</v>
      </c>
      <c r="M700" s="10">
        <f t="shared" si="10"/>
        <v>1245</v>
      </c>
    </row>
    <row r="701" spans="3:13" x14ac:dyDescent="0.2">
      <c r="C701" s="7">
        <v>8244</v>
      </c>
      <c r="D701" s="7" t="s">
        <v>113</v>
      </c>
      <c r="E701" s="7" t="s">
        <v>887</v>
      </c>
      <c r="F701" s="7" t="s">
        <v>174</v>
      </c>
      <c r="G701" s="7" t="s">
        <v>43</v>
      </c>
      <c r="H701" s="7" t="s">
        <v>235</v>
      </c>
      <c r="I701" s="7">
        <v>3</v>
      </c>
      <c r="J701" s="8">
        <v>40958</v>
      </c>
      <c r="K701" s="7" t="s">
        <v>7</v>
      </c>
      <c r="L701" s="9">
        <v>83</v>
      </c>
      <c r="M701" s="10">
        <f t="shared" si="10"/>
        <v>249</v>
      </c>
    </row>
    <row r="702" spans="3:13" x14ac:dyDescent="0.2">
      <c r="C702" s="7">
        <v>8245</v>
      </c>
      <c r="D702" s="7" t="s">
        <v>750</v>
      </c>
      <c r="E702" s="7" t="s">
        <v>131</v>
      </c>
      <c r="F702" s="7" t="s">
        <v>234</v>
      </c>
      <c r="G702" s="7" t="s">
        <v>48</v>
      </c>
      <c r="H702" s="7" t="s">
        <v>129</v>
      </c>
      <c r="I702" s="7">
        <v>15</v>
      </c>
      <c r="J702" s="8">
        <v>41173</v>
      </c>
      <c r="K702" s="7" t="s">
        <v>45</v>
      </c>
      <c r="L702" s="9">
        <v>82</v>
      </c>
      <c r="M702" s="10">
        <f t="shared" si="10"/>
        <v>1230</v>
      </c>
    </row>
    <row r="703" spans="3:13" x14ac:dyDescent="0.2">
      <c r="C703" s="7">
        <v>8246</v>
      </c>
      <c r="D703" s="7" t="s">
        <v>888</v>
      </c>
      <c r="E703" s="7" t="s">
        <v>514</v>
      </c>
      <c r="F703" s="7" t="s">
        <v>248</v>
      </c>
      <c r="G703" s="7" t="s">
        <v>48</v>
      </c>
      <c r="H703" s="7" t="s">
        <v>77</v>
      </c>
      <c r="I703" s="7">
        <v>12</v>
      </c>
      <c r="J703" s="8">
        <v>40984</v>
      </c>
      <c r="K703" s="7" t="s">
        <v>7</v>
      </c>
      <c r="L703" s="9">
        <v>82</v>
      </c>
      <c r="M703" s="10">
        <f t="shared" si="10"/>
        <v>984</v>
      </c>
    </row>
    <row r="704" spans="3:13" x14ac:dyDescent="0.2">
      <c r="C704" s="7">
        <v>8247</v>
      </c>
      <c r="D704" s="7" t="s">
        <v>268</v>
      </c>
      <c r="E704" s="7" t="s">
        <v>889</v>
      </c>
      <c r="F704" s="7" t="s">
        <v>546</v>
      </c>
      <c r="G704" s="7" t="s">
        <v>43</v>
      </c>
      <c r="H704" s="7" t="s">
        <v>556</v>
      </c>
      <c r="I704" s="7">
        <v>8</v>
      </c>
      <c r="J704" s="8">
        <v>40981</v>
      </c>
      <c r="K704" s="7" t="s">
        <v>66</v>
      </c>
      <c r="L704" s="9">
        <v>99</v>
      </c>
      <c r="M704" s="10">
        <f t="shared" si="10"/>
        <v>792</v>
      </c>
    </row>
    <row r="705" spans="3:13" x14ac:dyDescent="0.2">
      <c r="C705" s="7">
        <v>8248</v>
      </c>
      <c r="D705" s="7" t="s">
        <v>481</v>
      </c>
      <c r="E705" s="7" t="s">
        <v>149</v>
      </c>
      <c r="F705" s="7" t="s">
        <v>60</v>
      </c>
      <c r="G705" s="7" t="s">
        <v>34</v>
      </c>
      <c r="H705" s="7" t="s">
        <v>458</v>
      </c>
      <c r="I705" s="7">
        <v>11</v>
      </c>
      <c r="J705" s="8">
        <v>41168</v>
      </c>
      <c r="K705" s="7" t="s">
        <v>6</v>
      </c>
      <c r="L705" s="9">
        <v>78</v>
      </c>
      <c r="M705" s="10">
        <f t="shared" si="10"/>
        <v>858</v>
      </c>
    </row>
    <row r="706" spans="3:13" x14ac:dyDescent="0.2">
      <c r="C706" s="7">
        <v>8249</v>
      </c>
      <c r="D706" s="7" t="s">
        <v>513</v>
      </c>
      <c r="E706" s="7" t="s">
        <v>822</v>
      </c>
      <c r="F706" s="7" t="s">
        <v>423</v>
      </c>
      <c r="G706" s="7" t="s">
        <v>28</v>
      </c>
      <c r="H706" s="7" t="s">
        <v>93</v>
      </c>
      <c r="I706" s="7">
        <v>10</v>
      </c>
      <c r="J706" s="8">
        <v>41066</v>
      </c>
      <c r="K706" s="7" t="s">
        <v>6</v>
      </c>
      <c r="L706" s="9">
        <v>100</v>
      </c>
      <c r="M706" s="10">
        <f t="shared" si="10"/>
        <v>1000</v>
      </c>
    </row>
    <row r="707" spans="3:13" x14ac:dyDescent="0.2">
      <c r="C707" s="7">
        <v>8250</v>
      </c>
      <c r="D707" s="7" t="s">
        <v>587</v>
      </c>
      <c r="E707" s="7" t="s">
        <v>685</v>
      </c>
      <c r="F707" s="7" t="s">
        <v>284</v>
      </c>
      <c r="G707" s="7" t="s">
        <v>34</v>
      </c>
      <c r="H707" s="7" t="s">
        <v>392</v>
      </c>
      <c r="I707" s="7">
        <v>4</v>
      </c>
      <c r="J707" s="8">
        <v>41153</v>
      </c>
      <c r="K707" s="7" t="s">
        <v>36</v>
      </c>
      <c r="L707" s="9">
        <v>99</v>
      </c>
      <c r="M707" s="10">
        <f t="shared" si="10"/>
        <v>396</v>
      </c>
    </row>
    <row r="708" spans="3:13" x14ac:dyDescent="0.2">
      <c r="C708" s="7">
        <v>8251</v>
      </c>
      <c r="D708" s="7" t="s">
        <v>711</v>
      </c>
      <c r="E708" s="7" t="s">
        <v>857</v>
      </c>
      <c r="F708" s="7" t="s">
        <v>68</v>
      </c>
      <c r="G708" s="7" t="s">
        <v>34</v>
      </c>
      <c r="H708" s="7" t="s">
        <v>490</v>
      </c>
      <c r="I708" s="7">
        <v>5</v>
      </c>
      <c r="J708" s="8">
        <v>41267</v>
      </c>
      <c r="K708" s="7" t="s">
        <v>36</v>
      </c>
      <c r="L708" s="9">
        <v>77</v>
      </c>
      <c r="M708" s="10">
        <f t="shared" si="10"/>
        <v>385</v>
      </c>
    </row>
    <row r="709" spans="3:13" x14ac:dyDescent="0.2">
      <c r="C709" s="7">
        <v>8252</v>
      </c>
      <c r="D709" s="7" t="s">
        <v>605</v>
      </c>
      <c r="E709" s="7" t="s">
        <v>890</v>
      </c>
      <c r="F709" s="7" t="s">
        <v>265</v>
      </c>
      <c r="G709" s="7" t="s">
        <v>48</v>
      </c>
      <c r="H709" s="7" t="s">
        <v>352</v>
      </c>
      <c r="I709" s="7">
        <v>5</v>
      </c>
      <c r="J709" s="8">
        <v>41232</v>
      </c>
      <c r="K709" s="7" t="s">
        <v>7</v>
      </c>
      <c r="L709" s="9">
        <v>83</v>
      </c>
      <c r="M709" s="10">
        <f t="shared" si="10"/>
        <v>415</v>
      </c>
    </row>
    <row r="710" spans="3:13" x14ac:dyDescent="0.2">
      <c r="C710" s="7">
        <v>8253</v>
      </c>
      <c r="D710" s="7" t="s">
        <v>212</v>
      </c>
      <c r="E710" s="7" t="s">
        <v>637</v>
      </c>
      <c r="F710" s="7" t="s">
        <v>234</v>
      </c>
      <c r="G710" s="7" t="s">
        <v>28</v>
      </c>
      <c r="H710" s="7" t="s">
        <v>108</v>
      </c>
      <c r="I710" s="7">
        <v>2</v>
      </c>
      <c r="J710" s="8">
        <v>41194</v>
      </c>
      <c r="K710" s="7" t="s">
        <v>7</v>
      </c>
      <c r="L710" s="9">
        <v>87</v>
      </c>
      <c r="M710" s="10">
        <f t="shared" ref="M710:M773" si="11">I710*L710</f>
        <v>174</v>
      </c>
    </row>
    <row r="711" spans="3:13" x14ac:dyDescent="0.2">
      <c r="C711" s="7">
        <v>8254</v>
      </c>
      <c r="D711" s="7" t="s">
        <v>634</v>
      </c>
      <c r="E711" s="7" t="s">
        <v>565</v>
      </c>
      <c r="F711" s="7" t="s">
        <v>206</v>
      </c>
      <c r="G711" s="7" t="s">
        <v>28</v>
      </c>
      <c r="H711" s="7" t="s">
        <v>97</v>
      </c>
      <c r="I711" s="7">
        <v>3</v>
      </c>
      <c r="J711" s="8">
        <v>41088</v>
      </c>
      <c r="K711" s="7" t="s">
        <v>36</v>
      </c>
      <c r="L711" s="9">
        <v>91</v>
      </c>
      <c r="M711" s="10">
        <f t="shared" si="11"/>
        <v>273</v>
      </c>
    </row>
    <row r="712" spans="3:13" x14ac:dyDescent="0.2">
      <c r="C712" s="7">
        <v>8255</v>
      </c>
      <c r="D712" s="7" t="s">
        <v>74</v>
      </c>
      <c r="E712" s="7" t="s">
        <v>891</v>
      </c>
      <c r="F712" s="7" t="s">
        <v>243</v>
      </c>
      <c r="G712" s="7" t="s">
        <v>48</v>
      </c>
      <c r="H712" s="7" t="s">
        <v>136</v>
      </c>
      <c r="I712" s="7">
        <v>12</v>
      </c>
      <c r="J712" s="8">
        <v>41138</v>
      </c>
      <c r="K712" s="7" t="s">
        <v>30</v>
      </c>
      <c r="L712" s="9">
        <v>92</v>
      </c>
      <c r="M712" s="10">
        <f t="shared" si="11"/>
        <v>1104</v>
      </c>
    </row>
    <row r="713" spans="3:13" x14ac:dyDescent="0.2">
      <c r="C713" s="7">
        <v>8256</v>
      </c>
      <c r="D713" s="7" t="s">
        <v>687</v>
      </c>
      <c r="E713" s="7" t="s">
        <v>297</v>
      </c>
      <c r="F713" s="7" t="s">
        <v>365</v>
      </c>
      <c r="G713" s="7" t="s">
        <v>28</v>
      </c>
      <c r="H713" s="7" t="s">
        <v>355</v>
      </c>
      <c r="I713" s="7">
        <v>1</v>
      </c>
      <c r="J713" s="8">
        <v>41242</v>
      </c>
      <c r="K713" s="7" t="s">
        <v>66</v>
      </c>
      <c r="L713" s="9">
        <v>97</v>
      </c>
      <c r="M713" s="10">
        <f t="shared" si="11"/>
        <v>97</v>
      </c>
    </row>
    <row r="714" spans="3:13" x14ac:dyDescent="0.2">
      <c r="C714" s="7">
        <v>8257</v>
      </c>
      <c r="D714" s="7" t="s">
        <v>380</v>
      </c>
      <c r="E714" s="7" t="s">
        <v>416</v>
      </c>
      <c r="F714" s="7" t="s">
        <v>227</v>
      </c>
      <c r="G714" s="7" t="s">
        <v>43</v>
      </c>
      <c r="H714" s="7" t="s">
        <v>118</v>
      </c>
      <c r="I714" s="7">
        <v>10</v>
      </c>
      <c r="J714" s="8">
        <v>41169</v>
      </c>
      <c r="K714" s="7" t="s">
        <v>66</v>
      </c>
      <c r="L714" s="9">
        <v>77</v>
      </c>
      <c r="M714" s="10">
        <f t="shared" si="11"/>
        <v>770</v>
      </c>
    </row>
    <row r="715" spans="3:13" x14ac:dyDescent="0.2">
      <c r="C715" s="7">
        <v>8258</v>
      </c>
      <c r="D715" s="7" t="s">
        <v>94</v>
      </c>
      <c r="E715" s="7" t="s">
        <v>685</v>
      </c>
      <c r="F715" s="7" t="s">
        <v>520</v>
      </c>
      <c r="G715" s="7" t="s">
        <v>28</v>
      </c>
      <c r="H715" s="7" t="s">
        <v>93</v>
      </c>
      <c r="I715" s="7">
        <v>13</v>
      </c>
      <c r="J715" s="8">
        <v>40915</v>
      </c>
      <c r="K715" s="7" t="s">
        <v>6</v>
      </c>
      <c r="L715" s="9">
        <v>86</v>
      </c>
      <c r="M715" s="10">
        <f t="shared" si="11"/>
        <v>1118</v>
      </c>
    </row>
    <row r="716" spans="3:13" x14ac:dyDescent="0.2">
      <c r="C716" s="7">
        <v>8259</v>
      </c>
      <c r="D716" s="7" t="s">
        <v>576</v>
      </c>
      <c r="E716" s="7" t="s">
        <v>892</v>
      </c>
      <c r="F716" s="7" t="s">
        <v>474</v>
      </c>
      <c r="G716" s="7" t="s">
        <v>28</v>
      </c>
      <c r="H716" s="7" t="s">
        <v>139</v>
      </c>
      <c r="I716" s="7">
        <v>5</v>
      </c>
      <c r="J716" s="8">
        <v>40949</v>
      </c>
      <c r="K716" s="7" t="s">
        <v>30</v>
      </c>
      <c r="L716" s="9">
        <v>77</v>
      </c>
      <c r="M716" s="10">
        <f t="shared" si="11"/>
        <v>385</v>
      </c>
    </row>
    <row r="717" spans="3:13" x14ac:dyDescent="0.2">
      <c r="C717" s="7">
        <v>8260</v>
      </c>
      <c r="D717" s="7" t="s">
        <v>854</v>
      </c>
      <c r="E717" s="7" t="s">
        <v>893</v>
      </c>
      <c r="F717" s="7" t="s">
        <v>280</v>
      </c>
      <c r="G717" s="7" t="s">
        <v>48</v>
      </c>
      <c r="H717" s="7" t="s">
        <v>287</v>
      </c>
      <c r="I717" s="7">
        <v>7</v>
      </c>
      <c r="J717" s="8">
        <v>41077</v>
      </c>
      <c r="K717" s="7" t="s">
        <v>45</v>
      </c>
      <c r="L717" s="9">
        <v>100</v>
      </c>
      <c r="M717" s="10">
        <f t="shared" si="11"/>
        <v>700</v>
      </c>
    </row>
    <row r="718" spans="3:13" x14ac:dyDescent="0.2">
      <c r="C718" s="7">
        <v>8261</v>
      </c>
      <c r="D718" s="7" t="s">
        <v>346</v>
      </c>
      <c r="E718" s="7" t="s">
        <v>229</v>
      </c>
      <c r="F718" s="7" t="s">
        <v>292</v>
      </c>
      <c r="G718" s="7" t="s">
        <v>34</v>
      </c>
      <c r="H718" s="7" t="s">
        <v>458</v>
      </c>
      <c r="I718" s="7">
        <v>13</v>
      </c>
      <c r="J718" s="8">
        <v>41095</v>
      </c>
      <c r="K718" s="7" t="s">
        <v>6</v>
      </c>
      <c r="L718" s="9">
        <v>94</v>
      </c>
      <c r="M718" s="10">
        <f t="shared" si="11"/>
        <v>1222</v>
      </c>
    </row>
    <row r="719" spans="3:13" x14ac:dyDescent="0.2">
      <c r="C719" s="7">
        <v>8262</v>
      </c>
      <c r="D719" s="7" t="s">
        <v>801</v>
      </c>
      <c r="E719" s="7" t="s">
        <v>567</v>
      </c>
      <c r="F719" s="7" t="s">
        <v>164</v>
      </c>
      <c r="G719" s="7" t="s">
        <v>43</v>
      </c>
      <c r="H719" s="7" t="s">
        <v>44</v>
      </c>
      <c r="I719" s="7">
        <v>5</v>
      </c>
      <c r="J719" s="8">
        <v>41143</v>
      </c>
      <c r="K719" s="7" t="s">
        <v>45</v>
      </c>
      <c r="L719" s="9">
        <v>82</v>
      </c>
      <c r="M719" s="10">
        <f t="shared" si="11"/>
        <v>410</v>
      </c>
    </row>
    <row r="720" spans="3:13" x14ac:dyDescent="0.2">
      <c r="C720" s="7">
        <v>8263</v>
      </c>
      <c r="D720" s="7" t="s">
        <v>680</v>
      </c>
      <c r="E720" s="7" t="s">
        <v>291</v>
      </c>
      <c r="F720" s="7" t="s">
        <v>190</v>
      </c>
      <c r="G720" s="7" t="s">
        <v>48</v>
      </c>
      <c r="H720" s="7" t="s">
        <v>132</v>
      </c>
      <c r="I720" s="7">
        <v>7</v>
      </c>
      <c r="J720" s="8">
        <v>41095</v>
      </c>
      <c r="K720" s="7" t="s">
        <v>30</v>
      </c>
      <c r="L720" s="9">
        <v>99</v>
      </c>
      <c r="M720" s="10">
        <f t="shared" si="11"/>
        <v>693</v>
      </c>
    </row>
    <row r="721" spans="3:13" x14ac:dyDescent="0.2">
      <c r="C721" s="7">
        <v>8264</v>
      </c>
      <c r="D721" s="7" t="s">
        <v>148</v>
      </c>
      <c r="E721" s="7" t="s">
        <v>894</v>
      </c>
      <c r="F721" s="7" t="s">
        <v>248</v>
      </c>
      <c r="G721" s="7" t="s">
        <v>48</v>
      </c>
      <c r="H721" s="7" t="s">
        <v>171</v>
      </c>
      <c r="I721" s="7">
        <v>8</v>
      </c>
      <c r="J721" s="8">
        <v>41215</v>
      </c>
      <c r="K721" s="7" t="s">
        <v>36</v>
      </c>
      <c r="L721" s="9">
        <v>93</v>
      </c>
      <c r="M721" s="10">
        <f t="shared" si="11"/>
        <v>744</v>
      </c>
    </row>
    <row r="722" spans="3:13" x14ac:dyDescent="0.2">
      <c r="C722" s="7">
        <v>8265</v>
      </c>
      <c r="D722" s="7" t="s">
        <v>642</v>
      </c>
      <c r="E722" s="7" t="s">
        <v>895</v>
      </c>
      <c r="F722" s="7" t="s">
        <v>111</v>
      </c>
      <c r="G722" s="7" t="s">
        <v>48</v>
      </c>
      <c r="H722" s="7" t="s">
        <v>424</v>
      </c>
      <c r="I722" s="7">
        <v>11</v>
      </c>
      <c r="J722" s="8">
        <v>40990</v>
      </c>
      <c r="K722" s="7" t="s">
        <v>36</v>
      </c>
      <c r="L722" s="9">
        <v>79</v>
      </c>
      <c r="M722" s="10">
        <f t="shared" si="11"/>
        <v>869</v>
      </c>
    </row>
    <row r="723" spans="3:13" x14ac:dyDescent="0.2">
      <c r="C723" s="7">
        <v>8266</v>
      </c>
      <c r="D723" s="7" t="s">
        <v>208</v>
      </c>
      <c r="E723" s="7" t="s">
        <v>584</v>
      </c>
      <c r="F723" s="7" t="s">
        <v>115</v>
      </c>
      <c r="G723" s="7" t="s">
        <v>43</v>
      </c>
      <c r="H723" s="7" t="s">
        <v>69</v>
      </c>
      <c r="I723" s="7">
        <v>13</v>
      </c>
      <c r="J723" s="8">
        <v>41122</v>
      </c>
      <c r="K723" s="7" t="s">
        <v>66</v>
      </c>
      <c r="L723" s="9">
        <v>79</v>
      </c>
      <c r="M723" s="10">
        <f t="shared" si="11"/>
        <v>1027</v>
      </c>
    </row>
    <row r="724" spans="3:13" x14ac:dyDescent="0.2">
      <c r="C724" s="7">
        <v>8267</v>
      </c>
      <c r="D724" s="7" t="s">
        <v>640</v>
      </c>
      <c r="E724" s="7" t="s">
        <v>297</v>
      </c>
      <c r="F724" s="7" t="s">
        <v>417</v>
      </c>
      <c r="G724" s="7" t="s">
        <v>48</v>
      </c>
      <c r="H724" s="7" t="s">
        <v>352</v>
      </c>
      <c r="I724" s="7">
        <v>9</v>
      </c>
      <c r="J724" s="8">
        <v>41191</v>
      </c>
      <c r="K724" s="7" t="s">
        <v>30</v>
      </c>
      <c r="L724" s="9">
        <v>85</v>
      </c>
      <c r="M724" s="10">
        <f t="shared" si="11"/>
        <v>765</v>
      </c>
    </row>
    <row r="725" spans="3:13" x14ac:dyDescent="0.2">
      <c r="C725" s="7">
        <v>8268</v>
      </c>
      <c r="D725" s="7" t="s">
        <v>896</v>
      </c>
      <c r="E725" s="7" t="s">
        <v>219</v>
      </c>
      <c r="F725" s="7" t="s">
        <v>198</v>
      </c>
      <c r="G725" s="7" t="s">
        <v>34</v>
      </c>
      <c r="H725" s="7" t="s">
        <v>392</v>
      </c>
      <c r="I725" s="7">
        <v>1</v>
      </c>
      <c r="J725" s="8">
        <v>41094</v>
      </c>
      <c r="K725" s="7" t="s">
        <v>36</v>
      </c>
      <c r="L725" s="9">
        <v>82</v>
      </c>
      <c r="M725" s="10">
        <f t="shared" si="11"/>
        <v>82</v>
      </c>
    </row>
    <row r="726" spans="3:13" x14ac:dyDescent="0.2">
      <c r="C726" s="7">
        <v>8269</v>
      </c>
      <c r="D726" s="7" t="s">
        <v>652</v>
      </c>
      <c r="E726" s="7" t="s">
        <v>390</v>
      </c>
      <c r="F726" s="7" t="s">
        <v>546</v>
      </c>
      <c r="G726" s="7" t="s">
        <v>28</v>
      </c>
      <c r="H726" s="7" t="s">
        <v>29</v>
      </c>
      <c r="I726" s="7">
        <v>9</v>
      </c>
      <c r="J726" s="8">
        <v>40911</v>
      </c>
      <c r="K726" s="7" t="s">
        <v>30</v>
      </c>
      <c r="L726" s="9">
        <v>88</v>
      </c>
      <c r="M726" s="10">
        <f t="shared" si="11"/>
        <v>792</v>
      </c>
    </row>
    <row r="727" spans="3:13" x14ac:dyDescent="0.2">
      <c r="C727" s="7">
        <v>8270</v>
      </c>
      <c r="D727" s="7" t="s">
        <v>116</v>
      </c>
      <c r="E727" s="7" t="s">
        <v>897</v>
      </c>
      <c r="F727" s="7" t="s">
        <v>192</v>
      </c>
      <c r="G727" s="7" t="s">
        <v>34</v>
      </c>
      <c r="H727" s="7" t="s">
        <v>358</v>
      </c>
      <c r="I727" s="7">
        <v>13</v>
      </c>
      <c r="J727" s="8">
        <v>41271</v>
      </c>
      <c r="K727" s="7" t="s">
        <v>36</v>
      </c>
      <c r="L727" s="9">
        <v>78</v>
      </c>
      <c r="M727" s="10">
        <f t="shared" si="11"/>
        <v>1014</v>
      </c>
    </row>
    <row r="728" spans="3:13" x14ac:dyDescent="0.2">
      <c r="C728" s="7">
        <v>8271</v>
      </c>
      <c r="D728" s="7" t="s">
        <v>272</v>
      </c>
      <c r="E728" s="7" t="s">
        <v>898</v>
      </c>
      <c r="F728" s="7" t="s">
        <v>39</v>
      </c>
      <c r="G728" s="7" t="s">
        <v>48</v>
      </c>
      <c r="H728" s="7" t="s">
        <v>238</v>
      </c>
      <c r="I728" s="7">
        <v>15</v>
      </c>
      <c r="J728" s="8">
        <v>41255</v>
      </c>
      <c r="K728" s="7" t="s">
        <v>30</v>
      </c>
      <c r="L728" s="9">
        <v>84</v>
      </c>
      <c r="M728" s="10">
        <f t="shared" si="11"/>
        <v>1260</v>
      </c>
    </row>
    <row r="729" spans="3:13" x14ac:dyDescent="0.2">
      <c r="C729" s="7">
        <v>8272</v>
      </c>
      <c r="D729" s="7" t="s">
        <v>597</v>
      </c>
      <c r="E729" s="7" t="s">
        <v>617</v>
      </c>
      <c r="F729" s="7" t="s">
        <v>546</v>
      </c>
      <c r="G729" s="7" t="s">
        <v>43</v>
      </c>
      <c r="H729" s="7" t="s">
        <v>337</v>
      </c>
      <c r="I729" s="7">
        <v>1</v>
      </c>
      <c r="J729" s="8">
        <v>41062</v>
      </c>
      <c r="K729" s="7" t="s">
        <v>6</v>
      </c>
      <c r="L729" s="9">
        <v>80</v>
      </c>
      <c r="M729" s="10">
        <f t="shared" si="11"/>
        <v>80</v>
      </c>
    </row>
    <row r="730" spans="3:13" x14ac:dyDescent="0.2">
      <c r="C730" s="7">
        <v>8273</v>
      </c>
      <c r="D730" s="7" t="s">
        <v>771</v>
      </c>
      <c r="E730" s="7" t="s">
        <v>409</v>
      </c>
      <c r="F730" s="7" t="s">
        <v>383</v>
      </c>
      <c r="G730" s="7" t="s">
        <v>48</v>
      </c>
      <c r="H730" s="7" t="s">
        <v>352</v>
      </c>
      <c r="I730" s="7">
        <v>4</v>
      </c>
      <c r="J730" s="8">
        <v>40984</v>
      </c>
      <c r="K730" s="7" t="s">
        <v>6</v>
      </c>
      <c r="L730" s="9">
        <v>95</v>
      </c>
      <c r="M730" s="10">
        <f t="shared" si="11"/>
        <v>380</v>
      </c>
    </row>
    <row r="731" spans="3:13" x14ac:dyDescent="0.2">
      <c r="C731" s="7">
        <v>8274</v>
      </c>
      <c r="D731" s="7" t="s">
        <v>899</v>
      </c>
      <c r="E731" s="7" t="s">
        <v>893</v>
      </c>
      <c r="F731" s="7" t="s">
        <v>284</v>
      </c>
      <c r="G731" s="7" t="s">
        <v>48</v>
      </c>
      <c r="H731" s="7" t="s">
        <v>77</v>
      </c>
      <c r="I731" s="7">
        <v>10</v>
      </c>
      <c r="J731" s="8">
        <v>41063</v>
      </c>
      <c r="K731" s="7" t="s">
        <v>66</v>
      </c>
      <c r="L731" s="9">
        <v>89</v>
      </c>
      <c r="M731" s="10">
        <f t="shared" si="11"/>
        <v>890</v>
      </c>
    </row>
    <row r="732" spans="3:13" x14ac:dyDescent="0.2">
      <c r="C732" s="7">
        <v>8275</v>
      </c>
      <c r="D732" s="7" t="s">
        <v>808</v>
      </c>
      <c r="E732" s="7" t="s">
        <v>181</v>
      </c>
      <c r="F732" s="7" t="s">
        <v>182</v>
      </c>
      <c r="G732" s="7" t="s">
        <v>28</v>
      </c>
      <c r="H732" s="7" t="s">
        <v>252</v>
      </c>
      <c r="I732" s="7">
        <v>2</v>
      </c>
      <c r="J732" s="8">
        <v>41037</v>
      </c>
      <c r="K732" s="7" t="s">
        <v>30</v>
      </c>
      <c r="L732" s="9">
        <v>96</v>
      </c>
      <c r="M732" s="10">
        <f t="shared" si="11"/>
        <v>192</v>
      </c>
    </row>
    <row r="733" spans="3:13" x14ac:dyDescent="0.2">
      <c r="C733" s="7">
        <v>8276</v>
      </c>
      <c r="D733" s="7" t="s">
        <v>900</v>
      </c>
      <c r="E733" s="7" t="s">
        <v>443</v>
      </c>
      <c r="F733" s="7" t="s">
        <v>423</v>
      </c>
      <c r="G733" s="7" t="s">
        <v>28</v>
      </c>
      <c r="H733" s="7" t="s">
        <v>93</v>
      </c>
      <c r="I733" s="7">
        <v>8</v>
      </c>
      <c r="J733" s="8">
        <v>41094</v>
      </c>
      <c r="K733" s="7" t="s">
        <v>6</v>
      </c>
      <c r="L733" s="9">
        <v>91</v>
      </c>
      <c r="M733" s="10">
        <f t="shared" si="11"/>
        <v>728</v>
      </c>
    </row>
    <row r="734" spans="3:13" x14ac:dyDescent="0.2">
      <c r="C734" s="7">
        <v>8277</v>
      </c>
      <c r="D734" s="7" t="s">
        <v>5</v>
      </c>
      <c r="E734" s="7" t="s">
        <v>807</v>
      </c>
      <c r="F734" s="7" t="s">
        <v>190</v>
      </c>
      <c r="G734" s="7" t="s">
        <v>43</v>
      </c>
      <c r="H734" s="7" t="s">
        <v>333</v>
      </c>
      <c r="I734" s="7">
        <v>5</v>
      </c>
      <c r="J734" s="8">
        <v>41220</v>
      </c>
      <c r="K734" s="7" t="s">
        <v>7</v>
      </c>
      <c r="L734" s="9">
        <v>88</v>
      </c>
      <c r="M734" s="10">
        <f t="shared" si="11"/>
        <v>440</v>
      </c>
    </row>
    <row r="735" spans="3:13" x14ac:dyDescent="0.2">
      <c r="C735" s="7">
        <v>8278</v>
      </c>
      <c r="D735" s="7" t="s">
        <v>901</v>
      </c>
      <c r="E735" s="7" t="s">
        <v>902</v>
      </c>
      <c r="F735" s="7" t="s">
        <v>170</v>
      </c>
      <c r="G735" s="7" t="s">
        <v>48</v>
      </c>
      <c r="H735" s="7" t="s">
        <v>440</v>
      </c>
      <c r="I735" s="7">
        <v>7</v>
      </c>
      <c r="J735" s="8">
        <v>41061</v>
      </c>
      <c r="K735" s="7" t="s">
        <v>7</v>
      </c>
      <c r="L735" s="9">
        <v>90</v>
      </c>
      <c r="M735" s="10">
        <f t="shared" si="11"/>
        <v>630</v>
      </c>
    </row>
    <row r="736" spans="3:13" x14ac:dyDescent="0.2">
      <c r="C736" s="7">
        <v>8279</v>
      </c>
      <c r="D736" s="7" t="s">
        <v>123</v>
      </c>
      <c r="E736" s="7" t="s">
        <v>498</v>
      </c>
      <c r="F736" s="7" t="s">
        <v>241</v>
      </c>
      <c r="G736" s="7" t="s">
        <v>43</v>
      </c>
      <c r="H736" s="7" t="s">
        <v>89</v>
      </c>
      <c r="I736" s="7">
        <v>13</v>
      </c>
      <c r="J736" s="8">
        <v>41263</v>
      </c>
      <c r="K736" s="7" t="s">
        <v>45</v>
      </c>
      <c r="L736" s="9">
        <v>92</v>
      </c>
      <c r="M736" s="10">
        <f t="shared" si="11"/>
        <v>1196</v>
      </c>
    </row>
    <row r="737" spans="3:13" x14ac:dyDescent="0.2">
      <c r="C737" s="7">
        <v>8280</v>
      </c>
      <c r="D737" s="7" t="s">
        <v>360</v>
      </c>
      <c r="E737" s="7" t="s">
        <v>742</v>
      </c>
      <c r="F737" s="7" t="s">
        <v>277</v>
      </c>
      <c r="G737" s="7" t="s">
        <v>34</v>
      </c>
      <c r="H737" s="7" t="s">
        <v>694</v>
      </c>
      <c r="I737" s="7">
        <v>6</v>
      </c>
      <c r="J737" s="8">
        <v>40983</v>
      </c>
      <c r="K737" s="7" t="s">
        <v>66</v>
      </c>
      <c r="L737" s="9">
        <v>95</v>
      </c>
      <c r="M737" s="10">
        <f t="shared" si="11"/>
        <v>570</v>
      </c>
    </row>
    <row r="738" spans="3:13" x14ac:dyDescent="0.2">
      <c r="C738" s="7">
        <v>8281</v>
      </c>
      <c r="D738" s="7" t="s">
        <v>278</v>
      </c>
      <c r="E738" s="7" t="s">
        <v>903</v>
      </c>
      <c r="F738" s="7" t="s">
        <v>625</v>
      </c>
      <c r="G738" s="7" t="s">
        <v>28</v>
      </c>
      <c r="H738" s="7" t="s">
        <v>231</v>
      </c>
      <c r="I738" s="7">
        <v>14</v>
      </c>
      <c r="J738" s="8">
        <v>41043</v>
      </c>
      <c r="K738" s="7" t="s">
        <v>30</v>
      </c>
      <c r="L738" s="9">
        <v>85</v>
      </c>
      <c r="M738" s="10">
        <f t="shared" si="11"/>
        <v>1190</v>
      </c>
    </row>
    <row r="739" spans="3:13" x14ac:dyDescent="0.2">
      <c r="C739" s="7">
        <v>8282</v>
      </c>
      <c r="D739" s="7" t="s">
        <v>641</v>
      </c>
      <c r="E739" s="7" t="s">
        <v>756</v>
      </c>
      <c r="F739" s="7" t="s">
        <v>56</v>
      </c>
      <c r="G739" s="7" t="s">
        <v>28</v>
      </c>
      <c r="H739" s="7" t="s">
        <v>122</v>
      </c>
      <c r="I739" s="7">
        <v>1</v>
      </c>
      <c r="J739" s="8">
        <v>40935</v>
      </c>
      <c r="K739" s="7" t="s">
        <v>45</v>
      </c>
      <c r="L739" s="9">
        <v>94</v>
      </c>
      <c r="M739" s="10">
        <f t="shared" si="11"/>
        <v>94</v>
      </c>
    </row>
    <row r="740" spans="3:13" x14ac:dyDescent="0.2">
      <c r="C740" s="7">
        <v>8283</v>
      </c>
      <c r="D740" s="7" t="s">
        <v>463</v>
      </c>
      <c r="E740" s="7" t="s">
        <v>397</v>
      </c>
      <c r="F740" s="7" t="s">
        <v>546</v>
      </c>
      <c r="G740" s="7" t="s">
        <v>34</v>
      </c>
      <c r="H740" s="7" t="s">
        <v>244</v>
      </c>
      <c r="I740" s="7">
        <v>1</v>
      </c>
      <c r="J740" s="8">
        <v>41189</v>
      </c>
      <c r="K740" s="7" t="s">
        <v>66</v>
      </c>
      <c r="L740" s="9">
        <v>100</v>
      </c>
      <c r="M740" s="10">
        <f t="shared" si="11"/>
        <v>100</v>
      </c>
    </row>
    <row r="741" spans="3:13" x14ac:dyDescent="0.2">
      <c r="C741" s="7">
        <v>8284</v>
      </c>
      <c r="D741" s="7" t="s">
        <v>904</v>
      </c>
      <c r="E741" s="7" t="s">
        <v>905</v>
      </c>
      <c r="F741" s="7" t="s">
        <v>80</v>
      </c>
      <c r="G741" s="7" t="s">
        <v>28</v>
      </c>
      <c r="H741" s="7" t="s">
        <v>211</v>
      </c>
      <c r="I741" s="7">
        <v>6</v>
      </c>
      <c r="J741" s="8">
        <v>40956</v>
      </c>
      <c r="K741" s="7" t="s">
        <v>6</v>
      </c>
      <c r="L741" s="9">
        <v>89</v>
      </c>
      <c r="M741" s="10">
        <f t="shared" si="11"/>
        <v>534</v>
      </c>
    </row>
    <row r="742" spans="3:13" x14ac:dyDescent="0.2">
      <c r="C742" s="7">
        <v>8285</v>
      </c>
      <c r="D742" s="7" t="s">
        <v>78</v>
      </c>
      <c r="E742" s="7" t="s">
        <v>906</v>
      </c>
      <c r="F742" s="7" t="s">
        <v>731</v>
      </c>
      <c r="G742" s="7" t="s">
        <v>34</v>
      </c>
      <c r="H742" s="7" t="s">
        <v>151</v>
      </c>
      <c r="I742" s="7">
        <v>10</v>
      </c>
      <c r="J742" s="8">
        <v>41083</v>
      </c>
      <c r="K742" s="7" t="s">
        <v>6</v>
      </c>
      <c r="L742" s="9">
        <v>95</v>
      </c>
      <c r="M742" s="10">
        <f t="shared" si="11"/>
        <v>950</v>
      </c>
    </row>
    <row r="743" spans="3:13" x14ac:dyDescent="0.2">
      <c r="C743" s="7">
        <v>8286</v>
      </c>
      <c r="D743" s="7" t="s">
        <v>732</v>
      </c>
      <c r="E743" s="7" t="s">
        <v>812</v>
      </c>
      <c r="F743" s="7" t="s">
        <v>174</v>
      </c>
      <c r="G743" s="7" t="s">
        <v>48</v>
      </c>
      <c r="H743" s="7" t="s">
        <v>171</v>
      </c>
      <c r="I743" s="7">
        <v>1</v>
      </c>
      <c r="J743" s="8">
        <v>41229</v>
      </c>
      <c r="K743" s="7" t="s">
        <v>36</v>
      </c>
      <c r="L743" s="9">
        <v>96</v>
      </c>
      <c r="M743" s="10">
        <f t="shared" si="11"/>
        <v>96</v>
      </c>
    </row>
    <row r="744" spans="3:13" x14ac:dyDescent="0.2">
      <c r="C744" s="7">
        <v>8287</v>
      </c>
      <c r="D744" s="7" t="s">
        <v>421</v>
      </c>
      <c r="E744" s="7" t="s">
        <v>690</v>
      </c>
      <c r="F744" s="7" t="s">
        <v>190</v>
      </c>
      <c r="G744" s="7" t="s">
        <v>34</v>
      </c>
      <c r="H744" s="7" t="s">
        <v>185</v>
      </c>
      <c r="I744" s="7">
        <v>9</v>
      </c>
      <c r="J744" s="8">
        <v>41224</v>
      </c>
      <c r="K744" s="7" t="s">
        <v>7</v>
      </c>
      <c r="L744" s="9">
        <v>97</v>
      </c>
      <c r="M744" s="10">
        <f t="shared" si="11"/>
        <v>873</v>
      </c>
    </row>
    <row r="745" spans="3:13" x14ac:dyDescent="0.2">
      <c r="C745" s="7">
        <v>8288</v>
      </c>
      <c r="D745" s="7" t="s">
        <v>539</v>
      </c>
      <c r="E745" s="7" t="s">
        <v>875</v>
      </c>
      <c r="F745" s="7" t="s">
        <v>517</v>
      </c>
      <c r="G745" s="7" t="s">
        <v>28</v>
      </c>
      <c r="H745" s="7" t="s">
        <v>168</v>
      </c>
      <c r="I745" s="7">
        <v>8</v>
      </c>
      <c r="J745" s="8">
        <v>41221</v>
      </c>
      <c r="K745" s="7" t="s">
        <v>66</v>
      </c>
      <c r="L745" s="9">
        <v>98</v>
      </c>
      <c r="M745" s="10">
        <f t="shared" si="11"/>
        <v>784</v>
      </c>
    </row>
    <row r="746" spans="3:13" x14ac:dyDescent="0.2">
      <c r="C746" s="7">
        <v>8289</v>
      </c>
      <c r="D746" s="7" t="s">
        <v>98</v>
      </c>
      <c r="E746" s="7" t="s">
        <v>907</v>
      </c>
      <c r="F746" s="7" t="s">
        <v>142</v>
      </c>
      <c r="G746" s="7" t="s">
        <v>28</v>
      </c>
      <c r="H746" s="7" t="s">
        <v>355</v>
      </c>
      <c r="I746" s="7">
        <v>11</v>
      </c>
      <c r="J746" s="8">
        <v>40944</v>
      </c>
      <c r="K746" s="7" t="s">
        <v>45</v>
      </c>
      <c r="L746" s="9">
        <v>89</v>
      </c>
      <c r="M746" s="10">
        <f t="shared" si="11"/>
        <v>979</v>
      </c>
    </row>
    <row r="747" spans="3:13" x14ac:dyDescent="0.2">
      <c r="C747" s="7">
        <v>8290</v>
      </c>
      <c r="D747" s="7" t="s">
        <v>282</v>
      </c>
      <c r="E747" s="7" t="s">
        <v>793</v>
      </c>
      <c r="F747" s="7" t="s">
        <v>537</v>
      </c>
      <c r="G747" s="7" t="s">
        <v>34</v>
      </c>
      <c r="H747" s="7" t="s">
        <v>220</v>
      </c>
      <c r="I747" s="7">
        <v>2</v>
      </c>
      <c r="J747" s="8">
        <v>41027</v>
      </c>
      <c r="K747" s="7" t="s">
        <v>45</v>
      </c>
      <c r="L747" s="9">
        <v>87</v>
      </c>
      <c r="M747" s="10">
        <f t="shared" si="11"/>
        <v>174</v>
      </c>
    </row>
    <row r="748" spans="3:13" x14ac:dyDescent="0.2">
      <c r="C748" s="7">
        <v>8291</v>
      </c>
      <c r="D748" s="7" t="s">
        <v>414</v>
      </c>
      <c r="E748" s="7" t="s">
        <v>908</v>
      </c>
      <c r="F748" s="7" t="s">
        <v>248</v>
      </c>
      <c r="G748" s="7" t="s">
        <v>43</v>
      </c>
      <c r="H748" s="7" t="s">
        <v>44</v>
      </c>
      <c r="I748" s="7">
        <v>9</v>
      </c>
      <c r="J748" s="8">
        <v>40965</v>
      </c>
      <c r="K748" s="7" t="s">
        <v>30</v>
      </c>
      <c r="L748" s="9">
        <v>85</v>
      </c>
      <c r="M748" s="10">
        <f t="shared" si="11"/>
        <v>765</v>
      </c>
    </row>
    <row r="749" spans="3:13" x14ac:dyDescent="0.2">
      <c r="C749" s="7">
        <v>8292</v>
      </c>
      <c r="D749" s="7" t="s">
        <v>325</v>
      </c>
      <c r="E749" s="7" t="s">
        <v>895</v>
      </c>
      <c r="F749" s="7" t="s">
        <v>64</v>
      </c>
      <c r="G749" s="7" t="s">
        <v>43</v>
      </c>
      <c r="H749" s="7" t="s">
        <v>337</v>
      </c>
      <c r="I749" s="7">
        <v>5</v>
      </c>
      <c r="J749" s="8">
        <v>40995</v>
      </c>
      <c r="K749" s="7" t="s">
        <v>66</v>
      </c>
      <c r="L749" s="9">
        <v>95</v>
      </c>
      <c r="M749" s="10">
        <f t="shared" si="11"/>
        <v>475</v>
      </c>
    </row>
    <row r="750" spans="3:13" x14ac:dyDescent="0.2">
      <c r="C750" s="7">
        <v>8293</v>
      </c>
      <c r="D750" s="7" t="s">
        <v>819</v>
      </c>
      <c r="E750" s="7" t="s">
        <v>567</v>
      </c>
      <c r="F750" s="7" t="s">
        <v>537</v>
      </c>
      <c r="G750" s="7" t="s">
        <v>48</v>
      </c>
      <c r="H750" s="7" t="s">
        <v>77</v>
      </c>
      <c r="I750" s="7">
        <v>10</v>
      </c>
      <c r="J750" s="8">
        <v>40912</v>
      </c>
      <c r="K750" s="7" t="s">
        <v>6</v>
      </c>
      <c r="L750" s="9">
        <v>75</v>
      </c>
      <c r="M750" s="10">
        <f t="shared" si="11"/>
        <v>750</v>
      </c>
    </row>
    <row r="751" spans="3:13" x14ac:dyDescent="0.2">
      <c r="C751" s="7">
        <v>8294</v>
      </c>
      <c r="D751" s="7" t="s">
        <v>678</v>
      </c>
      <c r="E751" s="7" t="s">
        <v>472</v>
      </c>
      <c r="F751" s="7" t="s">
        <v>128</v>
      </c>
      <c r="G751" s="7" t="s">
        <v>48</v>
      </c>
      <c r="H751" s="7" t="s">
        <v>136</v>
      </c>
      <c r="I751" s="7">
        <v>2</v>
      </c>
      <c r="J751" s="8">
        <v>40984</v>
      </c>
      <c r="K751" s="7" t="s">
        <v>30</v>
      </c>
      <c r="L751" s="9">
        <v>91</v>
      </c>
      <c r="M751" s="10">
        <f t="shared" si="11"/>
        <v>182</v>
      </c>
    </row>
    <row r="752" spans="3:13" x14ac:dyDescent="0.2">
      <c r="C752" s="7">
        <v>8295</v>
      </c>
      <c r="D752" s="7" t="s">
        <v>331</v>
      </c>
      <c r="E752" s="7" t="s">
        <v>549</v>
      </c>
      <c r="F752" s="7" t="s">
        <v>146</v>
      </c>
      <c r="G752" s="7" t="s">
        <v>48</v>
      </c>
      <c r="H752" s="7" t="s">
        <v>77</v>
      </c>
      <c r="I752" s="7">
        <v>14</v>
      </c>
      <c r="J752" s="8">
        <v>40974</v>
      </c>
      <c r="K752" s="7" t="s">
        <v>66</v>
      </c>
      <c r="L752" s="9">
        <v>87</v>
      </c>
      <c r="M752" s="10">
        <f t="shared" si="11"/>
        <v>1218</v>
      </c>
    </row>
    <row r="753" spans="3:13" x14ac:dyDescent="0.2">
      <c r="C753" s="7">
        <v>8296</v>
      </c>
      <c r="D753" s="7" t="s">
        <v>909</v>
      </c>
      <c r="E753" s="7" t="s">
        <v>127</v>
      </c>
      <c r="F753" s="7" t="s">
        <v>520</v>
      </c>
      <c r="G753" s="7" t="s">
        <v>28</v>
      </c>
      <c r="H753" s="7" t="s">
        <v>29</v>
      </c>
      <c r="I753" s="7">
        <v>3</v>
      </c>
      <c r="J753" s="8">
        <v>40934</v>
      </c>
      <c r="K753" s="7" t="s">
        <v>7</v>
      </c>
      <c r="L753" s="9">
        <v>98</v>
      </c>
      <c r="M753" s="10">
        <f t="shared" si="11"/>
        <v>294</v>
      </c>
    </row>
    <row r="754" spans="3:13" x14ac:dyDescent="0.2">
      <c r="C754" s="7">
        <v>8297</v>
      </c>
      <c r="D754" s="7" t="s">
        <v>367</v>
      </c>
      <c r="E754" s="7" t="s">
        <v>455</v>
      </c>
      <c r="F754" s="7" t="s">
        <v>42</v>
      </c>
      <c r="G754" s="7" t="s">
        <v>43</v>
      </c>
      <c r="H754" s="7" t="s">
        <v>89</v>
      </c>
      <c r="I754" s="7">
        <v>5</v>
      </c>
      <c r="J754" s="8">
        <v>40968</v>
      </c>
      <c r="K754" s="7" t="s">
        <v>66</v>
      </c>
      <c r="L754" s="9">
        <v>97</v>
      </c>
      <c r="M754" s="10">
        <f t="shared" si="11"/>
        <v>485</v>
      </c>
    </row>
    <row r="755" spans="3:13" x14ac:dyDescent="0.2">
      <c r="C755" s="7">
        <v>8298</v>
      </c>
      <c r="D755" s="7" t="s">
        <v>699</v>
      </c>
      <c r="E755" s="7" t="s">
        <v>110</v>
      </c>
      <c r="F755" s="7" t="s">
        <v>52</v>
      </c>
      <c r="G755" s="7" t="s">
        <v>48</v>
      </c>
      <c r="H755" s="7" t="s">
        <v>274</v>
      </c>
      <c r="I755" s="7">
        <v>4</v>
      </c>
      <c r="J755" s="8">
        <v>40923</v>
      </c>
      <c r="K755" s="7" t="s">
        <v>7</v>
      </c>
      <c r="L755" s="9">
        <v>95</v>
      </c>
      <c r="M755" s="10">
        <f t="shared" si="11"/>
        <v>380</v>
      </c>
    </row>
    <row r="756" spans="3:13" x14ac:dyDescent="0.2">
      <c r="C756" s="7">
        <v>8299</v>
      </c>
      <c r="D756" s="7" t="s">
        <v>439</v>
      </c>
      <c r="E756" s="7" t="s">
        <v>488</v>
      </c>
      <c r="F756" s="7" t="s">
        <v>310</v>
      </c>
      <c r="G756" s="7" t="s">
        <v>48</v>
      </c>
      <c r="H756" s="7" t="s">
        <v>287</v>
      </c>
      <c r="I756" s="7">
        <v>3</v>
      </c>
      <c r="J756" s="8">
        <v>41144</v>
      </c>
      <c r="K756" s="7" t="s">
        <v>36</v>
      </c>
      <c r="L756" s="9">
        <v>76</v>
      </c>
      <c r="M756" s="10">
        <f t="shared" si="11"/>
        <v>228</v>
      </c>
    </row>
    <row r="757" spans="3:13" x14ac:dyDescent="0.2">
      <c r="C757" s="7">
        <v>8300</v>
      </c>
      <c r="D757" s="7" t="s">
        <v>479</v>
      </c>
      <c r="E757" s="7" t="s">
        <v>608</v>
      </c>
      <c r="F757" s="7" t="s">
        <v>154</v>
      </c>
      <c r="G757" s="7" t="s">
        <v>34</v>
      </c>
      <c r="H757" s="7" t="s">
        <v>187</v>
      </c>
      <c r="I757" s="7">
        <v>6</v>
      </c>
      <c r="J757" s="8">
        <v>40958</v>
      </c>
      <c r="K757" s="7" t="s">
        <v>36</v>
      </c>
      <c r="L757" s="9">
        <v>75</v>
      </c>
      <c r="M757" s="10">
        <f t="shared" si="11"/>
        <v>450</v>
      </c>
    </row>
    <row r="758" spans="3:13" x14ac:dyDescent="0.2">
      <c r="C758" s="7">
        <v>8301</v>
      </c>
      <c r="D758" s="7" t="s">
        <v>821</v>
      </c>
      <c r="E758" s="7" t="s">
        <v>588</v>
      </c>
      <c r="F758" s="7" t="s">
        <v>42</v>
      </c>
      <c r="G758" s="7" t="s">
        <v>43</v>
      </c>
      <c r="H758" s="7" t="s">
        <v>333</v>
      </c>
      <c r="I758" s="7">
        <v>3</v>
      </c>
      <c r="J758" s="8">
        <v>41198</v>
      </c>
      <c r="K758" s="7" t="s">
        <v>66</v>
      </c>
      <c r="L758" s="9">
        <v>78</v>
      </c>
      <c r="M758" s="10">
        <f t="shared" si="11"/>
        <v>234</v>
      </c>
    </row>
    <row r="759" spans="3:13" x14ac:dyDescent="0.2">
      <c r="C759" s="7">
        <v>8302</v>
      </c>
      <c r="D759" s="7" t="s">
        <v>620</v>
      </c>
      <c r="E759" s="7" t="s">
        <v>910</v>
      </c>
      <c r="F759" s="7" t="s">
        <v>190</v>
      </c>
      <c r="G759" s="7" t="s">
        <v>34</v>
      </c>
      <c r="H759" s="7" t="s">
        <v>220</v>
      </c>
      <c r="I759" s="7">
        <v>15</v>
      </c>
      <c r="J759" s="8">
        <v>41179</v>
      </c>
      <c r="K759" s="7" t="s">
        <v>36</v>
      </c>
      <c r="L759" s="9">
        <v>97</v>
      </c>
      <c r="M759" s="10">
        <f t="shared" si="11"/>
        <v>1455</v>
      </c>
    </row>
    <row r="760" spans="3:13" x14ac:dyDescent="0.2">
      <c r="C760" s="7">
        <v>8303</v>
      </c>
      <c r="D760" s="7" t="s">
        <v>105</v>
      </c>
      <c r="E760" s="7" t="s">
        <v>911</v>
      </c>
      <c r="F760" s="7" t="s">
        <v>121</v>
      </c>
      <c r="G760" s="7" t="s">
        <v>34</v>
      </c>
      <c r="H760" s="7" t="s">
        <v>207</v>
      </c>
      <c r="I760" s="7">
        <v>12</v>
      </c>
      <c r="J760" s="8">
        <v>41239</v>
      </c>
      <c r="K760" s="7" t="s">
        <v>7</v>
      </c>
      <c r="L760" s="9">
        <v>78</v>
      </c>
      <c r="M760" s="10">
        <f t="shared" si="11"/>
        <v>936</v>
      </c>
    </row>
    <row r="761" spans="3:13" x14ac:dyDescent="0.2">
      <c r="C761" s="7">
        <v>8304</v>
      </c>
      <c r="D761" s="7" t="s">
        <v>912</v>
      </c>
      <c r="E761" s="7" t="s">
        <v>823</v>
      </c>
      <c r="F761" s="7" t="s">
        <v>121</v>
      </c>
      <c r="G761" s="7" t="s">
        <v>43</v>
      </c>
      <c r="H761" s="7" t="s">
        <v>337</v>
      </c>
      <c r="I761" s="7">
        <v>1</v>
      </c>
      <c r="J761" s="8">
        <v>41205</v>
      </c>
      <c r="K761" s="7" t="s">
        <v>66</v>
      </c>
      <c r="L761" s="9">
        <v>88</v>
      </c>
      <c r="M761" s="10">
        <f t="shared" si="11"/>
        <v>88</v>
      </c>
    </row>
    <row r="762" spans="3:13" x14ac:dyDescent="0.2">
      <c r="C762" s="7">
        <v>8305</v>
      </c>
      <c r="D762" s="7" t="s">
        <v>188</v>
      </c>
      <c r="E762" s="7" t="s">
        <v>910</v>
      </c>
      <c r="F762" s="7" t="s">
        <v>56</v>
      </c>
      <c r="G762" s="7" t="s">
        <v>28</v>
      </c>
      <c r="H762" s="7" t="s">
        <v>122</v>
      </c>
      <c r="I762" s="7">
        <v>4</v>
      </c>
      <c r="J762" s="8">
        <v>41250</v>
      </c>
      <c r="K762" s="7" t="s">
        <v>6</v>
      </c>
      <c r="L762" s="9">
        <v>80</v>
      </c>
      <c r="M762" s="10">
        <f t="shared" si="11"/>
        <v>320</v>
      </c>
    </row>
    <row r="763" spans="3:13" x14ac:dyDescent="0.2">
      <c r="C763" s="7">
        <v>8306</v>
      </c>
      <c r="D763" s="7" t="s">
        <v>913</v>
      </c>
      <c r="E763" s="7" t="s">
        <v>914</v>
      </c>
      <c r="F763" s="7" t="s">
        <v>284</v>
      </c>
      <c r="G763" s="7" t="s">
        <v>28</v>
      </c>
      <c r="H763" s="7" t="s">
        <v>262</v>
      </c>
      <c r="I763" s="7">
        <v>10</v>
      </c>
      <c r="J763" s="8">
        <v>41023</v>
      </c>
      <c r="K763" s="7" t="s">
        <v>6</v>
      </c>
      <c r="L763" s="9">
        <v>92</v>
      </c>
      <c r="M763" s="10">
        <f t="shared" si="11"/>
        <v>920</v>
      </c>
    </row>
    <row r="764" spans="3:13" x14ac:dyDescent="0.2">
      <c r="C764" s="7">
        <v>8307</v>
      </c>
      <c r="D764" s="7" t="s">
        <v>678</v>
      </c>
      <c r="E764" s="7" t="s">
        <v>632</v>
      </c>
      <c r="F764" s="7" t="s">
        <v>391</v>
      </c>
      <c r="G764" s="7" t="s">
        <v>34</v>
      </c>
      <c r="H764" s="7" t="s">
        <v>61</v>
      </c>
      <c r="I764" s="7">
        <v>8</v>
      </c>
      <c r="J764" s="8">
        <v>41036</v>
      </c>
      <c r="K764" s="7" t="s">
        <v>45</v>
      </c>
      <c r="L764" s="9">
        <v>86</v>
      </c>
      <c r="M764" s="10">
        <f t="shared" si="11"/>
        <v>688</v>
      </c>
    </row>
    <row r="765" spans="3:13" x14ac:dyDescent="0.2">
      <c r="C765" s="7">
        <v>8308</v>
      </c>
      <c r="D765" s="7" t="s">
        <v>552</v>
      </c>
      <c r="E765" s="7" t="s">
        <v>103</v>
      </c>
      <c r="F765" s="7" t="s">
        <v>27</v>
      </c>
      <c r="G765" s="7" t="s">
        <v>34</v>
      </c>
      <c r="H765" s="7" t="s">
        <v>490</v>
      </c>
      <c r="I765" s="7">
        <v>8</v>
      </c>
      <c r="J765" s="8">
        <v>41144</v>
      </c>
      <c r="K765" s="7" t="s">
        <v>30</v>
      </c>
      <c r="L765" s="9">
        <v>79</v>
      </c>
      <c r="M765" s="10">
        <f t="shared" si="11"/>
        <v>632</v>
      </c>
    </row>
    <row r="766" spans="3:13" x14ac:dyDescent="0.2">
      <c r="C766" s="7">
        <v>8309</v>
      </c>
      <c r="D766" s="7" t="s">
        <v>871</v>
      </c>
      <c r="E766" s="7" t="s">
        <v>71</v>
      </c>
      <c r="F766" s="7" t="s">
        <v>251</v>
      </c>
      <c r="G766" s="7" t="s">
        <v>34</v>
      </c>
      <c r="H766" s="7" t="s">
        <v>81</v>
      </c>
      <c r="I766" s="7">
        <v>14</v>
      </c>
      <c r="J766" s="8">
        <v>40920</v>
      </c>
      <c r="K766" s="7" t="s">
        <v>6</v>
      </c>
      <c r="L766" s="9">
        <v>99</v>
      </c>
      <c r="M766" s="10">
        <f t="shared" si="11"/>
        <v>1386</v>
      </c>
    </row>
    <row r="767" spans="3:13" x14ac:dyDescent="0.2">
      <c r="C767" s="7">
        <v>8310</v>
      </c>
      <c r="D767" s="7" t="s">
        <v>712</v>
      </c>
      <c r="E767" s="7" t="s">
        <v>588</v>
      </c>
      <c r="F767" s="7" t="s">
        <v>362</v>
      </c>
      <c r="G767" s="7" t="s">
        <v>43</v>
      </c>
      <c r="H767" s="7" t="s">
        <v>69</v>
      </c>
      <c r="I767" s="7">
        <v>10</v>
      </c>
      <c r="J767" s="8">
        <v>40953</v>
      </c>
      <c r="K767" s="7" t="s">
        <v>45</v>
      </c>
      <c r="L767" s="9">
        <v>86</v>
      </c>
      <c r="M767" s="10">
        <f t="shared" si="11"/>
        <v>860</v>
      </c>
    </row>
    <row r="768" spans="3:13" x14ac:dyDescent="0.2">
      <c r="C768" s="7">
        <v>8311</v>
      </c>
      <c r="D768" s="7" t="s">
        <v>94</v>
      </c>
      <c r="E768" s="7" t="s">
        <v>197</v>
      </c>
      <c r="F768" s="7" t="s">
        <v>115</v>
      </c>
      <c r="G768" s="7" t="s">
        <v>28</v>
      </c>
      <c r="H768" s="7" t="s">
        <v>178</v>
      </c>
      <c r="I768" s="7">
        <v>12</v>
      </c>
      <c r="J768" s="8">
        <v>40930</v>
      </c>
      <c r="K768" s="7" t="s">
        <v>36</v>
      </c>
      <c r="L768" s="9">
        <v>92</v>
      </c>
      <c r="M768" s="10">
        <f t="shared" si="11"/>
        <v>1104</v>
      </c>
    </row>
    <row r="769" spans="3:13" x14ac:dyDescent="0.2">
      <c r="C769" s="7">
        <v>8312</v>
      </c>
      <c r="D769" s="7" t="s">
        <v>739</v>
      </c>
      <c r="E769" s="7" t="s">
        <v>915</v>
      </c>
      <c r="F769" s="7" t="s">
        <v>142</v>
      </c>
      <c r="G769" s="7" t="s">
        <v>43</v>
      </c>
      <c r="H769" s="7" t="s">
        <v>369</v>
      </c>
      <c r="I769" s="7">
        <v>7</v>
      </c>
      <c r="J769" s="8">
        <v>40933</v>
      </c>
      <c r="K769" s="7" t="s">
        <v>6</v>
      </c>
      <c r="L769" s="9">
        <v>82</v>
      </c>
      <c r="M769" s="10">
        <f t="shared" si="11"/>
        <v>574</v>
      </c>
    </row>
    <row r="770" spans="3:13" x14ac:dyDescent="0.2">
      <c r="C770" s="7">
        <v>8313</v>
      </c>
      <c r="D770" s="7" t="s">
        <v>378</v>
      </c>
      <c r="E770" s="7" t="s">
        <v>397</v>
      </c>
      <c r="F770" s="7" t="s">
        <v>174</v>
      </c>
      <c r="G770" s="7" t="s">
        <v>43</v>
      </c>
      <c r="H770" s="7" t="s">
        <v>377</v>
      </c>
      <c r="I770" s="7">
        <v>15</v>
      </c>
      <c r="J770" s="8">
        <v>41261</v>
      </c>
      <c r="K770" s="7" t="s">
        <v>30</v>
      </c>
      <c r="L770" s="9">
        <v>100</v>
      </c>
      <c r="M770" s="10">
        <f t="shared" si="11"/>
        <v>1500</v>
      </c>
    </row>
    <row r="771" spans="3:13" x14ac:dyDescent="0.2">
      <c r="C771" s="7">
        <v>8314</v>
      </c>
      <c r="D771" s="7" t="s">
        <v>570</v>
      </c>
      <c r="E771" s="7" t="s">
        <v>674</v>
      </c>
      <c r="F771" s="7" t="s">
        <v>391</v>
      </c>
      <c r="G771" s="7" t="s">
        <v>48</v>
      </c>
      <c r="H771" s="7" t="s">
        <v>352</v>
      </c>
      <c r="I771" s="7">
        <v>8</v>
      </c>
      <c r="J771" s="8">
        <v>40962</v>
      </c>
      <c r="K771" s="7" t="s">
        <v>6</v>
      </c>
      <c r="L771" s="9">
        <v>83</v>
      </c>
      <c r="M771" s="10">
        <f t="shared" si="11"/>
        <v>664</v>
      </c>
    </row>
    <row r="772" spans="3:13" x14ac:dyDescent="0.2">
      <c r="C772" s="7">
        <v>8315</v>
      </c>
      <c r="D772" s="7" t="s">
        <v>834</v>
      </c>
      <c r="E772" s="7" t="s">
        <v>847</v>
      </c>
      <c r="F772" s="7" t="s">
        <v>135</v>
      </c>
      <c r="G772" s="7" t="s">
        <v>48</v>
      </c>
      <c r="H772" s="7" t="s">
        <v>215</v>
      </c>
      <c r="I772" s="7">
        <v>4</v>
      </c>
      <c r="J772" s="8">
        <v>41249</v>
      </c>
      <c r="K772" s="7" t="s">
        <v>7</v>
      </c>
      <c r="L772" s="9">
        <v>95</v>
      </c>
      <c r="M772" s="10">
        <f t="shared" si="11"/>
        <v>380</v>
      </c>
    </row>
    <row r="773" spans="3:13" x14ac:dyDescent="0.2">
      <c r="C773" s="7">
        <v>8316</v>
      </c>
      <c r="D773" s="7" t="s">
        <v>172</v>
      </c>
      <c r="E773" s="7" t="s">
        <v>915</v>
      </c>
      <c r="F773" s="7" t="s">
        <v>265</v>
      </c>
      <c r="G773" s="7" t="s">
        <v>48</v>
      </c>
      <c r="H773" s="7" t="s">
        <v>238</v>
      </c>
      <c r="I773" s="7">
        <v>12</v>
      </c>
      <c r="J773" s="8">
        <v>41254</v>
      </c>
      <c r="K773" s="7" t="s">
        <v>36</v>
      </c>
      <c r="L773" s="9">
        <v>94</v>
      </c>
      <c r="M773" s="10">
        <f t="shared" si="11"/>
        <v>1128</v>
      </c>
    </row>
    <row r="774" spans="3:13" x14ac:dyDescent="0.2">
      <c r="C774" s="7">
        <v>8317</v>
      </c>
      <c r="D774" s="7" t="s">
        <v>706</v>
      </c>
      <c r="E774" s="7" t="s">
        <v>738</v>
      </c>
      <c r="F774" s="7" t="s">
        <v>403</v>
      </c>
      <c r="G774" s="7" t="s">
        <v>48</v>
      </c>
      <c r="H774" s="7" t="s">
        <v>136</v>
      </c>
      <c r="I774" s="7">
        <v>5</v>
      </c>
      <c r="J774" s="8">
        <v>41091</v>
      </c>
      <c r="K774" s="7" t="s">
        <v>7</v>
      </c>
      <c r="L774" s="9">
        <v>76</v>
      </c>
      <c r="M774" s="10">
        <f t="shared" ref="M774:M837" si="12">I774*L774</f>
        <v>380</v>
      </c>
    </row>
    <row r="775" spans="3:13" x14ac:dyDescent="0.2">
      <c r="C775" s="7">
        <v>8318</v>
      </c>
      <c r="D775" s="7" t="s">
        <v>552</v>
      </c>
      <c r="E775" s="7" t="s">
        <v>390</v>
      </c>
      <c r="F775" s="7" t="s">
        <v>280</v>
      </c>
      <c r="G775" s="7" t="s">
        <v>34</v>
      </c>
      <c r="H775" s="7" t="s">
        <v>458</v>
      </c>
      <c r="I775" s="7">
        <v>13</v>
      </c>
      <c r="J775" s="8">
        <v>41165</v>
      </c>
      <c r="K775" s="7" t="s">
        <v>66</v>
      </c>
      <c r="L775" s="9">
        <v>92</v>
      </c>
      <c r="M775" s="10">
        <f t="shared" si="12"/>
        <v>1196</v>
      </c>
    </row>
    <row r="776" spans="3:13" x14ac:dyDescent="0.2">
      <c r="C776" s="7">
        <v>8319</v>
      </c>
      <c r="D776" s="7" t="s">
        <v>497</v>
      </c>
      <c r="E776" s="7" t="s">
        <v>373</v>
      </c>
      <c r="F776" s="7" t="s">
        <v>128</v>
      </c>
      <c r="G776" s="7" t="s">
        <v>28</v>
      </c>
      <c r="H776" s="7" t="s">
        <v>168</v>
      </c>
      <c r="I776" s="7">
        <v>15</v>
      </c>
      <c r="J776" s="8">
        <v>41049</v>
      </c>
      <c r="K776" s="7" t="s">
        <v>45</v>
      </c>
      <c r="L776" s="9">
        <v>81</v>
      </c>
      <c r="M776" s="10">
        <f t="shared" si="12"/>
        <v>1215</v>
      </c>
    </row>
    <row r="777" spans="3:13" x14ac:dyDescent="0.2">
      <c r="C777" s="7">
        <v>8320</v>
      </c>
      <c r="D777" s="7" t="s">
        <v>481</v>
      </c>
      <c r="E777" s="7" t="s">
        <v>817</v>
      </c>
      <c r="F777" s="7" t="s">
        <v>60</v>
      </c>
      <c r="G777" s="7" t="s">
        <v>43</v>
      </c>
      <c r="H777" s="7" t="s">
        <v>73</v>
      </c>
      <c r="I777" s="7">
        <v>6</v>
      </c>
      <c r="J777" s="8">
        <v>41092</v>
      </c>
      <c r="K777" s="7" t="s">
        <v>45</v>
      </c>
      <c r="L777" s="9">
        <v>91</v>
      </c>
      <c r="M777" s="10">
        <f t="shared" si="12"/>
        <v>546</v>
      </c>
    </row>
    <row r="778" spans="3:13" x14ac:dyDescent="0.2">
      <c r="C778" s="7">
        <v>8321</v>
      </c>
      <c r="D778" s="7" t="s">
        <v>37</v>
      </c>
      <c r="E778" s="7" t="s">
        <v>464</v>
      </c>
      <c r="F778" s="7" t="s">
        <v>234</v>
      </c>
      <c r="G778" s="7" t="s">
        <v>48</v>
      </c>
      <c r="H778" s="7" t="s">
        <v>136</v>
      </c>
      <c r="I778" s="7">
        <v>7</v>
      </c>
      <c r="J778" s="8">
        <v>41246</v>
      </c>
      <c r="K778" s="7" t="s">
        <v>66</v>
      </c>
      <c r="L778" s="9">
        <v>93</v>
      </c>
      <c r="M778" s="10">
        <f t="shared" si="12"/>
        <v>651</v>
      </c>
    </row>
    <row r="779" spans="3:13" x14ac:dyDescent="0.2">
      <c r="C779" s="7">
        <v>8322</v>
      </c>
      <c r="D779" s="7" t="s">
        <v>50</v>
      </c>
      <c r="E779" s="7" t="s">
        <v>654</v>
      </c>
      <c r="F779" s="7" t="s">
        <v>504</v>
      </c>
      <c r="G779" s="7" t="s">
        <v>28</v>
      </c>
      <c r="H779" s="7" t="s">
        <v>108</v>
      </c>
      <c r="I779" s="7">
        <v>9</v>
      </c>
      <c r="J779" s="8">
        <v>41196</v>
      </c>
      <c r="K779" s="7" t="s">
        <v>6</v>
      </c>
      <c r="L779" s="9">
        <v>80</v>
      </c>
      <c r="M779" s="10">
        <f t="shared" si="12"/>
        <v>720</v>
      </c>
    </row>
    <row r="780" spans="3:13" x14ac:dyDescent="0.2">
      <c r="C780" s="7">
        <v>8323</v>
      </c>
      <c r="D780" s="7" t="s">
        <v>58</v>
      </c>
      <c r="E780" s="7" t="s">
        <v>908</v>
      </c>
      <c r="F780" s="7" t="s">
        <v>104</v>
      </c>
      <c r="G780" s="7" t="s">
        <v>48</v>
      </c>
      <c r="H780" s="7" t="s">
        <v>424</v>
      </c>
      <c r="I780" s="7">
        <v>3</v>
      </c>
      <c r="J780" s="8">
        <v>41171</v>
      </c>
      <c r="K780" s="7" t="s">
        <v>66</v>
      </c>
      <c r="L780" s="9">
        <v>96</v>
      </c>
      <c r="M780" s="10">
        <f t="shared" si="12"/>
        <v>288</v>
      </c>
    </row>
    <row r="781" spans="3:13" x14ac:dyDescent="0.2">
      <c r="C781" s="7">
        <v>8324</v>
      </c>
      <c r="D781" s="7" t="s">
        <v>459</v>
      </c>
      <c r="E781" s="7" t="s">
        <v>768</v>
      </c>
      <c r="F781" s="7" t="s">
        <v>210</v>
      </c>
      <c r="G781" s="7" t="s">
        <v>28</v>
      </c>
      <c r="H781" s="7" t="s">
        <v>139</v>
      </c>
      <c r="I781" s="7">
        <v>11</v>
      </c>
      <c r="J781" s="8">
        <v>40970</v>
      </c>
      <c r="K781" s="7" t="s">
        <v>36</v>
      </c>
      <c r="L781" s="9">
        <v>82</v>
      </c>
      <c r="M781" s="10">
        <f t="shared" si="12"/>
        <v>902</v>
      </c>
    </row>
    <row r="782" spans="3:13" x14ac:dyDescent="0.2">
      <c r="C782" s="7">
        <v>8325</v>
      </c>
      <c r="D782" s="7" t="s">
        <v>113</v>
      </c>
      <c r="E782" s="7" t="s">
        <v>916</v>
      </c>
      <c r="F782" s="7" t="s">
        <v>223</v>
      </c>
      <c r="G782" s="7" t="s">
        <v>28</v>
      </c>
      <c r="H782" s="7" t="s">
        <v>65</v>
      </c>
      <c r="I782" s="7">
        <v>8</v>
      </c>
      <c r="J782" s="8">
        <v>41102</v>
      </c>
      <c r="K782" s="7" t="s">
        <v>30</v>
      </c>
      <c r="L782" s="9">
        <v>83</v>
      </c>
      <c r="M782" s="10">
        <f t="shared" si="12"/>
        <v>664</v>
      </c>
    </row>
    <row r="783" spans="3:13" x14ac:dyDescent="0.2">
      <c r="C783" s="7">
        <v>8326</v>
      </c>
      <c r="D783" s="7" t="s">
        <v>16</v>
      </c>
      <c r="E783" s="7" t="s">
        <v>134</v>
      </c>
      <c r="F783" s="7" t="s">
        <v>76</v>
      </c>
      <c r="G783" s="7" t="s">
        <v>34</v>
      </c>
      <c r="H783" s="7" t="s">
        <v>165</v>
      </c>
      <c r="I783" s="7">
        <v>12</v>
      </c>
      <c r="J783" s="8">
        <v>41081</v>
      </c>
      <c r="K783" s="7" t="s">
        <v>7</v>
      </c>
      <c r="L783" s="9">
        <v>99</v>
      </c>
      <c r="M783" s="10">
        <f t="shared" si="12"/>
        <v>1188</v>
      </c>
    </row>
    <row r="784" spans="3:13" x14ac:dyDescent="0.2">
      <c r="C784" s="7">
        <v>8327</v>
      </c>
      <c r="D784" s="7" t="s">
        <v>699</v>
      </c>
      <c r="E784" s="7" t="s">
        <v>823</v>
      </c>
      <c r="F784" s="7" t="s">
        <v>174</v>
      </c>
      <c r="G784" s="7" t="s">
        <v>48</v>
      </c>
      <c r="H784" s="7" t="s">
        <v>136</v>
      </c>
      <c r="I784" s="7">
        <v>11</v>
      </c>
      <c r="J784" s="8">
        <v>41249</v>
      </c>
      <c r="K784" s="7" t="s">
        <v>6</v>
      </c>
      <c r="L784" s="9">
        <v>100</v>
      </c>
      <c r="M784" s="10">
        <f t="shared" si="12"/>
        <v>1100</v>
      </c>
    </row>
    <row r="785" spans="3:13" x14ac:dyDescent="0.2">
      <c r="C785" s="7">
        <v>8328</v>
      </c>
      <c r="D785" s="7" t="s">
        <v>290</v>
      </c>
      <c r="E785" s="7" t="s">
        <v>71</v>
      </c>
      <c r="F785" s="7" t="s">
        <v>160</v>
      </c>
      <c r="G785" s="7" t="s">
        <v>34</v>
      </c>
      <c r="H785" s="7" t="s">
        <v>220</v>
      </c>
      <c r="I785" s="7">
        <v>15</v>
      </c>
      <c r="J785" s="8">
        <v>41227</v>
      </c>
      <c r="K785" s="7" t="s">
        <v>30</v>
      </c>
      <c r="L785" s="9">
        <v>95</v>
      </c>
      <c r="M785" s="10">
        <f t="shared" si="12"/>
        <v>1425</v>
      </c>
    </row>
    <row r="786" spans="3:13" x14ac:dyDescent="0.2">
      <c r="C786" s="7">
        <v>8329</v>
      </c>
      <c r="D786" s="7" t="s">
        <v>242</v>
      </c>
      <c r="E786" s="7" t="s">
        <v>876</v>
      </c>
      <c r="F786" s="7" t="s">
        <v>39</v>
      </c>
      <c r="G786" s="7" t="s">
        <v>48</v>
      </c>
      <c r="H786" s="7" t="s">
        <v>287</v>
      </c>
      <c r="I786" s="7">
        <v>14</v>
      </c>
      <c r="J786" s="8">
        <v>41031</v>
      </c>
      <c r="K786" s="7" t="s">
        <v>6</v>
      </c>
      <c r="L786" s="9">
        <v>79</v>
      </c>
      <c r="M786" s="10">
        <f t="shared" si="12"/>
        <v>1106</v>
      </c>
    </row>
    <row r="787" spans="3:13" x14ac:dyDescent="0.2">
      <c r="C787" s="7">
        <v>8330</v>
      </c>
      <c r="D787" s="7" t="s">
        <v>917</v>
      </c>
      <c r="E787" s="7" t="s">
        <v>578</v>
      </c>
      <c r="F787" s="7" t="s">
        <v>223</v>
      </c>
      <c r="G787" s="7" t="s">
        <v>48</v>
      </c>
      <c r="H787" s="7" t="s">
        <v>440</v>
      </c>
      <c r="I787" s="7">
        <v>7</v>
      </c>
      <c r="J787" s="8">
        <v>41156</v>
      </c>
      <c r="K787" s="7" t="s">
        <v>30</v>
      </c>
      <c r="L787" s="9">
        <v>76</v>
      </c>
      <c r="M787" s="10">
        <f t="shared" si="12"/>
        <v>532</v>
      </c>
    </row>
    <row r="788" spans="3:13" x14ac:dyDescent="0.2">
      <c r="C788" s="7">
        <v>8331</v>
      </c>
      <c r="D788" s="7" t="s">
        <v>421</v>
      </c>
      <c r="E788" s="7" t="s">
        <v>822</v>
      </c>
      <c r="F788" s="7" t="s">
        <v>202</v>
      </c>
      <c r="G788" s="7" t="s">
        <v>43</v>
      </c>
      <c r="H788" s="7" t="s">
        <v>112</v>
      </c>
      <c r="I788" s="7">
        <v>7</v>
      </c>
      <c r="J788" s="8">
        <v>40960</v>
      </c>
      <c r="K788" s="7" t="s">
        <v>66</v>
      </c>
      <c r="L788" s="9">
        <v>99</v>
      </c>
      <c r="M788" s="10">
        <f t="shared" si="12"/>
        <v>693</v>
      </c>
    </row>
    <row r="789" spans="3:13" x14ac:dyDescent="0.2">
      <c r="C789" s="7">
        <v>8332</v>
      </c>
      <c r="D789" s="7" t="s">
        <v>879</v>
      </c>
      <c r="E789" s="7" t="s">
        <v>918</v>
      </c>
      <c r="F789" s="7" t="s">
        <v>128</v>
      </c>
      <c r="G789" s="7" t="s">
        <v>43</v>
      </c>
      <c r="H789" s="7" t="s">
        <v>477</v>
      </c>
      <c r="I789" s="7">
        <v>12</v>
      </c>
      <c r="J789" s="8">
        <v>40910</v>
      </c>
      <c r="K789" s="7" t="s">
        <v>45</v>
      </c>
      <c r="L789" s="9">
        <v>77</v>
      </c>
      <c r="M789" s="10">
        <f t="shared" si="12"/>
        <v>924</v>
      </c>
    </row>
    <row r="790" spans="3:13" x14ac:dyDescent="0.2">
      <c r="C790" s="7">
        <v>8333</v>
      </c>
      <c r="D790" s="7" t="s">
        <v>919</v>
      </c>
      <c r="E790" s="7" t="s">
        <v>247</v>
      </c>
      <c r="F790" s="7" t="s">
        <v>301</v>
      </c>
      <c r="G790" s="7" t="s">
        <v>43</v>
      </c>
      <c r="H790" s="7" t="s">
        <v>337</v>
      </c>
      <c r="I790" s="7">
        <v>4</v>
      </c>
      <c r="J790" s="8">
        <v>41065</v>
      </c>
      <c r="K790" s="7" t="s">
        <v>30</v>
      </c>
      <c r="L790" s="9">
        <v>83</v>
      </c>
      <c r="M790" s="10">
        <f t="shared" si="12"/>
        <v>332</v>
      </c>
    </row>
    <row r="791" spans="3:13" x14ac:dyDescent="0.2">
      <c r="C791" s="7">
        <v>8334</v>
      </c>
      <c r="D791" s="7" t="s">
        <v>561</v>
      </c>
      <c r="E791" s="7" t="s">
        <v>342</v>
      </c>
      <c r="F791" s="7" t="s">
        <v>107</v>
      </c>
      <c r="G791" s="7" t="s">
        <v>48</v>
      </c>
      <c r="H791" s="7" t="s">
        <v>352</v>
      </c>
      <c r="I791" s="7">
        <v>4</v>
      </c>
      <c r="J791" s="8">
        <v>40953</v>
      </c>
      <c r="K791" s="7" t="s">
        <v>6</v>
      </c>
      <c r="L791" s="9">
        <v>94</v>
      </c>
      <c r="M791" s="10">
        <f t="shared" si="12"/>
        <v>376</v>
      </c>
    </row>
    <row r="792" spans="3:13" x14ac:dyDescent="0.2">
      <c r="C792" s="7">
        <v>8335</v>
      </c>
      <c r="D792" s="7" t="s">
        <v>688</v>
      </c>
      <c r="E792" s="7" t="s">
        <v>514</v>
      </c>
      <c r="F792" s="7" t="s">
        <v>277</v>
      </c>
      <c r="G792" s="7" t="s">
        <v>48</v>
      </c>
      <c r="H792" s="7" t="s">
        <v>136</v>
      </c>
      <c r="I792" s="7">
        <v>13</v>
      </c>
      <c r="J792" s="8">
        <v>41193</v>
      </c>
      <c r="K792" s="7" t="s">
        <v>45</v>
      </c>
      <c r="L792" s="9">
        <v>95</v>
      </c>
      <c r="M792" s="10">
        <f t="shared" si="12"/>
        <v>1235</v>
      </c>
    </row>
    <row r="793" spans="3:13" x14ac:dyDescent="0.2">
      <c r="C793" s="7">
        <v>8336</v>
      </c>
      <c r="D793" s="7" t="s">
        <v>753</v>
      </c>
      <c r="E793" s="7" t="s">
        <v>920</v>
      </c>
      <c r="F793" s="7" t="s">
        <v>403</v>
      </c>
      <c r="G793" s="7" t="s">
        <v>28</v>
      </c>
      <c r="H793" s="7" t="s">
        <v>161</v>
      </c>
      <c r="I793" s="7">
        <v>15</v>
      </c>
      <c r="J793" s="8">
        <v>40943</v>
      </c>
      <c r="K793" s="7" t="s">
        <v>45</v>
      </c>
      <c r="L793" s="9">
        <v>75</v>
      </c>
      <c r="M793" s="10">
        <f t="shared" si="12"/>
        <v>1125</v>
      </c>
    </row>
    <row r="794" spans="3:13" x14ac:dyDescent="0.2">
      <c r="C794" s="7">
        <v>8337</v>
      </c>
      <c r="D794" s="7" t="s">
        <v>904</v>
      </c>
      <c r="E794" s="7" t="s">
        <v>921</v>
      </c>
      <c r="F794" s="7" t="s">
        <v>92</v>
      </c>
      <c r="G794" s="7" t="s">
        <v>28</v>
      </c>
      <c r="H794" s="7" t="s">
        <v>175</v>
      </c>
      <c r="I794" s="7">
        <v>14</v>
      </c>
      <c r="J794" s="8">
        <v>40927</v>
      </c>
      <c r="K794" s="7" t="s">
        <v>45</v>
      </c>
      <c r="L794" s="9">
        <v>99</v>
      </c>
      <c r="M794" s="10">
        <f t="shared" si="12"/>
        <v>1386</v>
      </c>
    </row>
    <row r="795" spans="3:13" x14ac:dyDescent="0.2">
      <c r="C795" s="7">
        <v>8338</v>
      </c>
      <c r="D795" s="7" t="s">
        <v>741</v>
      </c>
      <c r="E795" s="7" t="s">
        <v>685</v>
      </c>
      <c r="F795" s="7" t="s">
        <v>474</v>
      </c>
      <c r="G795" s="7" t="s">
        <v>28</v>
      </c>
      <c r="H795" s="7" t="s">
        <v>168</v>
      </c>
      <c r="I795" s="7">
        <v>11</v>
      </c>
      <c r="J795" s="8">
        <v>41197</v>
      </c>
      <c r="K795" s="7" t="s">
        <v>30</v>
      </c>
      <c r="L795" s="9">
        <v>90</v>
      </c>
      <c r="M795" s="10">
        <f t="shared" si="12"/>
        <v>990</v>
      </c>
    </row>
    <row r="796" spans="3:13" x14ac:dyDescent="0.2">
      <c r="C796" s="7">
        <v>8339</v>
      </c>
      <c r="D796" s="7" t="s">
        <v>119</v>
      </c>
      <c r="E796" s="7" t="s">
        <v>677</v>
      </c>
      <c r="F796" s="7" t="s">
        <v>107</v>
      </c>
      <c r="G796" s="7" t="s">
        <v>43</v>
      </c>
      <c r="H796" s="7" t="s">
        <v>118</v>
      </c>
      <c r="I796" s="7">
        <v>9</v>
      </c>
      <c r="J796" s="8">
        <v>41254</v>
      </c>
      <c r="K796" s="7" t="s">
        <v>66</v>
      </c>
      <c r="L796" s="9">
        <v>77</v>
      </c>
      <c r="M796" s="10">
        <f t="shared" si="12"/>
        <v>693</v>
      </c>
    </row>
    <row r="797" spans="3:13" x14ac:dyDescent="0.2">
      <c r="C797" s="7">
        <v>8340</v>
      </c>
      <c r="D797" s="7" t="s">
        <v>792</v>
      </c>
      <c r="E797" s="7" t="s">
        <v>124</v>
      </c>
      <c r="F797" s="7" t="s">
        <v>251</v>
      </c>
      <c r="G797" s="7" t="s">
        <v>28</v>
      </c>
      <c r="H797" s="7" t="s">
        <v>327</v>
      </c>
      <c r="I797" s="7">
        <v>11</v>
      </c>
      <c r="J797" s="8">
        <v>40931</v>
      </c>
      <c r="K797" s="7" t="s">
        <v>66</v>
      </c>
      <c r="L797" s="9">
        <v>97</v>
      </c>
      <c r="M797" s="10">
        <f t="shared" si="12"/>
        <v>1067</v>
      </c>
    </row>
    <row r="798" spans="3:13" x14ac:dyDescent="0.2">
      <c r="C798" s="7">
        <v>8341</v>
      </c>
      <c r="D798" s="7" t="s">
        <v>242</v>
      </c>
      <c r="E798" s="7" t="s">
        <v>847</v>
      </c>
      <c r="F798" s="7" t="s">
        <v>146</v>
      </c>
      <c r="G798" s="7" t="s">
        <v>43</v>
      </c>
      <c r="H798" s="7" t="s">
        <v>333</v>
      </c>
      <c r="I798" s="7">
        <v>4</v>
      </c>
      <c r="J798" s="8">
        <v>41241</v>
      </c>
      <c r="K798" s="7" t="s">
        <v>36</v>
      </c>
      <c r="L798" s="9">
        <v>80</v>
      </c>
      <c r="M798" s="10">
        <f t="shared" si="12"/>
        <v>320</v>
      </c>
    </row>
    <row r="799" spans="3:13" x14ac:dyDescent="0.2">
      <c r="C799" s="7">
        <v>8342</v>
      </c>
      <c r="D799" s="7" t="s">
        <v>774</v>
      </c>
      <c r="E799" s="7" t="s">
        <v>922</v>
      </c>
      <c r="F799" s="7" t="s">
        <v>84</v>
      </c>
      <c r="G799" s="7" t="s">
        <v>43</v>
      </c>
      <c r="H799" s="7" t="s">
        <v>69</v>
      </c>
      <c r="I799" s="7">
        <v>2</v>
      </c>
      <c r="J799" s="8">
        <v>41165</v>
      </c>
      <c r="K799" s="7" t="s">
        <v>66</v>
      </c>
      <c r="L799" s="9">
        <v>93</v>
      </c>
      <c r="M799" s="10">
        <f t="shared" si="12"/>
        <v>186</v>
      </c>
    </row>
    <row r="800" spans="3:13" x14ac:dyDescent="0.2">
      <c r="C800" s="7">
        <v>8343</v>
      </c>
      <c r="D800" s="7" t="s">
        <v>533</v>
      </c>
      <c r="E800" s="7" t="s">
        <v>529</v>
      </c>
      <c r="F800" s="7" t="s">
        <v>84</v>
      </c>
      <c r="G800" s="7" t="s">
        <v>34</v>
      </c>
      <c r="H800" s="7" t="s">
        <v>490</v>
      </c>
      <c r="I800" s="7">
        <v>1</v>
      </c>
      <c r="J800" s="8">
        <v>41065</v>
      </c>
      <c r="K800" s="7" t="s">
        <v>30</v>
      </c>
      <c r="L800" s="9">
        <v>82</v>
      </c>
      <c r="M800" s="10">
        <f t="shared" si="12"/>
        <v>82</v>
      </c>
    </row>
    <row r="801" spans="3:13" x14ac:dyDescent="0.2">
      <c r="C801" s="7">
        <v>8344</v>
      </c>
      <c r="D801" s="7" t="s">
        <v>152</v>
      </c>
      <c r="E801" s="7" t="s">
        <v>923</v>
      </c>
      <c r="F801" s="7" t="s">
        <v>125</v>
      </c>
      <c r="G801" s="7" t="s">
        <v>34</v>
      </c>
      <c r="H801" s="7" t="s">
        <v>458</v>
      </c>
      <c r="I801" s="7">
        <v>13</v>
      </c>
      <c r="J801" s="8">
        <v>41111</v>
      </c>
      <c r="K801" s="7" t="s">
        <v>66</v>
      </c>
      <c r="L801" s="9">
        <v>89</v>
      </c>
      <c r="M801" s="10">
        <f t="shared" si="12"/>
        <v>1157</v>
      </c>
    </row>
    <row r="802" spans="3:13" x14ac:dyDescent="0.2">
      <c r="C802" s="7">
        <v>8345</v>
      </c>
      <c r="D802" s="7" t="s">
        <v>711</v>
      </c>
      <c r="E802" s="7" t="s">
        <v>173</v>
      </c>
      <c r="F802" s="7" t="s">
        <v>731</v>
      </c>
      <c r="G802" s="7" t="s">
        <v>48</v>
      </c>
      <c r="H802" s="7" t="s">
        <v>440</v>
      </c>
      <c r="I802" s="7">
        <v>8</v>
      </c>
      <c r="J802" s="8">
        <v>41147</v>
      </c>
      <c r="K802" s="7" t="s">
        <v>7</v>
      </c>
      <c r="L802" s="9">
        <v>86</v>
      </c>
      <c r="M802" s="10">
        <f t="shared" si="12"/>
        <v>688</v>
      </c>
    </row>
    <row r="803" spans="3:13" x14ac:dyDescent="0.2">
      <c r="C803" s="7">
        <v>8346</v>
      </c>
      <c r="D803" s="7" t="s">
        <v>869</v>
      </c>
      <c r="E803" s="7" t="s">
        <v>138</v>
      </c>
      <c r="F803" s="7" t="s">
        <v>383</v>
      </c>
      <c r="G803" s="7" t="s">
        <v>28</v>
      </c>
      <c r="H803" s="7" t="s">
        <v>175</v>
      </c>
      <c r="I803" s="7">
        <v>4</v>
      </c>
      <c r="J803" s="8">
        <v>40959</v>
      </c>
      <c r="K803" s="7" t="s">
        <v>30</v>
      </c>
      <c r="L803" s="9">
        <v>98</v>
      </c>
      <c r="M803" s="10">
        <f t="shared" si="12"/>
        <v>392</v>
      </c>
    </row>
    <row r="804" spans="3:13" x14ac:dyDescent="0.2">
      <c r="C804" s="7">
        <v>8347</v>
      </c>
      <c r="D804" s="7" t="s">
        <v>232</v>
      </c>
      <c r="E804" s="7" t="s">
        <v>426</v>
      </c>
      <c r="F804" s="7" t="s">
        <v>96</v>
      </c>
      <c r="G804" s="7" t="s">
        <v>28</v>
      </c>
      <c r="H804" s="7" t="s">
        <v>97</v>
      </c>
      <c r="I804" s="7">
        <v>13</v>
      </c>
      <c r="J804" s="8">
        <v>40917</v>
      </c>
      <c r="K804" s="7" t="s">
        <v>36</v>
      </c>
      <c r="L804" s="9">
        <v>98</v>
      </c>
      <c r="M804" s="10">
        <f t="shared" si="12"/>
        <v>1274</v>
      </c>
    </row>
    <row r="805" spans="3:13" x14ac:dyDescent="0.2">
      <c r="C805" s="7">
        <v>8348</v>
      </c>
      <c r="D805" s="7" t="s">
        <v>530</v>
      </c>
      <c r="E805" s="7" t="s">
        <v>849</v>
      </c>
      <c r="F805" s="7" t="s">
        <v>504</v>
      </c>
      <c r="G805" s="7" t="s">
        <v>34</v>
      </c>
      <c r="H805" s="7" t="s">
        <v>358</v>
      </c>
      <c r="I805" s="7">
        <v>5</v>
      </c>
      <c r="J805" s="8">
        <v>41108</v>
      </c>
      <c r="K805" s="7" t="s">
        <v>6</v>
      </c>
      <c r="L805" s="9">
        <v>77</v>
      </c>
      <c r="M805" s="10">
        <f t="shared" si="12"/>
        <v>385</v>
      </c>
    </row>
    <row r="806" spans="3:13" x14ac:dyDescent="0.2">
      <c r="C806" s="7">
        <v>8349</v>
      </c>
      <c r="D806" s="7" t="s">
        <v>607</v>
      </c>
      <c r="E806" s="7" t="s">
        <v>924</v>
      </c>
      <c r="F806" s="7" t="s">
        <v>417</v>
      </c>
      <c r="G806" s="7" t="s">
        <v>48</v>
      </c>
      <c r="H806" s="7" t="s">
        <v>132</v>
      </c>
      <c r="I806" s="7">
        <v>12</v>
      </c>
      <c r="J806" s="8">
        <v>40990</v>
      </c>
      <c r="K806" s="7" t="s">
        <v>6</v>
      </c>
      <c r="L806" s="9">
        <v>100</v>
      </c>
      <c r="M806" s="10">
        <f t="shared" si="12"/>
        <v>1200</v>
      </c>
    </row>
    <row r="807" spans="3:13" x14ac:dyDescent="0.2">
      <c r="C807" s="7">
        <v>8350</v>
      </c>
      <c r="D807" s="7" t="s">
        <v>592</v>
      </c>
      <c r="E807" s="7" t="s">
        <v>925</v>
      </c>
      <c r="F807" s="7" t="s">
        <v>383</v>
      </c>
      <c r="G807" s="7" t="s">
        <v>28</v>
      </c>
      <c r="H807" s="7" t="s">
        <v>178</v>
      </c>
      <c r="I807" s="7">
        <v>1</v>
      </c>
      <c r="J807" s="8">
        <v>41193</v>
      </c>
      <c r="K807" s="7" t="s">
        <v>66</v>
      </c>
      <c r="L807" s="9">
        <v>75</v>
      </c>
      <c r="M807" s="10">
        <f t="shared" si="12"/>
        <v>75</v>
      </c>
    </row>
    <row r="808" spans="3:13" x14ac:dyDescent="0.2">
      <c r="C808" s="7">
        <v>8351</v>
      </c>
      <c r="D808" s="7" t="s">
        <v>46</v>
      </c>
      <c r="E808" s="7" t="s">
        <v>926</v>
      </c>
      <c r="F808" s="7" t="s">
        <v>42</v>
      </c>
      <c r="G808" s="7" t="s">
        <v>34</v>
      </c>
      <c r="H808" s="7" t="s">
        <v>57</v>
      </c>
      <c r="I808" s="7">
        <v>2</v>
      </c>
      <c r="J808" s="8">
        <v>41267</v>
      </c>
      <c r="K808" s="7" t="s">
        <v>66</v>
      </c>
      <c r="L808" s="9">
        <v>90</v>
      </c>
      <c r="M808" s="10">
        <f t="shared" si="12"/>
        <v>180</v>
      </c>
    </row>
    <row r="809" spans="3:13" x14ac:dyDescent="0.2">
      <c r="C809" s="7">
        <v>8352</v>
      </c>
      <c r="D809" s="7" t="s">
        <v>787</v>
      </c>
      <c r="E809" s="7" t="s">
        <v>918</v>
      </c>
      <c r="F809" s="7" t="s">
        <v>210</v>
      </c>
      <c r="G809" s="7" t="s">
        <v>43</v>
      </c>
      <c r="H809" s="7" t="s">
        <v>307</v>
      </c>
      <c r="I809" s="7">
        <v>4</v>
      </c>
      <c r="J809" s="8">
        <v>41241</v>
      </c>
      <c r="K809" s="7" t="s">
        <v>45</v>
      </c>
      <c r="L809" s="9">
        <v>94</v>
      </c>
      <c r="M809" s="10">
        <f t="shared" si="12"/>
        <v>376</v>
      </c>
    </row>
    <row r="810" spans="3:13" x14ac:dyDescent="0.2">
      <c r="C810" s="7">
        <v>8353</v>
      </c>
      <c r="D810" s="7" t="s">
        <v>193</v>
      </c>
      <c r="E810" s="7" t="s">
        <v>106</v>
      </c>
      <c r="F810" s="7" t="s">
        <v>403</v>
      </c>
      <c r="G810" s="7" t="s">
        <v>43</v>
      </c>
      <c r="H810" s="7" t="s">
        <v>556</v>
      </c>
      <c r="I810" s="7">
        <v>14</v>
      </c>
      <c r="J810" s="8">
        <v>41044</v>
      </c>
      <c r="K810" s="7" t="s">
        <v>6</v>
      </c>
      <c r="L810" s="9">
        <v>78</v>
      </c>
      <c r="M810" s="10">
        <f t="shared" si="12"/>
        <v>1092</v>
      </c>
    </row>
    <row r="811" spans="3:13" x14ac:dyDescent="0.2">
      <c r="C811" s="7">
        <v>8354</v>
      </c>
      <c r="D811" s="7" t="s">
        <v>328</v>
      </c>
      <c r="E811" s="7" t="s">
        <v>815</v>
      </c>
      <c r="F811" s="7" t="s">
        <v>170</v>
      </c>
      <c r="G811" s="7" t="s">
        <v>43</v>
      </c>
      <c r="H811" s="7" t="s">
        <v>411</v>
      </c>
      <c r="I811" s="7">
        <v>9</v>
      </c>
      <c r="J811" s="8">
        <v>40917</v>
      </c>
      <c r="K811" s="7" t="s">
        <v>30</v>
      </c>
      <c r="L811" s="9">
        <v>75</v>
      </c>
      <c r="M811" s="10">
        <f t="shared" si="12"/>
        <v>675</v>
      </c>
    </row>
    <row r="812" spans="3:13" x14ac:dyDescent="0.2">
      <c r="C812" s="7">
        <v>8355</v>
      </c>
      <c r="D812" s="7" t="s">
        <v>618</v>
      </c>
      <c r="E812" s="7" t="s">
        <v>690</v>
      </c>
      <c r="F812" s="7" t="s">
        <v>241</v>
      </c>
      <c r="G812" s="7" t="s">
        <v>34</v>
      </c>
      <c r="H812" s="7" t="s">
        <v>626</v>
      </c>
      <c r="I812" s="7">
        <v>8</v>
      </c>
      <c r="J812" s="8">
        <v>41169</v>
      </c>
      <c r="K812" s="7" t="s">
        <v>36</v>
      </c>
      <c r="L812" s="9">
        <v>76</v>
      </c>
      <c r="M812" s="10">
        <f t="shared" si="12"/>
        <v>608</v>
      </c>
    </row>
    <row r="813" spans="3:13" x14ac:dyDescent="0.2">
      <c r="C813" s="7">
        <v>8356</v>
      </c>
      <c r="D813" s="7" t="s">
        <v>641</v>
      </c>
      <c r="E813" s="7" t="s">
        <v>562</v>
      </c>
      <c r="F813" s="7" t="s">
        <v>150</v>
      </c>
      <c r="G813" s="7" t="s">
        <v>43</v>
      </c>
      <c r="H813" s="7" t="s">
        <v>369</v>
      </c>
      <c r="I813" s="7">
        <v>3</v>
      </c>
      <c r="J813" s="8">
        <v>41134</v>
      </c>
      <c r="K813" s="7" t="s">
        <v>6</v>
      </c>
      <c r="L813" s="9">
        <v>76</v>
      </c>
      <c r="M813" s="10">
        <f t="shared" si="12"/>
        <v>228</v>
      </c>
    </row>
    <row r="814" spans="3:13" x14ac:dyDescent="0.2">
      <c r="C814" s="7">
        <v>8357</v>
      </c>
      <c r="D814" s="7" t="s">
        <v>427</v>
      </c>
      <c r="E814" s="7" t="s">
        <v>596</v>
      </c>
      <c r="F814" s="7" t="s">
        <v>223</v>
      </c>
      <c r="G814" s="7" t="s">
        <v>28</v>
      </c>
      <c r="H814" s="7" t="s">
        <v>93</v>
      </c>
      <c r="I814" s="7">
        <v>10</v>
      </c>
      <c r="J814" s="8">
        <v>41045</v>
      </c>
      <c r="K814" s="7" t="s">
        <v>45</v>
      </c>
      <c r="L814" s="9">
        <v>75</v>
      </c>
      <c r="M814" s="10">
        <f t="shared" si="12"/>
        <v>750</v>
      </c>
    </row>
    <row r="815" spans="3:13" x14ac:dyDescent="0.2">
      <c r="C815" s="7">
        <v>8358</v>
      </c>
      <c r="D815" s="7" t="s">
        <v>647</v>
      </c>
      <c r="E815" s="7" t="s">
        <v>273</v>
      </c>
      <c r="F815" s="7" t="s">
        <v>125</v>
      </c>
      <c r="G815" s="7" t="s">
        <v>34</v>
      </c>
      <c r="H815" s="7" t="s">
        <v>550</v>
      </c>
      <c r="I815" s="7">
        <v>6</v>
      </c>
      <c r="J815" s="8">
        <v>41211</v>
      </c>
      <c r="K815" s="7" t="s">
        <v>45</v>
      </c>
      <c r="L815" s="9">
        <v>79</v>
      </c>
      <c r="M815" s="10">
        <f t="shared" si="12"/>
        <v>474</v>
      </c>
    </row>
    <row r="816" spans="3:13" x14ac:dyDescent="0.2">
      <c r="C816" s="7">
        <v>8359</v>
      </c>
      <c r="D816" s="7" t="s">
        <v>927</v>
      </c>
      <c r="E816" s="7" t="s">
        <v>916</v>
      </c>
      <c r="F816" s="7" t="s">
        <v>336</v>
      </c>
      <c r="G816" s="7" t="s">
        <v>48</v>
      </c>
      <c r="H816" s="7" t="s">
        <v>101</v>
      </c>
      <c r="I816" s="7">
        <v>3</v>
      </c>
      <c r="J816" s="8">
        <v>40923</v>
      </c>
      <c r="K816" s="7" t="s">
        <v>45</v>
      </c>
      <c r="L816" s="9">
        <v>81</v>
      </c>
      <c r="M816" s="10">
        <f t="shared" si="12"/>
        <v>243</v>
      </c>
    </row>
    <row r="817" spans="3:13" x14ac:dyDescent="0.2">
      <c r="C817" s="7">
        <v>8360</v>
      </c>
      <c r="D817" s="7" t="s">
        <v>928</v>
      </c>
      <c r="E817" s="7" t="s">
        <v>167</v>
      </c>
      <c r="F817" s="7" t="s">
        <v>376</v>
      </c>
      <c r="G817" s="7" t="s">
        <v>43</v>
      </c>
      <c r="H817" s="7" t="s">
        <v>377</v>
      </c>
      <c r="I817" s="7">
        <v>10</v>
      </c>
      <c r="J817" s="8">
        <v>41034</v>
      </c>
      <c r="K817" s="7" t="s">
        <v>30</v>
      </c>
      <c r="L817" s="9">
        <v>98</v>
      </c>
      <c r="M817" s="10">
        <f t="shared" si="12"/>
        <v>980</v>
      </c>
    </row>
    <row r="818" spans="3:13" x14ac:dyDescent="0.2">
      <c r="C818" s="7">
        <v>8361</v>
      </c>
      <c r="D818" s="7" t="s">
        <v>528</v>
      </c>
      <c r="E818" s="7" t="s">
        <v>825</v>
      </c>
      <c r="F818" s="7" t="s">
        <v>310</v>
      </c>
      <c r="G818" s="7" t="s">
        <v>28</v>
      </c>
      <c r="H818" s="7" t="s">
        <v>29</v>
      </c>
      <c r="I818" s="7">
        <v>13</v>
      </c>
      <c r="J818" s="8">
        <v>41134</v>
      </c>
      <c r="K818" s="7" t="s">
        <v>45</v>
      </c>
      <c r="L818" s="9">
        <v>89</v>
      </c>
      <c r="M818" s="10">
        <f t="shared" si="12"/>
        <v>1157</v>
      </c>
    </row>
    <row r="819" spans="3:13" x14ac:dyDescent="0.2">
      <c r="C819" s="7">
        <v>8362</v>
      </c>
      <c r="D819" s="7" t="s">
        <v>709</v>
      </c>
      <c r="E819" s="7" t="s">
        <v>915</v>
      </c>
      <c r="F819" s="7" t="s">
        <v>403</v>
      </c>
      <c r="G819" s="7" t="s">
        <v>48</v>
      </c>
      <c r="H819" s="7" t="s">
        <v>287</v>
      </c>
      <c r="I819" s="7">
        <v>7</v>
      </c>
      <c r="J819" s="8">
        <v>41194</v>
      </c>
      <c r="K819" s="7" t="s">
        <v>6</v>
      </c>
      <c r="L819" s="9">
        <v>93</v>
      </c>
      <c r="M819" s="10">
        <f t="shared" si="12"/>
        <v>651</v>
      </c>
    </row>
    <row r="820" spans="3:13" x14ac:dyDescent="0.2">
      <c r="C820" s="7">
        <v>8363</v>
      </c>
      <c r="D820" s="7" t="s">
        <v>683</v>
      </c>
      <c r="E820" s="7" t="s">
        <v>382</v>
      </c>
      <c r="F820" s="7" t="s">
        <v>72</v>
      </c>
      <c r="G820" s="7" t="s">
        <v>43</v>
      </c>
      <c r="H820" s="7" t="s">
        <v>85</v>
      </c>
      <c r="I820" s="7">
        <v>2</v>
      </c>
      <c r="J820" s="8">
        <v>41216</v>
      </c>
      <c r="K820" s="7" t="s">
        <v>36</v>
      </c>
      <c r="L820" s="9">
        <v>85</v>
      </c>
      <c r="M820" s="10">
        <f t="shared" si="12"/>
        <v>170</v>
      </c>
    </row>
    <row r="821" spans="3:13" x14ac:dyDescent="0.2">
      <c r="C821" s="7">
        <v>8364</v>
      </c>
      <c r="D821" s="7" t="s">
        <v>792</v>
      </c>
      <c r="E821" s="7" t="s">
        <v>880</v>
      </c>
      <c r="F821" s="7" t="s">
        <v>257</v>
      </c>
      <c r="G821" s="7" t="s">
        <v>43</v>
      </c>
      <c r="H821" s="7" t="s">
        <v>307</v>
      </c>
      <c r="I821" s="7">
        <v>3</v>
      </c>
      <c r="J821" s="8">
        <v>41028</v>
      </c>
      <c r="K821" s="7" t="s">
        <v>36</v>
      </c>
      <c r="L821" s="9">
        <v>85</v>
      </c>
      <c r="M821" s="10">
        <f t="shared" si="12"/>
        <v>255</v>
      </c>
    </row>
    <row r="822" spans="3:13" x14ac:dyDescent="0.2">
      <c r="C822" s="7">
        <v>8365</v>
      </c>
      <c r="D822" s="7" t="s">
        <v>212</v>
      </c>
      <c r="E822" s="7" t="s">
        <v>472</v>
      </c>
      <c r="F822" s="7" t="s">
        <v>100</v>
      </c>
      <c r="G822" s="7" t="s">
        <v>48</v>
      </c>
      <c r="H822" s="7" t="s">
        <v>274</v>
      </c>
      <c r="I822" s="7">
        <v>7</v>
      </c>
      <c r="J822" s="8">
        <v>41083</v>
      </c>
      <c r="K822" s="7" t="s">
        <v>6</v>
      </c>
      <c r="L822" s="9">
        <v>92</v>
      </c>
      <c r="M822" s="10">
        <f t="shared" si="12"/>
        <v>644</v>
      </c>
    </row>
    <row r="823" spans="3:13" x14ac:dyDescent="0.2">
      <c r="C823" s="7">
        <v>8366</v>
      </c>
      <c r="D823" s="7" t="s">
        <v>236</v>
      </c>
      <c r="E823" s="7" t="s">
        <v>736</v>
      </c>
      <c r="F823" s="7" t="s">
        <v>135</v>
      </c>
      <c r="G823" s="7" t="s">
        <v>48</v>
      </c>
      <c r="H823" s="7" t="s">
        <v>287</v>
      </c>
      <c r="I823" s="7">
        <v>3</v>
      </c>
      <c r="J823" s="8">
        <v>41258</v>
      </c>
      <c r="K823" s="7" t="s">
        <v>36</v>
      </c>
      <c r="L823" s="9">
        <v>99</v>
      </c>
      <c r="M823" s="10">
        <f t="shared" si="12"/>
        <v>297</v>
      </c>
    </row>
    <row r="824" spans="3:13" x14ac:dyDescent="0.2">
      <c r="C824" s="7">
        <v>8367</v>
      </c>
      <c r="D824" s="7" t="s">
        <v>899</v>
      </c>
      <c r="E824" s="7" t="s">
        <v>145</v>
      </c>
      <c r="F824" s="7" t="s">
        <v>104</v>
      </c>
      <c r="G824" s="7" t="s">
        <v>43</v>
      </c>
      <c r="H824" s="7" t="s">
        <v>307</v>
      </c>
      <c r="I824" s="7">
        <v>6</v>
      </c>
      <c r="J824" s="8">
        <v>41260</v>
      </c>
      <c r="K824" s="7" t="s">
        <v>6</v>
      </c>
      <c r="L824" s="9">
        <v>96</v>
      </c>
      <c r="M824" s="10">
        <f t="shared" si="12"/>
        <v>576</v>
      </c>
    </row>
    <row r="825" spans="3:13" x14ac:dyDescent="0.2">
      <c r="C825" s="7">
        <v>8368</v>
      </c>
      <c r="D825" s="7" t="s">
        <v>929</v>
      </c>
      <c r="E825" s="7" t="s">
        <v>273</v>
      </c>
      <c r="F825" s="7" t="s">
        <v>214</v>
      </c>
      <c r="G825" s="7" t="s">
        <v>43</v>
      </c>
      <c r="H825" s="7" t="s">
        <v>369</v>
      </c>
      <c r="I825" s="7">
        <v>1</v>
      </c>
      <c r="J825" s="8">
        <v>41191</v>
      </c>
      <c r="K825" s="7" t="s">
        <v>66</v>
      </c>
      <c r="L825" s="9">
        <v>88</v>
      </c>
      <c r="M825" s="10">
        <f t="shared" si="12"/>
        <v>88</v>
      </c>
    </row>
    <row r="826" spans="3:13" x14ac:dyDescent="0.2">
      <c r="C826" s="7">
        <v>8369</v>
      </c>
      <c r="D826" s="7" t="s">
        <v>930</v>
      </c>
      <c r="E826" s="7" t="s">
        <v>931</v>
      </c>
      <c r="F826" s="7" t="s">
        <v>234</v>
      </c>
      <c r="G826" s="7" t="s">
        <v>43</v>
      </c>
      <c r="H826" s="7" t="s">
        <v>307</v>
      </c>
      <c r="I826" s="7">
        <v>8</v>
      </c>
      <c r="J826" s="8">
        <v>41080</v>
      </c>
      <c r="K826" s="7" t="s">
        <v>6</v>
      </c>
      <c r="L826" s="9">
        <v>86</v>
      </c>
      <c r="M826" s="10">
        <f t="shared" si="12"/>
        <v>688</v>
      </c>
    </row>
    <row r="827" spans="3:13" x14ac:dyDescent="0.2">
      <c r="C827" s="7">
        <v>8370</v>
      </c>
      <c r="D827" s="7" t="s">
        <v>656</v>
      </c>
      <c r="E827" s="7" t="s">
        <v>932</v>
      </c>
      <c r="F827" s="7" t="s">
        <v>206</v>
      </c>
      <c r="G827" s="7" t="s">
        <v>28</v>
      </c>
      <c r="H827" s="7" t="s">
        <v>93</v>
      </c>
      <c r="I827" s="7">
        <v>12</v>
      </c>
      <c r="J827" s="8">
        <v>40917</v>
      </c>
      <c r="K827" s="7" t="s">
        <v>36</v>
      </c>
      <c r="L827" s="9">
        <v>90</v>
      </c>
      <c r="M827" s="10">
        <f t="shared" si="12"/>
        <v>1080</v>
      </c>
    </row>
    <row r="828" spans="3:13" x14ac:dyDescent="0.2">
      <c r="C828" s="7">
        <v>8371</v>
      </c>
      <c r="D828" s="7" t="s">
        <v>933</v>
      </c>
      <c r="E828" s="7" t="s">
        <v>426</v>
      </c>
      <c r="F828" s="7" t="s">
        <v>417</v>
      </c>
      <c r="G828" s="7" t="s">
        <v>43</v>
      </c>
      <c r="H828" s="7" t="s">
        <v>377</v>
      </c>
      <c r="I828" s="7">
        <v>13</v>
      </c>
      <c r="J828" s="8">
        <v>41024</v>
      </c>
      <c r="K828" s="7" t="s">
        <v>7</v>
      </c>
      <c r="L828" s="9">
        <v>75</v>
      </c>
      <c r="M828" s="10">
        <f t="shared" si="12"/>
        <v>975</v>
      </c>
    </row>
    <row r="829" spans="3:13" x14ac:dyDescent="0.2">
      <c r="C829" s="7">
        <v>8372</v>
      </c>
      <c r="D829" s="7" t="s">
        <v>58</v>
      </c>
      <c r="E829" s="7" t="s">
        <v>844</v>
      </c>
      <c r="F829" s="7" t="s">
        <v>292</v>
      </c>
      <c r="G829" s="7" t="s">
        <v>28</v>
      </c>
      <c r="H829" s="7" t="s">
        <v>29</v>
      </c>
      <c r="I829" s="7">
        <v>2</v>
      </c>
      <c r="J829" s="8">
        <v>40965</v>
      </c>
      <c r="K829" s="7" t="s">
        <v>36</v>
      </c>
      <c r="L829" s="9">
        <v>94</v>
      </c>
      <c r="M829" s="10">
        <f t="shared" si="12"/>
        <v>188</v>
      </c>
    </row>
    <row r="830" spans="3:13" x14ac:dyDescent="0.2">
      <c r="C830" s="7">
        <v>8373</v>
      </c>
      <c r="D830" s="7" t="s">
        <v>482</v>
      </c>
      <c r="E830" s="7" t="s">
        <v>906</v>
      </c>
      <c r="F830" s="7" t="s">
        <v>182</v>
      </c>
      <c r="G830" s="7" t="s">
        <v>43</v>
      </c>
      <c r="H830" s="7" t="s">
        <v>118</v>
      </c>
      <c r="I830" s="7">
        <v>11</v>
      </c>
      <c r="J830" s="8">
        <v>40927</v>
      </c>
      <c r="K830" s="7" t="s">
        <v>36</v>
      </c>
      <c r="L830" s="9">
        <v>98</v>
      </c>
      <c r="M830" s="10">
        <f t="shared" si="12"/>
        <v>1078</v>
      </c>
    </row>
    <row r="831" spans="3:13" x14ac:dyDescent="0.2">
      <c r="C831" s="7">
        <v>8374</v>
      </c>
      <c r="D831" s="7" t="s">
        <v>305</v>
      </c>
      <c r="E831" s="7" t="s">
        <v>574</v>
      </c>
      <c r="F831" s="7" t="s">
        <v>310</v>
      </c>
      <c r="G831" s="7" t="s">
        <v>28</v>
      </c>
      <c r="H831" s="7" t="s">
        <v>252</v>
      </c>
      <c r="I831" s="7">
        <v>5</v>
      </c>
      <c r="J831" s="8">
        <v>41007</v>
      </c>
      <c r="K831" s="7" t="s">
        <v>7</v>
      </c>
      <c r="L831" s="9">
        <v>92</v>
      </c>
      <c r="M831" s="10">
        <f t="shared" si="12"/>
        <v>460</v>
      </c>
    </row>
    <row r="832" spans="3:13" x14ac:dyDescent="0.2">
      <c r="C832" s="7">
        <v>8375</v>
      </c>
      <c r="D832" s="7" t="s">
        <v>678</v>
      </c>
      <c r="E832" s="7" t="s">
        <v>289</v>
      </c>
      <c r="F832" s="7" t="s">
        <v>80</v>
      </c>
      <c r="G832" s="7" t="s">
        <v>43</v>
      </c>
      <c r="H832" s="7" t="s">
        <v>307</v>
      </c>
      <c r="I832" s="7">
        <v>5</v>
      </c>
      <c r="J832" s="8">
        <v>41078</v>
      </c>
      <c r="K832" s="7" t="s">
        <v>45</v>
      </c>
      <c r="L832" s="9">
        <v>99</v>
      </c>
      <c r="M832" s="10">
        <f t="shared" si="12"/>
        <v>495</v>
      </c>
    </row>
    <row r="833" spans="3:13" x14ac:dyDescent="0.2">
      <c r="C833" s="7">
        <v>8376</v>
      </c>
      <c r="D833" s="7" t="s">
        <v>12</v>
      </c>
      <c r="E833" s="7" t="s">
        <v>506</v>
      </c>
      <c r="F833" s="7" t="s">
        <v>182</v>
      </c>
      <c r="G833" s="7" t="s">
        <v>34</v>
      </c>
      <c r="H833" s="7" t="s">
        <v>317</v>
      </c>
      <c r="I833" s="7">
        <v>13</v>
      </c>
      <c r="J833" s="8">
        <v>41170</v>
      </c>
      <c r="K833" s="7" t="s">
        <v>66</v>
      </c>
      <c r="L833" s="9">
        <v>99</v>
      </c>
      <c r="M833" s="10">
        <f t="shared" si="12"/>
        <v>1287</v>
      </c>
    </row>
    <row r="834" spans="3:13" x14ac:dyDescent="0.2">
      <c r="C834" s="7">
        <v>8377</v>
      </c>
      <c r="D834" s="7" t="s">
        <v>784</v>
      </c>
      <c r="E834" s="7" t="s">
        <v>213</v>
      </c>
      <c r="F834" s="7" t="s">
        <v>125</v>
      </c>
      <c r="G834" s="7" t="s">
        <v>48</v>
      </c>
      <c r="H834" s="7" t="s">
        <v>440</v>
      </c>
      <c r="I834" s="7">
        <v>8</v>
      </c>
      <c r="J834" s="8">
        <v>41109</v>
      </c>
      <c r="K834" s="7" t="s">
        <v>30</v>
      </c>
      <c r="L834" s="9">
        <v>87</v>
      </c>
      <c r="M834" s="10">
        <f t="shared" si="12"/>
        <v>696</v>
      </c>
    </row>
    <row r="835" spans="3:13" x14ac:dyDescent="0.2">
      <c r="C835" s="7">
        <v>8378</v>
      </c>
      <c r="D835" s="7" t="s">
        <v>671</v>
      </c>
      <c r="E835" s="7" t="s">
        <v>934</v>
      </c>
      <c r="F835" s="7" t="s">
        <v>265</v>
      </c>
      <c r="G835" s="7" t="s">
        <v>28</v>
      </c>
      <c r="H835" s="7" t="s">
        <v>262</v>
      </c>
      <c r="I835" s="7">
        <v>7</v>
      </c>
      <c r="J835" s="8">
        <v>40990</v>
      </c>
      <c r="K835" s="7" t="s">
        <v>7</v>
      </c>
      <c r="L835" s="9">
        <v>79</v>
      </c>
      <c r="M835" s="10">
        <f t="shared" si="12"/>
        <v>553</v>
      </c>
    </row>
    <row r="836" spans="3:13" x14ac:dyDescent="0.2">
      <c r="C836" s="7">
        <v>8379</v>
      </c>
      <c r="D836" s="7" t="s">
        <v>15</v>
      </c>
      <c r="E836" s="7" t="s">
        <v>923</v>
      </c>
      <c r="F836" s="7" t="s">
        <v>362</v>
      </c>
      <c r="G836" s="7" t="s">
        <v>28</v>
      </c>
      <c r="H836" s="7" t="s">
        <v>330</v>
      </c>
      <c r="I836" s="7">
        <v>10</v>
      </c>
      <c r="J836" s="8">
        <v>41239</v>
      </c>
      <c r="K836" s="7" t="s">
        <v>45</v>
      </c>
      <c r="L836" s="9">
        <v>75</v>
      </c>
      <c r="M836" s="10">
        <f t="shared" si="12"/>
        <v>750</v>
      </c>
    </row>
    <row r="837" spans="3:13" x14ac:dyDescent="0.2">
      <c r="C837" s="7">
        <v>8380</v>
      </c>
      <c r="D837" s="7" t="s">
        <v>935</v>
      </c>
      <c r="E837" s="7" t="s">
        <v>936</v>
      </c>
      <c r="F837" s="7" t="s">
        <v>391</v>
      </c>
      <c r="G837" s="7" t="s">
        <v>48</v>
      </c>
      <c r="H837" s="7" t="s">
        <v>49</v>
      </c>
      <c r="I837" s="7">
        <v>9</v>
      </c>
      <c r="J837" s="8">
        <v>41063</v>
      </c>
      <c r="K837" s="7" t="s">
        <v>36</v>
      </c>
      <c r="L837" s="9">
        <v>77</v>
      </c>
      <c r="M837" s="10">
        <f t="shared" si="12"/>
        <v>693</v>
      </c>
    </row>
    <row r="838" spans="3:13" x14ac:dyDescent="0.2">
      <c r="C838" s="7">
        <v>8381</v>
      </c>
      <c r="D838" s="7" t="s">
        <v>909</v>
      </c>
      <c r="E838" s="7" t="s">
        <v>571</v>
      </c>
      <c r="F838" s="7" t="s">
        <v>517</v>
      </c>
      <c r="G838" s="7" t="s">
        <v>28</v>
      </c>
      <c r="H838" s="7" t="s">
        <v>231</v>
      </c>
      <c r="I838" s="7">
        <v>10</v>
      </c>
      <c r="J838" s="8">
        <v>40974</v>
      </c>
      <c r="K838" s="7" t="s">
        <v>66</v>
      </c>
      <c r="L838" s="9">
        <v>99</v>
      </c>
      <c r="M838" s="10">
        <f t="shared" ref="M838:M901" si="13">I838*L838</f>
        <v>990</v>
      </c>
    </row>
    <row r="839" spans="3:13" x14ac:dyDescent="0.2">
      <c r="C839" s="7">
        <v>8382</v>
      </c>
      <c r="D839" s="7" t="s">
        <v>425</v>
      </c>
      <c r="E839" s="7" t="s">
        <v>71</v>
      </c>
      <c r="F839" s="7" t="s">
        <v>88</v>
      </c>
      <c r="G839" s="7" t="s">
        <v>28</v>
      </c>
      <c r="H839" s="7" t="s">
        <v>93</v>
      </c>
      <c r="I839" s="7">
        <v>6</v>
      </c>
      <c r="J839" s="8">
        <v>41019</v>
      </c>
      <c r="K839" s="7" t="s">
        <v>7</v>
      </c>
      <c r="L839" s="9">
        <v>76</v>
      </c>
      <c r="M839" s="10">
        <f t="shared" si="13"/>
        <v>456</v>
      </c>
    </row>
    <row r="840" spans="3:13" x14ac:dyDescent="0.2">
      <c r="C840" s="7">
        <v>8383</v>
      </c>
      <c r="D840" s="7" t="s">
        <v>239</v>
      </c>
      <c r="E840" s="7" t="s">
        <v>306</v>
      </c>
      <c r="F840" s="7" t="s">
        <v>423</v>
      </c>
      <c r="G840" s="7" t="s">
        <v>28</v>
      </c>
      <c r="H840" s="7" t="s">
        <v>262</v>
      </c>
      <c r="I840" s="7">
        <v>6</v>
      </c>
      <c r="J840" s="8">
        <v>40989</v>
      </c>
      <c r="K840" s="7" t="s">
        <v>45</v>
      </c>
      <c r="L840" s="9">
        <v>87</v>
      </c>
      <c r="M840" s="10">
        <f t="shared" si="13"/>
        <v>522</v>
      </c>
    </row>
    <row r="841" spans="3:13" x14ac:dyDescent="0.2">
      <c r="C841" s="7">
        <v>8384</v>
      </c>
      <c r="D841" s="7" t="s">
        <v>896</v>
      </c>
      <c r="E841" s="7" t="s">
        <v>261</v>
      </c>
      <c r="F841" s="7" t="s">
        <v>432</v>
      </c>
      <c r="G841" s="7" t="s">
        <v>34</v>
      </c>
      <c r="H841" s="7" t="s">
        <v>165</v>
      </c>
      <c r="I841" s="7">
        <v>6</v>
      </c>
      <c r="J841" s="8">
        <v>41219</v>
      </c>
      <c r="K841" s="7" t="s">
        <v>66</v>
      </c>
      <c r="L841" s="9">
        <v>92</v>
      </c>
      <c r="M841" s="10">
        <f t="shared" si="13"/>
        <v>552</v>
      </c>
    </row>
    <row r="842" spans="3:13" x14ac:dyDescent="0.2">
      <c r="C842" s="7">
        <v>8385</v>
      </c>
      <c r="D842" s="7" t="s">
        <v>31</v>
      </c>
      <c r="E842" s="7" t="s">
        <v>611</v>
      </c>
      <c r="F842" s="7" t="s">
        <v>174</v>
      </c>
      <c r="G842" s="7" t="s">
        <v>28</v>
      </c>
      <c r="H842" s="7" t="s">
        <v>314</v>
      </c>
      <c r="I842" s="7">
        <v>2</v>
      </c>
      <c r="J842" s="8">
        <v>40956</v>
      </c>
      <c r="K842" s="7" t="s">
        <v>6</v>
      </c>
      <c r="L842" s="9">
        <v>92</v>
      </c>
      <c r="M842" s="10">
        <f t="shared" si="13"/>
        <v>184</v>
      </c>
    </row>
    <row r="843" spans="3:13" x14ac:dyDescent="0.2">
      <c r="C843" s="7">
        <v>8386</v>
      </c>
      <c r="D843" s="7" t="s">
        <v>904</v>
      </c>
      <c r="E843" s="7" t="s">
        <v>818</v>
      </c>
      <c r="F843" s="7" t="s">
        <v>432</v>
      </c>
      <c r="G843" s="7" t="s">
        <v>43</v>
      </c>
      <c r="H843" s="7" t="s">
        <v>369</v>
      </c>
      <c r="I843" s="7">
        <v>6</v>
      </c>
      <c r="J843" s="8">
        <v>41222</v>
      </c>
      <c r="K843" s="7" t="s">
        <v>36</v>
      </c>
      <c r="L843" s="9">
        <v>75</v>
      </c>
      <c r="M843" s="10">
        <f t="shared" si="13"/>
        <v>450</v>
      </c>
    </row>
    <row r="844" spans="3:13" x14ac:dyDescent="0.2">
      <c r="C844" s="7">
        <v>8387</v>
      </c>
      <c r="D844" s="7" t="s">
        <v>442</v>
      </c>
      <c r="E844" s="7" t="s">
        <v>937</v>
      </c>
      <c r="F844" s="7" t="s">
        <v>125</v>
      </c>
      <c r="G844" s="7" t="s">
        <v>43</v>
      </c>
      <c r="H844" s="7" t="s">
        <v>85</v>
      </c>
      <c r="I844" s="7">
        <v>7</v>
      </c>
      <c r="J844" s="8">
        <v>40934</v>
      </c>
      <c r="K844" s="7" t="s">
        <v>7</v>
      </c>
      <c r="L844" s="9">
        <v>81</v>
      </c>
      <c r="M844" s="10">
        <f t="shared" si="13"/>
        <v>567</v>
      </c>
    </row>
    <row r="845" spans="3:13" x14ac:dyDescent="0.2">
      <c r="C845" s="7">
        <v>8388</v>
      </c>
      <c r="D845" s="7" t="s">
        <v>536</v>
      </c>
      <c r="E845" s="7" t="s">
        <v>924</v>
      </c>
      <c r="F845" s="7" t="s">
        <v>115</v>
      </c>
      <c r="G845" s="7" t="s">
        <v>48</v>
      </c>
      <c r="H845" s="7" t="s">
        <v>215</v>
      </c>
      <c r="I845" s="7">
        <v>9</v>
      </c>
      <c r="J845" s="8">
        <v>41034</v>
      </c>
      <c r="K845" s="7" t="s">
        <v>36</v>
      </c>
      <c r="L845" s="9">
        <v>88</v>
      </c>
      <c r="M845" s="10">
        <f t="shared" si="13"/>
        <v>792</v>
      </c>
    </row>
    <row r="846" spans="3:13" x14ac:dyDescent="0.2">
      <c r="C846" s="7">
        <v>8389</v>
      </c>
      <c r="D846" s="7" t="s">
        <v>583</v>
      </c>
      <c r="E846" s="7" t="s">
        <v>596</v>
      </c>
      <c r="F846" s="7" t="s">
        <v>223</v>
      </c>
      <c r="G846" s="7" t="s">
        <v>34</v>
      </c>
      <c r="H846" s="7" t="s">
        <v>429</v>
      </c>
      <c r="I846" s="7">
        <v>7</v>
      </c>
      <c r="J846" s="8">
        <v>41101</v>
      </c>
      <c r="K846" s="7" t="s">
        <v>36</v>
      </c>
      <c r="L846" s="9">
        <v>84</v>
      </c>
      <c r="M846" s="10">
        <f t="shared" si="13"/>
        <v>588</v>
      </c>
    </row>
    <row r="847" spans="3:13" x14ac:dyDescent="0.2">
      <c r="C847" s="7">
        <v>8390</v>
      </c>
      <c r="D847" s="7" t="s">
        <v>518</v>
      </c>
      <c r="E847" s="7" t="s">
        <v>936</v>
      </c>
      <c r="F847" s="7" t="s">
        <v>198</v>
      </c>
      <c r="G847" s="7" t="s">
        <v>48</v>
      </c>
      <c r="H847" s="7" t="s">
        <v>132</v>
      </c>
      <c r="I847" s="7">
        <v>10</v>
      </c>
      <c r="J847" s="8">
        <v>40934</v>
      </c>
      <c r="K847" s="7" t="s">
        <v>6</v>
      </c>
      <c r="L847" s="9">
        <v>84</v>
      </c>
      <c r="M847" s="10">
        <f t="shared" si="13"/>
        <v>840</v>
      </c>
    </row>
    <row r="848" spans="3:13" x14ac:dyDescent="0.2">
      <c r="C848" s="7">
        <v>8391</v>
      </c>
      <c r="D848" s="7" t="s">
        <v>144</v>
      </c>
      <c r="E848" s="7" t="s">
        <v>785</v>
      </c>
      <c r="F848" s="7" t="s">
        <v>182</v>
      </c>
      <c r="G848" s="7" t="s">
        <v>28</v>
      </c>
      <c r="H848" s="7" t="s">
        <v>327</v>
      </c>
      <c r="I848" s="7">
        <v>8</v>
      </c>
      <c r="J848" s="8">
        <v>40951</v>
      </c>
      <c r="K848" s="7" t="s">
        <v>36</v>
      </c>
      <c r="L848" s="9">
        <v>90</v>
      </c>
      <c r="M848" s="10">
        <f t="shared" si="13"/>
        <v>720</v>
      </c>
    </row>
    <row r="849" spans="3:13" x14ac:dyDescent="0.2">
      <c r="C849" s="7">
        <v>8392</v>
      </c>
      <c r="D849" s="7" t="s">
        <v>492</v>
      </c>
      <c r="E849" s="7" t="s">
        <v>938</v>
      </c>
      <c r="F849" s="7" t="s">
        <v>255</v>
      </c>
      <c r="G849" s="7" t="s">
        <v>28</v>
      </c>
      <c r="H849" s="7" t="s">
        <v>314</v>
      </c>
      <c r="I849" s="7">
        <v>12</v>
      </c>
      <c r="J849" s="8">
        <v>41116</v>
      </c>
      <c r="K849" s="7" t="s">
        <v>36</v>
      </c>
      <c r="L849" s="9">
        <v>90</v>
      </c>
      <c r="M849" s="10">
        <f t="shared" si="13"/>
        <v>1080</v>
      </c>
    </row>
    <row r="850" spans="3:13" x14ac:dyDescent="0.2">
      <c r="C850" s="7">
        <v>8393</v>
      </c>
      <c r="D850" s="7" t="s">
        <v>939</v>
      </c>
      <c r="E850" s="7" t="s">
        <v>940</v>
      </c>
      <c r="F850" s="7" t="s">
        <v>248</v>
      </c>
      <c r="G850" s="7" t="s">
        <v>28</v>
      </c>
      <c r="H850" s="7" t="s">
        <v>29</v>
      </c>
      <c r="I850" s="7">
        <v>13</v>
      </c>
      <c r="J850" s="8">
        <v>40978</v>
      </c>
      <c r="K850" s="7" t="s">
        <v>45</v>
      </c>
      <c r="L850" s="9">
        <v>78</v>
      </c>
      <c r="M850" s="10">
        <f t="shared" si="13"/>
        <v>1014</v>
      </c>
    </row>
    <row r="851" spans="3:13" x14ac:dyDescent="0.2">
      <c r="C851" s="7">
        <v>8394</v>
      </c>
      <c r="D851" s="7" t="s">
        <v>782</v>
      </c>
      <c r="E851" s="7" t="s">
        <v>217</v>
      </c>
      <c r="F851" s="7" t="s">
        <v>277</v>
      </c>
      <c r="G851" s="7" t="s">
        <v>48</v>
      </c>
      <c r="H851" s="7" t="s">
        <v>49</v>
      </c>
      <c r="I851" s="7">
        <v>5</v>
      </c>
      <c r="J851" s="8">
        <v>41071</v>
      </c>
      <c r="K851" s="7" t="s">
        <v>45</v>
      </c>
      <c r="L851" s="9">
        <v>80</v>
      </c>
      <c r="M851" s="10">
        <f t="shared" si="13"/>
        <v>400</v>
      </c>
    </row>
    <row r="852" spans="3:13" x14ac:dyDescent="0.2">
      <c r="C852" s="7">
        <v>8395</v>
      </c>
      <c r="D852" s="7" t="s">
        <v>37</v>
      </c>
      <c r="E852" s="7" t="s">
        <v>191</v>
      </c>
      <c r="F852" s="7" t="s">
        <v>324</v>
      </c>
      <c r="G852" s="7" t="s">
        <v>48</v>
      </c>
      <c r="H852" s="7" t="s">
        <v>49</v>
      </c>
      <c r="I852" s="7">
        <v>7</v>
      </c>
      <c r="J852" s="8">
        <v>41035</v>
      </c>
      <c r="K852" s="7" t="s">
        <v>36</v>
      </c>
      <c r="L852" s="9">
        <v>88</v>
      </c>
      <c r="M852" s="10">
        <f t="shared" si="13"/>
        <v>616</v>
      </c>
    </row>
    <row r="853" spans="3:13" x14ac:dyDescent="0.2">
      <c r="C853" s="7">
        <v>8396</v>
      </c>
      <c r="D853" s="7" t="s">
        <v>31</v>
      </c>
      <c r="E853" s="7" t="s">
        <v>775</v>
      </c>
      <c r="F853" s="7" t="s">
        <v>72</v>
      </c>
      <c r="G853" s="7" t="s">
        <v>48</v>
      </c>
      <c r="H853" s="7" t="s">
        <v>77</v>
      </c>
      <c r="I853" s="7">
        <v>6</v>
      </c>
      <c r="J853" s="8">
        <v>40984</v>
      </c>
      <c r="K853" s="7" t="s">
        <v>66</v>
      </c>
      <c r="L853" s="9">
        <v>80</v>
      </c>
      <c r="M853" s="10">
        <f t="shared" si="13"/>
        <v>480</v>
      </c>
    </row>
    <row r="854" spans="3:13" x14ac:dyDescent="0.2">
      <c r="C854" s="7">
        <v>8397</v>
      </c>
      <c r="D854" s="7" t="s">
        <v>98</v>
      </c>
      <c r="E854" s="7" t="s">
        <v>226</v>
      </c>
      <c r="F854" s="7" t="s">
        <v>225</v>
      </c>
      <c r="G854" s="7" t="s">
        <v>48</v>
      </c>
      <c r="H854" s="7" t="s">
        <v>215</v>
      </c>
      <c r="I854" s="7">
        <v>5</v>
      </c>
      <c r="J854" s="8">
        <v>41081</v>
      </c>
      <c r="K854" s="7" t="s">
        <v>30</v>
      </c>
      <c r="L854" s="9">
        <v>83</v>
      </c>
      <c r="M854" s="10">
        <f t="shared" si="13"/>
        <v>415</v>
      </c>
    </row>
    <row r="855" spans="3:13" x14ac:dyDescent="0.2">
      <c r="C855" s="7">
        <v>8398</v>
      </c>
      <c r="D855" s="7" t="s">
        <v>312</v>
      </c>
      <c r="E855" s="7" t="s">
        <v>580</v>
      </c>
      <c r="F855" s="7" t="s">
        <v>310</v>
      </c>
      <c r="G855" s="7" t="s">
        <v>28</v>
      </c>
      <c r="H855" s="7" t="s">
        <v>330</v>
      </c>
      <c r="I855" s="7">
        <v>4</v>
      </c>
      <c r="J855" s="8">
        <v>41037</v>
      </c>
      <c r="K855" s="7" t="s">
        <v>36</v>
      </c>
      <c r="L855" s="9">
        <v>99</v>
      </c>
      <c r="M855" s="10">
        <f t="shared" si="13"/>
        <v>396</v>
      </c>
    </row>
    <row r="856" spans="3:13" x14ac:dyDescent="0.2">
      <c r="C856" s="7">
        <v>8399</v>
      </c>
      <c r="D856" s="7" t="s">
        <v>552</v>
      </c>
      <c r="E856" s="7" t="s">
        <v>273</v>
      </c>
      <c r="F856" s="7" t="s">
        <v>170</v>
      </c>
      <c r="G856" s="7" t="s">
        <v>48</v>
      </c>
      <c r="H856" s="7" t="s">
        <v>424</v>
      </c>
      <c r="I856" s="7">
        <v>15</v>
      </c>
      <c r="J856" s="8">
        <v>40974</v>
      </c>
      <c r="K856" s="7" t="s">
        <v>7</v>
      </c>
      <c r="L856" s="9">
        <v>98</v>
      </c>
      <c r="M856" s="10">
        <f t="shared" si="13"/>
        <v>1470</v>
      </c>
    </row>
    <row r="857" spans="3:13" x14ac:dyDescent="0.2">
      <c r="C857" s="7">
        <v>8400</v>
      </c>
      <c r="D857" s="7" t="s">
        <v>605</v>
      </c>
      <c r="E857" s="7" t="s">
        <v>91</v>
      </c>
      <c r="F857" s="7" t="s">
        <v>33</v>
      </c>
      <c r="G857" s="7" t="s">
        <v>28</v>
      </c>
      <c r="H857" s="7" t="s">
        <v>161</v>
      </c>
      <c r="I857" s="7">
        <v>12</v>
      </c>
      <c r="J857" s="8">
        <v>40916</v>
      </c>
      <c r="K857" s="7" t="s">
        <v>45</v>
      </c>
      <c r="L857" s="9">
        <v>84</v>
      </c>
      <c r="M857" s="10">
        <f t="shared" si="13"/>
        <v>1008</v>
      </c>
    </row>
    <row r="858" spans="3:13" x14ac:dyDescent="0.2">
      <c r="C858" s="7">
        <v>8401</v>
      </c>
      <c r="D858" s="7" t="s">
        <v>838</v>
      </c>
      <c r="E858" s="7" t="s">
        <v>431</v>
      </c>
      <c r="F858" s="7" t="s">
        <v>432</v>
      </c>
      <c r="G858" s="7" t="s">
        <v>28</v>
      </c>
      <c r="H858" s="7" t="s">
        <v>199</v>
      </c>
      <c r="I858" s="7">
        <v>2</v>
      </c>
      <c r="J858" s="8">
        <v>41216</v>
      </c>
      <c r="K858" s="7" t="s">
        <v>6</v>
      </c>
      <c r="L858" s="9">
        <v>86</v>
      </c>
      <c r="M858" s="10">
        <f t="shared" si="13"/>
        <v>172</v>
      </c>
    </row>
    <row r="859" spans="3:13" x14ac:dyDescent="0.2">
      <c r="C859" s="7">
        <v>8402</v>
      </c>
      <c r="D859" s="7" t="s">
        <v>113</v>
      </c>
      <c r="E859" s="7" t="s">
        <v>941</v>
      </c>
      <c r="F859" s="7" t="s">
        <v>243</v>
      </c>
      <c r="G859" s="7" t="s">
        <v>28</v>
      </c>
      <c r="H859" s="7" t="s">
        <v>29</v>
      </c>
      <c r="I859" s="7">
        <v>15</v>
      </c>
      <c r="J859" s="8">
        <v>40970</v>
      </c>
      <c r="K859" s="7" t="s">
        <v>7</v>
      </c>
      <c r="L859" s="9">
        <v>88</v>
      </c>
      <c r="M859" s="10">
        <f t="shared" si="13"/>
        <v>1320</v>
      </c>
    </row>
    <row r="860" spans="3:13" x14ac:dyDescent="0.2">
      <c r="C860" s="7">
        <v>8403</v>
      </c>
      <c r="D860" s="7" t="s">
        <v>109</v>
      </c>
      <c r="E860" s="7" t="s">
        <v>361</v>
      </c>
      <c r="F860" s="7" t="s">
        <v>182</v>
      </c>
      <c r="G860" s="7" t="s">
        <v>43</v>
      </c>
      <c r="H860" s="7" t="s">
        <v>89</v>
      </c>
      <c r="I860" s="7">
        <v>15</v>
      </c>
      <c r="J860" s="8">
        <v>41016</v>
      </c>
      <c r="K860" s="7" t="s">
        <v>66</v>
      </c>
      <c r="L860" s="9">
        <v>88</v>
      </c>
      <c r="M860" s="10">
        <f t="shared" si="13"/>
        <v>1320</v>
      </c>
    </row>
    <row r="861" spans="3:13" x14ac:dyDescent="0.2">
      <c r="C861" s="7">
        <v>8404</v>
      </c>
      <c r="D861" s="7" t="s">
        <v>652</v>
      </c>
      <c r="E861" s="7" t="s">
        <v>633</v>
      </c>
      <c r="F861" s="7" t="s">
        <v>241</v>
      </c>
      <c r="G861" s="7" t="s">
        <v>48</v>
      </c>
      <c r="H861" s="7" t="s">
        <v>424</v>
      </c>
      <c r="I861" s="7">
        <v>15</v>
      </c>
      <c r="J861" s="8">
        <v>41236</v>
      </c>
      <c r="K861" s="7" t="s">
        <v>6</v>
      </c>
      <c r="L861" s="9">
        <v>78</v>
      </c>
      <c r="M861" s="10">
        <f t="shared" si="13"/>
        <v>1170</v>
      </c>
    </row>
    <row r="862" spans="3:13" x14ac:dyDescent="0.2">
      <c r="C862" s="7">
        <v>8405</v>
      </c>
      <c r="D862" s="7" t="s">
        <v>933</v>
      </c>
      <c r="E862" s="7" t="s">
        <v>26</v>
      </c>
      <c r="F862" s="7" t="s">
        <v>206</v>
      </c>
      <c r="G862" s="7" t="s">
        <v>34</v>
      </c>
      <c r="H862" s="7" t="s">
        <v>490</v>
      </c>
      <c r="I862" s="7">
        <v>14</v>
      </c>
      <c r="J862" s="8">
        <v>40983</v>
      </c>
      <c r="K862" s="7" t="s">
        <v>66</v>
      </c>
      <c r="L862" s="9">
        <v>87</v>
      </c>
      <c r="M862" s="10">
        <f t="shared" si="13"/>
        <v>1218</v>
      </c>
    </row>
    <row r="863" spans="3:13" x14ac:dyDescent="0.2">
      <c r="C863" s="7">
        <v>8406</v>
      </c>
      <c r="D863" s="7" t="s">
        <v>258</v>
      </c>
      <c r="E863" s="7" t="s">
        <v>876</v>
      </c>
      <c r="F863" s="7" t="s">
        <v>160</v>
      </c>
      <c r="G863" s="7" t="s">
        <v>28</v>
      </c>
      <c r="H863" s="7" t="s">
        <v>175</v>
      </c>
      <c r="I863" s="7">
        <v>2</v>
      </c>
      <c r="J863" s="8">
        <v>41249</v>
      </c>
      <c r="K863" s="7" t="s">
        <v>45</v>
      </c>
      <c r="L863" s="9">
        <v>99</v>
      </c>
      <c r="M863" s="10">
        <f t="shared" si="13"/>
        <v>198</v>
      </c>
    </row>
    <row r="864" spans="3:13" x14ac:dyDescent="0.2">
      <c r="C864" s="7">
        <v>8407</v>
      </c>
      <c r="D864" s="7" t="s">
        <v>942</v>
      </c>
      <c r="E864" s="7" t="s">
        <v>447</v>
      </c>
      <c r="F864" s="7" t="s">
        <v>190</v>
      </c>
      <c r="G864" s="7" t="s">
        <v>34</v>
      </c>
      <c r="H864" s="7" t="s">
        <v>490</v>
      </c>
      <c r="I864" s="7">
        <v>1</v>
      </c>
      <c r="J864" s="8">
        <v>41109</v>
      </c>
      <c r="K864" s="7" t="s">
        <v>66</v>
      </c>
      <c r="L864" s="9">
        <v>95</v>
      </c>
      <c r="M864" s="10">
        <f t="shared" si="13"/>
        <v>95</v>
      </c>
    </row>
    <row r="865" spans="3:13" x14ac:dyDescent="0.2">
      <c r="C865" s="7">
        <v>8408</v>
      </c>
      <c r="D865" s="7" t="s">
        <v>90</v>
      </c>
      <c r="E865" s="7" t="s">
        <v>457</v>
      </c>
      <c r="F865" s="7" t="s">
        <v>391</v>
      </c>
      <c r="G865" s="7" t="s">
        <v>43</v>
      </c>
      <c r="H865" s="7" t="s">
        <v>73</v>
      </c>
      <c r="I865" s="7">
        <v>5</v>
      </c>
      <c r="J865" s="8">
        <v>41093</v>
      </c>
      <c r="K865" s="7" t="s">
        <v>66</v>
      </c>
      <c r="L865" s="9">
        <v>96</v>
      </c>
      <c r="M865" s="10">
        <f t="shared" si="13"/>
        <v>480</v>
      </c>
    </row>
    <row r="866" spans="3:13" x14ac:dyDescent="0.2">
      <c r="C866" s="7">
        <v>8409</v>
      </c>
      <c r="D866" s="7" t="s">
        <v>636</v>
      </c>
      <c r="E866" s="7" t="s">
        <v>943</v>
      </c>
      <c r="F866" s="7" t="s">
        <v>27</v>
      </c>
      <c r="G866" s="7" t="s">
        <v>28</v>
      </c>
      <c r="H866" s="7" t="s">
        <v>108</v>
      </c>
      <c r="I866" s="7">
        <v>11</v>
      </c>
      <c r="J866" s="8">
        <v>41183</v>
      </c>
      <c r="K866" s="7" t="s">
        <v>7</v>
      </c>
      <c r="L866" s="9">
        <v>91</v>
      </c>
      <c r="M866" s="10">
        <f t="shared" si="13"/>
        <v>1001</v>
      </c>
    </row>
    <row r="867" spans="3:13" x14ac:dyDescent="0.2">
      <c r="C867" s="7">
        <v>8410</v>
      </c>
      <c r="D867" s="7" t="s">
        <v>218</v>
      </c>
      <c r="E867" s="7" t="s">
        <v>644</v>
      </c>
      <c r="F867" s="7" t="s">
        <v>277</v>
      </c>
      <c r="G867" s="7" t="s">
        <v>48</v>
      </c>
      <c r="H867" s="7" t="s">
        <v>77</v>
      </c>
      <c r="I867" s="7">
        <v>10</v>
      </c>
      <c r="J867" s="8">
        <v>41222</v>
      </c>
      <c r="K867" s="7" t="s">
        <v>7</v>
      </c>
      <c r="L867" s="9">
        <v>75</v>
      </c>
      <c r="M867" s="10">
        <f t="shared" si="13"/>
        <v>750</v>
      </c>
    </row>
    <row r="868" spans="3:13" x14ac:dyDescent="0.2">
      <c r="C868" s="7">
        <v>8411</v>
      </c>
      <c r="D868" s="7" t="s">
        <v>585</v>
      </c>
      <c r="E868" s="7" t="s">
        <v>651</v>
      </c>
      <c r="F868" s="7" t="s">
        <v>241</v>
      </c>
      <c r="G868" s="7" t="s">
        <v>34</v>
      </c>
      <c r="H868" s="7" t="s">
        <v>626</v>
      </c>
      <c r="I868" s="7">
        <v>11</v>
      </c>
      <c r="J868" s="8">
        <v>41181</v>
      </c>
      <c r="K868" s="7" t="s">
        <v>30</v>
      </c>
      <c r="L868" s="9">
        <v>79</v>
      </c>
      <c r="M868" s="10">
        <f t="shared" si="13"/>
        <v>869</v>
      </c>
    </row>
    <row r="869" spans="3:13" x14ac:dyDescent="0.2">
      <c r="C869" s="7">
        <v>8412</v>
      </c>
      <c r="D869" s="7" t="s">
        <v>689</v>
      </c>
      <c r="E869" s="7" t="s">
        <v>562</v>
      </c>
      <c r="F869" s="7" t="s">
        <v>410</v>
      </c>
      <c r="G869" s="7" t="s">
        <v>28</v>
      </c>
      <c r="H869" s="7" t="s">
        <v>161</v>
      </c>
      <c r="I869" s="7">
        <v>7</v>
      </c>
      <c r="J869" s="8">
        <v>41053</v>
      </c>
      <c r="K869" s="7" t="s">
        <v>66</v>
      </c>
      <c r="L869" s="9">
        <v>80</v>
      </c>
      <c r="M869" s="10">
        <f t="shared" si="13"/>
        <v>560</v>
      </c>
    </row>
    <row r="870" spans="3:13" x14ac:dyDescent="0.2">
      <c r="C870" s="7">
        <v>8413</v>
      </c>
      <c r="D870" s="7" t="s">
        <v>899</v>
      </c>
      <c r="E870" s="7" t="s">
        <v>823</v>
      </c>
      <c r="F870" s="7" t="s">
        <v>310</v>
      </c>
      <c r="G870" s="7" t="s">
        <v>34</v>
      </c>
      <c r="H870" s="7" t="s">
        <v>185</v>
      </c>
      <c r="I870" s="7">
        <v>13</v>
      </c>
      <c r="J870" s="8">
        <v>40988</v>
      </c>
      <c r="K870" s="7" t="s">
        <v>7</v>
      </c>
      <c r="L870" s="9">
        <v>95</v>
      </c>
      <c r="M870" s="10">
        <f t="shared" si="13"/>
        <v>1235</v>
      </c>
    </row>
    <row r="871" spans="3:13" x14ac:dyDescent="0.2">
      <c r="C871" s="7">
        <v>8414</v>
      </c>
      <c r="D871" s="7" t="s">
        <v>285</v>
      </c>
      <c r="E871" s="7" t="s">
        <v>441</v>
      </c>
      <c r="F871" s="7" t="s">
        <v>500</v>
      </c>
      <c r="G871" s="7" t="s">
        <v>48</v>
      </c>
      <c r="H871" s="7" t="s">
        <v>424</v>
      </c>
      <c r="I871" s="7">
        <v>6</v>
      </c>
      <c r="J871" s="8">
        <v>40910</v>
      </c>
      <c r="K871" s="7" t="s">
        <v>45</v>
      </c>
      <c r="L871" s="9">
        <v>87</v>
      </c>
      <c r="M871" s="10">
        <f t="shared" si="13"/>
        <v>522</v>
      </c>
    </row>
    <row r="872" spans="3:13" x14ac:dyDescent="0.2">
      <c r="C872" s="7">
        <v>8415</v>
      </c>
      <c r="D872" s="7" t="s">
        <v>140</v>
      </c>
      <c r="E872" s="7" t="s">
        <v>487</v>
      </c>
      <c r="F872" s="7" t="s">
        <v>310</v>
      </c>
      <c r="G872" s="7" t="s">
        <v>34</v>
      </c>
      <c r="H872" s="7" t="s">
        <v>61</v>
      </c>
      <c r="I872" s="7">
        <v>10</v>
      </c>
      <c r="J872" s="8">
        <v>40937</v>
      </c>
      <c r="K872" s="7" t="s">
        <v>36</v>
      </c>
      <c r="L872" s="9">
        <v>75</v>
      </c>
      <c r="M872" s="10">
        <f t="shared" si="13"/>
        <v>750</v>
      </c>
    </row>
    <row r="873" spans="3:13" x14ac:dyDescent="0.2">
      <c r="C873" s="7">
        <v>8416</v>
      </c>
      <c r="D873" s="7" t="s">
        <v>360</v>
      </c>
      <c r="E873" s="7" t="s">
        <v>416</v>
      </c>
      <c r="F873" s="7" t="s">
        <v>146</v>
      </c>
      <c r="G873" s="7" t="s">
        <v>48</v>
      </c>
      <c r="H873" s="7" t="s">
        <v>440</v>
      </c>
      <c r="I873" s="7">
        <v>8</v>
      </c>
      <c r="J873" s="8">
        <v>41062</v>
      </c>
      <c r="K873" s="7" t="s">
        <v>6</v>
      </c>
      <c r="L873" s="9">
        <v>88</v>
      </c>
      <c r="M873" s="10">
        <f t="shared" si="13"/>
        <v>704</v>
      </c>
    </row>
    <row r="874" spans="3:13" x14ac:dyDescent="0.2">
      <c r="C874" s="7">
        <v>8417</v>
      </c>
      <c r="D874" s="7" t="s">
        <v>454</v>
      </c>
      <c r="E874" s="7" t="s">
        <v>267</v>
      </c>
      <c r="F874" s="7" t="s">
        <v>277</v>
      </c>
      <c r="G874" s="7" t="s">
        <v>28</v>
      </c>
      <c r="H874" s="7" t="s">
        <v>161</v>
      </c>
      <c r="I874" s="7">
        <v>2</v>
      </c>
      <c r="J874" s="8">
        <v>41227</v>
      </c>
      <c r="K874" s="7" t="s">
        <v>66</v>
      </c>
      <c r="L874" s="9">
        <v>82</v>
      </c>
      <c r="M874" s="10">
        <f t="shared" si="13"/>
        <v>164</v>
      </c>
    </row>
    <row r="875" spans="3:13" x14ac:dyDescent="0.2">
      <c r="C875" s="7">
        <v>8418</v>
      </c>
      <c r="D875" s="7" t="s">
        <v>334</v>
      </c>
      <c r="E875" s="7" t="s">
        <v>553</v>
      </c>
      <c r="F875" s="7" t="s">
        <v>537</v>
      </c>
      <c r="G875" s="7" t="s">
        <v>43</v>
      </c>
      <c r="H875" s="7" t="s">
        <v>477</v>
      </c>
      <c r="I875" s="7">
        <v>2</v>
      </c>
      <c r="J875" s="8">
        <v>41210</v>
      </c>
      <c r="K875" s="7" t="s">
        <v>6</v>
      </c>
      <c r="L875" s="9">
        <v>78</v>
      </c>
      <c r="M875" s="10">
        <f t="shared" si="13"/>
        <v>156</v>
      </c>
    </row>
    <row r="876" spans="3:13" x14ac:dyDescent="0.2">
      <c r="C876" s="7">
        <v>8419</v>
      </c>
      <c r="D876" s="7" t="s">
        <v>176</v>
      </c>
      <c r="E876" s="7" t="s">
        <v>884</v>
      </c>
      <c r="F876" s="7" t="s">
        <v>731</v>
      </c>
      <c r="G876" s="7" t="s">
        <v>48</v>
      </c>
      <c r="H876" s="7" t="s">
        <v>424</v>
      </c>
      <c r="I876" s="7">
        <v>12</v>
      </c>
      <c r="J876" s="8">
        <v>41006</v>
      </c>
      <c r="K876" s="7" t="s">
        <v>45</v>
      </c>
      <c r="L876" s="9">
        <v>77</v>
      </c>
      <c r="M876" s="10">
        <f t="shared" si="13"/>
        <v>924</v>
      </c>
    </row>
    <row r="877" spans="3:13" x14ac:dyDescent="0.2">
      <c r="C877" s="7">
        <v>8420</v>
      </c>
      <c r="D877" s="7" t="s">
        <v>282</v>
      </c>
      <c r="E877" s="7" t="s">
        <v>758</v>
      </c>
      <c r="F877" s="7" t="s">
        <v>96</v>
      </c>
      <c r="G877" s="7" t="s">
        <v>34</v>
      </c>
      <c r="H877" s="7" t="s">
        <v>311</v>
      </c>
      <c r="I877" s="7">
        <v>2</v>
      </c>
      <c r="J877" s="8">
        <v>41063</v>
      </c>
      <c r="K877" s="7" t="s">
        <v>6</v>
      </c>
      <c r="L877" s="9">
        <v>91</v>
      </c>
      <c r="M877" s="10">
        <f t="shared" si="13"/>
        <v>182</v>
      </c>
    </row>
    <row r="878" spans="3:13" x14ac:dyDescent="0.2">
      <c r="C878" s="7">
        <v>8421</v>
      </c>
      <c r="D878" s="7" t="s">
        <v>463</v>
      </c>
      <c r="E878" s="7" t="s">
        <v>472</v>
      </c>
      <c r="F878" s="7" t="s">
        <v>164</v>
      </c>
      <c r="G878" s="7" t="s">
        <v>28</v>
      </c>
      <c r="H878" s="7" t="s">
        <v>143</v>
      </c>
      <c r="I878" s="7">
        <v>7</v>
      </c>
      <c r="J878" s="8">
        <v>41046</v>
      </c>
      <c r="K878" s="7" t="s">
        <v>66</v>
      </c>
      <c r="L878" s="9">
        <v>95</v>
      </c>
      <c r="M878" s="10">
        <f t="shared" si="13"/>
        <v>665</v>
      </c>
    </row>
    <row r="879" spans="3:13" x14ac:dyDescent="0.2">
      <c r="C879" s="7">
        <v>8422</v>
      </c>
      <c r="D879" s="7" t="s">
        <v>652</v>
      </c>
      <c r="E879" s="7" t="s">
        <v>934</v>
      </c>
      <c r="F879" s="7" t="s">
        <v>92</v>
      </c>
      <c r="G879" s="7" t="s">
        <v>43</v>
      </c>
      <c r="H879" s="7" t="s">
        <v>147</v>
      </c>
      <c r="I879" s="7">
        <v>13</v>
      </c>
      <c r="J879" s="8">
        <v>41168</v>
      </c>
      <c r="K879" s="7" t="s">
        <v>36</v>
      </c>
      <c r="L879" s="9">
        <v>91</v>
      </c>
      <c r="M879" s="10">
        <f t="shared" si="13"/>
        <v>1183</v>
      </c>
    </row>
    <row r="880" spans="3:13" x14ac:dyDescent="0.2">
      <c r="C880" s="7">
        <v>8423</v>
      </c>
      <c r="D880" s="7" t="s">
        <v>944</v>
      </c>
      <c r="E880" s="7" t="s">
        <v>672</v>
      </c>
      <c r="F880" s="7" t="s">
        <v>391</v>
      </c>
      <c r="G880" s="7" t="s">
        <v>48</v>
      </c>
      <c r="H880" s="7" t="s">
        <v>238</v>
      </c>
      <c r="I880" s="7">
        <v>5</v>
      </c>
      <c r="J880" s="8">
        <v>40943</v>
      </c>
      <c r="K880" s="7" t="s">
        <v>7</v>
      </c>
      <c r="L880" s="9">
        <v>85</v>
      </c>
      <c r="M880" s="10">
        <f t="shared" si="13"/>
        <v>425</v>
      </c>
    </row>
    <row r="881" spans="3:13" x14ac:dyDescent="0.2">
      <c r="C881" s="7">
        <v>8424</v>
      </c>
      <c r="D881" s="7" t="s">
        <v>777</v>
      </c>
      <c r="E881" s="7" t="s">
        <v>326</v>
      </c>
      <c r="F881" s="7" t="s">
        <v>164</v>
      </c>
      <c r="G881" s="7" t="s">
        <v>48</v>
      </c>
      <c r="H881" s="7" t="s">
        <v>440</v>
      </c>
      <c r="I881" s="7">
        <v>13</v>
      </c>
      <c r="J881" s="8">
        <v>41172</v>
      </c>
      <c r="K881" s="7" t="s">
        <v>36</v>
      </c>
      <c r="L881" s="9">
        <v>96</v>
      </c>
      <c r="M881" s="10">
        <f t="shared" si="13"/>
        <v>1248</v>
      </c>
    </row>
    <row r="882" spans="3:13" x14ac:dyDescent="0.2">
      <c r="C882" s="7">
        <v>8425</v>
      </c>
      <c r="D882" s="7" t="s">
        <v>945</v>
      </c>
      <c r="E882" s="7" t="s">
        <v>297</v>
      </c>
      <c r="F882" s="7" t="s">
        <v>135</v>
      </c>
      <c r="G882" s="7" t="s">
        <v>34</v>
      </c>
      <c r="H882" s="7" t="s">
        <v>490</v>
      </c>
      <c r="I882" s="7">
        <v>15</v>
      </c>
      <c r="J882" s="8">
        <v>41240</v>
      </c>
      <c r="K882" s="7" t="s">
        <v>6</v>
      </c>
      <c r="L882" s="9">
        <v>95</v>
      </c>
      <c r="M882" s="10">
        <f t="shared" si="13"/>
        <v>1425</v>
      </c>
    </row>
    <row r="883" spans="3:13" x14ac:dyDescent="0.2">
      <c r="C883" s="7">
        <v>8426</v>
      </c>
      <c r="D883" s="7" t="s">
        <v>319</v>
      </c>
      <c r="E883" s="7" t="s">
        <v>110</v>
      </c>
      <c r="F883" s="7" t="s">
        <v>96</v>
      </c>
      <c r="G883" s="7" t="s">
        <v>34</v>
      </c>
      <c r="H883" s="7" t="s">
        <v>317</v>
      </c>
      <c r="I883" s="7">
        <v>8</v>
      </c>
      <c r="J883" s="8">
        <v>41197</v>
      </c>
      <c r="K883" s="7" t="s">
        <v>7</v>
      </c>
      <c r="L883" s="9">
        <v>75</v>
      </c>
      <c r="M883" s="10">
        <f t="shared" si="13"/>
        <v>600</v>
      </c>
    </row>
    <row r="884" spans="3:13" x14ac:dyDescent="0.2">
      <c r="C884" s="7">
        <v>8427</v>
      </c>
      <c r="D884" s="7" t="s">
        <v>439</v>
      </c>
      <c r="E884" s="7" t="s">
        <v>870</v>
      </c>
      <c r="F884" s="7" t="s">
        <v>731</v>
      </c>
      <c r="G884" s="7" t="s">
        <v>28</v>
      </c>
      <c r="H884" s="7" t="s">
        <v>143</v>
      </c>
      <c r="I884" s="7">
        <v>11</v>
      </c>
      <c r="J884" s="8">
        <v>40995</v>
      </c>
      <c r="K884" s="7" t="s">
        <v>45</v>
      </c>
      <c r="L884" s="9">
        <v>89</v>
      </c>
      <c r="M884" s="10">
        <f t="shared" si="13"/>
        <v>979</v>
      </c>
    </row>
    <row r="885" spans="3:13" x14ac:dyDescent="0.2">
      <c r="C885" s="7">
        <v>8428</v>
      </c>
      <c r="D885" s="7" t="s">
        <v>607</v>
      </c>
      <c r="E885" s="7" t="s">
        <v>686</v>
      </c>
      <c r="F885" s="7" t="s">
        <v>365</v>
      </c>
      <c r="G885" s="7" t="s">
        <v>34</v>
      </c>
      <c r="H885" s="7" t="s">
        <v>157</v>
      </c>
      <c r="I885" s="7">
        <v>1</v>
      </c>
      <c r="J885" s="8">
        <v>41082</v>
      </c>
      <c r="K885" s="7" t="s">
        <v>7</v>
      </c>
      <c r="L885" s="9">
        <v>83</v>
      </c>
      <c r="M885" s="10">
        <f t="shared" si="13"/>
        <v>83</v>
      </c>
    </row>
    <row r="886" spans="3:13" x14ac:dyDescent="0.2">
      <c r="C886" s="7">
        <v>8429</v>
      </c>
      <c r="D886" s="7" t="s">
        <v>58</v>
      </c>
      <c r="E886" s="7" t="s">
        <v>785</v>
      </c>
      <c r="F886" s="7" t="s">
        <v>241</v>
      </c>
      <c r="G886" s="7" t="s">
        <v>43</v>
      </c>
      <c r="H886" s="7" t="s">
        <v>337</v>
      </c>
      <c r="I886" s="7">
        <v>10</v>
      </c>
      <c r="J886" s="8">
        <v>41183</v>
      </c>
      <c r="K886" s="7" t="s">
        <v>45</v>
      </c>
      <c r="L886" s="9">
        <v>97</v>
      </c>
      <c r="M886" s="10">
        <f t="shared" si="13"/>
        <v>970</v>
      </c>
    </row>
    <row r="887" spans="3:13" x14ac:dyDescent="0.2">
      <c r="C887" s="7">
        <v>8430</v>
      </c>
      <c r="D887" s="7" t="s">
        <v>725</v>
      </c>
      <c r="E887" s="7" t="s">
        <v>946</v>
      </c>
      <c r="F887" s="7" t="s">
        <v>280</v>
      </c>
      <c r="G887" s="7" t="s">
        <v>34</v>
      </c>
      <c r="H887" s="7" t="s">
        <v>244</v>
      </c>
      <c r="I887" s="7">
        <v>14</v>
      </c>
      <c r="J887" s="8">
        <v>41116</v>
      </c>
      <c r="K887" s="7" t="s">
        <v>6</v>
      </c>
      <c r="L887" s="9">
        <v>79</v>
      </c>
      <c r="M887" s="10">
        <f t="shared" si="13"/>
        <v>1106</v>
      </c>
    </row>
    <row r="888" spans="3:13" x14ac:dyDescent="0.2">
      <c r="C888" s="7">
        <v>8431</v>
      </c>
      <c r="D888" s="7" t="s">
        <v>228</v>
      </c>
      <c r="E888" s="7" t="s">
        <v>153</v>
      </c>
      <c r="F888" s="7" t="s">
        <v>100</v>
      </c>
      <c r="G888" s="7" t="s">
        <v>34</v>
      </c>
      <c r="H888" s="7" t="s">
        <v>317</v>
      </c>
      <c r="I888" s="7">
        <v>4</v>
      </c>
      <c r="J888" s="8">
        <v>41063</v>
      </c>
      <c r="K888" s="7" t="s">
        <v>30</v>
      </c>
      <c r="L888" s="9">
        <v>99</v>
      </c>
      <c r="M888" s="10">
        <f t="shared" si="13"/>
        <v>396</v>
      </c>
    </row>
    <row r="889" spans="3:13" x14ac:dyDescent="0.2">
      <c r="C889" s="7">
        <v>8432</v>
      </c>
      <c r="D889" s="7" t="s">
        <v>801</v>
      </c>
      <c r="E889" s="7" t="s">
        <v>845</v>
      </c>
      <c r="F889" s="7" t="s">
        <v>80</v>
      </c>
      <c r="G889" s="7" t="s">
        <v>43</v>
      </c>
      <c r="H889" s="7" t="s">
        <v>69</v>
      </c>
      <c r="I889" s="7">
        <v>12</v>
      </c>
      <c r="J889" s="8">
        <v>40935</v>
      </c>
      <c r="K889" s="7" t="s">
        <v>66</v>
      </c>
      <c r="L889" s="9">
        <v>81</v>
      </c>
      <c r="M889" s="10">
        <f t="shared" si="13"/>
        <v>972</v>
      </c>
    </row>
    <row r="890" spans="3:13" x14ac:dyDescent="0.2">
      <c r="C890" s="7">
        <v>8433</v>
      </c>
      <c r="D890" s="7" t="s">
        <v>688</v>
      </c>
      <c r="E890" s="7" t="s">
        <v>451</v>
      </c>
      <c r="F890" s="7" t="s">
        <v>362</v>
      </c>
      <c r="G890" s="7" t="s">
        <v>34</v>
      </c>
      <c r="H890" s="7" t="s">
        <v>358</v>
      </c>
      <c r="I890" s="7">
        <v>12</v>
      </c>
      <c r="J890" s="8">
        <v>41053</v>
      </c>
      <c r="K890" s="7" t="s">
        <v>7</v>
      </c>
      <c r="L890" s="9">
        <v>78</v>
      </c>
      <c r="M890" s="10">
        <f t="shared" si="13"/>
        <v>936</v>
      </c>
    </row>
    <row r="891" spans="3:13" x14ac:dyDescent="0.2">
      <c r="C891" s="7">
        <v>8434</v>
      </c>
      <c r="D891" s="7" t="s">
        <v>37</v>
      </c>
      <c r="E891" s="7" t="s">
        <v>837</v>
      </c>
      <c r="F891" s="7" t="s">
        <v>251</v>
      </c>
      <c r="G891" s="7" t="s">
        <v>48</v>
      </c>
      <c r="H891" s="7" t="s">
        <v>136</v>
      </c>
      <c r="I891" s="7">
        <v>8</v>
      </c>
      <c r="J891" s="8">
        <v>41086</v>
      </c>
      <c r="K891" s="7" t="s">
        <v>45</v>
      </c>
      <c r="L891" s="9">
        <v>75</v>
      </c>
      <c r="M891" s="10">
        <f t="shared" si="13"/>
        <v>600</v>
      </c>
    </row>
    <row r="892" spans="3:13" x14ac:dyDescent="0.2">
      <c r="C892" s="7">
        <v>8435</v>
      </c>
      <c r="D892" s="7" t="s">
        <v>947</v>
      </c>
      <c r="E892" s="7" t="s">
        <v>540</v>
      </c>
      <c r="F892" s="7" t="s">
        <v>128</v>
      </c>
      <c r="G892" s="7" t="s">
        <v>43</v>
      </c>
      <c r="H892" s="7" t="s">
        <v>44</v>
      </c>
      <c r="I892" s="7">
        <v>7</v>
      </c>
      <c r="J892" s="8">
        <v>41219</v>
      </c>
      <c r="K892" s="7" t="s">
        <v>6</v>
      </c>
      <c r="L892" s="9">
        <v>75</v>
      </c>
      <c r="M892" s="10">
        <f t="shared" si="13"/>
        <v>525</v>
      </c>
    </row>
    <row r="893" spans="3:13" x14ac:dyDescent="0.2">
      <c r="C893" s="7">
        <v>8436</v>
      </c>
      <c r="D893" s="7" t="s">
        <v>232</v>
      </c>
      <c r="E893" s="7" t="s">
        <v>194</v>
      </c>
      <c r="F893" s="7" t="s">
        <v>292</v>
      </c>
      <c r="G893" s="7" t="s">
        <v>43</v>
      </c>
      <c r="H893" s="7" t="s">
        <v>411</v>
      </c>
      <c r="I893" s="7">
        <v>12</v>
      </c>
      <c r="J893" s="8">
        <v>41023</v>
      </c>
      <c r="K893" s="7" t="s">
        <v>30</v>
      </c>
      <c r="L893" s="9">
        <v>76</v>
      </c>
      <c r="M893" s="10">
        <f t="shared" si="13"/>
        <v>912</v>
      </c>
    </row>
    <row r="894" spans="3:13" x14ac:dyDescent="0.2">
      <c r="C894" s="7">
        <v>8437</v>
      </c>
      <c r="D894" s="7" t="s">
        <v>465</v>
      </c>
      <c r="E894" s="7" t="s">
        <v>156</v>
      </c>
      <c r="F894" s="7" t="s">
        <v>100</v>
      </c>
      <c r="G894" s="7" t="s">
        <v>34</v>
      </c>
      <c r="H894" s="7" t="s">
        <v>220</v>
      </c>
      <c r="I894" s="7">
        <v>15</v>
      </c>
      <c r="J894" s="8">
        <v>41203</v>
      </c>
      <c r="K894" s="7" t="s">
        <v>7</v>
      </c>
      <c r="L894" s="9">
        <v>87</v>
      </c>
      <c r="M894" s="10">
        <f t="shared" si="13"/>
        <v>1305</v>
      </c>
    </row>
    <row r="895" spans="3:13" x14ac:dyDescent="0.2">
      <c r="C895" s="7">
        <v>8438</v>
      </c>
      <c r="D895" s="7" t="s">
        <v>700</v>
      </c>
      <c r="E895" s="7" t="s">
        <v>948</v>
      </c>
      <c r="F895" s="7" t="s">
        <v>546</v>
      </c>
      <c r="G895" s="7" t="s">
        <v>43</v>
      </c>
      <c r="H895" s="7" t="s">
        <v>369</v>
      </c>
      <c r="I895" s="7">
        <v>10</v>
      </c>
      <c r="J895" s="8">
        <v>40976</v>
      </c>
      <c r="K895" s="7" t="s">
        <v>45</v>
      </c>
      <c r="L895" s="9">
        <v>99</v>
      </c>
      <c r="M895" s="10">
        <f t="shared" si="13"/>
        <v>990</v>
      </c>
    </row>
    <row r="896" spans="3:13" x14ac:dyDescent="0.2">
      <c r="C896" s="7">
        <v>8439</v>
      </c>
      <c r="D896" s="7" t="s">
        <v>579</v>
      </c>
      <c r="E896" s="7" t="s">
        <v>106</v>
      </c>
      <c r="F896" s="7" t="s">
        <v>277</v>
      </c>
      <c r="G896" s="7" t="s">
        <v>48</v>
      </c>
      <c r="H896" s="7" t="s">
        <v>77</v>
      </c>
      <c r="I896" s="7">
        <v>9</v>
      </c>
      <c r="J896" s="8">
        <v>41026</v>
      </c>
      <c r="K896" s="7" t="s">
        <v>6</v>
      </c>
      <c r="L896" s="9">
        <v>86</v>
      </c>
      <c r="M896" s="10">
        <f t="shared" si="13"/>
        <v>774</v>
      </c>
    </row>
    <row r="897" spans="3:13" x14ac:dyDescent="0.2">
      <c r="C897" s="7">
        <v>8440</v>
      </c>
      <c r="D897" s="7" t="s">
        <v>808</v>
      </c>
      <c r="E897" s="7" t="s">
        <v>713</v>
      </c>
      <c r="F897" s="7" t="s">
        <v>257</v>
      </c>
      <c r="G897" s="7" t="s">
        <v>48</v>
      </c>
      <c r="H897" s="7" t="s">
        <v>49</v>
      </c>
      <c r="I897" s="7">
        <v>1</v>
      </c>
      <c r="J897" s="8">
        <v>41035</v>
      </c>
      <c r="K897" s="7" t="s">
        <v>7</v>
      </c>
      <c r="L897" s="9">
        <v>75</v>
      </c>
      <c r="M897" s="10">
        <f t="shared" si="13"/>
        <v>75</v>
      </c>
    </row>
    <row r="898" spans="3:13" x14ac:dyDescent="0.2">
      <c r="C898" s="7">
        <v>8441</v>
      </c>
      <c r="D898" s="7" t="s">
        <v>647</v>
      </c>
      <c r="E898" s="7" t="s">
        <v>494</v>
      </c>
      <c r="F898" s="7" t="s">
        <v>383</v>
      </c>
      <c r="G898" s="7" t="s">
        <v>43</v>
      </c>
      <c r="H898" s="7" t="s">
        <v>304</v>
      </c>
      <c r="I898" s="7">
        <v>6</v>
      </c>
      <c r="J898" s="8">
        <v>41155</v>
      </c>
      <c r="K898" s="7" t="s">
        <v>36</v>
      </c>
      <c r="L898" s="9">
        <v>88</v>
      </c>
      <c r="M898" s="10">
        <f t="shared" si="13"/>
        <v>528</v>
      </c>
    </row>
    <row r="899" spans="3:13" x14ac:dyDescent="0.2">
      <c r="C899" s="7">
        <v>8442</v>
      </c>
      <c r="D899" s="7" t="s">
        <v>725</v>
      </c>
      <c r="E899" s="7" t="s">
        <v>742</v>
      </c>
      <c r="F899" s="7" t="s">
        <v>292</v>
      </c>
      <c r="G899" s="7" t="s">
        <v>28</v>
      </c>
      <c r="H899" s="7" t="s">
        <v>231</v>
      </c>
      <c r="I899" s="7">
        <v>8</v>
      </c>
      <c r="J899" s="8">
        <v>41248</v>
      </c>
      <c r="K899" s="7" t="s">
        <v>66</v>
      </c>
      <c r="L899" s="9">
        <v>96</v>
      </c>
      <c r="M899" s="10">
        <f t="shared" si="13"/>
        <v>768</v>
      </c>
    </row>
    <row r="900" spans="3:13" x14ac:dyDescent="0.2">
      <c r="C900" s="7">
        <v>8443</v>
      </c>
      <c r="D900" s="7" t="s">
        <v>493</v>
      </c>
      <c r="E900" s="7" t="s">
        <v>949</v>
      </c>
      <c r="F900" s="7" t="s">
        <v>376</v>
      </c>
      <c r="G900" s="7" t="s">
        <v>48</v>
      </c>
      <c r="H900" s="7" t="s">
        <v>132</v>
      </c>
      <c r="I900" s="7">
        <v>2</v>
      </c>
      <c r="J900" s="8">
        <v>40963</v>
      </c>
      <c r="K900" s="7" t="s">
        <v>30</v>
      </c>
      <c r="L900" s="9">
        <v>75</v>
      </c>
      <c r="M900" s="10">
        <f t="shared" si="13"/>
        <v>150</v>
      </c>
    </row>
    <row r="901" spans="3:13" x14ac:dyDescent="0.2">
      <c r="C901" s="7">
        <v>8444</v>
      </c>
      <c r="D901" s="7" t="s">
        <v>747</v>
      </c>
      <c r="E901" s="7" t="s">
        <v>950</v>
      </c>
      <c r="F901" s="7" t="s">
        <v>198</v>
      </c>
      <c r="G901" s="7" t="s">
        <v>43</v>
      </c>
      <c r="H901" s="7" t="s">
        <v>333</v>
      </c>
      <c r="I901" s="7">
        <v>15</v>
      </c>
      <c r="J901" s="8">
        <v>41023</v>
      </c>
      <c r="K901" s="7" t="s">
        <v>36</v>
      </c>
      <c r="L901" s="9">
        <v>83</v>
      </c>
      <c r="M901" s="10">
        <f t="shared" si="13"/>
        <v>1245</v>
      </c>
    </row>
    <row r="902" spans="3:13" x14ac:dyDescent="0.2">
      <c r="C902" s="7">
        <v>8445</v>
      </c>
      <c r="D902" s="7" t="s">
        <v>544</v>
      </c>
      <c r="E902" s="7" t="s">
        <v>648</v>
      </c>
      <c r="F902" s="7" t="s">
        <v>292</v>
      </c>
      <c r="G902" s="7" t="s">
        <v>48</v>
      </c>
      <c r="H902" s="7" t="s">
        <v>132</v>
      </c>
      <c r="I902" s="7">
        <v>3</v>
      </c>
      <c r="J902" s="8">
        <v>41108</v>
      </c>
      <c r="K902" s="7" t="s">
        <v>66</v>
      </c>
      <c r="L902" s="9">
        <v>99</v>
      </c>
      <c r="M902" s="10">
        <f t="shared" ref="M902:M965" si="14">I902*L902</f>
        <v>297</v>
      </c>
    </row>
    <row r="903" spans="3:13" x14ac:dyDescent="0.2">
      <c r="C903" s="7">
        <v>8446</v>
      </c>
      <c r="D903" s="7" t="s">
        <v>622</v>
      </c>
      <c r="E903" s="7" t="s">
        <v>951</v>
      </c>
      <c r="F903" s="7" t="s">
        <v>56</v>
      </c>
      <c r="G903" s="7" t="s">
        <v>48</v>
      </c>
      <c r="H903" s="7" t="s">
        <v>77</v>
      </c>
      <c r="I903" s="7">
        <v>12</v>
      </c>
      <c r="J903" s="8">
        <v>41211</v>
      </c>
      <c r="K903" s="7" t="s">
        <v>66</v>
      </c>
      <c r="L903" s="9">
        <v>75</v>
      </c>
      <c r="M903" s="10">
        <f t="shared" si="14"/>
        <v>900</v>
      </c>
    </row>
    <row r="904" spans="3:13" x14ac:dyDescent="0.2">
      <c r="C904" s="7">
        <v>8447</v>
      </c>
      <c r="D904" s="7" t="s">
        <v>814</v>
      </c>
      <c r="E904" s="7" t="s">
        <v>952</v>
      </c>
      <c r="F904" s="7" t="s">
        <v>198</v>
      </c>
      <c r="G904" s="7" t="s">
        <v>34</v>
      </c>
      <c r="H904" s="7" t="s">
        <v>244</v>
      </c>
      <c r="I904" s="7">
        <v>11</v>
      </c>
      <c r="J904" s="8">
        <v>41023</v>
      </c>
      <c r="K904" s="7" t="s">
        <v>7</v>
      </c>
      <c r="L904" s="9">
        <v>96</v>
      </c>
      <c r="M904" s="10">
        <f t="shared" si="14"/>
        <v>1056</v>
      </c>
    </row>
    <row r="905" spans="3:13" x14ac:dyDescent="0.2">
      <c r="C905" s="7">
        <v>8448</v>
      </c>
      <c r="D905" s="7" t="s">
        <v>479</v>
      </c>
      <c r="E905" s="7" t="s">
        <v>402</v>
      </c>
      <c r="F905" s="7" t="s">
        <v>52</v>
      </c>
      <c r="G905" s="7" t="s">
        <v>28</v>
      </c>
      <c r="H905" s="7" t="s">
        <v>355</v>
      </c>
      <c r="I905" s="7">
        <v>15</v>
      </c>
      <c r="J905" s="8">
        <v>41204</v>
      </c>
      <c r="K905" s="7" t="s">
        <v>45</v>
      </c>
      <c r="L905" s="9">
        <v>86</v>
      </c>
      <c r="M905" s="10">
        <f t="shared" si="14"/>
        <v>1290</v>
      </c>
    </row>
    <row r="906" spans="3:13" x14ac:dyDescent="0.2">
      <c r="C906" s="7">
        <v>8449</v>
      </c>
      <c r="D906" s="7" t="s">
        <v>463</v>
      </c>
      <c r="E906" s="7" t="s">
        <v>441</v>
      </c>
      <c r="F906" s="7" t="s">
        <v>292</v>
      </c>
      <c r="G906" s="7" t="s">
        <v>34</v>
      </c>
      <c r="H906" s="7" t="s">
        <v>429</v>
      </c>
      <c r="I906" s="7">
        <v>7</v>
      </c>
      <c r="J906" s="8">
        <v>41123</v>
      </c>
      <c r="K906" s="7" t="s">
        <v>30</v>
      </c>
      <c r="L906" s="9">
        <v>75</v>
      </c>
      <c r="M906" s="10">
        <f t="shared" si="14"/>
        <v>525</v>
      </c>
    </row>
    <row r="907" spans="3:13" x14ac:dyDescent="0.2">
      <c r="C907" s="7">
        <v>8450</v>
      </c>
      <c r="D907" s="7" t="s">
        <v>879</v>
      </c>
      <c r="E907" s="7" t="s">
        <v>953</v>
      </c>
      <c r="F907" s="7" t="s">
        <v>202</v>
      </c>
      <c r="G907" s="7" t="s">
        <v>34</v>
      </c>
      <c r="H907" s="7" t="s">
        <v>220</v>
      </c>
      <c r="I907" s="7">
        <v>14</v>
      </c>
      <c r="J907" s="8">
        <v>41023</v>
      </c>
      <c r="K907" s="7" t="s">
        <v>66</v>
      </c>
      <c r="L907" s="9">
        <v>100</v>
      </c>
      <c r="M907" s="10">
        <f t="shared" si="14"/>
        <v>1400</v>
      </c>
    </row>
    <row r="908" spans="3:13" x14ac:dyDescent="0.2">
      <c r="C908" s="7">
        <v>8451</v>
      </c>
      <c r="D908" s="7" t="s">
        <v>155</v>
      </c>
      <c r="E908" s="7" t="s">
        <v>748</v>
      </c>
      <c r="F908" s="7" t="s">
        <v>731</v>
      </c>
      <c r="G908" s="7" t="s">
        <v>43</v>
      </c>
      <c r="H908" s="7" t="s">
        <v>411</v>
      </c>
      <c r="I908" s="7">
        <v>11</v>
      </c>
      <c r="J908" s="8">
        <v>41247</v>
      </c>
      <c r="K908" s="7" t="s">
        <v>7</v>
      </c>
      <c r="L908" s="9">
        <v>90</v>
      </c>
      <c r="M908" s="10">
        <f t="shared" si="14"/>
        <v>990</v>
      </c>
    </row>
    <row r="909" spans="3:13" x14ac:dyDescent="0.2">
      <c r="C909" s="7">
        <v>8452</v>
      </c>
      <c r="D909" s="7" t="s">
        <v>523</v>
      </c>
      <c r="E909" s="7" t="s">
        <v>555</v>
      </c>
      <c r="F909" s="7" t="s">
        <v>121</v>
      </c>
      <c r="G909" s="7" t="s">
        <v>34</v>
      </c>
      <c r="H909" s="7" t="s">
        <v>61</v>
      </c>
      <c r="I909" s="7">
        <v>9</v>
      </c>
      <c r="J909" s="8">
        <v>41222</v>
      </c>
      <c r="K909" s="7" t="s">
        <v>30</v>
      </c>
      <c r="L909" s="9">
        <v>91</v>
      </c>
      <c r="M909" s="10">
        <f t="shared" si="14"/>
        <v>819</v>
      </c>
    </row>
    <row r="910" spans="3:13" x14ac:dyDescent="0.2">
      <c r="C910" s="7">
        <v>8453</v>
      </c>
      <c r="D910" s="7" t="s">
        <v>787</v>
      </c>
      <c r="E910" s="7" t="s">
        <v>954</v>
      </c>
      <c r="F910" s="7" t="s">
        <v>80</v>
      </c>
      <c r="G910" s="7" t="s">
        <v>34</v>
      </c>
      <c r="H910" s="7" t="s">
        <v>157</v>
      </c>
      <c r="I910" s="7">
        <v>6</v>
      </c>
      <c r="J910" s="8">
        <v>41252</v>
      </c>
      <c r="K910" s="7" t="s">
        <v>7</v>
      </c>
      <c r="L910" s="9">
        <v>100</v>
      </c>
      <c r="M910" s="10">
        <f t="shared" si="14"/>
        <v>600</v>
      </c>
    </row>
    <row r="911" spans="3:13" x14ac:dyDescent="0.2">
      <c r="C911" s="7">
        <v>8454</v>
      </c>
      <c r="D911" s="7" t="s">
        <v>524</v>
      </c>
      <c r="E911" s="7" t="s">
        <v>922</v>
      </c>
      <c r="F911" s="7" t="s">
        <v>223</v>
      </c>
      <c r="G911" s="7" t="s">
        <v>28</v>
      </c>
      <c r="H911" s="7" t="s">
        <v>168</v>
      </c>
      <c r="I911" s="7">
        <v>11</v>
      </c>
      <c r="J911" s="8">
        <v>41264</v>
      </c>
      <c r="K911" s="7" t="s">
        <v>45</v>
      </c>
      <c r="L911" s="9">
        <v>86</v>
      </c>
      <c r="M911" s="10">
        <f t="shared" si="14"/>
        <v>946</v>
      </c>
    </row>
    <row r="912" spans="3:13" x14ac:dyDescent="0.2">
      <c r="C912" s="7">
        <v>8455</v>
      </c>
      <c r="D912" s="7" t="s">
        <v>427</v>
      </c>
      <c r="E912" s="7" t="s">
        <v>629</v>
      </c>
      <c r="F912" s="7" t="s">
        <v>42</v>
      </c>
      <c r="G912" s="7" t="s">
        <v>43</v>
      </c>
      <c r="H912" s="7" t="s">
        <v>89</v>
      </c>
      <c r="I912" s="7">
        <v>2</v>
      </c>
      <c r="J912" s="8">
        <v>41096</v>
      </c>
      <c r="K912" s="7" t="s">
        <v>7</v>
      </c>
      <c r="L912" s="9">
        <v>83</v>
      </c>
      <c r="M912" s="10">
        <f t="shared" si="14"/>
        <v>166</v>
      </c>
    </row>
    <row r="913" spans="3:13" x14ac:dyDescent="0.2">
      <c r="C913" s="7">
        <v>8456</v>
      </c>
      <c r="D913" s="7" t="s">
        <v>454</v>
      </c>
      <c r="E913" s="7" t="s">
        <v>770</v>
      </c>
      <c r="F913" s="7" t="s">
        <v>227</v>
      </c>
      <c r="G913" s="7" t="s">
        <v>43</v>
      </c>
      <c r="H913" s="7" t="s">
        <v>462</v>
      </c>
      <c r="I913" s="7">
        <v>8</v>
      </c>
      <c r="J913" s="8">
        <v>40987</v>
      </c>
      <c r="K913" s="7" t="s">
        <v>6</v>
      </c>
      <c r="L913" s="9">
        <v>83</v>
      </c>
      <c r="M913" s="10">
        <f t="shared" si="14"/>
        <v>664</v>
      </c>
    </row>
    <row r="914" spans="3:13" x14ac:dyDescent="0.2">
      <c r="C914" s="7">
        <v>8457</v>
      </c>
      <c r="D914" s="7" t="s">
        <v>50</v>
      </c>
      <c r="E914" s="7" t="s">
        <v>498</v>
      </c>
      <c r="F914" s="7" t="s">
        <v>241</v>
      </c>
      <c r="G914" s="7" t="s">
        <v>48</v>
      </c>
      <c r="H914" s="7" t="s">
        <v>424</v>
      </c>
      <c r="I914" s="7">
        <v>10</v>
      </c>
      <c r="J914" s="8">
        <v>40948</v>
      </c>
      <c r="K914" s="7" t="s">
        <v>6</v>
      </c>
      <c r="L914" s="9">
        <v>98</v>
      </c>
      <c r="M914" s="10">
        <f t="shared" si="14"/>
        <v>980</v>
      </c>
    </row>
    <row r="915" spans="3:13" x14ac:dyDescent="0.2">
      <c r="C915" s="7">
        <v>8458</v>
      </c>
      <c r="D915" s="7" t="s">
        <v>955</v>
      </c>
      <c r="E915" s="7" t="s">
        <v>789</v>
      </c>
      <c r="F915" s="7" t="s">
        <v>517</v>
      </c>
      <c r="G915" s="7" t="s">
        <v>34</v>
      </c>
      <c r="H915" s="7" t="s">
        <v>187</v>
      </c>
      <c r="I915" s="7">
        <v>9</v>
      </c>
      <c r="J915" s="8">
        <v>40971</v>
      </c>
      <c r="K915" s="7" t="s">
        <v>36</v>
      </c>
      <c r="L915" s="9">
        <v>85</v>
      </c>
      <c r="M915" s="10">
        <f t="shared" si="14"/>
        <v>765</v>
      </c>
    </row>
    <row r="916" spans="3:13" x14ac:dyDescent="0.2">
      <c r="C916" s="7">
        <v>8459</v>
      </c>
      <c r="D916" s="7" t="s">
        <v>634</v>
      </c>
      <c r="E916" s="7" t="s">
        <v>956</v>
      </c>
      <c r="F916" s="7" t="s">
        <v>128</v>
      </c>
      <c r="G916" s="7" t="s">
        <v>48</v>
      </c>
      <c r="H916" s="7" t="s">
        <v>129</v>
      </c>
      <c r="I916" s="7">
        <v>7</v>
      </c>
      <c r="J916" s="8">
        <v>41258</v>
      </c>
      <c r="K916" s="7" t="s">
        <v>7</v>
      </c>
      <c r="L916" s="9">
        <v>86</v>
      </c>
      <c r="M916" s="10">
        <f t="shared" si="14"/>
        <v>602</v>
      </c>
    </row>
    <row r="917" spans="3:13" x14ac:dyDescent="0.2">
      <c r="C917" s="7">
        <v>8460</v>
      </c>
      <c r="D917" s="7" t="s">
        <v>200</v>
      </c>
      <c r="E917" s="7" t="s">
        <v>788</v>
      </c>
      <c r="F917" s="7" t="s">
        <v>42</v>
      </c>
      <c r="G917" s="7" t="s">
        <v>48</v>
      </c>
      <c r="H917" s="7" t="s">
        <v>274</v>
      </c>
      <c r="I917" s="7">
        <v>3</v>
      </c>
      <c r="J917" s="8">
        <v>41180</v>
      </c>
      <c r="K917" s="7" t="s">
        <v>6</v>
      </c>
      <c r="L917" s="9">
        <v>85</v>
      </c>
      <c r="M917" s="10">
        <f t="shared" si="14"/>
        <v>255</v>
      </c>
    </row>
    <row r="918" spans="3:13" x14ac:dyDescent="0.2">
      <c r="C918" s="7">
        <v>8461</v>
      </c>
      <c r="D918" s="7" t="s">
        <v>687</v>
      </c>
      <c r="E918" s="7" t="s">
        <v>776</v>
      </c>
      <c r="F918" s="7" t="s">
        <v>80</v>
      </c>
      <c r="G918" s="7" t="s">
        <v>48</v>
      </c>
      <c r="H918" s="7" t="s">
        <v>424</v>
      </c>
      <c r="I918" s="7">
        <v>10</v>
      </c>
      <c r="J918" s="8">
        <v>41088</v>
      </c>
      <c r="K918" s="7" t="s">
        <v>36</v>
      </c>
      <c r="L918" s="9">
        <v>94</v>
      </c>
      <c r="M918" s="10">
        <f t="shared" si="14"/>
        <v>940</v>
      </c>
    </row>
    <row r="919" spans="3:13" x14ac:dyDescent="0.2">
      <c r="C919" s="7">
        <v>8462</v>
      </c>
      <c r="D919" s="7" t="s">
        <v>631</v>
      </c>
      <c r="E919" s="7" t="s">
        <v>857</v>
      </c>
      <c r="F919" s="7" t="s">
        <v>277</v>
      </c>
      <c r="G919" s="7" t="s">
        <v>34</v>
      </c>
      <c r="H919" s="7" t="s">
        <v>207</v>
      </c>
      <c r="I919" s="7">
        <v>2</v>
      </c>
      <c r="J919" s="8">
        <v>41122</v>
      </c>
      <c r="K919" s="7" t="s">
        <v>66</v>
      </c>
      <c r="L919" s="9">
        <v>97</v>
      </c>
      <c r="M919" s="10">
        <f t="shared" si="14"/>
        <v>194</v>
      </c>
    </row>
    <row r="920" spans="3:13" x14ac:dyDescent="0.2">
      <c r="C920" s="7">
        <v>8463</v>
      </c>
      <c r="D920" s="7" t="s">
        <v>613</v>
      </c>
      <c r="E920" s="7" t="s">
        <v>388</v>
      </c>
      <c r="F920" s="7" t="s">
        <v>125</v>
      </c>
      <c r="G920" s="7" t="s">
        <v>34</v>
      </c>
      <c r="H920" s="7" t="s">
        <v>185</v>
      </c>
      <c r="I920" s="7">
        <v>6</v>
      </c>
      <c r="J920" s="8">
        <v>41028</v>
      </c>
      <c r="K920" s="7" t="s">
        <v>36</v>
      </c>
      <c r="L920" s="9">
        <v>100</v>
      </c>
      <c r="M920" s="10">
        <f t="shared" si="14"/>
        <v>600</v>
      </c>
    </row>
    <row r="921" spans="3:13" x14ac:dyDescent="0.2">
      <c r="C921" s="7">
        <v>8464</v>
      </c>
      <c r="D921" s="7" t="s">
        <v>74</v>
      </c>
      <c r="E921" s="7" t="s">
        <v>194</v>
      </c>
      <c r="F921" s="7" t="s">
        <v>42</v>
      </c>
      <c r="G921" s="7" t="s">
        <v>34</v>
      </c>
      <c r="H921" s="7" t="s">
        <v>57</v>
      </c>
      <c r="I921" s="7">
        <v>11</v>
      </c>
      <c r="J921" s="8">
        <v>40914</v>
      </c>
      <c r="K921" s="7" t="s">
        <v>6</v>
      </c>
      <c r="L921" s="9">
        <v>81</v>
      </c>
      <c r="M921" s="10">
        <f t="shared" si="14"/>
        <v>891</v>
      </c>
    </row>
    <row r="922" spans="3:13" x14ac:dyDescent="0.2">
      <c r="C922" s="7">
        <v>8465</v>
      </c>
      <c r="D922" s="7" t="s">
        <v>899</v>
      </c>
      <c r="E922" s="7" t="s">
        <v>870</v>
      </c>
      <c r="F922" s="7" t="s">
        <v>500</v>
      </c>
      <c r="G922" s="7" t="s">
        <v>43</v>
      </c>
      <c r="H922" s="7" t="s">
        <v>462</v>
      </c>
      <c r="I922" s="7">
        <v>9</v>
      </c>
      <c r="J922" s="8">
        <v>41077</v>
      </c>
      <c r="K922" s="7" t="s">
        <v>36</v>
      </c>
      <c r="L922" s="9">
        <v>89</v>
      </c>
      <c r="M922" s="10">
        <f t="shared" si="14"/>
        <v>801</v>
      </c>
    </row>
    <row r="923" spans="3:13" x14ac:dyDescent="0.2">
      <c r="C923" s="7">
        <v>8466</v>
      </c>
      <c r="D923" s="7" t="s">
        <v>679</v>
      </c>
      <c r="E923" s="7" t="s">
        <v>823</v>
      </c>
      <c r="F923" s="7" t="s">
        <v>135</v>
      </c>
      <c r="G923" s="7" t="s">
        <v>28</v>
      </c>
      <c r="H923" s="7" t="s">
        <v>65</v>
      </c>
      <c r="I923" s="7">
        <v>5</v>
      </c>
      <c r="J923" s="8">
        <v>41022</v>
      </c>
      <c r="K923" s="7" t="s">
        <v>6</v>
      </c>
      <c r="L923" s="9">
        <v>99</v>
      </c>
      <c r="M923" s="10">
        <f t="shared" si="14"/>
        <v>495</v>
      </c>
    </row>
    <row r="924" spans="3:13" x14ac:dyDescent="0.2">
      <c r="C924" s="7">
        <v>8467</v>
      </c>
      <c r="D924" s="7" t="s">
        <v>31</v>
      </c>
      <c r="E924" s="7" t="s">
        <v>957</v>
      </c>
      <c r="F924" s="7" t="s">
        <v>500</v>
      </c>
      <c r="G924" s="7" t="s">
        <v>28</v>
      </c>
      <c r="H924" s="7" t="s">
        <v>29</v>
      </c>
      <c r="I924" s="7">
        <v>10</v>
      </c>
      <c r="J924" s="8">
        <v>41214</v>
      </c>
      <c r="K924" s="7" t="s">
        <v>36</v>
      </c>
      <c r="L924" s="9">
        <v>96</v>
      </c>
      <c r="M924" s="10">
        <f t="shared" si="14"/>
        <v>960</v>
      </c>
    </row>
    <row r="925" spans="3:13" x14ac:dyDescent="0.2">
      <c r="C925" s="7">
        <v>8468</v>
      </c>
      <c r="D925" s="7" t="s">
        <v>782</v>
      </c>
      <c r="E925" s="7" t="s">
        <v>793</v>
      </c>
      <c r="F925" s="7" t="s">
        <v>423</v>
      </c>
      <c r="G925" s="7" t="s">
        <v>48</v>
      </c>
      <c r="H925" s="7" t="s">
        <v>274</v>
      </c>
      <c r="I925" s="7">
        <v>15</v>
      </c>
      <c r="J925" s="8">
        <v>40935</v>
      </c>
      <c r="K925" s="7" t="s">
        <v>30</v>
      </c>
      <c r="L925" s="9">
        <v>95</v>
      </c>
      <c r="M925" s="10">
        <f t="shared" si="14"/>
        <v>1425</v>
      </c>
    </row>
    <row r="926" spans="3:13" x14ac:dyDescent="0.2">
      <c r="C926" s="7">
        <v>8469</v>
      </c>
      <c r="D926" s="7" t="s">
        <v>3</v>
      </c>
      <c r="E926" s="7" t="s">
        <v>519</v>
      </c>
      <c r="F926" s="7" t="s">
        <v>277</v>
      </c>
      <c r="G926" s="7" t="s">
        <v>43</v>
      </c>
      <c r="H926" s="7" t="s">
        <v>44</v>
      </c>
      <c r="I926" s="7">
        <v>3</v>
      </c>
      <c r="J926" s="8">
        <v>41148</v>
      </c>
      <c r="K926" s="7" t="s">
        <v>45</v>
      </c>
      <c r="L926" s="9">
        <v>83</v>
      </c>
      <c r="M926" s="10">
        <f t="shared" si="14"/>
        <v>249</v>
      </c>
    </row>
    <row r="927" spans="3:13" x14ac:dyDescent="0.2">
      <c r="C927" s="7">
        <v>8470</v>
      </c>
      <c r="D927" s="7" t="s">
        <v>737</v>
      </c>
      <c r="E927" s="7" t="s">
        <v>489</v>
      </c>
      <c r="F927" s="7" t="s">
        <v>280</v>
      </c>
      <c r="G927" s="7" t="s">
        <v>43</v>
      </c>
      <c r="H927" s="7" t="s">
        <v>73</v>
      </c>
      <c r="I927" s="7">
        <v>9</v>
      </c>
      <c r="J927" s="8">
        <v>41102</v>
      </c>
      <c r="K927" s="7" t="s">
        <v>36</v>
      </c>
      <c r="L927" s="9">
        <v>90</v>
      </c>
      <c r="M927" s="10">
        <f t="shared" si="14"/>
        <v>810</v>
      </c>
    </row>
    <row r="928" spans="3:13" x14ac:dyDescent="0.2">
      <c r="C928" s="7">
        <v>8471</v>
      </c>
      <c r="D928" s="7" t="s">
        <v>683</v>
      </c>
      <c r="E928" s="7" t="s">
        <v>735</v>
      </c>
      <c r="F928" s="7" t="s">
        <v>537</v>
      </c>
      <c r="G928" s="7" t="s">
        <v>28</v>
      </c>
      <c r="H928" s="7" t="s">
        <v>161</v>
      </c>
      <c r="I928" s="7">
        <v>14</v>
      </c>
      <c r="J928" s="8">
        <v>41017</v>
      </c>
      <c r="K928" s="7" t="s">
        <v>7</v>
      </c>
      <c r="L928" s="9">
        <v>89</v>
      </c>
      <c r="M928" s="10">
        <f t="shared" si="14"/>
        <v>1246</v>
      </c>
    </row>
    <row r="929" spans="3:13" x14ac:dyDescent="0.2">
      <c r="C929" s="7">
        <v>8472</v>
      </c>
      <c r="D929" s="7" t="s">
        <v>942</v>
      </c>
      <c r="E929" s="7" t="s">
        <v>602</v>
      </c>
      <c r="F929" s="7" t="s">
        <v>160</v>
      </c>
      <c r="G929" s="7" t="s">
        <v>48</v>
      </c>
      <c r="H929" s="7" t="s">
        <v>440</v>
      </c>
      <c r="I929" s="7">
        <v>1</v>
      </c>
      <c r="J929" s="8">
        <v>40986</v>
      </c>
      <c r="K929" s="7" t="s">
        <v>7</v>
      </c>
      <c r="L929" s="9">
        <v>98</v>
      </c>
      <c r="M929" s="10">
        <f t="shared" si="14"/>
        <v>98</v>
      </c>
    </row>
    <row r="930" spans="3:13" x14ac:dyDescent="0.2">
      <c r="C930" s="7">
        <v>8473</v>
      </c>
      <c r="D930" s="7" t="s">
        <v>656</v>
      </c>
      <c r="E930" s="7" t="s">
        <v>558</v>
      </c>
      <c r="F930" s="7" t="s">
        <v>210</v>
      </c>
      <c r="G930" s="7" t="s">
        <v>48</v>
      </c>
      <c r="H930" s="7" t="s">
        <v>352</v>
      </c>
      <c r="I930" s="7">
        <v>12</v>
      </c>
      <c r="J930" s="8">
        <v>41133</v>
      </c>
      <c r="K930" s="7" t="s">
        <v>36</v>
      </c>
      <c r="L930" s="9">
        <v>77</v>
      </c>
      <c r="M930" s="10">
        <f t="shared" si="14"/>
        <v>924</v>
      </c>
    </row>
    <row r="931" spans="3:13" x14ac:dyDescent="0.2">
      <c r="C931" s="7">
        <v>8474</v>
      </c>
      <c r="D931" s="7" t="s">
        <v>958</v>
      </c>
      <c r="E931" s="7" t="s">
        <v>663</v>
      </c>
      <c r="F931" s="7" t="s">
        <v>234</v>
      </c>
      <c r="G931" s="7" t="s">
        <v>43</v>
      </c>
      <c r="H931" s="7" t="s">
        <v>69</v>
      </c>
      <c r="I931" s="7">
        <v>2</v>
      </c>
      <c r="J931" s="8">
        <v>41001</v>
      </c>
      <c r="K931" s="7" t="s">
        <v>45</v>
      </c>
      <c r="L931" s="9">
        <v>81</v>
      </c>
      <c r="M931" s="10">
        <f t="shared" si="14"/>
        <v>162</v>
      </c>
    </row>
    <row r="932" spans="3:13" x14ac:dyDescent="0.2">
      <c r="C932" s="7">
        <v>8475</v>
      </c>
      <c r="D932" s="7" t="s">
        <v>281</v>
      </c>
      <c r="E932" s="7" t="s">
        <v>873</v>
      </c>
      <c r="F932" s="7" t="s">
        <v>76</v>
      </c>
      <c r="G932" s="7" t="s">
        <v>48</v>
      </c>
      <c r="H932" s="7" t="s">
        <v>215</v>
      </c>
      <c r="I932" s="7">
        <v>9</v>
      </c>
      <c r="J932" s="8">
        <v>41256</v>
      </c>
      <c r="K932" s="7" t="s">
        <v>45</v>
      </c>
      <c r="L932" s="9">
        <v>96</v>
      </c>
      <c r="M932" s="10">
        <f t="shared" si="14"/>
        <v>864</v>
      </c>
    </row>
    <row r="933" spans="3:13" x14ac:dyDescent="0.2">
      <c r="C933" s="7">
        <v>8476</v>
      </c>
      <c r="D933" s="7" t="s">
        <v>649</v>
      </c>
      <c r="E933" s="7" t="s">
        <v>793</v>
      </c>
      <c r="F933" s="7" t="s">
        <v>96</v>
      </c>
      <c r="G933" s="7" t="s">
        <v>48</v>
      </c>
      <c r="H933" s="7" t="s">
        <v>101</v>
      </c>
      <c r="I933" s="7">
        <v>8</v>
      </c>
      <c r="J933" s="8">
        <v>40983</v>
      </c>
      <c r="K933" s="7" t="s">
        <v>7</v>
      </c>
      <c r="L933" s="9">
        <v>83</v>
      </c>
      <c r="M933" s="10">
        <f t="shared" si="14"/>
        <v>664</v>
      </c>
    </row>
    <row r="934" spans="3:13" x14ac:dyDescent="0.2">
      <c r="C934" s="7">
        <v>8477</v>
      </c>
      <c r="D934" s="7" t="s">
        <v>172</v>
      </c>
      <c r="E934" s="7" t="s">
        <v>379</v>
      </c>
      <c r="F934" s="7" t="s">
        <v>310</v>
      </c>
      <c r="G934" s="7" t="s">
        <v>48</v>
      </c>
      <c r="H934" s="7" t="s">
        <v>171</v>
      </c>
      <c r="I934" s="7">
        <v>5</v>
      </c>
      <c r="J934" s="8">
        <v>41256</v>
      </c>
      <c r="K934" s="7" t="s">
        <v>30</v>
      </c>
      <c r="L934" s="9">
        <v>94</v>
      </c>
      <c r="M934" s="10">
        <f t="shared" si="14"/>
        <v>470</v>
      </c>
    </row>
    <row r="935" spans="3:13" x14ac:dyDescent="0.2">
      <c r="C935" s="7">
        <v>8478</v>
      </c>
      <c r="D935" s="7" t="s">
        <v>645</v>
      </c>
      <c r="E935" s="7" t="s">
        <v>959</v>
      </c>
      <c r="F935" s="7" t="s">
        <v>474</v>
      </c>
      <c r="G935" s="7" t="s">
        <v>43</v>
      </c>
      <c r="H935" s="7" t="s">
        <v>369</v>
      </c>
      <c r="I935" s="7">
        <v>2</v>
      </c>
      <c r="J935" s="8">
        <v>41263</v>
      </c>
      <c r="K935" s="7" t="s">
        <v>30</v>
      </c>
      <c r="L935" s="9">
        <v>95</v>
      </c>
      <c r="M935" s="10">
        <f t="shared" si="14"/>
        <v>190</v>
      </c>
    </row>
    <row r="936" spans="3:13" x14ac:dyDescent="0.2">
      <c r="C936" s="7">
        <v>8479</v>
      </c>
      <c r="D936" s="7" t="s">
        <v>266</v>
      </c>
      <c r="E936" s="7" t="s">
        <v>829</v>
      </c>
      <c r="F936" s="7" t="s">
        <v>76</v>
      </c>
      <c r="G936" s="7" t="s">
        <v>34</v>
      </c>
      <c r="H936" s="7" t="s">
        <v>185</v>
      </c>
      <c r="I936" s="7">
        <v>9</v>
      </c>
      <c r="J936" s="8">
        <v>41100</v>
      </c>
      <c r="K936" s="7" t="s">
        <v>7</v>
      </c>
      <c r="L936" s="9">
        <v>82</v>
      </c>
      <c r="M936" s="10">
        <f t="shared" si="14"/>
        <v>738</v>
      </c>
    </row>
    <row r="937" spans="3:13" x14ac:dyDescent="0.2">
      <c r="C937" s="7">
        <v>8480</v>
      </c>
      <c r="D937" s="7" t="s">
        <v>172</v>
      </c>
      <c r="E937" s="7" t="s">
        <v>371</v>
      </c>
      <c r="F937" s="7" t="s">
        <v>265</v>
      </c>
      <c r="G937" s="7" t="s">
        <v>43</v>
      </c>
      <c r="H937" s="7" t="s">
        <v>333</v>
      </c>
      <c r="I937" s="7">
        <v>2</v>
      </c>
      <c r="J937" s="8">
        <v>40967</v>
      </c>
      <c r="K937" s="7" t="s">
        <v>66</v>
      </c>
      <c r="L937" s="9">
        <v>87</v>
      </c>
      <c r="M937" s="10">
        <f t="shared" si="14"/>
        <v>174</v>
      </c>
    </row>
    <row r="938" spans="3:13" x14ac:dyDescent="0.2">
      <c r="C938" s="7">
        <v>8481</v>
      </c>
      <c r="D938" s="7" t="s">
        <v>282</v>
      </c>
      <c r="E938" s="7" t="s">
        <v>960</v>
      </c>
      <c r="F938" s="7" t="s">
        <v>292</v>
      </c>
      <c r="G938" s="7" t="s">
        <v>34</v>
      </c>
      <c r="H938" s="7" t="s">
        <v>317</v>
      </c>
      <c r="I938" s="7">
        <v>2</v>
      </c>
      <c r="J938" s="8">
        <v>41054</v>
      </c>
      <c r="K938" s="7" t="s">
        <v>36</v>
      </c>
      <c r="L938" s="9">
        <v>96</v>
      </c>
      <c r="M938" s="10">
        <f t="shared" si="14"/>
        <v>192</v>
      </c>
    </row>
    <row r="939" spans="3:13" x14ac:dyDescent="0.2">
      <c r="C939" s="7">
        <v>8482</v>
      </c>
      <c r="D939" s="7" t="s">
        <v>322</v>
      </c>
      <c r="E939" s="7" t="s">
        <v>261</v>
      </c>
      <c r="F939" s="7" t="s">
        <v>104</v>
      </c>
      <c r="G939" s="7" t="s">
        <v>43</v>
      </c>
      <c r="H939" s="7" t="s">
        <v>307</v>
      </c>
      <c r="I939" s="7">
        <v>4</v>
      </c>
      <c r="J939" s="8">
        <v>40957</v>
      </c>
      <c r="K939" s="7" t="s">
        <v>7</v>
      </c>
      <c r="L939" s="9">
        <v>83</v>
      </c>
      <c r="M939" s="10">
        <f t="shared" si="14"/>
        <v>332</v>
      </c>
    </row>
    <row r="940" spans="3:13" x14ac:dyDescent="0.2">
      <c r="C940" s="7">
        <v>8483</v>
      </c>
      <c r="D940" s="7" t="s">
        <v>186</v>
      </c>
      <c r="E940" s="7" t="s">
        <v>961</v>
      </c>
      <c r="F940" s="7" t="s">
        <v>174</v>
      </c>
      <c r="G940" s="7" t="s">
        <v>34</v>
      </c>
      <c r="H940" s="7" t="s">
        <v>157</v>
      </c>
      <c r="I940" s="7">
        <v>10</v>
      </c>
      <c r="J940" s="8">
        <v>41254</v>
      </c>
      <c r="K940" s="7" t="s">
        <v>7</v>
      </c>
      <c r="L940" s="9">
        <v>95</v>
      </c>
      <c r="M940" s="10">
        <f t="shared" si="14"/>
        <v>950</v>
      </c>
    </row>
    <row r="941" spans="3:13" x14ac:dyDescent="0.2">
      <c r="C941" s="7">
        <v>8484</v>
      </c>
      <c r="D941" s="7" t="s">
        <v>484</v>
      </c>
      <c r="E941" s="7" t="s">
        <v>839</v>
      </c>
      <c r="F941" s="7" t="s">
        <v>142</v>
      </c>
      <c r="G941" s="7" t="s">
        <v>48</v>
      </c>
      <c r="H941" s="7" t="s">
        <v>77</v>
      </c>
      <c r="I941" s="7">
        <v>3</v>
      </c>
      <c r="J941" s="8">
        <v>41131</v>
      </c>
      <c r="K941" s="7" t="s">
        <v>45</v>
      </c>
      <c r="L941" s="9">
        <v>79</v>
      </c>
      <c r="M941" s="10">
        <f t="shared" si="14"/>
        <v>237</v>
      </c>
    </row>
    <row r="942" spans="3:13" x14ac:dyDescent="0.2">
      <c r="C942" s="7">
        <v>8485</v>
      </c>
      <c r="D942" s="7" t="s">
        <v>370</v>
      </c>
      <c r="E942" s="7" t="s">
        <v>962</v>
      </c>
      <c r="F942" s="7" t="s">
        <v>64</v>
      </c>
      <c r="G942" s="7" t="s">
        <v>34</v>
      </c>
      <c r="H942" s="7" t="s">
        <v>81</v>
      </c>
      <c r="I942" s="7">
        <v>6</v>
      </c>
      <c r="J942" s="8">
        <v>41087</v>
      </c>
      <c r="K942" s="7" t="s">
        <v>30</v>
      </c>
      <c r="L942" s="9">
        <v>81</v>
      </c>
      <c r="M942" s="10">
        <f t="shared" si="14"/>
        <v>486</v>
      </c>
    </row>
    <row r="943" spans="3:13" x14ac:dyDescent="0.2">
      <c r="C943" s="7">
        <v>8486</v>
      </c>
      <c r="D943" s="7" t="s">
        <v>706</v>
      </c>
      <c r="E943" s="7" t="s">
        <v>635</v>
      </c>
      <c r="F943" s="7" t="s">
        <v>376</v>
      </c>
      <c r="G943" s="7" t="s">
        <v>43</v>
      </c>
      <c r="H943" s="7" t="s">
        <v>377</v>
      </c>
      <c r="I943" s="7">
        <v>11</v>
      </c>
      <c r="J943" s="8">
        <v>40996</v>
      </c>
      <c r="K943" s="7" t="s">
        <v>6</v>
      </c>
      <c r="L943" s="9">
        <v>90</v>
      </c>
      <c r="M943" s="10">
        <f t="shared" si="14"/>
        <v>990</v>
      </c>
    </row>
    <row r="944" spans="3:13" x14ac:dyDescent="0.2">
      <c r="C944" s="7">
        <v>8487</v>
      </c>
      <c r="D944" s="7" t="s">
        <v>801</v>
      </c>
      <c r="E944" s="7" t="s">
        <v>963</v>
      </c>
      <c r="F944" s="7" t="s">
        <v>107</v>
      </c>
      <c r="G944" s="7" t="s">
        <v>34</v>
      </c>
      <c r="H944" s="7" t="s">
        <v>157</v>
      </c>
      <c r="I944" s="7">
        <v>5</v>
      </c>
      <c r="J944" s="8">
        <v>41253</v>
      </c>
      <c r="K944" s="7" t="s">
        <v>6</v>
      </c>
      <c r="L944" s="9">
        <v>95</v>
      </c>
      <c r="M944" s="10">
        <f t="shared" si="14"/>
        <v>475</v>
      </c>
    </row>
    <row r="945" spans="3:13" x14ac:dyDescent="0.2">
      <c r="C945" s="7">
        <v>8488</v>
      </c>
      <c r="D945" s="7" t="s">
        <v>909</v>
      </c>
      <c r="E945" s="7" t="s">
        <v>685</v>
      </c>
      <c r="F945" s="7" t="s">
        <v>257</v>
      </c>
      <c r="G945" s="7" t="s">
        <v>48</v>
      </c>
      <c r="H945" s="7" t="s">
        <v>440</v>
      </c>
      <c r="I945" s="7">
        <v>13</v>
      </c>
      <c r="J945" s="8">
        <v>40936</v>
      </c>
      <c r="K945" s="7" t="s">
        <v>6</v>
      </c>
      <c r="L945" s="9">
        <v>97</v>
      </c>
      <c r="M945" s="10">
        <f t="shared" si="14"/>
        <v>1261</v>
      </c>
    </row>
    <row r="946" spans="3:13" x14ac:dyDescent="0.2">
      <c r="C946" s="7">
        <v>8489</v>
      </c>
      <c r="D946" s="7" t="s">
        <v>855</v>
      </c>
      <c r="E946" s="7" t="s">
        <v>529</v>
      </c>
      <c r="F946" s="7" t="s">
        <v>192</v>
      </c>
      <c r="G946" s="7" t="s">
        <v>28</v>
      </c>
      <c r="H946" s="7" t="s">
        <v>327</v>
      </c>
      <c r="I946" s="7">
        <v>5</v>
      </c>
      <c r="J946" s="8">
        <v>40918</v>
      </c>
      <c r="K946" s="7" t="s">
        <v>7</v>
      </c>
      <c r="L946" s="9">
        <v>76</v>
      </c>
      <c r="M946" s="10">
        <f t="shared" si="14"/>
        <v>380</v>
      </c>
    </row>
    <row r="947" spans="3:13" x14ac:dyDescent="0.2">
      <c r="C947" s="7">
        <v>8490</v>
      </c>
      <c r="D947" s="7" t="s">
        <v>473</v>
      </c>
      <c r="E947" s="7" t="s">
        <v>449</v>
      </c>
      <c r="F947" s="7" t="s">
        <v>84</v>
      </c>
      <c r="G947" s="7" t="s">
        <v>43</v>
      </c>
      <c r="H947" s="7" t="s">
        <v>333</v>
      </c>
      <c r="I947" s="7">
        <v>6</v>
      </c>
      <c r="J947" s="8">
        <v>41235</v>
      </c>
      <c r="K947" s="7" t="s">
        <v>36</v>
      </c>
      <c r="L947" s="9">
        <v>95</v>
      </c>
      <c r="M947" s="10">
        <f t="shared" si="14"/>
        <v>570</v>
      </c>
    </row>
    <row r="948" spans="3:13" x14ac:dyDescent="0.2">
      <c r="C948" s="7">
        <v>8491</v>
      </c>
      <c r="D948" s="7" t="s">
        <v>58</v>
      </c>
      <c r="E948" s="7" t="s">
        <v>428</v>
      </c>
      <c r="F948" s="7" t="s">
        <v>72</v>
      </c>
      <c r="G948" s="7" t="s">
        <v>34</v>
      </c>
      <c r="H948" s="7" t="s">
        <v>317</v>
      </c>
      <c r="I948" s="7">
        <v>3</v>
      </c>
      <c r="J948" s="8">
        <v>40941</v>
      </c>
      <c r="K948" s="7" t="s">
        <v>36</v>
      </c>
      <c r="L948" s="9">
        <v>83</v>
      </c>
      <c r="M948" s="10">
        <f t="shared" si="14"/>
        <v>249</v>
      </c>
    </row>
    <row r="949" spans="3:13" x14ac:dyDescent="0.2">
      <c r="C949" s="7">
        <v>8492</v>
      </c>
      <c r="D949" s="7" t="s">
        <v>652</v>
      </c>
      <c r="E949" s="7" t="s">
        <v>390</v>
      </c>
      <c r="F949" s="7" t="s">
        <v>301</v>
      </c>
      <c r="G949" s="7" t="s">
        <v>28</v>
      </c>
      <c r="H949" s="7" t="s">
        <v>122</v>
      </c>
      <c r="I949" s="7">
        <v>3</v>
      </c>
      <c r="J949" s="8">
        <v>41269</v>
      </c>
      <c r="K949" s="7" t="s">
        <v>7</v>
      </c>
      <c r="L949" s="9">
        <v>81</v>
      </c>
      <c r="M949" s="10">
        <f t="shared" si="14"/>
        <v>243</v>
      </c>
    </row>
    <row r="950" spans="3:13" x14ac:dyDescent="0.2">
      <c r="C950" s="7">
        <v>8493</v>
      </c>
      <c r="D950" s="7" t="s">
        <v>465</v>
      </c>
      <c r="E950" s="7" t="s">
        <v>964</v>
      </c>
      <c r="F950" s="7" t="s">
        <v>146</v>
      </c>
      <c r="G950" s="7" t="s">
        <v>48</v>
      </c>
      <c r="H950" s="7" t="s">
        <v>171</v>
      </c>
      <c r="I950" s="7">
        <v>14</v>
      </c>
      <c r="J950" s="8">
        <v>41093</v>
      </c>
      <c r="K950" s="7" t="s">
        <v>30</v>
      </c>
      <c r="L950" s="9">
        <v>95</v>
      </c>
      <c r="M950" s="10">
        <f t="shared" si="14"/>
        <v>1330</v>
      </c>
    </row>
    <row r="951" spans="3:13" x14ac:dyDescent="0.2">
      <c r="C951" s="7">
        <v>8494</v>
      </c>
      <c r="D951" s="7" t="s">
        <v>465</v>
      </c>
      <c r="E951" s="7" t="s">
        <v>159</v>
      </c>
      <c r="F951" s="7" t="s">
        <v>731</v>
      </c>
      <c r="G951" s="7" t="s">
        <v>48</v>
      </c>
      <c r="H951" s="7" t="s">
        <v>215</v>
      </c>
      <c r="I951" s="7">
        <v>5</v>
      </c>
      <c r="J951" s="8">
        <v>40954</v>
      </c>
      <c r="K951" s="7" t="s">
        <v>30</v>
      </c>
      <c r="L951" s="9">
        <v>85</v>
      </c>
      <c r="M951" s="10">
        <f t="shared" si="14"/>
        <v>425</v>
      </c>
    </row>
    <row r="952" spans="3:13" x14ac:dyDescent="0.2">
      <c r="C952" s="7">
        <v>8495</v>
      </c>
      <c r="D952" s="7" t="s">
        <v>512</v>
      </c>
      <c r="E952" s="7" t="s">
        <v>704</v>
      </c>
      <c r="F952" s="7" t="s">
        <v>234</v>
      </c>
      <c r="G952" s="7" t="s">
        <v>34</v>
      </c>
      <c r="H952" s="7" t="s">
        <v>207</v>
      </c>
      <c r="I952" s="7">
        <v>5</v>
      </c>
      <c r="J952" s="8">
        <v>40989</v>
      </c>
      <c r="K952" s="7" t="s">
        <v>66</v>
      </c>
      <c r="L952" s="9">
        <v>100</v>
      </c>
      <c r="M952" s="10">
        <f t="shared" si="14"/>
        <v>500</v>
      </c>
    </row>
    <row r="953" spans="3:13" x14ac:dyDescent="0.2">
      <c r="C953" s="7">
        <v>8496</v>
      </c>
      <c r="D953" s="7" t="s">
        <v>356</v>
      </c>
      <c r="E953" s="7" t="s">
        <v>610</v>
      </c>
      <c r="F953" s="7" t="s">
        <v>517</v>
      </c>
      <c r="G953" s="7" t="s">
        <v>28</v>
      </c>
      <c r="H953" s="7" t="s">
        <v>175</v>
      </c>
      <c r="I953" s="7">
        <v>13</v>
      </c>
      <c r="J953" s="8">
        <v>40928</v>
      </c>
      <c r="K953" s="7" t="s">
        <v>6</v>
      </c>
      <c r="L953" s="9">
        <v>100</v>
      </c>
      <c r="M953" s="10">
        <f t="shared" si="14"/>
        <v>1300</v>
      </c>
    </row>
    <row r="954" spans="3:13" x14ac:dyDescent="0.2">
      <c r="C954" s="7">
        <v>8497</v>
      </c>
      <c r="D954" s="7" t="s">
        <v>683</v>
      </c>
      <c r="E954" s="7" t="s">
        <v>359</v>
      </c>
      <c r="F954" s="7" t="s">
        <v>410</v>
      </c>
      <c r="G954" s="7" t="s">
        <v>43</v>
      </c>
      <c r="H954" s="7" t="s">
        <v>147</v>
      </c>
      <c r="I954" s="7">
        <v>15</v>
      </c>
      <c r="J954" s="8">
        <v>40995</v>
      </c>
      <c r="K954" s="7" t="s">
        <v>30</v>
      </c>
      <c r="L954" s="9">
        <v>95</v>
      </c>
      <c r="M954" s="10">
        <f t="shared" si="14"/>
        <v>1425</v>
      </c>
    </row>
    <row r="955" spans="3:13" x14ac:dyDescent="0.2">
      <c r="C955" s="7">
        <v>8498</v>
      </c>
      <c r="D955" s="7" t="s">
        <v>381</v>
      </c>
      <c r="E955" s="7" t="s">
        <v>961</v>
      </c>
      <c r="F955" s="7" t="s">
        <v>60</v>
      </c>
      <c r="G955" s="7" t="s">
        <v>34</v>
      </c>
      <c r="H955" s="7" t="s">
        <v>490</v>
      </c>
      <c r="I955" s="7">
        <v>4</v>
      </c>
      <c r="J955" s="8">
        <v>41101</v>
      </c>
      <c r="K955" s="7" t="s">
        <v>7</v>
      </c>
      <c r="L955" s="9">
        <v>85</v>
      </c>
      <c r="M955" s="10">
        <f t="shared" si="14"/>
        <v>340</v>
      </c>
    </row>
    <row r="956" spans="3:13" x14ac:dyDescent="0.2">
      <c r="C956" s="7">
        <v>8499</v>
      </c>
      <c r="D956" s="7" t="s">
        <v>481</v>
      </c>
      <c r="E956" s="7" t="s">
        <v>335</v>
      </c>
      <c r="F956" s="7" t="s">
        <v>362</v>
      </c>
      <c r="G956" s="7" t="s">
        <v>34</v>
      </c>
      <c r="H956" s="7" t="s">
        <v>187</v>
      </c>
      <c r="I956" s="7">
        <v>7</v>
      </c>
      <c r="J956" s="8">
        <v>41108</v>
      </c>
      <c r="K956" s="7" t="s">
        <v>45</v>
      </c>
      <c r="L956" s="9">
        <v>98</v>
      </c>
      <c r="M956" s="10">
        <f t="shared" si="14"/>
        <v>686</v>
      </c>
    </row>
    <row r="957" spans="3:13" x14ac:dyDescent="0.2">
      <c r="C957" s="7">
        <v>8500</v>
      </c>
      <c r="D957" s="7" t="s">
        <v>348</v>
      </c>
      <c r="E957" s="7" t="s">
        <v>629</v>
      </c>
      <c r="F957" s="7" t="s">
        <v>310</v>
      </c>
      <c r="G957" s="7" t="s">
        <v>48</v>
      </c>
      <c r="H957" s="7" t="s">
        <v>101</v>
      </c>
      <c r="I957" s="7">
        <v>1</v>
      </c>
      <c r="J957" s="8">
        <v>40951</v>
      </c>
      <c r="K957" s="7" t="s">
        <v>45</v>
      </c>
      <c r="L957" s="9">
        <v>92</v>
      </c>
      <c r="M957" s="10">
        <f t="shared" si="14"/>
        <v>92</v>
      </c>
    </row>
    <row r="958" spans="3:13" x14ac:dyDescent="0.2">
      <c r="C958" s="7">
        <v>8501</v>
      </c>
      <c r="D958" s="7" t="s">
        <v>319</v>
      </c>
      <c r="E958" s="7" t="s">
        <v>472</v>
      </c>
      <c r="F958" s="7" t="s">
        <v>198</v>
      </c>
      <c r="G958" s="7" t="s">
        <v>48</v>
      </c>
      <c r="H958" s="7" t="s">
        <v>215</v>
      </c>
      <c r="I958" s="7">
        <v>10</v>
      </c>
      <c r="J958" s="8">
        <v>40947</v>
      </c>
      <c r="K958" s="7" t="s">
        <v>36</v>
      </c>
      <c r="L958" s="9">
        <v>82</v>
      </c>
      <c r="M958" s="10">
        <f t="shared" si="14"/>
        <v>820</v>
      </c>
    </row>
    <row r="959" spans="3:13" x14ac:dyDescent="0.2">
      <c r="C959" s="7">
        <v>8502</v>
      </c>
      <c r="D959" s="7" t="s">
        <v>965</v>
      </c>
      <c r="E959" s="7" t="s">
        <v>596</v>
      </c>
      <c r="F959" s="7" t="s">
        <v>432</v>
      </c>
      <c r="G959" s="7" t="s">
        <v>48</v>
      </c>
      <c r="H959" s="7" t="s">
        <v>287</v>
      </c>
      <c r="I959" s="7">
        <v>8</v>
      </c>
      <c r="J959" s="8">
        <v>41086</v>
      </c>
      <c r="K959" s="7" t="s">
        <v>30</v>
      </c>
      <c r="L959" s="9">
        <v>83</v>
      </c>
      <c r="M959" s="10">
        <f t="shared" si="14"/>
        <v>664</v>
      </c>
    </row>
    <row r="960" spans="3:13" x14ac:dyDescent="0.2">
      <c r="C960" s="7">
        <v>8503</v>
      </c>
      <c r="D960" s="7" t="s">
        <v>570</v>
      </c>
      <c r="E960" s="7" t="s">
        <v>789</v>
      </c>
      <c r="F960" s="7" t="s">
        <v>160</v>
      </c>
      <c r="G960" s="7" t="s">
        <v>34</v>
      </c>
      <c r="H960" s="7" t="s">
        <v>81</v>
      </c>
      <c r="I960" s="7">
        <v>7</v>
      </c>
      <c r="J960" s="8">
        <v>41175</v>
      </c>
      <c r="K960" s="7" t="s">
        <v>7</v>
      </c>
      <c r="L960" s="9">
        <v>87</v>
      </c>
      <c r="M960" s="10">
        <f t="shared" si="14"/>
        <v>609</v>
      </c>
    </row>
    <row r="961" spans="3:13" x14ac:dyDescent="0.2">
      <c r="C961" s="7">
        <v>8504</v>
      </c>
      <c r="D961" s="7" t="s">
        <v>855</v>
      </c>
      <c r="E961" s="7" t="s">
        <v>581</v>
      </c>
      <c r="F961" s="7" t="s">
        <v>223</v>
      </c>
      <c r="G961" s="7" t="s">
        <v>34</v>
      </c>
      <c r="H961" s="7" t="s">
        <v>358</v>
      </c>
      <c r="I961" s="7">
        <v>11</v>
      </c>
      <c r="J961" s="8">
        <v>41123</v>
      </c>
      <c r="K961" s="7" t="s">
        <v>7</v>
      </c>
      <c r="L961" s="9">
        <v>87</v>
      </c>
      <c r="M961" s="10">
        <f t="shared" si="14"/>
        <v>957</v>
      </c>
    </row>
    <row r="962" spans="3:13" x14ac:dyDescent="0.2">
      <c r="C962" s="7">
        <v>8505</v>
      </c>
      <c r="D962" s="7" t="s">
        <v>348</v>
      </c>
      <c r="E962" s="7" t="s">
        <v>837</v>
      </c>
      <c r="F962" s="7" t="s">
        <v>64</v>
      </c>
      <c r="G962" s="7" t="s">
        <v>34</v>
      </c>
      <c r="H962" s="7" t="s">
        <v>626</v>
      </c>
      <c r="I962" s="7">
        <v>2</v>
      </c>
      <c r="J962" s="8">
        <v>41258</v>
      </c>
      <c r="K962" s="7" t="s">
        <v>66</v>
      </c>
      <c r="L962" s="9">
        <v>82</v>
      </c>
      <c r="M962" s="10">
        <f t="shared" si="14"/>
        <v>164</v>
      </c>
    </row>
    <row r="963" spans="3:13" x14ac:dyDescent="0.2">
      <c r="C963" s="7">
        <v>8506</v>
      </c>
      <c r="D963" s="7" t="s">
        <v>750</v>
      </c>
      <c r="E963" s="7" t="s">
        <v>453</v>
      </c>
      <c r="F963" s="7" t="s">
        <v>546</v>
      </c>
      <c r="G963" s="7" t="s">
        <v>28</v>
      </c>
      <c r="H963" s="7" t="s">
        <v>29</v>
      </c>
      <c r="I963" s="7">
        <v>8</v>
      </c>
      <c r="J963" s="8">
        <v>41136</v>
      </c>
      <c r="K963" s="7" t="s">
        <v>30</v>
      </c>
      <c r="L963" s="9">
        <v>91</v>
      </c>
      <c r="M963" s="10">
        <f t="shared" si="14"/>
        <v>728</v>
      </c>
    </row>
    <row r="964" spans="3:13" x14ac:dyDescent="0.2">
      <c r="C964" s="7">
        <v>8507</v>
      </c>
      <c r="D964" s="7" t="s">
        <v>622</v>
      </c>
      <c r="E964" s="7" t="s">
        <v>966</v>
      </c>
      <c r="F964" s="7" t="s">
        <v>39</v>
      </c>
      <c r="G964" s="7" t="s">
        <v>48</v>
      </c>
      <c r="H964" s="7" t="s">
        <v>132</v>
      </c>
      <c r="I964" s="7">
        <v>9</v>
      </c>
      <c r="J964" s="8">
        <v>41061</v>
      </c>
      <c r="K964" s="7" t="s">
        <v>30</v>
      </c>
      <c r="L964" s="9">
        <v>78</v>
      </c>
      <c r="M964" s="10">
        <f t="shared" si="14"/>
        <v>702</v>
      </c>
    </row>
    <row r="965" spans="3:13" x14ac:dyDescent="0.2">
      <c r="C965" s="7">
        <v>8508</v>
      </c>
      <c r="D965" s="7" t="s">
        <v>12</v>
      </c>
      <c r="E965" s="7" t="s">
        <v>736</v>
      </c>
      <c r="F965" s="7" t="s">
        <v>504</v>
      </c>
      <c r="G965" s="7" t="s">
        <v>34</v>
      </c>
      <c r="H965" s="7" t="s">
        <v>207</v>
      </c>
      <c r="I965" s="7">
        <v>10</v>
      </c>
      <c r="J965" s="8">
        <v>41079</v>
      </c>
      <c r="K965" s="7" t="s">
        <v>45</v>
      </c>
      <c r="L965" s="9">
        <v>80</v>
      </c>
      <c r="M965" s="10">
        <f t="shared" si="14"/>
        <v>800</v>
      </c>
    </row>
    <row r="966" spans="3:13" x14ac:dyDescent="0.2">
      <c r="C966" s="7">
        <v>8509</v>
      </c>
      <c r="D966" s="7" t="s">
        <v>860</v>
      </c>
      <c r="E966" s="7" t="s">
        <v>729</v>
      </c>
      <c r="F966" s="7" t="s">
        <v>284</v>
      </c>
      <c r="G966" s="7" t="s">
        <v>48</v>
      </c>
      <c r="H966" s="7" t="s">
        <v>129</v>
      </c>
      <c r="I966" s="7">
        <v>14</v>
      </c>
      <c r="J966" s="8">
        <v>41261</v>
      </c>
      <c r="K966" s="7" t="s">
        <v>66</v>
      </c>
      <c r="L966" s="9">
        <v>95</v>
      </c>
      <c r="M966" s="10">
        <f t="shared" ref="M966:M1029" si="15">I966*L966</f>
        <v>1330</v>
      </c>
    </row>
    <row r="967" spans="3:13" x14ac:dyDescent="0.2">
      <c r="C967" s="7">
        <v>8510</v>
      </c>
      <c r="D967" s="7" t="s">
        <v>810</v>
      </c>
      <c r="E967" s="7" t="s">
        <v>371</v>
      </c>
      <c r="F967" s="7" t="s">
        <v>206</v>
      </c>
      <c r="G967" s="7" t="s">
        <v>48</v>
      </c>
      <c r="H967" s="7" t="s">
        <v>101</v>
      </c>
      <c r="I967" s="7">
        <v>11</v>
      </c>
      <c r="J967" s="8">
        <v>41153</v>
      </c>
      <c r="K967" s="7" t="s">
        <v>36</v>
      </c>
      <c r="L967" s="9">
        <v>85</v>
      </c>
      <c r="M967" s="10">
        <f t="shared" si="15"/>
        <v>935</v>
      </c>
    </row>
    <row r="968" spans="3:13" x14ac:dyDescent="0.2">
      <c r="C968" s="7">
        <v>8511</v>
      </c>
      <c r="D968" s="7" t="s">
        <v>741</v>
      </c>
      <c r="E968" s="7" t="s">
        <v>420</v>
      </c>
      <c r="F968" s="7" t="s">
        <v>257</v>
      </c>
      <c r="G968" s="7" t="s">
        <v>34</v>
      </c>
      <c r="H968" s="7" t="s">
        <v>550</v>
      </c>
      <c r="I968" s="7">
        <v>2</v>
      </c>
      <c r="J968" s="8">
        <v>41159</v>
      </c>
      <c r="K968" s="7" t="s">
        <v>45</v>
      </c>
      <c r="L968" s="9">
        <v>97</v>
      </c>
      <c r="M968" s="10">
        <f t="shared" si="15"/>
        <v>194</v>
      </c>
    </row>
    <row r="969" spans="3:13" x14ac:dyDescent="0.2">
      <c r="C969" s="7">
        <v>8512</v>
      </c>
      <c r="D969" s="7" t="s">
        <v>27</v>
      </c>
      <c r="E969" s="7" t="s">
        <v>967</v>
      </c>
      <c r="F969" s="7" t="s">
        <v>84</v>
      </c>
      <c r="G969" s="7" t="s">
        <v>28</v>
      </c>
      <c r="H969" s="7" t="s">
        <v>168</v>
      </c>
      <c r="I969" s="7">
        <v>7</v>
      </c>
      <c r="J969" s="8">
        <v>41077</v>
      </c>
      <c r="K969" s="7" t="s">
        <v>66</v>
      </c>
      <c r="L969" s="9">
        <v>84</v>
      </c>
      <c r="M969" s="10">
        <f t="shared" si="15"/>
        <v>588</v>
      </c>
    </row>
    <row r="970" spans="3:13" x14ac:dyDescent="0.2">
      <c r="C970" s="7">
        <v>8513</v>
      </c>
      <c r="D970" s="7" t="s">
        <v>871</v>
      </c>
      <c r="E970" s="7" t="s">
        <v>390</v>
      </c>
      <c r="F970" s="7" t="s">
        <v>310</v>
      </c>
      <c r="G970" s="7" t="s">
        <v>48</v>
      </c>
      <c r="H970" s="7" t="s">
        <v>424</v>
      </c>
      <c r="I970" s="7">
        <v>5</v>
      </c>
      <c r="J970" s="8">
        <v>41220</v>
      </c>
      <c r="K970" s="7" t="s">
        <v>36</v>
      </c>
      <c r="L970" s="9">
        <v>76</v>
      </c>
      <c r="M970" s="10">
        <f t="shared" si="15"/>
        <v>380</v>
      </c>
    </row>
    <row r="971" spans="3:13" x14ac:dyDescent="0.2">
      <c r="C971" s="7">
        <v>8514</v>
      </c>
      <c r="D971" s="7" t="s">
        <v>312</v>
      </c>
      <c r="E971" s="7" t="s">
        <v>817</v>
      </c>
      <c r="F971" s="7" t="s">
        <v>265</v>
      </c>
      <c r="G971" s="7" t="s">
        <v>43</v>
      </c>
      <c r="H971" s="7" t="s">
        <v>369</v>
      </c>
      <c r="I971" s="7">
        <v>8</v>
      </c>
      <c r="J971" s="8">
        <v>41161</v>
      </c>
      <c r="K971" s="7" t="s">
        <v>30</v>
      </c>
      <c r="L971" s="9">
        <v>93</v>
      </c>
      <c r="M971" s="10">
        <f t="shared" si="15"/>
        <v>744</v>
      </c>
    </row>
    <row r="972" spans="3:13" x14ac:dyDescent="0.2">
      <c r="C972" s="7">
        <v>8515</v>
      </c>
      <c r="D972" s="7" t="s">
        <v>491</v>
      </c>
      <c r="E972" s="7" t="s">
        <v>953</v>
      </c>
      <c r="F972" s="7" t="s">
        <v>301</v>
      </c>
      <c r="G972" s="7" t="s">
        <v>28</v>
      </c>
      <c r="H972" s="7" t="s">
        <v>29</v>
      </c>
      <c r="I972" s="7">
        <v>8</v>
      </c>
      <c r="J972" s="8">
        <v>41224</v>
      </c>
      <c r="K972" s="7" t="s">
        <v>6</v>
      </c>
      <c r="L972" s="9">
        <v>82</v>
      </c>
      <c r="M972" s="10">
        <f t="shared" si="15"/>
        <v>656</v>
      </c>
    </row>
    <row r="973" spans="3:13" x14ac:dyDescent="0.2">
      <c r="C973" s="7">
        <v>8516</v>
      </c>
      <c r="D973" s="7" t="s">
        <v>554</v>
      </c>
      <c r="E973" s="7" t="s">
        <v>940</v>
      </c>
      <c r="F973" s="7" t="s">
        <v>27</v>
      </c>
      <c r="G973" s="7" t="s">
        <v>48</v>
      </c>
      <c r="H973" s="7" t="s">
        <v>171</v>
      </c>
      <c r="I973" s="7">
        <v>4</v>
      </c>
      <c r="J973" s="8">
        <v>41167</v>
      </c>
      <c r="K973" s="7" t="s">
        <v>36</v>
      </c>
      <c r="L973" s="9">
        <v>79</v>
      </c>
      <c r="M973" s="10">
        <f t="shared" si="15"/>
        <v>316</v>
      </c>
    </row>
    <row r="974" spans="3:13" x14ac:dyDescent="0.2">
      <c r="C974" s="7">
        <v>8517</v>
      </c>
      <c r="D974" s="7" t="s">
        <v>459</v>
      </c>
      <c r="E974" s="7" t="s">
        <v>562</v>
      </c>
      <c r="F974" s="7" t="s">
        <v>546</v>
      </c>
      <c r="G974" s="7" t="s">
        <v>28</v>
      </c>
      <c r="H974" s="7" t="s">
        <v>143</v>
      </c>
      <c r="I974" s="7">
        <v>12</v>
      </c>
      <c r="J974" s="8">
        <v>41018</v>
      </c>
      <c r="K974" s="7" t="s">
        <v>45</v>
      </c>
      <c r="L974" s="9">
        <v>76</v>
      </c>
      <c r="M974" s="10">
        <f t="shared" si="15"/>
        <v>912</v>
      </c>
    </row>
    <row r="975" spans="3:13" x14ac:dyDescent="0.2">
      <c r="C975" s="7">
        <v>8518</v>
      </c>
      <c r="D975" s="7" t="s">
        <v>968</v>
      </c>
      <c r="E975" s="7" t="s">
        <v>577</v>
      </c>
      <c r="F975" s="7" t="s">
        <v>84</v>
      </c>
      <c r="G975" s="7" t="s">
        <v>34</v>
      </c>
      <c r="H975" s="7" t="s">
        <v>458</v>
      </c>
      <c r="I975" s="7">
        <v>11</v>
      </c>
      <c r="J975" s="8">
        <v>40997</v>
      </c>
      <c r="K975" s="7" t="s">
        <v>7</v>
      </c>
      <c r="L975" s="9">
        <v>79</v>
      </c>
      <c r="M975" s="10">
        <f t="shared" si="15"/>
        <v>869</v>
      </c>
    </row>
    <row r="976" spans="3:13" x14ac:dyDescent="0.2">
      <c r="C976" s="7">
        <v>8519</v>
      </c>
      <c r="D976" s="7" t="s">
        <v>665</v>
      </c>
      <c r="E976" s="7" t="s">
        <v>788</v>
      </c>
      <c r="F976" s="7" t="s">
        <v>625</v>
      </c>
      <c r="G976" s="7" t="s">
        <v>43</v>
      </c>
      <c r="H976" s="7" t="s">
        <v>147</v>
      </c>
      <c r="I976" s="7">
        <v>11</v>
      </c>
      <c r="J976" s="8">
        <v>41127</v>
      </c>
      <c r="K976" s="7" t="s">
        <v>45</v>
      </c>
      <c r="L976" s="9">
        <v>87</v>
      </c>
      <c r="M976" s="10">
        <f t="shared" si="15"/>
        <v>957</v>
      </c>
    </row>
    <row r="977" spans="3:13" x14ac:dyDescent="0.2">
      <c r="C977" s="7">
        <v>8520</v>
      </c>
      <c r="D977" s="7" t="s">
        <v>535</v>
      </c>
      <c r="E977" s="7" t="s">
        <v>279</v>
      </c>
      <c r="F977" s="7" t="s">
        <v>76</v>
      </c>
      <c r="G977" s="7" t="s">
        <v>43</v>
      </c>
      <c r="H977" s="7" t="s">
        <v>377</v>
      </c>
      <c r="I977" s="7">
        <v>7</v>
      </c>
      <c r="J977" s="8">
        <v>40954</v>
      </c>
      <c r="K977" s="7" t="s">
        <v>66</v>
      </c>
      <c r="L977" s="9">
        <v>83</v>
      </c>
      <c r="M977" s="10">
        <f t="shared" si="15"/>
        <v>581</v>
      </c>
    </row>
    <row r="978" spans="3:13" x14ac:dyDescent="0.2">
      <c r="C978" s="7">
        <v>8521</v>
      </c>
      <c r="D978" s="7" t="s">
        <v>183</v>
      </c>
      <c r="E978" s="7" t="s">
        <v>681</v>
      </c>
      <c r="F978" s="7" t="s">
        <v>182</v>
      </c>
      <c r="G978" s="7" t="s">
        <v>34</v>
      </c>
      <c r="H978" s="7" t="s">
        <v>53</v>
      </c>
      <c r="I978" s="7">
        <v>15</v>
      </c>
      <c r="J978" s="8">
        <v>41017</v>
      </c>
      <c r="K978" s="7" t="s">
        <v>7</v>
      </c>
      <c r="L978" s="9">
        <v>78</v>
      </c>
      <c r="M978" s="10">
        <f t="shared" si="15"/>
        <v>1170</v>
      </c>
    </row>
    <row r="979" spans="3:13" x14ac:dyDescent="0.2">
      <c r="C979" s="7">
        <v>8522</v>
      </c>
      <c r="D979" s="7" t="s">
        <v>579</v>
      </c>
      <c r="E979" s="7" t="s">
        <v>390</v>
      </c>
      <c r="F979" s="7" t="s">
        <v>504</v>
      </c>
      <c r="G979" s="7" t="s">
        <v>28</v>
      </c>
      <c r="H979" s="7" t="s">
        <v>161</v>
      </c>
      <c r="I979" s="7">
        <v>10</v>
      </c>
      <c r="J979" s="8">
        <v>41134</v>
      </c>
      <c r="K979" s="7" t="s">
        <v>45</v>
      </c>
      <c r="L979" s="9">
        <v>90</v>
      </c>
      <c r="M979" s="10">
        <f t="shared" si="15"/>
        <v>900</v>
      </c>
    </row>
    <row r="980" spans="3:13" x14ac:dyDescent="0.2">
      <c r="C980" s="7">
        <v>8523</v>
      </c>
      <c r="D980" s="7" t="s">
        <v>328</v>
      </c>
      <c r="E980" s="7" t="s">
        <v>345</v>
      </c>
      <c r="F980" s="7" t="s">
        <v>52</v>
      </c>
      <c r="G980" s="7" t="s">
        <v>34</v>
      </c>
      <c r="H980" s="7" t="s">
        <v>165</v>
      </c>
      <c r="I980" s="7">
        <v>4</v>
      </c>
      <c r="J980" s="8">
        <v>41123</v>
      </c>
      <c r="K980" s="7" t="s">
        <v>6</v>
      </c>
      <c r="L980" s="9">
        <v>87</v>
      </c>
      <c r="M980" s="10">
        <f t="shared" si="15"/>
        <v>348</v>
      </c>
    </row>
    <row r="981" spans="3:13" x14ac:dyDescent="0.2">
      <c r="C981" s="7">
        <v>8524</v>
      </c>
      <c r="D981" s="7" t="s">
        <v>328</v>
      </c>
      <c r="E981" s="7" t="s">
        <v>79</v>
      </c>
      <c r="F981" s="7" t="s">
        <v>625</v>
      </c>
      <c r="G981" s="7" t="s">
        <v>34</v>
      </c>
      <c r="H981" s="7" t="s">
        <v>626</v>
      </c>
      <c r="I981" s="7">
        <v>13</v>
      </c>
      <c r="J981" s="8">
        <v>41091</v>
      </c>
      <c r="K981" s="7" t="s">
        <v>45</v>
      </c>
      <c r="L981" s="9">
        <v>78</v>
      </c>
      <c r="M981" s="10">
        <f t="shared" si="15"/>
        <v>1014</v>
      </c>
    </row>
    <row r="982" spans="3:13" x14ac:dyDescent="0.2">
      <c r="C982" s="7">
        <v>8525</v>
      </c>
      <c r="D982" s="7" t="s">
        <v>495</v>
      </c>
      <c r="E982" s="7" t="s">
        <v>71</v>
      </c>
      <c r="F982" s="7" t="s">
        <v>150</v>
      </c>
      <c r="G982" s="7" t="s">
        <v>48</v>
      </c>
      <c r="H982" s="7" t="s">
        <v>352</v>
      </c>
      <c r="I982" s="7">
        <v>14</v>
      </c>
      <c r="J982" s="8">
        <v>41091</v>
      </c>
      <c r="K982" s="7" t="s">
        <v>6</v>
      </c>
      <c r="L982" s="9">
        <v>98</v>
      </c>
      <c r="M982" s="10">
        <f t="shared" si="15"/>
        <v>1372</v>
      </c>
    </row>
    <row r="983" spans="3:13" x14ac:dyDescent="0.2">
      <c r="C983" s="7">
        <v>8526</v>
      </c>
      <c r="D983" s="7" t="s">
        <v>945</v>
      </c>
      <c r="E983" s="7" t="s">
        <v>779</v>
      </c>
      <c r="F983" s="7" t="s">
        <v>92</v>
      </c>
      <c r="G983" s="7" t="s">
        <v>34</v>
      </c>
      <c r="H983" s="7" t="s">
        <v>550</v>
      </c>
      <c r="I983" s="7">
        <v>14</v>
      </c>
      <c r="J983" s="8">
        <v>40983</v>
      </c>
      <c r="K983" s="7" t="s">
        <v>45</v>
      </c>
      <c r="L983" s="9">
        <v>80</v>
      </c>
      <c r="M983" s="10">
        <f t="shared" si="15"/>
        <v>1120</v>
      </c>
    </row>
    <row r="984" spans="3:13" x14ac:dyDescent="0.2">
      <c r="C984" s="7">
        <v>8527</v>
      </c>
      <c r="D984" s="7" t="s">
        <v>90</v>
      </c>
      <c r="E984" s="7" t="s">
        <v>969</v>
      </c>
      <c r="F984" s="7" t="s">
        <v>60</v>
      </c>
      <c r="G984" s="7" t="s">
        <v>48</v>
      </c>
      <c r="H984" s="7" t="s">
        <v>136</v>
      </c>
      <c r="I984" s="7">
        <v>4</v>
      </c>
      <c r="J984" s="8">
        <v>40949</v>
      </c>
      <c r="K984" s="7" t="s">
        <v>45</v>
      </c>
      <c r="L984" s="9">
        <v>93</v>
      </c>
      <c r="M984" s="10">
        <f t="shared" si="15"/>
        <v>372</v>
      </c>
    </row>
    <row r="985" spans="3:13" x14ac:dyDescent="0.2">
      <c r="C985" s="7">
        <v>8528</v>
      </c>
      <c r="D985" s="7" t="s">
        <v>599</v>
      </c>
      <c r="E985" s="7" t="s">
        <v>923</v>
      </c>
      <c r="F985" s="7" t="s">
        <v>111</v>
      </c>
      <c r="G985" s="7" t="s">
        <v>34</v>
      </c>
      <c r="H985" s="7" t="s">
        <v>490</v>
      </c>
      <c r="I985" s="7">
        <v>14</v>
      </c>
      <c r="J985" s="8">
        <v>41050</v>
      </c>
      <c r="K985" s="7" t="s">
        <v>7</v>
      </c>
      <c r="L985" s="9">
        <v>88</v>
      </c>
      <c r="M985" s="10">
        <f t="shared" si="15"/>
        <v>1232</v>
      </c>
    </row>
    <row r="986" spans="3:13" x14ac:dyDescent="0.2">
      <c r="C986" s="7">
        <v>8529</v>
      </c>
      <c r="D986" s="7" t="s">
        <v>900</v>
      </c>
      <c r="E986" s="7" t="s">
        <v>866</v>
      </c>
      <c r="F986" s="7" t="s">
        <v>546</v>
      </c>
      <c r="G986" s="7" t="s">
        <v>43</v>
      </c>
      <c r="H986" s="7" t="s">
        <v>477</v>
      </c>
      <c r="I986" s="7">
        <v>1</v>
      </c>
      <c r="J986" s="8">
        <v>41142</v>
      </c>
      <c r="K986" s="7" t="s">
        <v>7</v>
      </c>
      <c r="L986" s="9">
        <v>97</v>
      </c>
      <c r="M986" s="10">
        <f t="shared" si="15"/>
        <v>97</v>
      </c>
    </row>
    <row r="987" spans="3:13" x14ac:dyDescent="0.2">
      <c r="C987" s="7">
        <v>8530</v>
      </c>
      <c r="D987" s="7" t="s">
        <v>346</v>
      </c>
      <c r="E987" s="7" t="s">
        <v>785</v>
      </c>
      <c r="F987" s="7" t="s">
        <v>423</v>
      </c>
      <c r="G987" s="7" t="s">
        <v>48</v>
      </c>
      <c r="H987" s="7" t="s">
        <v>77</v>
      </c>
      <c r="I987" s="7">
        <v>10</v>
      </c>
      <c r="J987" s="8">
        <v>41039</v>
      </c>
      <c r="K987" s="7" t="s">
        <v>30</v>
      </c>
      <c r="L987" s="9">
        <v>81</v>
      </c>
      <c r="M987" s="10">
        <f t="shared" si="15"/>
        <v>810</v>
      </c>
    </row>
    <row r="988" spans="3:13" x14ac:dyDescent="0.2">
      <c r="C988" s="7">
        <v>8531</v>
      </c>
      <c r="D988" s="7" t="s">
        <v>119</v>
      </c>
      <c r="E988" s="7" t="s">
        <v>279</v>
      </c>
      <c r="F988" s="7" t="s">
        <v>376</v>
      </c>
      <c r="G988" s="7" t="s">
        <v>43</v>
      </c>
      <c r="H988" s="7" t="s">
        <v>556</v>
      </c>
      <c r="I988" s="7">
        <v>3</v>
      </c>
      <c r="J988" s="8">
        <v>40967</v>
      </c>
      <c r="K988" s="7" t="s">
        <v>6</v>
      </c>
      <c r="L988" s="9">
        <v>98</v>
      </c>
      <c r="M988" s="10">
        <f t="shared" si="15"/>
        <v>294</v>
      </c>
    </row>
    <row r="989" spans="3:13" x14ac:dyDescent="0.2">
      <c r="C989" s="7">
        <v>8532</v>
      </c>
      <c r="D989" s="7" t="s">
        <v>16</v>
      </c>
      <c r="E989" s="7" t="s">
        <v>323</v>
      </c>
      <c r="F989" s="7" t="s">
        <v>310</v>
      </c>
      <c r="G989" s="7" t="s">
        <v>34</v>
      </c>
      <c r="H989" s="7" t="s">
        <v>151</v>
      </c>
      <c r="I989" s="7">
        <v>2</v>
      </c>
      <c r="J989" s="8">
        <v>41086</v>
      </c>
      <c r="K989" s="7" t="s">
        <v>30</v>
      </c>
      <c r="L989" s="9">
        <v>91</v>
      </c>
      <c r="M989" s="10">
        <f t="shared" si="15"/>
        <v>182</v>
      </c>
    </row>
    <row r="990" spans="3:13" x14ac:dyDescent="0.2">
      <c r="C990" s="7">
        <v>8533</v>
      </c>
      <c r="D990" s="7" t="s">
        <v>687</v>
      </c>
      <c r="E990" s="7" t="s">
        <v>807</v>
      </c>
      <c r="F990" s="7" t="s">
        <v>80</v>
      </c>
      <c r="G990" s="7" t="s">
        <v>43</v>
      </c>
      <c r="H990" s="7" t="s">
        <v>304</v>
      </c>
      <c r="I990" s="7">
        <v>4</v>
      </c>
      <c r="J990" s="8">
        <v>41126</v>
      </c>
      <c r="K990" s="7" t="s">
        <v>45</v>
      </c>
      <c r="L990" s="9">
        <v>77</v>
      </c>
      <c r="M990" s="10">
        <f t="shared" si="15"/>
        <v>308</v>
      </c>
    </row>
    <row r="991" spans="3:13" x14ac:dyDescent="0.2">
      <c r="C991" s="7">
        <v>8534</v>
      </c>
      <c r="D991" s="7" t="s">
        <v>239</v>
      </c>
      <c r="E991" s="7" t="s">
        <v>920</v>
      </c>
      <c r="F991" s="7" t="s">
        <v>362</v>
      </c>
      <c r="G991" s="7" t="s">
        <v>34</v>
      </c>
      <c r="H991" s="7" t="s">
        <v>151</v>
      </c>
      <c r="I991" s="7">
        <v>13</v>
      </c>
      <c r="J991" s="8">
        <v>41062</v>
      </c>
      <c r="K991" s="7" t="s">
        <v>45</v>
      </c>
      <c r="L991" s="9">
        <v>95</v>
      </c>
      <c r="M991" s="10">
        <f t="shared" si="15"/>
        <v>1235</v>
      </c>
    </row>
    <row r="992" spans="3:13" x14ac:dyDescent="0.2">
      <c r="C992" s="7">
        <v>8535</v>
      </c>
      <c r="D992" s="7" t="s">
        <v>50</v>
      </c>
      <c r="E992" s="7" t="s">
        <v>177</v>
      </c>
      <c r="F992" s="7" t="s">
        <v>42</v>
      </c>
      <c r="G992" s="7" t="s">
        <v>34</v>
      </c>
      <c r="H992" s="7" t="s">
        <v>429</v>
      </c>
      <c r="I992" s="7">
        <v>14</v>
      </c>
      <c r="J992" s="8">
        <v>41201</v>
      </c>
      <c r="K992" s="7" t="s">
        <v>30</v>
      </c>
      <c r="L992" s="9">
        <v>89</v>
      </c>
      <c r="M992" s="10">
        <f t="shared" si="15"/>
        <v>1246</v>
      </c>
    </row>
    <row r="993" spans="3:13" x14ac:dyDescent="0.2">
      <c r="C993" s="7">
        <v>8536</v>
      </c>
      <c r="D993" s="7" t="s">
        <v>899</v>
      </c>
      <c r="E993" s="7" t="s">
        <v>877</v>
      </c>
      <c r="F993" s="7" t="s">
        <v>142</v>
      </c>
      <c r="G993" s="7" t="s">
        <v>48</v>
      </c>
      <c r="H993" s="7" t="s">
        <v>129</v>
      </c>
      <c r="I993" s="7">
        <v>10</v>
      </c>
      <c r="J993" s="8">
        <v>41074</v>
      </c>
      <c r="K993" s="7" t="s">
        <v>7</v>
      </c>
      <c r="L993" s="9">
        <v>82</v>
      </c>
      <c r="M993" s="10">
        <f t="shared" si="15"/>
        <v>820</v>
      </c>
    </row>
    <row r="994" spans="3:13" x14ac:dyDescent="0.2">
      <c r="C994" s="7">
        <v>8537</v>
      </c>
      <c r="D994" s="7" t="s">
        <v>479</v>
      </c>
      <c r="E994" s="7" t="s">
        <v>713</v>
      </c>
      <c r="F994" s="7" t="s">
        <v>190</v>
      </c>
      <c r="G994" s="7" t="s">
        <v>43</v>
      </c>
      <c r="H994" s="7" t="s">
        <v>337</v>
      </c>
      <c r="I994" s="7">
        <v>7</v>
      </c>
      <c r="J994" s="8">
        <v>41240</v>
      </c>
      <c r="K994" s="7" t="s">
        <v>45</v>
      </c>
      <c r="L994" s="9">
        <v>89</v>
      </c>
      <c r="M994" s="10">
        <f t="shared" si="15"/>
        <v>623</v>
      </c>
    </row>
    <row r="995" spans="3:13" x14ac:dyDescent="0.2">
      <c r="C995" s="7">
        <v>8538</v>
      </c>
      <c r="D995" s="7" t="s">
        <v>933</v>
      </c>
      <c r="E995" s="7" t="s">
        <v>419</v>
      </c>
      <c r="F995" s="7" t="s">
        <v>107</v>
      </c>
      <c r="G995" s="7" t="s">
        <v>28</v>
      </c>
      <c r="H995" s="7" t="s">
        <v>168</v>
      </c>
      <c r="I995" s="7">
        <v>11</v>
      </c>
      <c r="J995" s="8">
        <v>41158</v>
      </c>
      <c r="K995" s="7" t="s">
        <v>30</v>
      </c>
      <c r="L995" s="9">
        <v>78</v>
      </c>
      <c r="M995" s="10">
        <f t="shared" si="15"/>
        <v>858</v>
      </c>
    </row>
    <row r="996" spans="3:13" x14ac:dyDescent="0.2">
      <c r="C996" s="7">
        <v>8539</v>
      </c>
      <c r="D996" s="7" t="s">
        <v>802</v>
      </c>
      <c r="E996" s="7" t="s">
        <v>710</v>
      </c>
      <c r="F996" s="7" t="s">
        <v>170</v>
      </c>
      <c r="G996" s="7" t="s">
        <v>48</v>
      </c>
      <c r="H996" s="7" t="s">
        <v>77</v>
      </c>
      <c r="I996" s="7">
        <v>11</v>
      </c>
      <c r="J996" s="8">
        <v>41098</v>
      </c>
      <c r="K996" s="7" t="s">
        <v>30</v>
      </c>
      <c r="L996" s="9">
        <v>77</v>
      </c>
      <c r="M996" s="10">
        <f t="shared" si="15"/>
        <v>847</v>
      </c>
    </row>
    <row r="997" spans="3:13" x14ac:dyDescent="0.2">
      <c r="C997" s="7">
        <v>8540</v>
      </c>
      <c r="D997" s="7" t="s">
        <v>790</v>
      </c>
      <c r="E997" s="7" t="s">
        <v>970</v>
      </c>
      <c r="F997" s="7" t="s">
        <v>39</v>
      </c>
      <c r="G997" s="7" t="s">
        <v>28</v>
      </c>
      <c r="H997" s="7" t="s">
        <v>330</v>
      </c>
      <c r="I997" s="7">
        <v>2</v>
      </c>
      <c r="J997" s="8">
        <v>41175</v>
      </c>
      <c r="K997" s="7" t="s">
        <v>7</v>
      </c>
      <c r="L997" s="9">
        <v>77</v>
      </c>
      <c r="M997" s="10">
        <f t="shared" si="15"/>
        <v>154</v>
      </c>
    </row>
    <row r="998" spans="3:13" x14ac:dyDescent="0.2">
      <c r="C998" s="7">
        <v>8541</v>
      </c>
      <c r="D998" s="7" t="s">
        <v>930</v>
      </c>
      <c r="E998" s="7" t="s">
        <v>971</v>
      </c>
      <c r="F998" s="7" t="s">
        <v>84</v>
      </c>
      <c r="G998" s="7" t="s">
        <v>43</v>
      </c>
      <c r="H998" s="7" t="s">
        <v>333</v>
      </c>
      <c r="I998" s="7">
        <v>4</v>
      </c>
      <c r="J998" s="8">
        <v>41007</v>
      </c>
      <c r="K998" s="7" t="s">
        <v>30</v>
      </c>
      <c r="L998" s="9">
        <v>86</v>
      </c>
      <c r="M998" s="10">
        <f t="shared" si="15"/>
        <v>344</v>
      </c>
    </row>
    <row r="999" spans="3:13" x14ac:dyDescent="0.2">
      <c r="C999" s="7">
        <v>8542</v>
      </c>
      <c r="D999" s="7" t="s">
        <v>375</v>
      </c>
      <c r="E999" s="7" t="s">
        <v>110</v>
      </c>
      <c r="F999" s="7" t="s">
        <v>27</v>
      </c>
      <c r="G999" s="7" t="s">
        <v>34</v>
      </c>
      <c r="H999" s="7" t="s">
        <v>151</v>
      </c>
      <c r="I999" s="7">
        <v>11</v>
      </c>
      <c r="J999" s="8">
        <v>41224</v>
      </c>
      <c r="K999" s="7" t="s">
        <v>6</v>
      </c>
      <c r="L999" s="9">
        <v>78</v>
      </c>
      <c r="M999" s="10">
        <f t="shared" si="15"/>
        <v>858</v>
      </c>
    </row>
    <row r="1000" spans="3:13" x14ac:dyDescent="0.2">
      <c r="C1000" s="7">
        <v>8543</v>
      </c>
      <c r="D1000" s="7" t="s">
        <v>300</v>
      </c>
      <c r="E1000" s="7" t="s">
        <v>309</v>
      </c>
      <c r="F1000" s="7" t="s">
        <v>310</v>
      </c>
      <c r="G1000" s="7" t="s">
        <v>34</v>
      </c>
      <c r="H1000" s="7" t="s">
        <v>35</v>
      </c>
      <c r="I1000" s="7">
        <v>2</v>
      </c>
      <c r="J1000" s="8">
        <v>41133</v>
      </c>
      <c r="K1000" s="7" t="s">
        <v>45</v>
      </c>
      <c r="L1000" s="9">
        <v>84</v>
      </c>
      <c r="M1000" s="10">
        <f t="shared" si="15"/>
        <v>168</v>
      </c>
    </row>
    <row r="1001" spans="3:13" x14ac:dyDescent="0.2">
      <c r="C1001" s="7">
        <v>8544</v>
      </c>
      <c r="D1001" s="7" t="s">
        <v>802</v>
      </c>
      <c r="E1001" s="7" t="s">
        <v>644</v>
      </c>
      <c r="F1001" s="7" t="s">
        <v>504</v>
      </c>
      <c r="G1001" s="7" t="s">
        <v>34</v>
      </c>
      <c r="H1001" s="7" t="s">
        <v>358</v>
      </c>
      <c r="I1001" s="7">
        <v>7</v>
      </c>
      <c r="J1001" s="8">
        <v>40955</v>
      </c>
      <c r="K1001" s="7" t="s">
        <v>36</v>
      </c>
      <c r="L1001" s="9">
        <v>85</v>
      </c>
      <c r="M1001" s="10">
        <f t="shared" si="15"/>
        <v>595</v>
      </c>
    </row>
    <row r="1002" spans="3:13" x14ac:dyDescent="0.2">
      <c r="C1002" s="7">
        <v>8545</v>
      </c>
      <c r="D1002" s="7" t="s">
        <v>909</v>
      </c>
      <c r="E1002" s="7" t="s">
        <v>734</v>
      </c>
      <c r="F1002" s="7" t="s">
        <v>336</v>
      </c>
      <c r="G1002" s="7" t="s">
        <v>43</v>
      </c>
      <c r="H1002" s="7" t="s">
        <v>377</v>
      </c>
      <c r="I1002" s="7">
        <v>11</v>
      </c>
      <c r="J1002" s="8">
        <v>41148</v>
      </c>
      <c r="K1002" s="7" t="s">
        <v>30</v>
      </c>
      <c r="L1002" s="9">
        <v>75</v>
      </c>
      <c r="M1002" s="10">
        <f t="shared" si="15"/>
        <v>825</v>
      </c>
    </row>
    <row r="1003" spans="3:13" x14ac:dyDescent="0.2">
      <c r="C1003" s="7">
        <v>8546</v>
      </c>
      <c r="D1003" s="7" t="s">
        <v>439</v>
      </c>
      <c r="E1003" s="7" t="s">
        <v>416</v>
      </c>
      <c r="F1003" s="7" t="s">
        <v>125</v>
      </c>
      <c r="G1003" s="7" t="s">
        <v>43</v>
      </c>
      <c r="H1003" s="7" t="s">
        <v>89</v>
      </c>
      <c r="I1003" s="7">
        <v>9</v>
      </c>
      <c r="J1003" s="8">
        <v>41235</v>
      </c>
      <c r="K1003" s="7" t="s">
        <v>7</v>
      </c>
      <c r="L1003" s="9">
        <v>98</v>
      </c>
      <c r="M1003" s="10">
        <f t="shared" si="15"/>
        <v>882</v>
      </c>
    </row>
    <row r="1004" spans="3:13" x14ac:dyDescent="0.2">
      <c r="C1004" s="7">
        <v>8547</v>
      </c>
      <c r="D1004" s="7" t="s">
        <v>212</v>
      </c>
      <c r="E1004" s="7" t="s">
        <v>852</v>
      </c>
      <c r="F1004" s="7" t="s">
        <v>731</v>
      </c>
      <c r="G1004" s="7" t="s">
        <v>28</v>
      </c>
      <c r="H1004" s="7" t="s">
        <v>355</v>
      </c>
      <c r="I1004" s="7">
        <v>1</v>
      </c>
      <c r="J1004" s="8">
        <v>41095</v>
      </c>
      <c r="K1004" s="7" t="s">
        <v>7</v>
      </c>
      <c r="L1004" s="9">
        <v>75</v>
      </c>
      <c r="M1004" s="10">
        <f t="shared" si="15"/>
        <v>75</v>
      </c>
    </row>
    <row r="1005" spans="3:13" x14ac:dyDescent="0.2">
      <c r="C1005" s="7">
        <v>8548</v>
      </c>
      <c r="D1005" s="7" t="s">
        <v>491</v>
      </c>
      <c r="E1005" s="7" t="s">
        <v>934</v>
      </c>
      <c r="F1005" s="7" t="s">
        <v>64</v>
      </c>
      <c r="G1005" s="7" t="s">
        <v>43</v>
      </c>
      <c r="H1005" s="7" t="s">
        <v>89</v>
      </c>
      <c r="I1005" s="7">
        <v>10</v>
      </c>
      <c r="J1005" s="8">
        <v>40954</v>
      </c>
      <c r="K1005" s="7" t="s">
        <v>45</v>
      </c>
      <c r="L1005" s="9">
        <v>92</v>
      </c>
      <c r="M1005" s="10">
        <f t="shared" si="15"/>
        <v>920</v>
      </c>
    </row>
    <row r="1006" spans="3:13" x14ac:dyDescent="0.2">
      <c r="C1006" s="7">
        <v>8549</v>
      </c>
      <c r="D1006" s="7" t="s">
        <v>673</v>
      </c>
      <c r="E1006" s="7" t="s">
        <v>588</v>
      </c>
      <c r="F1006" s="7" t="s">
        <v>255</v>
      </c>
      <c r="G1006" s="7" t="s">
        <v>28</v>
      </c>
      <c r="H1006" s="7" t="s">
        <v>211</v>
      </c>
      <c r="I1006" s="7">
        <v>6</v>
      </c>
      <c r="J1006" s="8">
        <v>40950</v>
      </c>
      <c r="K1006" s="7" t="s">
        <v>30</v>
      </c>
      <c r="L1006" s="9">
        <v>93</v>
      </c>
      <c r="M1006" s="10">
        <f t="shared" si="15"/>
        <v>558</v>
      </c>
    </row>
    <row r="1007" spans="3:13" x14ac:dyDescent="0.2">
      <c r="C1007" s="7">
        <v>8550</v>
      </c>
      <c r="D1007" s="7" t="s">
        <v>972</v>
      </c>
      <c r="E1007" s="7" t="s">
        <v>603</v>
      </c>
      <c r="F1007" s="7" t="s">
        <v>625</v>
      </c>
      <c r="G1007" s="7" t="s">
        <v>28</v>
      </c>
      <c r="H1007" s="7" t="s">
        <v>252</v>
      </c>
      <c r="I1007" s="7">
        <v>12</v>
      </c>
      <c r="J1007" s="8">
        <v>40949</v>
      </c>
      <c r="K1007" s="7" t="s">
        <v>7</v>
      </c>
      <c r="L1007" s="9">
        <v>92</v>
      </c>
      <c r="M1007" s="10">
        <f t="shared" si="15"/>
        <v>1104</v>
      </c>
    </row>
    <row r="1008" spans="3:13" x14ac:dyDescent="0.2">
      <c r="C1008" s="7">
        <v>8551</v>
      </c>
      <c r="D1008" s="7" t="s">
        <v>412</v>
      </c>
      <c r="E1008" s="7" t="s">
        <v>756</v>
      </c>
      <c r="F1008" s="7" t="s">
        <v>284</v>
      </c>
      <c r="G1008" s="7" t="s">
        <v>28</v>
      </c>
      <c r="H1008" s="7" t="s">
        <v>178</v>
      </c>
      <c r="I1008" s="7">
        <v>2</v>
      </c>
      <c r="J1008" s="8">
        <v>41180</v>
      </c>
      <c r="K1008" s="7" t="s">
        <v>45</v>
      </c>
      <c r="L1008" s="9">
        <v>96</v>
      </c>
      <c r="M1008" s="10">
        <f t="shared" si="15"/>
        <v>192</v>
      </c>
    </row>
    <row r="1009" spans="3:13" x14ac:dyDescent="0.2">
      <c r="C1009" s="7">
        <v>8552</v>
      </c>
      <c r="D1009" s="7" t="s">
        <v>576</v>
      </c>
      <c r="E1009" s="7" t="s">
        <v>973</v>
      </c>
      <c r="F1009" s="7" t="s">
        <v>225</v>
      </c>
      <c r="G1009" s="7" t="s">
        <v>43</v>
      </c>
      <c r="H1009" s="7" t="s">
        <v>89</v>
      </c>
      <c r="I1009" s="7">
        <v>4</v>
      </c>
      <c r="J1009" s="8">
        <v>41255</v>
      </c>
      <c r="K1009" s="7" t="s">
        <v>6</v>
      </c>
      <c r="L1009" s="9">
        <v>86</v>
      </c>
      <c r="M1009" s="10">
        <f t="shared" si="15"/>
        <v>344</v>
      </c>
    </row>
    <row r="1010" spans="3:13" x14ac:dyDescent="0.2">
      <c r="C1010" s="7">
        <v>8553</v>
      </c>
      <c r="D1010" s="7" t="s">
        <v>662</v>
      </c>
      <c r="E1010" s="7" t="s">
        <v>713</v>
      </c>
      <c r="F1010" s="7" t="s">
        <v>174</v>
      </c>
      <c r="G1010" s="7" t="s">
        <v>34</v>
      </c>
      <c r="H1010" s="7" t="s">
        <v>317</v>
      </c>
      <c r="I1010" s="7">
        <v>9</v>
      </c>
      <c r="J1010" s="8">
        <v>41118</v>
      </c>
      <c r="K1010" s="7" t="s">
        <v>30</v>
      </c>
      <c r="L1010" s="9">
        <v>87</v>
      </c>
      <c r="M1010" s="10">
        <f t="shared" si="15"/>
        <v>783</v>
      </c>
    </row>
    <row r="1011" spans="3:13" x14ac:dyDescent="0.2">
      <c r="C1011" s="7">
        <v>8554</v>
      </c>
      <c r="D1011" s="7" t="s">
        <v>353</v>
      </c>
      <c r="E1011" s="7" t="s">
        <v>619</v>
      </c>
      <c r="F1011" s="7" t="s">
        <v>376</v>
      </c>
      <c r="G1011" s="7" t="s">
        <v>28</v>
      </c>
      <c r="H1011" s="7" t="s">
        <v>97</v>
      </c>
      <c r="I1011" s="7">
        <v>5</v>
      </c>
      <c r="J1011" s="8">
        <v>41265</v>
      </c>
      <c r="K1011" s="7" t="s">
        <v>45</v>
      </c>
      <c r="L1011" s="9">
        <v>98</v>
      </c>
      <c r="M1011" s="10">
        <f t="shared" si="15"/>
        <v>490</v>
      </c>
    </row>
    <row r="1012" spans="3:13" x14ac:dyDescent="0.2">
      <c r="C1012" s="7">
        <v>8555</v>
      </c>
      <c r="D1012" s="7" t="s">
        <v>618</v>
      </c>
      <c r="E1012" s="7" t="s">
        <v>974</v>
      </c>
      <c r="F1012" s="7" t="s">
        <v>376</v>
      </c>
      <c r="G1012" s="7" t="s">
        <v>48</v>
      </c>
      <c r="H1012" s="7" t="s">
        <v>424</v>
      </c>
      <c r="I1012" s="7">
        <v>8</v>
      </c>
      <c r="J1012" s="8">
        <v>41167</v>
      </c>
      <c r="K1012" s="7" t="s">
        <v>36</v>
      </c>
      <c r="L1012" s="9">
        <v>90</v>
      </c>
      <c r="M1012" s="10">
        <f t="shared" si="15"/>
        <v>720</v>
      </c>
    </row>
    <row r="1013" spans="3:13" x14ac:dyDescent="0.2">
      <c r="C1013" s="7">
        <v>8556</v>
      </c>
      <c r="D1013" s="7" t="s">
        <v>495</v>
      </c>
      <c r="E1013" s="7" t="s">
        <v>368</v>
      </c>
      <c r="F1013" s="7" t="s">
        <v>128</v>
      </c>
      <c r="G1013" s="7" t="s">
        <v>43</v>
      </c>
      <c r="H1013" s="7" t="s">
        <v>147</v>
      </c>
      <c r="I1013" s="7">
        <v>2</v>
      </c>
      <c r="J1013" s="8">
        <v>40918</v>
      </c>
      <c r="K1013" s="7" t="s">
        <v>36</v>
      </c>
      <c r="L1013" s="9">
        <v>100</v>
      </c>
      <c r="M1013" s="10">
        <f t="shared" si="15"/>
        <v>200</v>
      </c>
    </row>
    <row r="1014" spans="3:13" x14ac:dyDescent="0.2">
      <c r="C1014" s="7">
        <v>8557</v>
      </c>
      <c r="D1014" s="7" t="s">
        <v>840</v>
      </c>
      <c r="E1014" s="7" t="s">
        <v>297</v>
      </c>
      <c r="F1014" s="7" t="s">
        <v>206</v>
      </c>
      <c r="G1014" s="7" t="s">
        <v>28</v>
      </c>
      <c r="H1014" s="7" t="s">
        <v>65</v>
      </c>
      <c r="I1014" s="7">
        <v>9</v>
      </c>
      <c r="J1014" s="8">
        <v>41214</v>
      </c>
      <c r="K1014" s="7" t="s">
        <v>7</v>
      </c>
      <c r="L1014" s="9">
        <v>92</v>
      </c>
      <c r="M1014" s="10">
        <f t="shared" si="15"/>
        <v>828</v>
      </c>
    </row>
    <row r="1015" spans="3:13" x14ac:dyDescent="0.2">
      <c r="C1015" s="7">
        <v>8558</v>
      </c>
      <c r="D1015" s="7" t="s">
        <v>236</v>
      </c>
      <c r="E1015" s="7" t="s">
        <v>156</v>
      </c>
      <c r="F1015" s="7" t="s">
        <v>432</v>
      </c>
      <c r="G1015" s="7" t="s">
        <v>48</v>
      </c>
      <c r="H1015" s="7" t="s">
        <v>215</v>
      </c>
      <c r="I1015" s="7">
        <v>4</v>
      </c>
      <c r="J1015" s="8">
        <v>41020</v>
      </c>
      <c r="K1015" s="7" t="s">
        <v>45</v>
      </c>
      <c r="L1015" s="9">
        <v>99</v>
      </c>
      <c r="M1015" s="10">
        <f t="shared" si="15"/>
        <v>396</v>
      </c>
    </row>
    <row r="1016" spans="3:13" x14ac:dyDescent="0.2">
      <c r="C1016" s="7">
        <v>8559</v>
      </c>
      <c r="D1016" s="7" t="s">
        <v>592</v>
      </c>
      <c r="E1016" s="7" t="s">
        <v>695</v>
      </c>
      <c r="F1016" s="7" t="s">
        <v>121</v>
      </c>
      <c r="G1016" s="7" t="s">
        <v>48</v>
      </c>
      <c r="H1016" s="7" t="s">
        <v>215</v>
      </c>
      <c r="I1016" s="7">
        <v>4</v>
      </c>
      <c r="J1016" s="8">
        <v>41140</v>
      </c>
      <c r="K1016" s="7" t="s">
        <v>66</v>
      </c>
      <c r="L1016" s="9">
        <v>77</v>
      </c>
      <c r="M1016" s="10">
        <f t="shared" si="15"/>
        <v>308</v>
      </c>
    </row>
    <row r="1017" spans="3:13" x14ac:dyDescent="0.2">
      <c r="C1017" s="7">
        <v>8560</v>
      </c>
      <c r="D1017" s="7" t="s">
        <v>481</v>
      </c>
      <c r="E1017" s="7" t="s">
        <v>975</v>
      </c>
      <c r="F1017" s="7" t="s">
        <v>135</v>
      </c>
      <c r="G1017" s="7" t="s">
        <v>43</v>
      </c>
      <c r="H1017" s="7" t="s">
        <v>369</v>
      </c>
      <c r="I1017" s="7">
        <v>13</v>
      </c>
      <c r="J1017" s="8">
        <v>41156</v>
      </c>
      <c r="K1017" s="7" t="s">
        <v>7</v>
      </c>
      <c r="L1017" s="9">
        <v>94</v>
      </c>
      <c r="M1017" s="10">
        <f t="shared" si="15"/>
        <v>1222</v>
      </c>
    </row>
    <row r="1018" spans="3:13" x14ac:dyDescent="0.2">
      <c r="C1018" s="7">
        <v>8561</v>
      </c>
      <c r="D1018" s="7" t="s">
        <v>976</v>
      </c>
      <c r="E1018" s="7" t="s">
        <v>684</v>
      </c>
      <c r="F1018" s="7" t="s">
        <v>410</v>
      </c>
      <c r="G1018" s="7" t="s">
        <v>34</v>
      </c>
      <c r="H1018" s="7" t="s">
        <v>53</v>
      </c>
      <c r="I1018" s="7">
        <v>9</v>
      </c>
      <c r="J1018" s="8">
        <v>41168</v>
      </c>
      <c r="K1018" s="7" t="s">
        <v>7</v>
      </c>
      <c r="L1018" s="9">
        <v>78</v>
      </c>
      <c r="M1018" s="10">
        <f t="shared" si="15"/>
        <v>702</v>
      </c>
    </row>
    <row r="1019" spans="3:13" x14ac:dyDescent="0.2">
      <c r="C1019" s="7">
        <v>8562</v>
      </c>
      <c r="D1019" s="7" t="s">
        <v>917</v>
      </c>
      <c r="E1019" s="7" t="s">
        <v>934</v>
      </c>
      <c r="F1019" s="7" t="s">
        <v>42</v>
      </c>
      <c r="G1019" s="7" t="s">
        <v>43</v>
      </c>
      <c r="H1019" s="7" t="s">
        <v>337</v>
      </c>
      <c r="I1019" s="7">
        <v>5</v>
      </c>
      <c r="J1019" s="8">
        <v>40981</v>
      </c>
      <c r="K1019" s="7" t="s">
        <v>66</v>
      </c>
      <c r="L1019" s="9">
        <v>77</v>
      </c>
      <c r="M1019" s="10">
        <f t="shared" si="15"/>
        <v>385</v>
      </c>
    </row>
    <row r="1020" spans="3:13" x14ac:dyDescent="0.2">
      <c r="C1020" s="7">
        <v>8563</v>
      </c>
      <c r="D1020" s="7" t="s">
        <v>790</v>
      </c>
      <c r="E1020" s="7" t="s">
        <v>977</v>
      </c>
      <c r="F1020" s="7" t="s">
        <v>214</v>
      </c>
      <c r="G1020" s="7" t="s">
        <v>28</v>
      </c>
      <c r="H1020" s="7" t="s">
        <v>327</v>
      </c>
      <c r="I1020" s="7">
        <v>7</v>
      </c>
      <c r="J1020" s="8">
        <v>40958</v>
      </c>
      <c r="K1020" s="7" t="s">
        <v>7</v>
      </c>
      <c r="L1020" s="9">
        <v>83</v>
      </c>
      <c r="M1020" s="10">
        <f t="shared" si="15"/>
        <v>581</v>
      </c>
    </row>
    <row r="1021" spans="3:13" x14ac:dyDescent="0.2">
      <c r="C1021" s="7">
        <v>8564</v>
      </c>
      <c r="D1021" s="7" t="s">
        <v>838</v>
      </c>
      <c r="E1021" s="7" t="s">
        <v>978</v>
      </c>
      <c r="F1021" s="7" t="s">
        <v>80</v>
      </c>
      <c r="G1021" s="7" t="s">
        <v>34</v>
      </c>
      <c r="H1021" s="7" t="s">
        <v>311</v>
      </c>
      <c r="I1021" s="7">
        <v>7</v>
      </c>
      <c r="J1021" s="8">
        <v>41093</v>
      </c>
      <c r="K1021" s="7" t="s">
        <v>66</v>
      </c>
      <c r="L1021" s="9">
        <v>100</v>
      </c>
      <c r="M1021" s="10">
        <f t="shared" si="15"/>
        <v>700</v>
      </c>
    </row>
    <row r="1022" spans="3:13" x14ac:dyDescent="0.2">
      <c r="C1022" s="7">
        <v>8565</v>
      </c>
      <c r="D1022" s="7" t="s">
        <v>604</v>
      </c>
      <c r="E1022" s="7" t="s">
        <v>498</v>
      </c>
      <c r="F1022" s="7" t="s">
        <v>84</v>
      </c>
      <c r="G1022" s="7" t="s">
        <v>28</v>
      </c>
      <c r="H1022" s="7" t="s">
        <v>122</v>
      </c>
      <c r="I1022" s="7">
        <v>4</v>
      </c>
      <c r="J1022" s="8">
        <v>40952</v>
      </c>
      <c r="K1022" s="7" t="s">
        <v>7</v>
      </c>
      <c r="L1022" s="9">
        <v>92</v>
      </c>
      <c r="M1022" s="10">
        <f t="shared" si="15"/>
        <v>368</v>
      </c>
    </row>
    <row r="1023" spans="3:13" x14ac:dyDescent="0.2">
      <c r="C1023" s="7">
        <v>8566</v>
      </c>
      <c r="D1023" s="7" t="s">
        <v>463</v>
      </c>
      <c r="E1023" s="7" t="s">
        <v>110</v>
      </c>
      <c r="F1023" s="7" t="s">
        <v>160</v>
      </c>
      <c r="G1023" s="7" t="s">
        <v>43</v>
      </c>
      <c r="H1023" s="7" t="s">
        <v>411</v>
      </c>
      <c r="I1023" s="7">
        <v>15</v>
      </c>
      <c r="J1023" s="8">
        <v>41170</v>
      </c>
      <c r="K1023" s="7" t="s">
        <v>7</v>
      </c>
      <c r="L1023" s="9">
        <v>85</v>
      </c>
      <c r="M1023" s="10">
        <f t="shared" si="15"/>
        <v>1275</v>
      </c>
    </row>
    <row r="1024" spans="3:13" x14ac:dyDescent="0.2">
      <c r="C1024" s="7">
        <v>8567</v>
      </c>
      <c r="D1024" s="7" t="s">
        <v>777</v>
      </c>
      <c r="E1024" s="7" t="s">
        <v>41</v>
      </c>
      <c r="F1024" s="7" t="s">
        <v>243</v>
      </c>
      <c r="G1024" s="7" t="s">
        <v>34</v>
      </c>
      <c r="H1024" s="7" t="s">
        <v>311</v>
      </c>
      <c r="I1024" s="7">
        <v>5</v>
      </c>
      <c r="J1024" s="8">
        <v>40946</v>
      </c>
      <c r="K1024" s="7" t="s">
        <v>6</v>
      </c>
      <c r="L1024" s="9">
        <v>90</v>
      </c>
      <c r="M1024" s="10">
        <f t="shared" si="15"/>
        <v>450</v>
      </c>
    </row>
    <row r="1025" spans="3:13" x14ac:dyDescent="0.2">
      <c r="C1025" s="7">
        <v>8568</v>
      </c>
      <c r="D1025" s="7" t="s">
        <v>819</v>
      </c>
      <c r="E1025" s="7" t="s">
        <v>529</v>
      </c>
      <c r="F1025" s="7" t="s">
        <v>174</v>
      </c>
      <c r="G1025" s="7" t="s">
        <v>34</v>
      </c>
      <c r="H1025" s="7" t="s">
        <v>185</v>
      </c>
      <c r="I1025" s="7">
        <v>7</v>
      </c>
      <c r="J1025" s="8">
        <v>41251</v>
      </c>
      <c r="K1025" s="7" t="s">
        <v>7</v>
      </c>
      <c r="L1025" s="9">
        <v>94</v>
      </c>
      <c r="M1025" s="10">
        <f t="shared" si="15"/>
        <v>658</v>
      </c>
    </row>
    <row r="1026" spans="3:13" x14ac:dyDescent="0.2">
      <c r="C1026" s="7">
        <v>8569</v>
      </c>
      <c r="D1026" s="7" t="s">
        <v>444</v>
      </c>
      <c r="E1026" s="7" t="s">
        <v>163</v>
      </c>
      <c r="F1026" s="7" t="s">
        <v>417</v>
      </c>
      <c r="G1026" s="7" t="s">
        <v>28</v>
      </c>
      <c r="H1026" s="7" t="s">
        <v>108</v>
      </c>
      <c r="I1026" s="7">
        <v>8</v>
      </c>
      <c r="J1026" s="8">
        <v>40942</v>
      </c>
      <c r="K1026" s="7" t="s">
        <v>45</v>
      </c>
      <c r="L1026" s="9">
        <v>93</v>
      </c>
      <c r="M1026" s="10">
        <f t="shared" si="15"/>
        <v>744</v>
      </c>
    </row>
    <row r="1027" spans="3:13" x14ac:dyDescent="0.2">
      <c r="C1027" s="7">
        <v>8570</v>
      </c>
      <c r="D1027" s="7" t="s">
        <v>493</v>
      </c>
      <c r="E1027" s="7" t="s">
        <v>522</v>
      </c>
      <c r="F1027" s="7" t="s">
        <v>115</v>
      </c>
      <c r="G1027" s="7" t="s">
        <v>34</v>
      </c>
      <c r="H1027" s="7" t="s">
        <v>157</v>
      </c>
      <c r="I1027" s="7">
        <v>13</v>
      </c>
      <c r="J1027" s="8">
        <v>41178</v>
      </c>
      <c r="K1027" s="7" t="s">
        <v>7</v>
      </c>
      <c r="L1027" s="9">
        <v>76</v>
      </c>
      <c r="M1027" s="10">
        <f t="shared" si="15"/>
        <v>988</v>
      </c>
    </row>
    <row r="1028" spans="3:13" x14ac:dyDescent="0.2">
      <c r="C1028" s="7">
        <v>8571</v>
      </c>
      <c r="D1028" s="7" t="s">
        <v>640</v>
      </c>
      <c r="E1028" s="7" t="s">
        <v>876</v>
      </c>
      <c r="F1028" s="7" t="s">
        <v>410</v>
      </c>
      <c r="G1028" s="7" t="s">
        <v>28</v>
      </c>
      <c r="H1028" s="7" t="s">
        <v>262</v>
      </c>
      <c r="I1028" s="7">
        <v>8</v>
      </c>
      <c r="J1028" s="8">
        <v>40930</v>
      </c>
      <c r="K1028" s="7" t="s">
        <v>66</v>
      </c>
      <c r="L1028" s="9">
        <v>87</v>
      </c>
      <c r="M1028" s="10">
        <f t="shared" si="15"/>
        <v>696</v>
      </c>
    </row>
    <row r="1029" spans="3:13" x14ac:dyDescent="0.2">
      <c r="C1029" s="7">
        <v>8572</v>
      </c>
      <c r="D1029" s="7" t="s">
        <v>493</v>
      </c>
      <c r="E1029" s="7" t="s">
        <v>938</v>
      </c>
      <c r="F1029" s="7" t="s">
        <v>500</v>
      </c>
      <c r="G1029" s="7" t="s">
        <v>48</v>
      </c>
      <c r="H1029" s="7" t="s">
        <v>136</v>
      </c>
      <c r="I1029" s="7">
        <v>2</v>
      </c>
      <c r="J1029" s="8">
        <v>41018</v>
      </c>
      <c r="K1029" s="7" t="s">
        <v>45</v>
      </c>
      <c r="L1029" s="9">
        <v>95</v>
      </c>
      <c r="M1029" s="10">
        <f t="shared" si="15"/>
        <v>190</v>
      </c>
    </row>
    <row r="1030" spans="3:13" x14ac:dyDescent="0.2">
      <c r="C1030" s="7">
        <v>8573</v>
      </c>
      <c r="D1030" s="7" t="s">
        <v>901</v>
      </c>
      <c r="E1030" s="7" t="s">
        <v>684</v>
      </c>
      <c r="F1030" s="7" t="s">
        <v>277</v>
      </c>
      <c r="G1030" s="7" t="s">
        <v>48</v>
      </c>
      <c r="H1030" s="7" t="s">
        <v>101</v>
      </c>
      <c r="I1030" s="7">
        <v>10</v>
      </c>
      <c r="J1030" s="8">
        <v>41143</v>
      </c>
      <c r="K1030" s="7" t="s">
        <v>30</v>
      </c>
      <c r="L1030" s="9">
        <v>92</v>
      </c>
      <c r="M1030" s="10">
        <f t="shared" ref="M1030:M1093" si="16">I1030*L1030</f>
        <v>920</v>
      </c>
    </row>
    <row r="1031" spans="3:13" x14ac:dyDescent="0.2">
      <c r="C1031" s="7">
        <v>8574</v>
      </c>
      <c r="D1031" s="7" t="s">
        <v>919</v>
      </c>
      <c r="E1031" s="7" t="s">
        <v>931</v>
      </c>
      <c r="F1031" s="7" t="s">
        <v>88</v>
      </c>
      <c r="G1031" s="7" t="s">
        <v>34</v>
      </c>
      <c r="H1031" s="7" t="s">
        <v>151</v>
      </c>
      <c r="I1031" s="7">
        <v>11</v>
      </c>
      <c r="J1031" s="8">
        <v>41011</v>
      </c>
      <c r="K1031" s="7" t="s">
        <v>6</v>
      </c>
      <c r="L1031" s="9">
        <v>86</v>
      </c>
      <c r="M1031" s="10">
        <f t="shared" si="16"/>
        <v>946</v>
      </c>
    </row>
    <row r="1032" spans="3:13" x14ac:dyDescent="0.2">
      <c r="C1032" s="7">
        <v>8575</v>
      </c>
      <c r="D1032" s="7" t="s">
        <v>599</v>
      </c>
      <c r="E1032" s="7" t="s">
        <v>714</v>
      </c>
      <c r="F1032" s="7" t="s">
        <v>251</v>
      </c>
      <c r="G1032" s="7" t="s">
        <v>43</v>
      </c>
      <c r="H1032" s="7" t="s">
        <v>73</v>
      </c>
      <c r="I1032" s="7">
        <v>7</v>
      </c>
      <c r="J1032" s="8">
        <v>40996</v>
      </c>
      <c r="K1032" s="7" t="s">
        <v>45</v>
      </c>
      <c r="L1032" s="9">
        <v>93</v>
      </c>
      <c r="M1032" s="10">
        <f t="shared" si="16"/>
        <v>651</v>
      </c>
    </row>
    <row r="1033" spans="3:13" x14ac:dyDescent="0.2">
      <c r="C1033" s="7">
        <v>8576</v>
      </c>
      <c r="D1033" s="7" t="s">
        <v>979</v>
      </c>
      <c r="E1033" s="7" t="s">
        <v>781</v>
      </c>
      <c r="F1033" s="7" t="s">
        <v>52</v>
      </c>
      <c r="G1033" s="7" t="s">
        <v>28</v>
      </c>
      <c r="H1033" s="7" t="s">
        <v>168</v>
      </c>
      <c r="I1033" s="7">
        <v>15</v>
      </c>
      <c r="J1033" s="8">
        <v>40960</v>
      </c>
      <c r="K1033" s="7" t="s">
        <v>30</v>
      </c>
      <c r="L1033" s="9">
        <v>85</v>
      </c>
      <c r="M1033" s="10">
        <f t="shared" si="16"/>
        <v>1275</v>
      </c>
    </row>
    <row r="1034" spans="3:13" x14ac:dyDescent="0.2">
      <c r="C1034" s="7">
        <v>8577</v>
      </c>
      <c r="D1034" s="7" t="s">
        <v>980</v>
      </c>
      <c r="E1034" s="7" t="s">
        <v>686</v>
      </c>
      <c r="F1034" s="7" t="s">
        <v>164</v>
      </c>
      <c r="G1034" s="7" t="s">
        <v>34</v>
      </c>
      <c r="H1034" s="7" t="s">
        <v>694</v>
      </c>
      <c r="I1034" s="7">
        <v>2</v>
      </c>
      <c r="J1034" s="8">
        <v>41160</v>
      </c>
      <c r="K1034" s="7" t="s">
        <v>30</v>
      </c>
      <c r="L1034" s="9">
        <v>94</v>
      </c>
      <c r="M1034" s="10">
        <f t="shared" si="16"/>
        <v>188</v>
      </c>
    </row>
    <row r="1035" spans="3:13" x14ac:dyDescent="0.2">
      <c r="C1035" s="7">
        <v>8578</v>
      </c>
      <c r="D1035" s="7" t="s">
        <v>442</v>
      </c>
      <c r="E1035" s="7" t="s">
        <v>889</v>
      </c>
      <c r="F1035" s="7" t="s">
        <v>625</v>
      </c>
      <c r="G1035" s="7" t="s">
        <v>48</v>
      </c>
      <c r="H1035" s="7" t="s">
        <v>77</v>
      </c>
      <c r="I1035" s="7">
        <v>4</v>
      </c>
      <c r="J1035" s="8">
        <v>41203</v>
      </c>
      <c r="K1035" s="7" t="s">
        <v>45</v>
      </c>
      <c r="L1035" s="9">
        <v>88</v>
      </c>
      <c r="M1035" s="10">
        <f t="shared" si="16"/>
        <v>352</v>
      </c>
    </row>
    <row r="1036" spans="3:13" x14ac:dyDescent="0.2">
      <c r="C1036" s="7">
        <v>8579</v>
      </c>
      <c r="D1036" s="7" t="s">
        <v>741</v>
      </c>
      <c r="E1036" s="7" t="s">
        <v>247</v>
      </c>
      <c r="F1036" s="7" t="s">
        <v>104</v>
      </c>
      <c r="G1036" s="7" t="s">
        <v>48</v>
      </c>
      <c r="H1036" s="7" t="s">
        <v>101</v>
      </c>
      <c r="I1036" s="7">
        <v>3</v>
      </c>
      <c r="J1036" s="8">
        <v>41093</v>
      </c>
      <c r="K1036" s="7" t="s">
        <v>30</v>
      </c>
      <c r="L1036" s="9">
        <v>79</v>
      </c>
      <c r="M1036" s="10">
        <f t="shared" si="16"/>
        <v>237</v>
      </c>
    </row>
    <row r="1037" spans="3:13" x14ac:dyDescent="0.2">
      <c r="C1037" s="7">
        <v>8580</v>
      </c>
      <c r="D1037" s="7" t="s">
        <v>439</v>
      </c>
      <c r="E1037" s="7" t="s">
        <v>758</v>
      </c>
      <c r="F1037" s="7" t="s">
        <v>64</v>
      </c>
      <c r="G1037" s="7" t="s">
        <v>34</v>
      </c>
      <c r="H1037" s="7" t="s">
        <v>311</v>
      </c>
      <c r="I1037" s="7">
        <v>6</v>
      </c>
      <c r="J1037" s="8">
        <v>41108</v>
      </c>
      <c r="K1037" s="7" t="s">
        <v>36</v>
      </c>
      <c r="L1037" s="9">
        <v>84</v>
      </c>
      <c r="M1037" s="10">
        <f t="shared" si="16"/>
        <v>504</v>
      </c>
    </row>
    <row r="1038" spans="3:13" x14ac:dyDescent="0.2">
      <c r="C1038" s="7">
        <v>8581</v>
      </c>
      <c r="D1038" s="7" t="s">
        <v>753</v>
      </c>
      <c r="E1038" s="7" t="s">
        <v>615</v>
      </c>
      <c r="F1038" s="7" t="s">
        <v>111</v>
      </c>
      <c r="G1038" s="7" t="s">
        <v>43</v>
      </c>
      <c r="H1038" s="7" t="s">
        <v>411</v>
      </c>
      <c r="I1038" s="7">
        <v>11</v>
      </c>
      <c r="J1038" s="8">
        <v>41266</v>
      </c>
      <c r="K1038" s="7" t="s">
        <v>66</v>
      </c>
      <c r="L1038" s="9">
        <v>79</v>
      </c>
      <c r="M1038" s="10">
        <f t="shared" si="16"/>
        <v>869</v>
      </c>
    </row>
    <row r="1039" spans="3:13" x14ac:dyDescent="0.2">
      <c r="C1039" s="7">
        <v>8582</v>
      </c>
      <c r="D1039" s="7" t="s">
        <v>979</v>
      </c>
      <c r="E1039" s="7" t="s">
        <v>496</v>
      </c>
      <c r="F1039" s="7" t="s">
        <v>391</v>
      </c>
      <c r="G1039" s="7" t="s">
        <v>34</v>
      </c>
      <c r="H1039" s="7" t="s">
        <v>317</v>
      </c>
      <c r="I1039" s="7">
        <v>9</v>
      </c>
      <c r="J1039" s="8">
        <v>41064</v>
      </c>
      <c r="K1039" s="7" t="s">
        <v>66</v>
      </c>
      <c r="L1039" s="9">
        <v>100</v>
      </c>
      <c r="M1039" s="10">
        <f t="shared" si="16"/>
        <v>900</v>
      </c>
    </row>
    <row r="1040" spans="3:13" x14ac:dyDescent="0.2">
      <c r="C1040" s="7">
        <v>8583</v>
      </c>
      <c r="D1040" s="7" t="s">
        <v>759</v>
      </c>
      <c r="E1040" s="7" t="s">
        <v>832</v>
      </c>
      <c r="F1040" s="7" t="s">
        <v>500</v>
      </c>
      <c r="G1040" s="7" t="s">
        <v>43</v>
      </c>
      <c r="H1040" s="7" t="s">
        <v>44</v>
      </c>
      <c r="I1040" s="7">
        <v>9</v>
      </c>
      <c r="J1040" s="8">
        <v>40967</v>
      </c>
      <c r="K1040" s="7" t="s">
        <v>36</v>
      </c>
      <c r="L1040" s="9">
        <v>82</v>
      </c>
      <c r="M1040" s="10">
        <f t="shared" si="16"/>
        <v>738</v>
      </c>
    </row>
    <row r="1041" spans="3:13" x14ac:dyDescent="0.2">
      <c r="C1041" s="7">
        <v>8584</v>
      </c>
      <c r="D1041" s="7" t="s">
        <v>119</v>
      </c>
      <c r="E1041" s="7" t="s">
        <v>217</v>
      </c>
      <c r="F1041" s="7" t="s">
        <v>214</v>
      </c>
      <c r="G1041" s="7" t="s">
        <v>48</v>
      </c>
      <c r="H1041" s="7" t="s">
        <v>129</v>
      </c>
      <c r="I1041" s="7">
        <v>4</v>
      </c>
      <c r="J1041" s="8">
        <v>41210</v>
      </c>
      <c r="K1041" s="7" t="s">
        <v>66</v>
      </c>
      <c r="L1041" s="9">
        <v>98</v>
      </c>
      <c r="M1041" s="10">
        <f t="shared" si="16"/>
        <v>392</v>
      </c>
    </row>
    <row r="1042" spans="3:13" x14ac:dyDescent="0.2">
      <c r="C1042" s="7">
        <v>8585</v>
      </c>
      <c r="D1042" s="7" t="s">
        <v>801</v>
      </c>
      <c r="E1042" s="7" t="s">
        <v>701</v>
      </c>
      <c r="F1042" s="7" t="s">
        <v>76</v>
      </c>
      <c r="G1042" s="7" t="s">
        <v>28</v>
      </c>
      <c r="H1042" s="7" t="s">
        <v>178</v>
      </c>
      <c r="I1042" s="7">
        <v>3</v>
      </c>
      <c r="J1042" s="8">
        <v>40943</v>
      </c>
      <c r="K1042" s="7" t="s">
        <v>7</v>
      </c>
      <c r="L1042" s="9">
        <v>77</v>
      </c>
      <c r="M1042" s="10">
        <f t="shared" si="16"/>
        <v>231</v>
      </c>
    </row>
    <row r="1043" spans="3:13" x14ac:dyDescent="0.2">
      <c r="C1043" s="7">
        <v>8586</v>
      </c>
      <c r="D1043" s="7" t="s">
        <v>421</v>
      </c>
      <c r="E1043" s="7" t="s">
        <v>981</v>
      </c>
      <c r="F1043" s="7" t="s">
        <v>128</v>
      </c>
      <c r="G1043" s="7" t="s">
        <v>43</v>
      </c>
      <c r="H1043" s="7" t="s">
        <v>369</v>
      </c>
      <c r="I1043" s="7">
        <v>9</v>
      </c>
      <c r="J1043" s="8">
        <v>40926</v>
      </c>
      <c r="K1043" s="7" t="s">
        <v>7</v>
      </c>
      <c r="L1043" s="9">
        <v>91</v>
      </c>
      <c r="M1043" s="10">
        <f t="shared" si="16"/>
        <v>819</v>
      </c>
    </row>
    <row r="1044" spans="3:13" x14ac:dyDescent="0.2">
      <c r="C1044" s="7">
        <v>8587</v>
      </c>
      <c r="D1044" s="7" t="s">
        <v>50</v>
      </c>
      <c r="E1044" s="7" t="s">
        <v>320</v>
      </c>
      <c r="F1044" s="7" t="s">
        <v>192</v>
      </c>
      <c r="G1044" s="7" t="s">
        <v>48</v>
      </c>
      <c r="H1044" s="7" t="s">
        <v>49</v>
      </c>
      <c r="I1044" s="7">
        <v>9</v>
      </c>
      <c r="J1044" s="8">
        <v>41230</v>
      </c>
      <c r="K1044" s="7" t="s">
        <v>7</v>
      </c>
      <c r="L1044" s="9">
        <v>85</v>
      </c>
      <c r="M1044" s="10">
        <f t="shared" si="16"/>
        <v>765</v>
      </c>
    </row>
    <row r="1045" spans="3:13" x14ac:dyDescent="0.2">
      <c r="C1045" s="7">
        <v>8588</v>
      </c>
      <c r="D1045" s="7" t="s">
        <v>98</v>
      </c>
      <c r="E1045" s="7" t="s">
        <v>395</v>
      </c>
      <c r="F1045" s="7" t="s">
        <v>33</v>
      </c>
      <c r="G1045" s="7" t="s">
        <v>34</v>
      </c>
      <c r="H1045" s="7" t="s">
        <v>81</v>
      </c>
      <c r="I1045" s="7">
        <v>15</v>
      </c>
      <c r="J1045" s="8">
        <v>41007</v>
      </c>
      <c r="K1045" s="7" t="s">
        <v>6</v>
      </c>
      <c r="L1045" s="9">
        <v>90</v>
      </c>
      <c r="M1045" s="10">
        <f t="shared" si="16"/>
        <v>1350</v>
      </c>
    </row>
    <row r="1046" spans="3:13" x14ac:dyDescent="0.2">
      <c r="C1046" s="7">
        <v>8589</v>
      </c>
      <c r="D1046" s="7" t="s">
        <v>769</v>
      </c>
      <c r="E1046" s="7" t="s">
        <v>982</v>
      </c>
      <c r="F1046" s="7" t="s">
        <v>96</v>
      </c>
      <c r="G1046" s="7" t="s">
        <v>34</v>
      </c>
      <c r="H1046" s="7" t="s">
        <v>151</v>
      </c>
      <c r="I1046" s="7">
        <v>5</v>
      </c>
      <c r="J1046" s="8">
        <v>40997</v>
      </c>
      <c r="K1046" s="7" t="s">
        <v>66</v>
      </c>
      <c r="L1046" s="9">
        <v>100</v>
      </c>
      <c r="M1046" s="10">
        <f t="shared" si="16"/>
        <v>500</v>
      </c>
    </row>
    <row r="1047" spans="3:13" x14ac:dyDescent="0.2">
      <c r="C1047" s="7">
        <v>8590</v>
      </c>
      <c r="D1047" s="7" t="s">
        <v>375</v>
      </c>
      <c r="E1047" s="7" t="s">
        <v>397</v>
      </c>
      <c r="F1047" s="7" t="s">
        <v>39</v>
      </c>
      <c r="G1047" s="7" t="s">
        <v>43</v>
      </c>
      <c r="H1047" s="7" t="s">
        <v>69</v>
      </c>
      <c r="I1047" s="7">
        <v>7</v>
      </c>
      <c r="J1047" s="8">
        <v>40968</v>
      </c>
      <c r="K1047" s="7" t="s">
        <v>30</v>
      </c>
      <c r="L1047" s="9">
        <v>77</v>
      </c>
      <c r="M1047" s="10">
        <f t="shared" si="16"/>
        <v>539</v>
      </c>
    </row>
    <row r="1048" spans="3:13" x14ac:dyDescent="0.2">
      <c r="C1048" s="7">
        <v>8591</v>
      </c>
      <c r="D1048" s="7" t="s">
        <v>505</v>
      </c>
      <c r="E1048" s="7" t="s">
        <v>983</v>
      </c>
      <c r="F1048" s="7" t="s">
        <v>277</v>
      </c>
      <c r="G1048" s="7" t="s">
        <v>28</v>
      </c>
      <c r="H1048" s="7" t="s">
        <v>211</v>
      </c>
      <c r="I1048" s="7">
        <v>5</v>
      </c>
      <c r="J1048" s="8">
        <v>41104</v>
      </c>
      <c r="K1048" s="7" t="s">
        <v>36</v>
      </c>
      <c r="L1048" s="9">
        <v>88</v>
      </c>
      <c r="M1048" s="10">
        <f t="shared" si="16"/>
        <v>440</v>
      </c>
    </row>
    <row r="1049" spans="3:13" x14ac:dyDescent="0.2">
      <c r="C1049" s="7">
        <v>8592</v>
      </c>
      <c r="D1049" s="7" t="s">
        <v>444</v>
      </c>
      <c r="E1049" s="7" t="s">
        <v>805</v>
      </c>
      <c r="F1049" s="7" t="s">
        <v>383</v>
      </c>
      <c r="G1049" s="7" t="s">
        <v>43</v>
      </c>
      <c r="H1049" s="7" t="s">
        <v>556</v>
      </c>
      <c r="I1049" s="7">
        <v>12</v>
      </c>
      <c r="J1049" s="8">
        <v>41049</v>
      </c>
      <c r="K1049" s="7" t="s">
        <v>7</v>
      </c>
      <c r="L1049" s="9">
        <v>88</v>
      </c>
      <c r="M1049" s="10">
        <f t="shared" si="16"/>
        <v>1056</v>
      </c>
    </row>
    <row r="1050" spans="3:13" x14ac:dyDescent="0.2">
      <c r="C1050" s="7">
        <v>8593</v>
      </c>
      <c r="D1050" s="7" t="s">
        <v>344</v>
      </c>
      <c r="E1050" s="7" t="s">
        <v>788</v>
      </c>
      <c r="F1050" s="7" t="s">
        <v>160</v>
      </c>
      <c r="G1050" s="7" t="s">
        <v>34</v>
      </c>
      <c r="H1050" s="7" t="s">
        <v>207</v>
      </c>
      <c r="I1050" s="7">
        <v>5</v>
      </c>
      <c r="J1050" s="8">
        <v>40962</v>
      </c>
      <c r="K1050" s="7" t="s">
        <v>36</v>
      </c>
      <c r="L1050" s="9">
        <v>97</v>
      </c>
      <c r="M1050" s="10">
        <f t="shared" si="16"/>
        <v>485</v>
      </c>
    </row>
    <row r="1051" spans="3:13" x14ac:dyDescent="0.2">
      <c r="C1051" s="7">
        <v>8594</v>
      </c>
      <c r="D1051" s="7" t="s">
        <v>425</v>
      </c>
      <c r="E1051" s="7" t="s">
        <v>984</v>
      </c>
      <c r="F1051" s="7" t="s">
        <v>121</v>
      </c>
      <c r="G1051" s="7" t="s">
        <v>34</v>
      </c>
      <c r="H1051" s="7" t="s">
        <v>321</v>
      </c>
      <c r="I1051" s="7">
        <v>11</v>
      </c>
      <c r="J1051" s="8">
        <v>41062</v>
      </c>
      <c r="K1051" s="7" t="s">
        <v>66</v>
      </c>
      <c r="L1051" s="9">
        <v>83</v>
      </c>
      <c r="M1051" s="10">
        <f t="shared" si="16"/>
        <v>913</v>
      </c>
    </row>
    <row r="1052" spans="3:13" x14ac:dyDescent="0.2">
      <c r="C1052" s="7">
        <v>8595</v>
      </c>
      <c r="D1052" s="7" t="s">
        <v>350</v>
      </c>
      <c r="E1052" s="7" t="s">
        <v>487</v>
      </c>
      <c r="F1052" s="7" t="s">
        <v>234</v>
      </c>
      <c r="G1052" s="7" t="s">
        <v>34</v>
      </c>
      <c r="H1052" s="7" t="s">
        <v>207</v>
      </c>
      <c r="I1052" s="7">
        <v>11</v>
      </c>
      <c r="J1052" s="8">
        <v>41071</v>
      </c>
      <c r="K1052" s="7" t="s">
        <v>66</v>
      </c>
      <c r="L1052" s="9">
        <v>93</v>
      </c>
      <c r="M1052" s="10">
        <f t="shared" si="16"/>
        <v>1023</v>
      </c>
    </row>
    <row r="1053" spans="3:13" x14ac:dyDescent="0.2">
      <c r="C1053" s="7">
        <v>8596</v>
      </c>
      <c r="D1053" s="7" t="s">
        <v>879</v>
      </c>
      <c r="E1053" s="7" t="s">
        <v>540</v>
      </c>
      <c r="F1053" s="7" t="s">
        <v>257</v>
      </c>
      <c r="G1053" s="7" t="s">
        <v>43</v>
      </c>
      <c r="H1053" s="7" t="s">
        <v>112</v>
      </c>
      <c r="I1053" s="7">
        <v>1</v>
      </c>
      <c r="J1053" s="8">
        <v>41261</v>
      </c>
      <c r="K1053" s="7" t="s">
        <v>7</v>
      </c>
      <c r="L1053" s="9">
        <v>88</v>
      </c>
      <c r="M1053" s="10">
        <f t="shared" si="16"/>
        <v>88</v>
      </c>
    </row>
    <row r="1054" spans="3:13" x14ac:dyDescent="0.2">
      <c r="C1054" s="7">
        <v>8597</v>
      </c>
      <c r="D1054" s="7" t="s">
        <v>281</v>
      </c>
      <c r="E1054" s="7" t="s">
        <v>488</v>
      </c>
      <c r="F1054" s="7" t="s">
        <v>60</v>
      </c>
      <c r="G1054" s="7" t="s">
        <v>48</v>
      </c>
      <c r="H1054" s="7" t="s">
        <v>132</v>
      </c>
      <c r="I1054" s="7">
        <v>9</v>
      </c>
      <c r="J1054" s="8">
        <v>41268</v>
      </c>
      <c r="K1054" s="7" t="s">
        <v>7</v>
      </c>
      <c r="L1054" s="9">
        <v>84</v>
      </c>
      <c r="M1054" s="10">
        <f t="shared" si="16"/>
        <v>756</v>
      </c>
    </row>
    <row r="1055" spans="3:13" x14ac:dyDescent="0.2">
      <c r="C1055" s="7">
        <v>8598</v>
      </c>
      <c r="D1055" s="7" t="s">
        <v>315</v>
      </c>
      <c r="E1055" s="7" t="s">
        <v>643</v>
      </c>
      <c r="F1055" s="7" t="s">
        <v>84</v>
      </c>
      <c r="G1055" s="7" t="s">
        <v>48</v>
      </c>
      <c r="H1055" s="7" t="s">
        <v>274</v>
      </c>
      <c r="I1055" s="7">
        <v>14</v>
      </c>
      <c r="J1055" s="8">
        <v>41003</v>
      </c>
      <c r="K1055" s="7" t="s">
        <v>36</v>
      </c>
      <c r="L1055" s="9">
        <v>89</v>
      </c>
      <c r="M1055" s="10">
        <f t="shared" si="16"/>
        <v>1246</v>
      </c>
    </row>
    <row r="1056" spans="3:13" x14ac:dyDescent="0.2">
      <c r="C1056" s="7">
        <v>8599</v>
      </c>
      <c r="D1056" s="7" t="s">
        <v>927</v>
      </c>
      <c r="E1056" s="7" t="s">
        <v>836</v>
      </c>
      <c r="F1056" s="7" t="s">
        <v>92</v>
      </c>
      <c r="G1056" s="7" t="s">
        <v>48</v>
      </c>
      <c r="H1056" s="7" t="s">
        <v>171</v>
      </c>
      <c r="I1056" s="7">
        <v>11</v>
      </c>
      <c r="J1056" s="8">
        <v>41093</v>
      </c>
      <c r="K1056" s="7" t="s">
        <v>66</v>
      </c>
      <c r="L1056" s="9">
        <v>91</v>
      </c>
      <c r="M1056" s="10">
        <f t="shared" si="16"/>
        <v>1001</v>
      </c>
    </row>
    <row r="1057" spans="3:13" x14ac:dyDescent="0.2">
      <c r="C1057" s="7">
        <v>8600</v>
      </c>
      <c r="D1057" s="7" t="s">
        <v>298</v>
      </c>
      <c r="E1057" s="7" t="s">
        <v>985</v>
      </c>
      <c r="F1057" s="7" t="s">
        <v>265</v>
      </c>
      <c r="G1057" s="7" t="s">
        <v>43</v>
      </c>
      <c r="H1057" s="7" t="s">
        <v>462</v>
      </c>
      <c r="I1057" s="7">
        <v>4</v>
      </c>
      <c r="J1057" s="8">
        <v>41205</v>
      </c>
      <c r="K1057" s="7" t="s">
        <v>7</v>
      </c>
      <c r="L1057" s="9">
        <v>100</v>
      </c>
      <c r="M1057" s="10">
        <f t="shared" si="16"/>
        <v>400</v>
      </c>
    </row>
    <row r="1058" spans="3:13" x14ac:dyDescent="0.2">
      <c r="C1058" s="7">
        <v>8601</v>
      </c>
      <c r="D1058" s="7" t="s">
        <v>744</v>
      </c>
      <c r="E1058" s="7" t="s">
        <v>299</v>
      </c>
      <c r="F1058" s="7" t="s">
        <v>417</v>
      </c>
      <c r="G1058" s="7" t="s">
        <v>43</v>
      </c>
      <c r="H1058" s="7" t="s">
        <v>377</v>
      </c>
      <c r="I1058" s="7">
        <v>9</v>
      </c>
      <c r="J1058" s="8">
        <v>41057</v>
      </c>
      <c r="K1058" s="7" t="s">
        <v>66</v>
      </c>
      <c r="L1058" s="9">
        <v>79</v>
      </c>
      <c r="M1058" s="10">
        <f t="shared" si="16"/>
        <v>711</v>
      </c>
    </row>
    <row r="1059" spans="3:13" x14ac:dyDescent="0.2">
      <c r="C1059" s="7">
        <v>8602</v>
      </c>
      <c r="D1059" s="7" t="s">
        <v>683</v>
      </c>
      <c r="E1059" s="7" t="s">
        <v>767</v>
      </c>
      <c r="F1059" s="7" t="s">
        <v>417</v>
      </c>
      <c r="G1059" s="7" t="s">
        <v>48</v>
      </c>
      <c r="H1059" s="7" t="s">
        <v>136</v>
      </c>
      <c r="I1059" s="7">
        <v>1</v>
      </c>
      <c r="J1059" s="8">
        <v>41064</v>
      </c>
      <c r="K1059" s="7" t="s">
        <v>45</v>
      </c>
      <c r="L1059" s="9">
        <v>89</v>
      </c>
      <c r="M1059" s="10">
        <f t="shared" si="16"/>
        <v>89</v>
      </c>
    </row>
    <row r="1060" spans="3:13" x14ac:dyDescent="0.2">
      <c r="C1060" s="7">
        <v>8603</v>
      </c>
      <c r="D1060" s="7" t="s">
        <v>801</v>
      </c>
      <c r="E1060" s="7" t="s">
        <v>586</v>
      </c>
      <c r="F1060" s="7" t="s">
        <v>546</v>
      </c>
      <c r="G1060" s="7" t="s">
        <v>48</v>
      </c>
      <c r="H1060" s="7" t="s">
        <v>132</v>
      </c>
      <c r="I1060" s="7">
        <v>3</v>
      </c>
      <c r="J1060" s="8">
        <v>41227</v>
      </c>
      <c r="K1060" s="7" t="s">
        <v>7</v>
      </c>
      <c r="L1060" s="9">
        <v>89</v>
      </c>
      <c r="M1060" s="10">
        <f t="shared" si="16"/>
        <v>267</v>
      </c>
    </row>
    <row r="1061" spans="3:13" x14ac:dyDescent="0.2">
      <c r="C1061" s="7">
        <v>8604</v>
      </c>
      <c r="D1061" s="7" t="s">
        <v>706</v>
      </c>
      <c r="E1061" s="7" t="s">
        <v>856</v>
      </c>
      <c r="F1061" s="7" t="s">
        <v>88</v>
      </c>
      <c r="G1061" s="7" t="s">
        <v>28</v>
      </c>
      <c r="H1061" s="7" t="s">
        <v>161</v>
      </c>
      <c r="I1061" s="7">
        <v>3</v>
      </c>
      <c r="J1061" s="8">
        <v>41098</v>
      </c>
      <c r="K1061" s="7" t="s">
        <v>7</v>
      </c>
      <c r="L1061" s="9">
        <v>94</v>
      </c>
      <c r="M1061" s="10">
        <f t="shared" si="16"/>
        <v>282</v>
      </c>
    </row>
    <row r="1062" spans="3:13" x14ac:dyDescent="0.2">
      <c r="C1062" s="7">
        <v>8605</v>
      </c>
      <c r="D1062" s="7" t="s">
        <v>530</v>
      </c>
      <c r="E1062" s="7" t="s">
        <v>586</v>
      </c>
      <c r="F1062" s="7" t="s">
        <v>383</v>
      </c>
      <c r="G1062" s="7" t="s">
        <v>48</v>
      </c>
      <c r="H1062" s="7" t="s">
        <v>287</v>
      </c>
      <c r="I1062" s="7">
        <v>8</v>
      </c>
      <c r="J1062" s="8">
        <v>41026</v>
      </c>
      <c r="K1062" s="7" t="s">
        <v>45</v>
      </c>
      <c r="L1062" s="9">
        <v>98</v>
      </c>
      <c r="M1062" s="10">
        <f t="shared" si="16"/>
        <v>784</v>
      </c>
    </row>
    <row r="1063" spans="3:13" x14ac:dyDescent="0.2">
      <c r="C1063" s="7">
        <v>8606</v>
      </c>
      <c r="D1063" s="7" t="s">
        <v>46</v>
      </c>
      <c r="E1063" s="7" t="s">
        <v>853</v>
      </c>
      <c r="F1063" s="7" t="s">
        <v>42</v>
      </c>
      <c r="G1063" s="7" t="s">
        <v>34</v>
      </c>
      <c r="H1063" s="7" t="s">
        <v>185</v>
      </c>
      <c r="I1063" s="7">
        <v>3</v>
      </c>
      <c r="J1063" s="8">
        <v>41200</v>
      </c>
      <c r="K1063" s="7" t="s">
        <v>36</v>
      </c>
      <c r="L1063" s="9">
        <v>100</v>
      </c>
      <c r="M1063" s="10">
        <f t="shared" si="16"/>
        <v>300</v>
      </c>
    </row>
    <row r="1064" spans="3:13" x14ac:dyDescent="0.2">
      <c r="C1064" s="7">
        <v>8607</v>
      </c>
      <c r="D1064" s="7" t="s">
        <v>726</v>
      </c>
      <c r="E1064" s="7" t="s">
        <v>842</v>
      </c>
      <c r="F1064" s="7" t="s">
        <v>60</v>
      </c>
      <c r="G1064" s="7" t="s">
        <v>43</v>
      </c>
      <c r="H1064" s="7" t="s">
        <v>377</v>
      </c>
      <c r="I1064" s="7">
        <v>1</v>
      </c>
      <c r="J1064" s="8">
        <v>41057</v>
      </c>
      <c r="K1064" s="7" t="s">
        <v>30</v>
      </c>
      <c r="L1064" s="9">
        <v>92</v>
      </c>
      <c r="M1064" s="10">
        <f t="shared" si="16"/>
        <v>92</v>
      </c>
    </row>
    <row r="1065" spans="3:13" x14ac:dyDescent="0.2">
      <c r="C1065" s="7">
        <v>8608</v>
      </c>
      <c r="D1065" s="7" t="s">
        <v>986</v>
      </c>
      <c r="E1065" s="7" t="s">
        <v>59</v>
      </c>
      <c r="F1065" s="7" t="s">
        <v>154</v>
      </c>
      <c r="G1065" s="7" t="s">
        <v>28</v>
      </c>
      <c r="H1065" s="7" t="s">
        <v>178</v>
      </c>
      <c r="I1065" s="7">
        <v>2</v>
      </c>
      <c r="J1065" s="8">
        <v>41208</v>
      </c>
      <c r="K1065" s="7" t="s">
        <v>36</v>
      </c>
      <c r="L1065" s="9">
        <v>82</v>
      </c>
      <c r="M1065" s="10">
        <f t="shared" si="16"/>
        <v>164</v>
      </c>
    </row>
    <row r="1066" spans="3:13" x14ac:dyDescent="0.2">
      <c r="C1066" s="7">
        <v>8609</v>
      </c>
      <c r="D1066" s="7" t="s">
        <v>133</v>
      </c>
      <c r="E1066" s="7" t="s">
        <v>915</v>
      </c>
      <c r="F1066" s="7" t="s">
        <v>336</v>
      </c>
      <c r="G1066" s="7" t="s">
        <v>48</v>
      </c>
      <c r="H1066" s="7" t="s">
        <v>424</v>
      </c>
      <c r="I1066" s="7">
        <v>4</v>
      </c>
      <c r="J1066" s="8">
        <v>41200</v>
      </c>
      <c r="K1066" s="7" t="s">
        <v>30</v>
      </c>
      <c r="L1066" s="9">
        <v>87</v>
      </c>
      <c r="M1066" s="10">
        <f t="shared" si="16"/>
        <v>348</v>
      </c>
    </row>
    <row r="1067" spans="3:13" x14ac:dyDescent="0.2">
      <c r="C1067" s="7">
        <v>8610</v>
      </c>
      <c r="D1067" s="7" t="s">
        <v>806</v>
      </c>
      <c r="E1067" s="7" t="s">
        <v>569</v>
      </c>
      <c r="F1067" s="7" t="s">
        <v>84</v>
      </c>
      <c r="G1067" s="7" t="s">
        <v>34</v>
      </c>
      <c r="H1067" s="7" t="s">
        <v>35</v>
      </c>
      <c r="I1067" s="7">
        <v>8</v>
      </c>
      <c r="J1067" s="8">
        <v>41135</v>
      </c>
      <c r="K1067" s="7" t="s">
        <v>6</v>
      </c>
      <c r="L1067" s="9">
        <v>82</v>
      </c>
      <c r="M1067" s="10">
        <f t="shared" si="16"/>
        <v>656</v>
      </c>
    </row>
    <row r="1068" spans="3:13" x14ac:dyDescent="0.2">
      <c r="C1068" s="7">
        <v>8611</v>
      </c>
      <c r="D1068" s="7" t="s">
        <v>508</v>
      </c>
      <c r="E1068" s="7" t="s">
        <v>213</v>
      </c>
      <c r="F1068" s="7" t="s">
        <v>280</v>
      </c>
      <c r="G1068" s="7" t="s">
        <v>34</v>
      </c>
      <c r="H1068" s="7" t="s">
        <v>458</v>
      </c>
      <c r="I1068" s="7">
        <v>5</v>
      </c>
      <c r="J1068" s="8">
        <v>41081</v>
      </c>
      <c r="K1068" s="7" t="s">
        <v>45</v>
      </c>
      <c r="L1068" s="9">
        <v>83</v>
      </c>
      <c r="M1068" s="10">
        <f t="shared" si="16"/>
        <v>415</v>
      </c>
    </row>
    <row r="1069" spans="3:13" x14ac:dyDescent="0.2">
      <c r="C1069" s="7">
        <v>8612</v>
      </c>
      <c r="D1069" s="7" t="s">
        <v>627</v>
      </c>
      <c r="E1069" s="7" t="s">
        <v>922</v>
      </c>
      <c r="F1069" s="7" t="s">
        <v>625</v>
      </c>
      <c r="G1069" s="7" t="s">
        <v>43</v>
      </c>
      <c r="H1069" s="7" t="s">
        <v>556</v>
      </c>
      <c r="I1069" s="7">
        <v>15</v>
      </c>
      <c r="J1069" s="8">
        <v>41127</v>
      </c>
      <c r="K1069" s="7" t="s">
        <v>6</v>
      </c>
      <c r="L1069" s="9">
        <v>86</v>
      </c>
      <c r="M1069" s="10">
        <f t="shared" si="16"/>
        <v>1290</v>
      </c>
    </row>
    <row r="1070" spans="3:13" x14ac:dyDescent="0.2">
      <c r="C1070" s="7">
        <v>8613</v>
      </c>
      <c r="D1070" s="7" t="s">
        <v>979</v>
      </c>
      <c r="E1070" s="7" t="s">
        <v>987</v>
      </c>
      <c r="F1070" s="7" t="s">
        <v>39</v>
      </c>
      <c r="G1070" s="7" t="s">
        <v>28</v>
      </c>
      <c r="H1070" s="7" t="s">
        <v>231</v>
      </c>
      <c r="I1070" s="7">
        <v>5</v>
      </c>
      <c r="J1070" s="8">
        <v>41104</v>
      </c>
      <c r="K1070" s="7" t="s">
        <v>7</v>
      </c>
      <c r="L1070" s="9">
        <v>76</v>
      </c>
      <c r="M1070" s="10">
        <f t="shared" si="16"/>
        <v>380</v>
      </c>
    </row>
    <row r="1071" spans="3:13" x14ac:dyDescent="0.2">
      <c r="C1071" s="7">
        <v>8614</v>
      </c>
      <c r="D1071" s="7" t="s">
        <v>585</v>
      </c>
      <c r="E1071" s="7" t="s">
        <v>217</v>
      </c>
      <c r="F1071" s="7" t="s">
        <v>376</v>
      </c>
      <c r="G1071" s="7" t="s">
        <v>48</v>
      </c>
      <c r="H1071" s="7" t="s">
        <v>171</v>
      </c>
      <c r="I1071" s="7">
        <v>12</v>
      </c>
      <c r="J1071" s="8">
        <v>40925</v>
      </c>
      <c r="K1071" s="7" t="s">
        <v>45</v>
      </c>
      <c r="L1071" s="9">
        <v>77</v>
      </c>
      <c r="M1071" s="10">
        <f t="shared" si="16"/>
        <v>924</v>
      </c>
    </row>
    <row r="1072" spans="3:13" x14ac:dyDescent="0.2">
      <c r="C1072" s="7">
        <v>8615</v>
      </c>
      <c r="D1072" s="7" t="s">
        <v>618</v>
      </c>
      <c r="E1072" s="7" t="s">
        <v>852</v>
      </c>
      <c r="F1072" s="7" t="s">
        <v>33</v>
      </c>
      <c r="G1072" s="7" t="s">
        <v>28</v>
      </c>
      <c r="H1072" s="7" t="s">
        <v>175</v>
      </c>
      <c r="I1072" s="7">
        <v>8</v>
      </c>
      <c r="J1072" s="8">
        <v>40965</v>
      </c>
      <c r="K1072" s="7" t="s">
        <v>30</v>
      </c>
      <c r="L1072" s="9">
        <v>77</v>
      </c>
      <c r="M1072" s="10">
        <f t="shared" si="16"/>
        <v>616</v>
      </c>
    </row>
    <row r="1073" spans="3:13" x14ac:dyDescent="0.2">
      <c r="C1073" s="7">
        <v>8616</v>
      </c>
      <c r="D1073" s="7" t="s">
        <v>592</v>
      </c>
      <c r="E1073" s="7" t="s">
        <v>861</v>
      </c>
      <c r="F1073" s="7" t="s">
        <v>214</v>
      </c>
      <c r="G1073" s="7" t="s">
        <v>28</v>
      </c>
      <c r="H1073" s="7" t="s">
        <v>29</v>
      </c>
      <c r="I1073" s="7">
        <v>5</v>
      </c>
      <c r="J1073" s="8">
        <v>41006</v>
      </c>
      <c r="K1073" s="7" t="s">
        <v>66</v>
      </c>
      <c r="L1073" s="9">
        <v>80</v>
      </c>
      <c r="M1073" s="10">
        <f t="shared" si="16"/>
        <v>400</v>
      </c>
    </row>
    <row r="1074" spans="3:13" x14ac:dyDescent="0.2">
      <c r="C1074" s="7">
        <v>8617</v>
      </c>
      <c r="D1074" s="7" t="s">
        <v>808</v>
      </c>
      <c r="E1074" s="7" t="s">
        <v>988</v>
      </c>
      <c r="F1074" s="7" t="s">
        <v>310</v>
      </c>
      <c r="G1074" s="7" t="s">
        <v>28</v>
      </c>
      <c r="H1074" s="7" t="s">
        <v>161</v>
      </c>
      <c r="I1074" s="7">
        <v>8</v>
      </c>
      <c r="J1074" s="8">
        <v>40942</v>
      </c>
      <c r="K1074" s="7" t="s">
        <v>7</v>
      </c>
      <c r="L1074" s="9">
        <v>77</v>
      </c>
      <c r="M1074" s="10">
        <f t="shared" si="16"/>
        <v>616</v>
      </c>
    </row>
    <row r="1075" spans="3:13" x14ac:dyDescent="0.2">
      <c r="C1075" s="7">
        <v>8618</v>
      </c>
      <c r="D1075" s="7" t="s">
        <v>605</v>
      </c>
      <c r="E1075" s="7" t="s">
        <v>989</v>
      </c>
      <c r="F1075" s="7" t="s">
        <v>210</v>
      </c>
      <c r="G1075" s="7" t="s">
        <v>34</v>
      </c>
      <c r="H1075" s="7" t="s">
        <v>490</v>
      </c>
      <c r="I1075" s="7">
        <v>9</v>
      </c>
      <c r="J1075" s="8">
        <v>40917</v>
      </c>
      <c r="K1075" s="7" t="s">
        <v>30</v>
      </c>
      <c r="L1075" s="9">
        <v>97</v>
      </c>
      <c r="M1075" s="10">
        <f t="shared" si="16"/>
        <v>873</v>
      </c>
    </row>
    <row r="1076" spans="3:13" x14ac:dyDescent="0.2">
      <c r="C1076" s="7">
        <v>8619</v>
      </c>
      <c r="D1076" s="7" t="s">
        <v>442</v>
      </c>
      <c r="E1076" s="7" t="s">
        <v>628</v>
      </c>
      <c r="F1076" s="7" t="s">
        <v>100</v>
      </c>
      <c r="G1076" s="7" t="s">
        <v>34</v>
      </c>
      <c r="H1076" s="7" t="s">
        <v>244</v>
      </c>
      <c r="I1076" s="7">
        <v>12</v>
      </c>
      <c r="J1076" s="8">
        <v>41043</v>
      </c>
      <c r="K1076" s="7" t="s">
        <v>66</v>
      </c>
      <c r="L1076" s="9">
        <v>90</v>
      </c>
      <c r="M1076" s="10">
        <f t="shared" si="16"/>
        <v>1080</v>
      </c>
    </row>
    <row r="1077" spans="3:13" x14ac:dyDescent="0.2">
      <c r="C1077" s="7">
        <v>8620</v>
      </c>
      <c r="D1077" s="7" t="s">
        <v>473</v>
      </c>
      <c r="E1077" s="7" t="s">
        <v>617</v>
      </c>
      <c r="F1077" s="7" t="s">
        <v>284</v>
      </c>
      <c r="G1077" s="7" t="s">
        <v>48</v>
      </c>
      <c r="H1077" s="7" t="s">
        <v>440</v>
      </c>
      <c r="I1077" s="7">
        <v>13</v>
      </c>
      <c r="J1077" s="8">
        <v>41240</v>
      </c>
      <c r="K1077" s="7" t="s">
        <v>36</v>
      </c>
      <c r="L1077" s="9">
        <v>75</v>
      </c>
      <c r="M1077" s="10">
        <f t="shared" si="16"/>
        <v>975</v>
      </c>
    </row>
    <row r="1078" spans="3:13" x14ac:dyDescent="0.2">
      <c r="C1078" s="7">
        <v>8621</v>
      </c>
      <c r="D1078" s="7" t="s">
        <v>384</v>
      </c>
      <c r="E1078" s="7" t="s">
        <v>569</v>
      </c>
      <c r="F1078" s="7" t="s">
        <v>135</v>
      </c>
      <c r="G1078" s="7" t="s">
        <v>43</v>
      </c>
      <c r="H1078" s="7" t="s">
        <v>411</v>
      </c>
      <c r="I1078" s="7">
        <v>10</v>
      </c>
      <c r="J1078" s="8">
        <v>41223</v>
      </c>
      <c r="K1078" s="7" t="s">
        <v>36</v>
      </c>
      <c r="L1078" s="9">
        <v>97</v>
      </c>
      <c r="M1078" s="10">
        <f t="shared" si="16"/>
        <v>970</v>
      </c>
    </row>
    <row r="1079" spans="3:13" x14ac:dyDescent="0.2">
      <c r="C1079" s="7">
        <v>8622</v>
      </c>
      <c r="D1079" s="7" t="s">
        <v>162</v>
      </c>
      <c r="E1079" s="7" t="s">
        <v>990</v>
      </c>
      <c r="F1079" s="7" t="s">
        <v>125</v>
      </c>
      <c r="G1079" s="7" t="s">
        <v>34</v>
      </c>
      <c r="H1079" s="7" t="s">
        <v>53</v>
      </c>
      <c r="I1079" s="7">
        <v>15</v>
      </c>
      <c r="J1079" s="8">
        <v>41106</v>
      </c>
      <c r="K1079" s="7" t="s">
        <v>30</v>
      </c>
      <c r="L1079" s="9">
        <v>85</v>
      </c>
      <c r="M1079" s="10">
        <f t="shared" si="16"/>
        <v>1275</v>
      </c>
    </row>
    <row r="1080" spans="3:13" x14ac:dyDescent="0.2">
      <c r="C1080" s="7">
        <v>8623</v>
      </c>
      <c r="D1080" s="7" t="s">
        <v>258</v>
      </c>
      <c r="E1080" s="7" t="s">
        <v>991</v>
      </c>
      <c r="F1080" s="7" t="s">
        <v>128</v>
      </c>
      <c r="G1080" s="7" t="s">
        <v>34</v>
      </c>
      <c r="H1080" s="7" t="s">
        <v>429</v>
      </c>
      <c r="I1080" s="7">
        <v>4</v>
      </c>
      <c r="J1080" s="8">
        <v>41069</v>
      </c>
      <c r="K1080" s="7" t="s">
        <v>30</v>
      </c>
      <c r="L1080" s="9">
        <v>92</v>
      </c>
      <c r="M1080" s="10">
        <f t="shared" si="16"/>
        <v>368</v>
      </c>
    </row>
    <row r="1081" spans="3:13" x14ac:dyDescent="0.2">
      <c r="C1081" s="7">
        <v>8624</v>
      </c>
      <c r="D1081" s="7" t="s">
        <v>750</v>
      </c>
      <c r="E1081" s="7" t="s">
        <v>589</v>
      </c>
      <c r="F1081" s="7" t="s">
        <v>504</v>
      </c>
      <c r="G1081" s="7" t="s">
        <v>28</v>
      </c>
      <c r="H1081" s="7" t="s">
        <v>93</v>
      </c>
      <c r="I1081" s="7">
        <v>6</v>
      </c>
      <c r="J1081" s="8">
        <v>40913</v>
      </c>
      <c r="K1081" s="7" t="s">
        <v>7</v>
      </c>
      <c r="L1081" s="9">
        <v>94</v>
      </c>
      <c r="M1081" s="10">
        <f t="shared" si="16"/>
        <v>564</v>
      </c>
    </row>
    <row r="1082" spans="3:13" x14ac:dyDescent="0.2">
      <c r="C1082" s="7">
        <v>8625</v>
      </c>
      <c r="D1082" s="7" t="s">
        <v>228</v>
      </c>
      <c r="E1082" s="7" t="s">
        <v>667</v>
      </c>
      <c r="F1082" s="7" t="s">
        <v>241</v>
      </c>
      <c r="G1082" s="7" t="s">
        <v>48</v>
      </c>
      <c r="H1082" s="7" t="s">
        <v>287</v>
      </c>
      <c r="I1082" s="7">
        <v>15</v>
      </c>
      <c r="J1082" s="8">
        <v>41002</v>
      </c>
      <c r="K1082" s="7" t="s">
        <v>36</v>
      </c>
      <c r="L1082" s="9">
        <v>89</v>
      </c>
      <c r="M1082" s="10">
        <f t="shared" si="16"/>
        <v>1335</v>
      </c>
    </row>
    <row r="1083" spans="3:13" x14ac:dyDescent="0.2">
      <c r="C1083" s="7">
        <v>8626</v>
      </c>
      <c r="D1083" s="7" t="s">
        <v>40</v>
      </c>
      <c r="E1083" s="7" t="s">
        <v>959</v>
      </c>
      <c r="F1083" s="7" t="s">
        <v>500</v>
      </c>
      <c r="G1083" s="7" t="s">
        <v>48</v>
      </c>
      <c r="H1083" s="7" t="s">
        <v>352</v>
      </c>
      <c r="I1083" s="7">
        <v>6</v>
      </c>
      <c r="J1083" s="8">
        <v>41135</v>
      </c>
      <c r="K1083" s="7" t="s">
        <v>6</v>
      </c>
      <c r="L1083" s="9">
        <v>87</v>
      </c>
      <c r="M1083" s="10">
        <f t="shared" si="16"/>
        <v>522</v>
      </c>
    </row>
    <row r="1084" spans="3:13" x14ac:dyDescent="0.2">
      <c r="C1084" s="7">
        <v>8627</v>
      </c>
      <c r="D1084" s="7" t="s">
        <v>630</v>
      </c>
      <c r="E1084" s="7" t="s">
        <v>222</v>
      </c>
      <c r="F1084" s="7" t="s">
        <v>174</v>
      </c>
      <c r="G1084" s="7" t="s">
        <v>43</v>
      </c>
      <c r="H1084" s="7" t="s">
        <v>307</v>
      </c>
      <c r="I1084" s="7">
        <v>9</v>
      </c>
      <c r="J1084" s="8">
        <v>41031</v>
      </c>
      <c r="K1084" s="7" t="s">
        <v>66</v>
      </c>
      <c r="L1084" s="9">
        <v>81</v>
      </c>
      <c r="M1084" s="10">
        <f t="shared" si="16"/>
        <v>729</v>
      </c>
    </row>
    <row r="1085" spans="3:13" x14ac:dyDescent="0.2">
      <c r="C1085" s="7">
        <v>8628</v>
      </c>
      <c r="D1085" s="7" t="s">
        <v>688</v>
      </c>
      <c r="E1085" s="7" t="s">
        <v>992</v>
      </c>
      <c r="F1085" s="7" t="s">
        <v>336</v>
      </c>
      <c r="G1085" s="7" t="s">
        <v>28</v>
      </c>
      <c r="H1085" s="7" t="s">
        <v>327</v>
      </c>
      <c r="I1085" s="7">
        <v>4</v>
      </c>
      <c r="J1085" s="8">
        <v>41156</v>
      </c>
      <c r="K1085" s="7" t="s">
        <v>66</v>
      </c>
      <c r="L1085" s="9">
        <v>87</v>
      </c>
      <c r="M1085" s="10">
        <f t="shared" si="16"/>
        <v>348</v>
      </c>
    </row>
    <row r="1086" spans="3:13" x14ac:dyDescent="0.2">
      <c r="C1086" s="7">
        <v>8629</v>
      </c>
      <c r="D1086" s="7" t="s">
        <v>162</v>
      </c>
      <c r="E1086" s="7" t="s">
        <v>754</v>
      </c>
      <c r="F1086" s="7" t="s">
        <v>403</v>
      </c>
      <c r="G1086" s="7" t="s">
        <v>34</v>
      </c>
      <c r="H1086" s="7" t="s">
        <v>151</v>
      </c>
      <c r="I1086" s="7">
        <v>11</v>
      </c>
      <c r="J1086" s="8">
        <v>41227</v>
      </c>
      <c r="K1086" s="7" t="s">
        <v>45</v>
      </c>
      <c r="L1086" s="9">
        <v>76</v>
      </c>
      <c r="M1086" s="10">
        <f t="shared" si="16"/>
        <v>836</v>
      </c>
    </row>
    <row r="1087" spans="3:13" x14ac:dyDescent="0.2">
      <c r="C1087" s="7">
        <v>8630</v>
      </c>
      <c r="D1087" s="7" t="s">
        <v>599</v>
      </c>
      <c r="E1087" s="7" t="s">
        <v>470</v>
      </c>
      <c r="F1087" s="7" t="s">
        <v>174</v>
      </c>
      <c r="G1087" s="7" t="s">
        <v>28</v>
      </c>
      <c r="H1087" s="7" t="s">
        <v>93</v>
      </c>
      <c r="I1087" s="7">
        <v>14</v>
      </c>
      <c r="J1087" s="8">
        <v>41150</v>
      </c>
      <c r="K1087" s="7" t="s">
        <v>66</v>
      </c>
      <c r="L1087" s="9">
        <v>100</v>
      </c>
      <c r="M1087" s="10">
        <f t="shared" si="16"/>
        <v>1400</v>
      </c>
    </row>
    <row r="1088" spans="3:13" x14ac:dyDescent="0.2">
      <c r="C1088" s="7">
        <v>8631</v>
      </c>
      <c r="D1088" s="7" t="s">
        <v>172</v>
      </c>
      <c r="E1088" s="7" t="s">
        <v>59</v>
      </c>
      <c r="F1088" s="7" t="s">
        <v>227</v>
      </c>
      <c r="G1088" s="7" t="s">
        <v>28</v>
      </c>
      <c r="H1088" s="7" t="s">
        <v>211</v>
      </c>
      <c r="I1088" s="7">
        <v>9</v>
      </c>
      <c r="J1088" s="8">
        <v>41006</v>
      </c>
      <c r="K1088" s="7" t="s">
        <v>66</v>
      </c>
      <c r="L1088" s="9">
        <v>96</v>
      </c>
      <c r="M1088" s="10">
        <f t="shared" si="16"/>
        <v>864</v>
      </c>
    </row>
    <row r="1089" spans="3:13" x14ac:dyDescent="0.2">
      <c r="C1089" s="7">
        <v>8632</v>
      </c>
      <c r="D1089" s="7" t="s">
        <v>609</v>
      </c>
      <c r="E1089" s="7" t="s">
        <v>886</v>
      </c>
      <c r="F1089" s="7" t="s">
        <v>27</v>
      </c>
      <c r="G1089" s="7" t="s">
        <v>48</v>
      </c>
      <c r="H1089" s="7" t="s">
        <v>274</v>
      </c>
      <c r="I1089" s="7">
        <v>1</v>
      </c>
      <c r="J1089" s="8">
        <v>41003</v>
      </c>
      <c r="K1089" s="7" t="s">
        <v>30</v>
      </c>
      <c r="L1089" s="9">
        <v>92</v>
      </c>
      <c r="M1089" s="10">
        <f t="shared" si="16"/>
        <v>92</v>
      </c>
    </row>
    <row r="1090" spans="3:13" x14ac:dyDescent="0.2">
      <c r="C1090" s="7">
        <v>8633</v>
      </c>
      <c r="D1090" s="7" t="s">
        <v>803</v>
      </c>
      <c r="E1090" s="7" t="s">
        <v>55</v>
      </c>
      <c r="F1090" s="7" t="s">
        <v>174</v>
      </c>
      <c r="G1090" s="7" t="s">
        <v>34</v>
      </c>
      <c r="H1090" s="7" t="s">
        <v>35</v>
      </c>
      <c r="I1090" s="7">
        <v>6</v>
      </c>
      <c r="J1090" s="8">
        <v>41272</v>
      </c>
      <c r="K1090" s="7" t="s">
        <v>66</v>
      </c>
      <c r="L1090" s="9">
        <v>75</v>
      </c>
      <c r="M1090" s="10">
        <f t="shared" si="16"/>
        <v>450</v>
      </c>
    </row>
    <row r="1091" spans="3:13" x14ac:dyDescent="0.2">
      <c r="C1091" s="7">
        <v>8634</v>
      </c>
      <c r="D1091" s="7" t="s">
        <v>993</v>
      </c>
      <c r="E1091" s="7" t="s">
        <v>915</v>
      </c>
      <c r="F1091" s="7" t="s">
        <v>227</v>
      </c>
      <c r="G1091" s="7" t="s">
        <v>43</v>
      </c>
      <c r="H1091" s="7" t="s">
        <v>118</v>
      </c>
      <c r="I1091" s="7">
        <v>4</v>
      </c>
      <c r="J1091" s="8">
        <v>41209</v>
      </c>
      <c r="K1091" s="7" t="s">
        <v>6</v>
      </c>
      <c r="L1091" s="9">
        <v>83</v>
      </c>
      <c r="M1091" s="10">
        <f t="shared" si="16"/>
        <v>332</v>
      </c>
    </row>
    <row r="1092" spans="3:13" x14ac:dyDescent="0.2">
      <c r="C1092" s="7">
        <v>8635</v>
      </c>
      <c r="D1092" s="7" t="s">
        <v>340</v>
      </c>
      <c r="E1092" s="7" t="s">
        <v>994</v>
      </c>
      <c r="F1092" s="7" t="s">
        <v>72</v>
      </c>
      <c r="G1092" s="7" t="s">
        <v>43</v>
      </c>
      <c r="H1092" s="7" t="s">
        <v>307</v>
      </c>
      <c r="I1092" s="7">
        <v>12</v>
      </c>
      <c r="J1092" s="8">
        <v>41150</v>
      </c>
      <c r="K1092" s="7" t="s">
        <v>36</v>
      </c>
      <c r="L1092" s="9">
        <v>97</v>
      </c>
      <c r="M1092" s="10">
        <f t="shared" si="16"/>
        <v>1164</v>
      </c>
    </row>
    <row r="1093" spans="3:13" x14ac:dyDescent="0.2">
      <c r="C1093" s="7">
        <v>8636</v>
      </c>
      <c r="D1093" s="7" t="s">
        <v>824</v>
      </c>
      <c r="E1093" s="7" t="s">
        <v>906</v>
      </c>
      <c r="F1093" s="7" t="s">
        <v>154</v>
      </c>
      <c r="G1093" s="7" t="s">
        <v>34</v>
      </c>
      <c r="H1093" s="7" t="s">
        <v>57</v>
      </c>
      <c r="I1093" s="7">
        <v>6</v>
      </c>
      <c r="J1093" s="8">
        <v>40962</v>
      </c>
      <c r="K1093" s="7" t="s">
        <v>66</v>
      </c>
      <c r="L1093" s="9">
        <v>91</v>
      </c>
      <c r="M1093" s="10">
        <f t="shared" si="16"/>
        <v>546</v>
      </c>
    </row>
    <row r="1094" spans="3:13" x14ac:dyDescent="0.2">
      <c r="C1094" s="7">
        <v>8637</v>
      </c>
      <c r="D1094" s="7" t="s">
        <v>995</v>
      </c>
      <c r="E1094" s="7" t="s">
        <v>996</v>
      </c>
      <c r="F1094" s="7" t="s">
        <v>174</v>
      </c>
      <c r="G1094" s="7" t="s">
        <v>28</v>
      </c>
      <c r="H1094" s="7" t="s">
        <v>327</v>
      </c>
      <c r="I1094" s="7">
        <v>4</v>
      </c>
      <c r="J1094" s="8">
        <v>41144</v>
      </c>
      <c r="K1094" s="7" t="s">
        <v>36</v>
      </c>
      <c r="L1094" s="9">
        <v>100</v>
      </c>
      <c r="M1094" s="10">
        <f t="shared" ref="M1094:M1157" si="17">I1094*L1094</f>
        <v>400</v>
      </c>
    </row>
    <row r="1095" spans="3:13" x14ac:dyDescent="0.2">
      <c r="C1095" s="7">
        <v>8638</v>
      </c>
      <c r="D1095" s="7" t="s">
        <v>272</v>
      </c>
      <c r="E1095" s="7" t="s">
        <v>997</v>
      </c>
      <c r="F1095" s="7" t="s">
        <v>174</v>
      </c>
      <c r="G1095" s="7" t="s">
        <v>48</v>
      </c>
      <c r="H1095" s="7" t="s">
        <v>129</v>
      </c>
      <c r="I1095" s="7">
        <v>14</v>
      </c>
      <c r="J1095" s="8">
        <v>40987</v>
      </c>
      <c r="K1095" s="7" t="s">
        <v>45</v>
      </c>
      <c r="L1095" s="9">
        <v>92</v>
      </c>
      <c r="M1095" s="10">
        <f t="shared" si="17"/>
        <v>1288</v>
      </c>
    </row>
    <row r="1096" spans="3:13" x14ac:dyDescent="0.2">
      <c r="C1096" s="7">
        <v>8639</v>
      </c>
      <c r="D1096" s="7" t="s">
        <v>851</v>
      </c>
      <c r="E1096" s="7" t="s">
        <v>488</v>
      </c>
      <c r="F1096" s="7" t="s">
        <v>227</v>
      </c>
      <c r="G1096" s="7" t="s">
        <v>34</v>
      </c>
      <c r="H1096" s="7" t="s">
        <v>165</v>
      </c>
      <c r="I1096" s="7">
        <v>9</v>
      </c>
      <c r="J1096" s="8">
        <v>41026</v>
      </c>
      <c r="K1096" s="7" t="s">
        <v>36</v>
      </c>
      <c r="L1096" s="9">
        <v>80</v>
      </c>
      <c r="M1096" s="10">
        <f t="shared" si="17"/>
        <v>720</v>
      </c>
    </row>
    <row r="1097" spans="3:13" x14ac:dyDescent="0.2">
      <c r="C1097" s="7">
        <v>8640</v>
      </c>
      <c r="D1097" s="7" t="s">
        <v>78</v>
      </c>
      <c r="E1097" s="7" t="s">
        <v>114</v>
      </c>
      <c r="F1097" s="7" t="s">
        <v>365</v>
      </c>
      <c r="G1097" s="7" t="s">
        <v>43</v>
      </c>
      <c r="H1097" s="7" t="s">
        <v>462</v>
      </c>
      <c r="I1097" s="7">
        <v>10</v>
      </c>
      <c r="J1097" s="8">
        <v>40965</v>
      </c>
      <c r="K1097" s="7" t="s">
        <v>36</v>
      </c>
      <c r="L1097" s="9">
        <v>87</v>
      </c>
      <c r="M1097" s="10">
        <f t="shared" si="17"/>
        <v>870</v>
      </c>
    </row>
    <row r="1098" spans="3:13" x14ac:dyDescent="0.2">
      <c r="C1098" s="7">
        <v>8641</v>
      </c>
      <c r="D1098" s="7" t="s">
        <v>378</v>
      </c>
      <c r="E1098" s="7" t="s">
        <v>629</v>
      </c>
      <c r="F1098" s="7" t="s">
        <v>72</v>
      </c>
      <c r="G1098" s="7" t="s">
        <v>48</v>
      </c>
      <c r="H1098" s="7" t="s">
        <v>274</v>
      </c>
      <c r="I1098" s="7">
        <v>14</v>
      </c>
      <c r="J1098" s="8">
        <v>41242</v>
      </c>
      <c r="K1098" s="7" t="s">
        <v>6</v>
      </c>
      <c r="L1098" s="9">
        <v>89</v>
      </c>
      <c r="M1098" s="10">
        <f t="shared" si="17"/>
        <v>1246</v>
      </c>
    </row>
    <row r="1099" spans="3:13" x14ac:dyDescent="0.2">
      <c r="C1099" s="7">
        <v>8642</v>
      </c>
      <c r="D1099" s="7" t="s">
        <v>810</v>
      </c>
      <c r="E1099" s="7" t="s">
        <v>960</v>
      </c>
      <c r="F1099" s="7" t="s">
        <v>336</v>
      </c>
      <c r="G1099" s="7" t="s">
        <v>28</v>
      </c>
      <c r="H1099" s="7" t="s">
        <v>168</v>
      </c>
      <c r="I1099" s="7">
        <v>9</v>
      </c>
      <c r="J1099" s="8">
        <v>40995</v>
      </c>
      <c r="K1099" s="7" t="s">
        <v>36</v>
      </c>
      <c r="L1099" s="9">
        <v>100</v>
      </c>
      <c r="M1099" s="10">
        <f t="shared" si="17"/>
        <v>900</v>
      </c>
    </row>
    <row r="1100" spans="3:13" x14ac:dyDescent="0.2">
      <c r="C1100" s="7">
        <v>8643</v>
      </c>
      <c r="D1100" s="7" t="s">
        <v>363</v>
      </c>
      <c r="E1100" s="7" t="s">
        <v>817</v>
      </c>
      <c r="F1100" s="7" t="s">
        <v>125</v>
      </c>
      <c r="G1100" s="7" t="s">
        <v>28</v>
      </c>
      <c r="H1100" s="7" t="s">
        <v>122</v>
      </c>
      <c r="I1100" s="7">
        <v>1</v>
      </c>
      <c r="J1100" s="8">
        <v>40952</v>
      </c>
      <c r="K1100" s="7" t="s">
        <v>36</v>
      </c>
      <c r="L1100" s="9">
        <v>82</v>
      </c>
      <c r="M1100" s="10">
        <f t="shared" si="17"/>
        <v>82</v>
      </c>
    </row>
    <row r="1101" spans="3:13" x14ac:dyDescent="0.2">
      <c r="C1101" s="7">
        <v>8644</v>
      </c>
      <c r="D1101" s="7" t="s">
        <v>613</v>
      </c>
      <c r="E1101" s="7" t="s">
        <v>229</v>
      </c>
      <c r="F1101" s="7" t="s">
        <v>517</v>
      </c>
      <c r="G1101" s="7" t="s">
        <v>34</v>
      </c>
      <c r="H1101" s="7" t="s">
        <v>185</v>
      </c>
      <c r="I1101" s="7">
        <v>9</v>
      </c>
      <c r="J1101" s="8">
        <v>40936</v>
      </c>
      <c r="K1101" s="7" t="s">
        <v>66</v>
      </c>
      <c r="L1101" s="9">
        <v>80</v>
      </c>
      <c r="M1101" s="10">
        <f t="shared" si="17"/>
        <v>720</v>
      </c>
    </row>
    <row r="1102" spans="3:13" x14ac:dyDescent="0.2">
      <c r="C1102" s="7">
        <v>8645</v>
      </c>
      <c r="D1102" s="7" t="s">
        <v>998</v>
      </c>
      <c r="E1102" s="7" t="s">
        <v>382</v>
      </c>
      <c r="F1102" s="7" t="s">
        <v>154</v>
      </c>
      <c r="G1102" s="7" t="s">
        <v>48</v>
      </c>
      <c r="H1102" s="7" t="s">
        <v>287</v>
      </c>
      <c r="I1102" s="7">
        <v>6</v>
      </c>
      <c r="J1102" s="8">
        <v>41030</v>
      </c>
      <c r="K1102" s="7" t="s">
        <v>45</v>
      </c>
      <c r="L1102" s="9">
        <v>75</v>
      </c>
      <c r="M1102" s="10">
        <f t="shared" si="17"/>
        <v>450</v>
      </c>
    </row>
    <row r="1103" spans="3:13" x14ac:dyDescent="0.2">
      <c r="C1103" s="7">
        <v>8646</v>
      </c>
      <c r="D1103" s="7" t="s">
        <v>473</v>
      </c>
      <c r="E1103" s="7" t="s">
        <v>878</v>
      </c>
      <c r="F1103" s="7" t="s">
        <v>42</v>
      </c>
      <c r="G1103" s="7" t="s">
        <v>34</v>
      </c>
      <c r="H1103" s="7" t="s">
        <v>311</v>
      </c>
      <c r="I1103" s="7">
        <v>10</v>
      </c>
      <c r="J1103" s="8">
        <v>41175</v>
      </c>
      <c r="K1103" s="7" t="s">
        <v>30</v>
      </c>
      <c r="L1103" s="9">
        <v>97</v>
      </c>
      <c r="M1103" s="10">
        <f t="shared" si="17"/>
        <v>970</v>
      </c>
    </row>
    <row r="1104" spans="3:13" x14ac:dyDescent="0.2">
      <c r="C1104" s="7">
        <v>8647</v>
      </c>
      <c r="D1104" s="7" t="s">
        <v>669</v>
      </c>
      <c r="E1104" s="7" t="s">
        <v>857</v>
      </c>
      <c r="F1104" s="7" t="s">
        <v>107</v>
      </c>
      <c r="G1104" s="7" t="s">
        <v>28</v>
      </c>
      <c r="H1104" s="7" t="s">
        <v>231</v>
      </c>
      <c r="I1104" s="7">
        <v>9</v>
      </c>
      <c r="J1104" s="8">
        <v>41097</v>
      </c>
      <c r="K1104" s="7" t="s">
        <v>7</v>
      </c>
      <c r="L1104" s="9">
        <v>90</v>
      </c>
      <c r="M1104" s="10">
        <f t="shared" si="17"/>
        <v>810</v>
      </c>
    </row>
    <row r="1105" spans="3:13" x14ac:dyDescent="0.2">
      <c r="C1105" s="7">
        <v>8648</v>
      </c>
      <c r="D1105" s="7" t="s">
        <v>70</v>
      </c>
      <c r="E1105" s="7" t="s">
        <v>829</v>
      </c>
      <c r="F1105" s="7" t="s">
        <v>80</v>
      </c>
      <c r="G1105" s="7" t="s">
        <v>48</v>
      </c>
      <c r="H1105" s="7" t="s">
        <v>352</v>
      </c>
      <c r="I1105" s="7">
        <v>14</v>
      </c>
      <c r="J1105" s="8">
        <v>41088</v>
      </c>
      <c r="K1105" s="7" t="s">
        <v>45</v>
      </c>
      <c r="L1105" s="9">
        <v>97</v>
      </c>
      <c r="M1105" s="10">
        <f t="shared" si="17"/>
        <v>1358</v>
      </c>
    </row>
    <row r="1106" spans="3:13" x14ac:dyDescent="0.2">
      <c r="C1106" s="7">
        <v>8649</v>
      </c>
      <c r="D1106" s="7" t="s">
        <v>188</v>
      </c>
      <c r="E1106" s="7" t="s">
        <v>999</v>
      </c>
      <c r="F1106" s="7" t="s">
        <v>210</v>
      </c>
      <c r="G1106" s="7" t="s">
        <v>43</v>
      </c>
      <c r="H1106" s="7" t="s">
        <v>369</v>
      </c>
      <c r="I1106" s="7">
        <v>9</v>
      </c>
      <c r="J1106" s="8">
        <v>41155</v>
      </c>
      <c r="K1106" s="7" t="s">
        <v>7</v>
      </c>
      <c r="L1106" s="9">
        <v>99</v>
      </c>
      <c r="M1106" s="10">
        <f t="shared" si="17"/>
        <v>891</v>
      </c>
    </row>
    <row r="1107" spans="3:13" x14ac:dyDescent="0.2">
      <c r="C1107" s="7">
        <v>8650</v>
      </c>
      <c r="D1107" s="7" t="s">
        <v>78</v>
      </c>
      <c r="E1107" s="7" t="s">
        <v>83</v>
      </c>
      <c r="F1107" s="7" t="s">
        <v>284</v>
      </c>
      <c r="G1107" s="7" t="s">
        <v>34</v>
      </c>
      <c r="H1107" s="7" t="s">
        <v>35</v>
      </c>
      <c r="I1107" s="7">
        <v>8</v>
      </c>
      <c r="J1107" s="8">
        <v>40921</v>
      </c>
      <c r="K1107" s="7" t="s">
        <v>36</v>
      </c>
      <c r="L1107" s="9">
        <v>88</v>
      </c>
      <c r="M1107" s="10">
        <f t="shared" si="17"/>
        <v>704</v>
      </c>
    </row>
    <row r="1108" spans="3:13" x14ac:dyDescent="0.2">
      <c r="C1108" s="7">
        <v>8651</v>
      </c>
      <c r="D1108" s="7" t="s">
        <v>140</v>
      </c>
      <c r="E1108" s="7" t="s">
        <v>1000</v>
      </c>
      <c r="F1108" s="7" t="s">
        <v>100</v>
      </c>
      <c r="G1108" s="7" t="s">
        <v>43</v>
      </c>
      <c r="H1108" s="7" t="s">
        <v>73</v>
      </c>
      <c r="I1108" s="7">
        <v>15</v>
      </c>
      <c r="J1108" s="8">
        <v>41070</v>
      </c>
      <c r="K1108" s="7" t="s">
        <v>7</v>
      </c>
      <c r="L1108" s="9">
        <v>95</v>
      </c>
      <c r="M1108" s="10">
        <f t="shared" si="17"/>
        <v>1425</v>
      </c>
    </row>
    <row r="1109" spans="3:13" x14ac:dyDescent="0.2">
      <c r="C1109" s="7">
        <v>8652</v>
      </c>
      <c r="D1109" s="7" t="s">
        <v>302</v>
      </c>
      <c r="E1109" s="7" t="s">
        <v>954</v>
      </c>
      <c r="F1109" s="7" t="s">
        <v>280</v>
      </c>
      <c r="G1109" s="7" t="s">
        <v>43</v>
      </c>
      <c r="H1109" s="7" t="s">
        <v>69</v>
      </c>
      <c r="I1109" s="7">
        <v>3</v>
      </c>
      <c r="J1109" s="8">
        <v>40960</v>
      </c>
      <c r="K1109" s="7" t="s">
        <v>7</v>
      </c>
      <c r="L1109" s="9">
        <v>80</v>
      </c>
      <c r="M1109" s="10">
        <f t="shared" si="17"/>
        <v>240</v>
      </c>
    </row>
    <row r="1110" spans="3:13" x14ac:dyDescent="0.2">
      <c r="C1110" s="7">
        <v>8653</v>
      </c>
      <c r="D1110" s="7" t="s">
        <v>308</v>
      </c>
      <c r="E1110" s="7" t="s">
        <v>499</v>
      </c>
      <c r="F1110" s="7" t="s">
        <v>160</v>
      </c>
      <c r="G1110" s="7" t="s">
        <v>34</v>
      </c>
      <c r="H1110" s="7" t="s">
        <v>244</v>
      </c>
      <c r="I1110" s="7">
        <v>9</v>
      </c>
      <c r="J1110" s="8">
        <v>41268</v>
      </c>
      <c r="K1110" s="7" t="s">
        <v>45</v>
      </c>
      <c r="L1110" s="9">
        <v>93</v>
      </c>
      <c r="M1110" s="10">
        <f t="shared" si="17"/>
        <v>837</v>
      </c>
    </row>
    <row r="1111" spans="3:13" x14ac:dyDescent="0.2">
      <c r="C1111" s="7">
        <v>8654</v>
      </c>
      <c r="D1111" s="7" t="s">
        <v>575</v>
      </c>
      <c r="E1111" s="7" t="s">
        <v>472</v>
      </c>
      <c r="F1111" s="7" t="s">
        <v>154</v>
      </c>
      <c r="G1111" s="7" t="s">
        <v>28</v>
      </c>
      <c r="H1111" s="7" t="s">
        <v>314</v>
      </c>
      <c r="I1111" s="7">
        <v>9</v>
      </c>
      <c r="J1111" s="8">
        <v>41048</v>
      </c>
      <c r="K1111" s="7" t="s">
        <v>6</v>
      </c>
      <c r="L1111" s="9">
        <v>87</v>
      </c>
      <c r="M1111" s="10">
        <f t="shared" si="17"/>
        <v>783</v>
      </c>
    </row>
    <row r="1112" spans="3:13" x14ac:dyDescent="0.2">
      <c r="C1112" s="7">
        <v>8655</v>
      </c>
      <c r="D1112" s="7" t="s">
        <v>798</v>
      </c>
      <c r="E1112" s="7" t="s">
        <v>247</v>
      </c>
      <c r="F1112" s="7" t="s">
        <v>280</v>
      </c>
      <c r="G1112" s="7" t="s">
        <v>43</v>
      </c>
      <c r="H1112" s="7" t="s">
        <v>477</v>
      </c>
      <c r="I1112" s="7">
        <v>8</v>
      </c>
      <c r="J1112" s="8">
        <v>41024</v>
      </c>
      <c r="K1112" s="7" t="s">
        <v>7</v>
      </c>
      <c r="L1112" s="9">
        <v>92</v>
      </c>
      <c r="M1112" s="10">
        <f t="shared" si="17"/>
        <v>736</v>
      </c>
    </row>
    <row r="1113" spans="3:13" x14ac:dyDescent="0.2">
      <c r="C1113" s="7">
        <v>8656</v>
      </c>
      <c r="D1113" s="7" t="s">
        <v>476</v>
      </c>
      <c r="E1113" s="7" t="s">
        <v>404</v>
      </c>
      <c r="F1113" s="7" t="s">
        <v>410</v>
      </c>
      <c r="G1113" s="7" t="s">
        <v>43</v>
      </c>
      <c r="H1113" s="7" t="s">
        <v>85</v>
      </c>
      <c r="I1113" s="7">
        <v>14</v>
      </c>
      <c r="J1113" s="8">
        <v>41161</v>
      </c>
      <c r="K1113" s="7" t="s">
        <v>36</v>
      </c>
      <c r="L1113" s="9">
        <v>75</v>
      </c>
      <c r="M1113" s="10">
        <f t="shared" si="17"/>
        <v>1050</v>
      </c>
    </row>
    <row r="1114" spans="3:13" x14ac:dyDescent="0.2">
      <c r="C1114" s="7">
        <v>8657</v>
      </c>
      <c r="D1114" s="7" t="s">
        <v>425</v>
      </c>
      <c r="E1114" s="7" t="s">
        <v>975</v>
      </c>
      <c r="F1114" s="7" t="s">
        <v>80</v>
      </c>
      <c r="G1114" s="7" t="s">
        <v>48</v>
      </c>
      <c r="H1114" s="7" t="s">
        <v>129</v>
      </c>
      <c r="I1114" s="7">
        <v>10</v>
      </c>
      <c r="J1114" s="8">
        <v>41181</v>
      </c>
      <c r="K1114" s="7" t="s">
        <v>66</v>
      </c>
      <c r="L1114" s="9">
        <v>94</v>
      </c>
      <c r="M1114" s="10">
        <f t="shared" si="17"/>
        <v>940</v>
      </c>
    </row>
    <row r="1115" spans="3:13" x14ac:dyDescent="0.2">
      <c r="C1115" s="7">
        <v>8658</v>
      </c>
      <c r="D1115" s="7" t="s">
        <v>512</v>
      </c>
      <c r="E1115" s="7" t="s">
        <v>441</v>
      </c>
      <c r="F1115" s="7" t="s">
        <v>391</v>
      </c>
      <c r="G1115" s="7" t="s">
        <v>28</v>
      </c>
      <c r="H1115" s="7" t="s">
        <v>65</v>
      </c>
      <c r="I1115" s="7">
        <v>14</v>
      </c>
      <c r="J1115" s="8">
        <v>41104</v>
      </c>
      <c r="K1115" s="7" t="s">
        <v>7</v>
      </c>
      <c r="L1115" s="9">
        <v>99</v>
      </c>
      <c r="M1115" s="10">
        <f t="shared" si="17"/>
        <v>1386</v>
      </c>
    </row>
    <row r="1116" spans="3:13" x14ac:dyDescent="0.2">
      <c r="C1116" s="7">
        <v>8659</v>
      </c>
      <c r="D1116" s="7" t="s">
        <v>771</v>
      </c>
      <c r="E1116" s="7" t="s">
        <v>485</v>
      </c>
      <c r="F1116" s="7" t="s">
        <v>164</v>
      </c>
      <c r="G1116" s="7" t="s">
        <v>34</v>
      </c>
      <c r="H1116" s="7" t="s">
        <v>61</v>
      </c>
      <c r="I1116" s="7">
        <v>2</v>
      </c>
      <c r="J1116" s="8">
        <v>41048</v>
      </c>
      <c r="K1116" s="7" t="s">
        <v>30</v>
      </c>
      <c r="L1116" s="9">
        <v>80</v>
      </c>
      <c r="M1116" s="10">
        <f t="shared" si="17"/>
        <v>160</v>
      </c>
    </row>
    <row r="1117" spans="3:13" x14ac:dyDescent="0.2">
      <c r="C1117" s="7">
        <v>8660</v>
      </c>
      <c r="D1117" s="7" t="s">
        <v>986</v>
      </c>
      <c r="E1117" s="7" t="s">
        <v>830</v>
      </c>
      <c r="F1117" s="7" t="s">
        <v>128</v>
      </c>
      <c r="G1117" s="7" t="s">
        <v>43</v>
      </c>
      <c r="H1117" s="7" t="s">
        <v>337</v>
      </c>
      <c r="I1117" s="7">
        <v>7</v>
      </c>
      <c r="J1117" s="8">
        <v>41193</v>
      </c>
      <c r="K1117" s="7" t="s">
        <v>36</v>
      </c>
      <c r="L1117" s="9">
        <v>85</v>
      </c>
      <c r="M1117" s="10">
        <f t="shared" si="17"/>
        <v>595</v>
      </c>
    </row>
    <row r="1118" spans="3:13" x14ac:dyDescent="0.2">
      <c r="C1118" s="7">
        <v>8661</v>
      </c>
      <c r="D1118" s="7" t="s">
        <v>1001</v>
      </c>
      <c r="E1118" s="7" t="s">
        <v>124</v>
      </c>
      <c r="F1118" s="7" t="s">
        <v>265</v>
      </c>
      <c r="G1118" s="7" t="s">
        <v>48</v>
      </c>
      <c r="H1118" s="7" t="s">
        <v>440</v>
      </c>
      <c r="I1118" s="7">
        <v>7</v>
      </c>
      <c r="J1118" s="8">
        <v>41176</v>
      </c>
      <c r="K1118" s="7" t="s">
        <v>30</v>
      </c>
      <c r="L1118" s="9">
        <v>79</v>
      </c>
      <c r="M1118" s="10">
        <f t="shared" si="17"/>
        <v>553</v>
      </c>
    </row>
    <row r="1119" spans="3:13" x14ac:dyDescent="0.2">
      <c r="C1119" s="7">
        <v>8662</v>
      </c>
      <c r="D1119" s="7" t="s">
        <v>492</v>
      </c>
      <c r="E1119" s="7" t="s">
        <v>966</v>
      </c>
      <c r="F1119" s="7" t="s">
        <v>546</v>
      </c>
      <c r="G1119" s="7" t="s">
        <v>48</v>
      </c>
      <c r="H1119" s="7" t="s">
        <v>274</v>
      </c>
      <c r="I1119" s="7">
        <v>15</v>
      </c>
      <c r="J1119" s="8">
        <v>40974</v>
      </c>
      <c r="K1119" s="7" t="s">
        <v>45</v>
      </c>
      <c r="L1119" s="9">
        <v>83</v>
      </c>
      <c r="M1119" s="10">
        <f t="shared" si="17"/>
        <v>1245</v>
      </c>
    </row>
    <row r="1120" spans="3:13" x14ac:dyDescent="0.2">
      <c r="C1120" s="7">
        <v>8663</v>
      </c>
      <c r="D1120" s="7" t="s">
        <v>492</v>
      </c>
      <c r="E1120" s="7" t="s">
        <v>390</v>
      </c>
      <c r="F1120" s="7" t="s">
        <v>150</v>
      </c>
      <c r="G1120" s="7" t="s">
        <v>43</v>
      </c>
      <c r="H1120" s="7" t="s">
        <v>44</v>
      </c>
      <c r="I1120" s="7">
        <v>6</v>
      </c>
      <c r="J1120" s="8">
        <v>41149</v>
      </c>
      <c r="K1120" s="7" t="s">
        <v>36</v>
      </c>
      <c r="L1120" s="9">
        <v>80</v>
      </c>
      <c r="M1120" s="10">
        <f t="shared" si="17"/>
        <v>480</v>
      </c>
    </row>
    <row r="1121" spans="3:13" x14ac:dyDescent="0.2">
      <c r="C1121" s="7">
        <v>8664</v>
      </c>
      <c r="D1121" s="7" t="s">
        <v>917</v>
      </c>
      <c r="E1121" s="7" t="s">
        <v>918</v>
      </c>
      <c r="F1121" s="7" t="s">
        <v>64</v>
      </c>
      <c r="G1121" s="7" t="s">
        <v>34</v>
      </c>
      <c r="H1121" s="7" t="s">
        <v>358</v>
      </c>
      <c r="I1121" s="7">
        <v>7</v>
      </c>
      <c r="J1121" s="8">
        <v>41078</v>
      </c>
      <c r="K1121" s="7" t="s">
        <v>36</v>
      </c>
      <c r="L1121" s="9">
        <v>90</v>
      </c>
      <c r="M1121" s="10">
        <f t="shared" si="17"/>
        <v>630</v>
      </c>
    </row>
    <row r="1122" spans="3:13" x14ac:dyDescent="0.2">
      <c r="C1122" s="7">
        <v>8665</v>
      </c>
      <c r="D1122" s="7" t="s">
        <v>590</v>
      </c>
      <c r="E1122" s="7" t="s">
        <v>629</v>
      </c>
      <c r="F1122" s="7" t="s">
        <v>625</v>
      </c>
      <c r="G1122" s="7" t="s">
        <v>43</v>
      </c>
      <c r="H1122" s="7" t="s">
        <v>337</v>
      </c>
      <c r="I1122" s="7">
        <v>2</v>
      </c>
      <c r="J1122" s="8">
        <v>41114</v>
      </c>
      <c r="K1122" s="7" t="s">
        <v>6</v>
      </c>
      <c r="L1122" s="9">
        <v>82</v>
      </c>
      <c r="M1122" s="10">
        <f t="shared" si="17"/>
        <v>164</v>
      </c>
    </row>
    <row r="1123" spans="3:13" x14ac:dyDescent="0.2">
      <c r="C1123" s="7">
        <v>8666</v>
      </c>
      <c r="D1123" s="7" t="s">
        <v>242</v>
      </c>
      <c r="E1123" s="7" t="s">
        <v>952</v>
      </c>
      <c r="F1123" s="7" t="s">
        <v>223</v>
      </c>
      <c r="G1123" s="7" t="s">
        <v>28</v>
      </c>
      <c r="H1123" s="7" t="s">
        <v>211</v>
      </c>
      <c r="I1123" s="7">
        <v>5</v>
      </c>
      <c r="J1123" s="8">
        <v>41105</v>
      </c>
      <c r="K1123" s="7" t="s">
        <v>30</v>
      </c>
      <c r="L1123" s="9">
        <v>78</v>
      </c>
      <c r="M1123" s="10">
        <f t="shared" si="17"/>
        <v>390</v>
      </c>
    </row>
    <row r="1124" spans="3:13" x14ac:dyDescent="0.2">
      <c r="C1124" s="7">
        <v>8667</v>
      </c>
      <c r="D1124" s="7" t="s">
        <v>1002</v>
      </c>
      <c r="E1124" s="7" t="s">
        <v>848</v>
      </c>
      <c r="F1124" s="7" t="s">
        <v>60</v>
      </c>
      <c r="G1124" s="7" t="s">
        <v>43</v>
      </c>
      <c r="H1124" s="7" t="s">
        <v>69</v>
      </c>
      <c r="I1124" s="7">
        <v>3</v>
      </c>
      <c r="J1124" s="8">
        <v>40942</v>
      </c>
      <c r="K1124" s="7" t="s">
        <v>66</v>
      </c>
      <c r="L1124" s="9">
        <v>79</v>
      </c>
      <c r="M1124" s="10">
        <f t="shared" si="17"/>
        <v>237</v>
      </c>
    </row>
    <row r="1125" spans="3:13" x14ac:dyDescent="0.2">
      <c r="C1125" s="7">
        <v>8668</v>
      </c>
      <c r="D1125" s="7" t="s">
        <v>613</v>
      </c>
      <c r="E1125" s="7" t="s">
        <v>811</v>
      </c>
      <c r="F1125" s="7" t="s">
        <v>192</v>
      </c>
      <c r="G1125" s="7" t="s">
        <v>43</v>
      </c>
      <c r="H1125" s="7" t="s">
        <v>69</v>
      </c>
      <c r="I1125" s="7">
        <v>15</v>
      </c>
      <c r="J1125" s="8">
        <v>41179</v>
      </c>
      <c r="K1125" s="7" t="s">
        <v>7</v>
      </c>
      <c r="L1125" s="9">
        <v>76</v>
      </c>
      <c r="M1125" s="10">
        <f t="shared" si="17"/>
        <v>1140</v>
      </c>
    </row>
    <row r="1126" spans="3:13" x14ac:dyDescent="0.2">
      <c r="C1126" s="7">
        <v>8669</v>
      </c>
      <c r="D1126" s="7" t="s">
        <v>242</v>
      </c>
      <c r="E1126" s="7" t="s">
        <v>875</v>
      </c>
      <c r="F1126" s="7" t="s">
        <v>383</v>
      </c>
      <c r="G1126" s="7" t="s">
        <v>48</v>
      </c>
      <c r="H1126" s="7" t="s">
        <v>101</v>
      </c>
      <c r="I1126" s="7">
        <v>4</v>
      </c>
      <c r="J1126" s="8">
        <v>40936</v>
      </c>
      <c r="K1126" s="7" t="s">
        <v>66</v>
      </c>
      <c r="L1126" s="9">
        <v>83</v>
      </c>
      <c r="M1126" s="10">
        <f t="shared" si="17"/>
        <v>332</v>
      </c>
    </row>
    <row r="1127" spans="3:13" x14ac:dyDescent="0.2">
      <c r="C1127" s="7">
        <v>8670</v>
      </c>
      <c r="D1127" s="7" t="s">
        <v>744</v>
      </c>
      <c r="E1127" s="7" t="s">
        <v>588</v>
      </c>
      <c r="F1127" s="7" t="s">
        <v>376</v>
      </c>
      <c r="G1127" s="7" t="s">
        <v>48</v>
      </c>
      <c r="H1127" s="7" t="s">
        <v>77</v>
      </c>
      <c r="I1127" s="7">
        <v>15</v>
      </c>
      <c r="J1127" s="8">
        <v>41141</v>
      </c>
      <c r="K1127" s="7" t="s">
        <v>6</v>
      </c>
      <c r="L1127" s="9">
        <v>99</v>
      </c>
      <c r="M1127" s="10">
        <f t="shared" si="17"/>
        <v>1485</v>
      </c>
    </row>
    <row r="1128" spans="3:13" x14ac:dyDescent="0.2">
      <c r="C1128" s="7">
        <v>8671</v>
      </c>
      <c r="D1128" s="7" t="s">
        <v>133</v>
      </c>
      <c r="E1128" s="7" t="s">
        <v>1003</v>
      </c>
      <c r="F1128" s="7" t="s">
        <v>423</v>
      </c>
      <c r="G1128" s="7" t="s">
        <v>48</v>
      </c>
      <c r="H1128" s="7" t="s">
        <v>49</v>
      </c>
      <c r="I1128" s="7">
        <v>3</v>
      </c>
      <c r="J1128" s="8">
        <v>40988</v>
      </c>
      <c r="K1128" s="7" t="s">
        <v>30</v>
      </c>
      <c r="L1128" s="9">
        <v>79</v>
      </c>
      <c r="M1128" s="10">
        <f t="shared" si="17"/>
        <v>237</v>
      </c>
    </row>
    <row r="1129" spans="3:13" x14ac:dyDescent="0.2">
      <c r="C1129" s="7">
        <v>8672</v>
      </c>
      <c r="D1129" s="7" t="s">
        <v>467</v>
      </c>
      <c r="E1129" s="7" t="s">
        <v>690</v>
      </c>
      <c r="F1129" s="7" t="s">
        <v>210</v>
      </c>
      <c r="G1129" s="7" t="s">
        <v>28</v>
      </c>
      <c r="H1129" s="7" t="s">
        <v>168</v>
      </c>
      <c r="I1129" s="7">
        <v>8</v>
      </c>
      <c r="J1129" s="8">
        <v>41183</v>
      </c>
      <c r="K1129" s="7" t="s">
        <v>36</v>
      </c>
      <c r="L1129" s="9">
        <v>95</v>
      </c>
      <c r="M1129" s="10">
        <f t="shared" si="17"/>
        <v>760</v>
      </c>
    </row>
    <row r="1130" spans="3:13" x14ac:dyDescent="0.2">
      <c r="C1130" s="7">
        <v>8673</v>
      </c>
      <c r="D1130" s="7" t="s">
        <v>597</v>
      </c>
      <c r="E1130" s="7" t="s">
        <v>567</v>
      </c>
      <c r="F1130" s="7" t="s">
        <v>88</v>
      </c>
      <c r="G1130" s="7" t="s">
        <v>48</v>
      </c>
      <c r="H1130" s="7" t="s">
        <v>136</v>
      </c>
      <c r="I1130" s="7">
        <v>8</v>
      </c>
      <c r="J1130" s="8">
        <v>41266</v>
      </c>
      <c r="K1130" s="7" t="s">
        <v>66</v>
      </c>
      <c r="L1130" s="9">
        <v>79</v>
      </c>
      <c r="M1130" s="10">
        <f t="shared" si="17"/>
        <v>632</v>
      </c>
    </row>
    <row r="1131" spans="3:13" x14ac:dyDescent="0.2">
      <c r="C1131" s="7">
        <v>8674</v>
      </c>
      <c r="D1131" s="7" t="s">
        <v>94</v>
      </c>
      <c r="E1131" s="7" t="s">
        <v>668</v>
      </c>
      <c r="F1131" s="7" t="s">
        <v>164</v>
      </c>
      <c r="G1131" s="7" t="s">
        <v>28</v>
      </c>
      <c r="H1131" s="7" t="s">
        <v>314</v>
      </c>
      <c r="I1131" s="7">
        <v>2</v>
      </c>
      <c r="J1131" s="8">
        <v>41046</v>
      </c>
      <c r="K1131" s="7" t="s">
        <v>7</v>
      </c>
      <c r="L1131" s="9">
        <v>87</v>
      </c>
      <c r="M1131" s="10">
        <f t="shared" si="17"/>
        <v>174</v>
      </c>
    </row>
    <row r="1132" spans="3:13" x14ac:dyDescent="0.2">
      <c r="C1132" s="7">
        <v>8675</v>
      </c>
      <c r="D1132" s="7" t="s">
        <v>595</v>
      </c>
      <c r="E1132" s="7" t="s">
        <v>870</v>
      </c>
      <c r="F1132" s="7" t="s">
        <v>474</v>
      </c>
      <c r="G1132" s="7" t="s">
        <v>28</v>
      </c>
      <c r="H1132" s="7" t="s">
        <v>252</v>
      </c>
      <c r="I1132" s="7">
        <v>10</v>
      </c>
      <c r="J1132" s="8">
        <v>40962</v>
      </c>
      <c r="K1132" s="7" t="s">
        <v>36</v>
      </c>
      <c r="L1132" s="9">
        <v>94</v>
      </c>
      <c r="M1132" s="10">
        <f t="shared" si="17"/>
        <v>940</v>
      </c>
    </row>
    <row r="1133" spans="3:13" x14ac:dyDescent="0.2">
      <c r="C1133" s="7">
        <v>8676</v>
      </c>
      <c r="D1133" s="7" t="s">
        <v>879</v>
      </c>
      <c r="E1133" s="7" t="s">
        <v>1004</v>
      </c>
      <c r="F1133" s="7" t="s">
        <v>170</v>
      </c>
      <c r="G1133" s="7" t="s">
        <v>48</v>
      </c>
      <c r="H1133" s="7" t="s">
        <v>352</v>
      </c>
      <c r="I1133" s="7">
        <v>13</v>
      </c>
      <c r="J1133" s="8">
        <v>40962</v>
      </c>
      <c r="K1133" s="7" t="s">
        <v>30</v>
      </c>
      <c r="L1133" s="9">
        <v>89</v>
      </c>
      <c r="M1133" s="10">
        <f t="shared" si="17"/>
        <v>1157</v>
      </c>
    </row>
    <row r="1134" spans="3:13" x14ac:dyDescent="0.2">
      <c r="C1134" s="7">
        <v>8677</v>
      </c>
      <c r="D1134" s="7" t="s">
        <v>810</v>
      </c>
      <c r="E1134" s="7" t="s">
        <v>217</v>
      </c>
      <c r="F1134" s="7" t="s">
        <v>546</v>
      </c>
      <c r="G1134" s="7" t="s">
        <v>48</v>
      </c>
      <c r="H1134" s="7" t="s">
        <v>49</v>
      </c>
      <c r="I1134" s="7">
        <v>8</v>
      </c>
      <c r="J1134" s="8">
        <v>41226</v>
      </c>
      <c r="K1134" s="7" t="s">
        <v>45</v>
      </c>
      <c r="L1134" s="9">
        <v>76</v>
      </c>
      <c r="M1134" s="10">
        <f t="shared" si="17"/>
        <v>608</v>
      </c>
    </row>
    <row r="1135" spans="3:13" x14ac:dyDescent="0.2">
      <c r="C1135" s="7">
        <v>8678</v>
      </c>
      <c r="D1135" s="7" t="s">
        <v>318</v>
      </c>
      <c r="E1135" s="7" t="s">
        <v>562</v>
      </c>
      <c r="F1135" s="7" t="s">
        <v>310</v>
      </c>
      <c r="G1135" s="7" t="s">
        <v>34</v>
      </c>
      <c r="H1135" s="7" t="s">
        <v>244</v>
      </c>
      <c r="I1135" s="7">
        <v>13</v>
      </c>
      <c r="J1135" s="8">
        <v>41018</v>
      </c>
      <c r="K1135" s="7" t="s">
        <v>6</v>
      </c>
      <c r="L1135" s="9">
        <v>81</v>
      </c>
      <c r="M1135" s="10">
        <f t="shared" si="17"/>
        <v>1053</v>
      </c>
    </row>
    <row r="1136" spans="3:13" x14ac:dyDescent="0.2">
      <c r="C1136" s="7">
        <v>8679</v>
      </c>
      <c r="D1136" s="7" t="s">
        <v>888</v>
      </c>
      <c r="E1136" s="7" t="s">
        <v>289</v>
      </c>
      <c r="F1136" s="7" t="s">
        <v>206</v>
      </c>
      <c r="G1136" s="7" t="s">
        <v>48</v>
      </c>
      <c r="H1136" s="7" t="s">
        <v>49</v>
      </c>
      <c r="I1136" s="7">
        <v>5</v>
      </c>
      <c r="J1136" s="8">
        <v>41145</v>
      </c>
      <c r="K1136" s="7" t="s">
        <v>6</v>
      </c>
      <c r="L1136" s="9">
        <v>92</v>
      </c>
      <c r="M1136" s="10">
        <f t="shared" si="17"/>
        <v>460</v>
      </c>
    </row>
    <row r="1137" spans="3:13" x14ac:dyDescent="0.2">
      <c r="C1137" s="7">
        <v>8680</v>
      </c>
      <c r="D1137" s="7" t="s">
        <v>394</v>
      </c>
      <c r="E1137" s="7" t="s">
        <v>914</v>
      </c>
      <c r="F1137" s="7" t="s">
        <v>80</v>
      </c>
      <c r="G1137" s="7" t="s">
        <v>48</v>
      </c>
      <c r="H1137" s="7" t="s">
        <v>49</v>
      </c>
      <c r="I1137" s="7">
        <v>7</v>
      </c>
      <c r="J1137" s="8">
        <v>41248</v>
      </c>
      <c r="K1137" s="7" t="s">
        <v>6</v>
      </c>
      <c r="L1137" s="9">
        <v>78</v>
      </c>
      <c r="M1137" s="10">
        <f t="shared" si="17"/>
        <v>546</v>
      </c>
    </row>
    <row r="1138" spans="3:13" x14ac:dyDescent="0.2">
      <c r="C1138" s="7">
        <v>8681</v>
      </c>
      <c r="D1138" s="7" t="s">
        <v>1005</v>
      </c>
      <c r="E1138" s="7" t="s">
        <v>763</v>
      </c>
      <c r="F1138" s="7" t="s">
        <v>265</v>
      </c>
      <c r="G1138" s="7" t="s">
        <v>43</v>
      </c>
      <c r="H1138" s="7" t="s">
        <v>118</v>
      </c>
      <c r="I1138" s="7">
        <v>4</v>
      </c>
      <c r="J1138" s="8">
        <v>41025</v>
      </c>
      <c r="K1138" s="7" t="s">
        <v>6</v>
      </c>
      <c r="L1138" s="9">
        <v>78</v>
      </c>
      <c r="M1138" s="10">
        <f t="shared" si="17"/>
        <v>312</v>
      </c>
    </row>
    <row r="1139" spans="3:13" x14ac:dyDescent="0.2">
      <c r="C1139" s="7">
        <v>8682</v>
      </c>
      <c r="D1139" s="7" t="s">
        <v>236</v>
      </c>
      <c r="E1139" s="7" t="s">
        <v>506</v>
      </c>
      <c r="F1139" s="7" t="s">
        <v>423</v>
      </c>
      <c r="G1139" s="7" t="s">
        <v>28</v>
      </c>
      <c r="H1139" s="7" t="s">
        <v>327</v>
      </c>
      <c r="I1139" s="7">
        <v>8</v>
      </c>
      <c r="J1139" s="8">
        <v>40960</v>
      </c>
      <c r="K1139" s="7" t="s">
        <v>66</v>
      </c>
      <c r="L1139" s="9">
        <v>83</v>
      </c>
      <c r="M1139" s="10">
        <f t="shared" si="17"/>
        <v>664</v>
      </c>
    </row>
    <row r="1140" spans="3:13" x14ac:dyDescent="0.2">
      <c r="C1140" s="7">
        <v>8683</v>
      </c>
      <c r="D1140" s="7" t="s">
        <v>696</v>
      </c>
      <c r="E1140" s="7" t="s">
        <v>692</v>
      </c>
      <c r="F1140" s="7" t="s">
        <v>546</v>
      </c>
      <c r="G1140" s="7" t="s">
        <v>48</v>
      </c>
      <c r="H1140" s="7" t="s">
        <v>101</v>
      </c>
      <c r="I1140" s="7">
        <v>13</v>
      </c>
      <c r="J1140" s="8">
        <v>41259</v>
      </c>
      <c r="K1140" s="7" t="s">
        <v>7</v>
      </c>
      <c r="L1140" s="9">
        <v>90</v>
      </c>
      <c r="M1140" s="10">
        <f t="shared" si="17"/>
        <v>1170</v>
      </c>
    </row>
    <row r="1141" spans="3:13" x14ac:dyDescent="0.2">
      <c r="C1141" s="7">
        <v>8684</v>
      </c>
      <c r="D1141" s="7" t="s">
        <v>119</v>
      </c>
      <c r="E1141" s="7" t="s">
        <v>903</v>
      </c>
      <c r="F1141" s="7" t="s">
        <v>115</v>
      </c>
      <c r="G1141" s="7" t="s">
        <v>43</v>
      </c>
      <c r="H1141" s="7" t="s">
        <v>85</v>
      </c>
      <c r="I1141" s="7">
        <v>7</v>
      </c>
      <c r="J1141" s="8">
        <v>41058</v>
      </c>
      <c r="K1141" s="7" t="s">
        <v>66</v>
      </c>
      <c r="L1141" s="9">
        <v>75</v>
      </c>
      <c r="M1141" s="10">
        <f t="shared" si="17"/>
        <v>525</v>
      </c>
    </row>
    <row r="1142" spans="3:13" x14ac:dyDescent="0.2">
      <c r="C1142" s="7">
        <v>8685</v>
      </c>
      <c r="D1142" s="7" t="s">
        <v>802</v>
      </c>
      <c r="E1142" s="7" t="s">
        <v>402</v>
      </c>
      <c r="F1142" s="7" t="s">
        <v>227</v>
      </c>
      <c r="G1142" s="7" t="s">
        <v>34</v>
      </c>
      <c r="H1142" s="7" t="s">
        <v>244</v>
      </c>
      <c r="I1142" s="7">
        <v>9</v>
      </c>
      <c r="J1142" s="8">
        <v>41140</v>
      </c>
      <c r="K1142" s="7" t="s">
        <v>66</v>
      </c>
      <c r="L1142" s="9">
        <v>77</v>
      </c>
      <c r="M1142" s="10">
        <f t="shared" si="17"/>
        <v>693</v>
      </c>
    </row>
    <row r="1143" spans="3:13" x14ac:dyDescent="0.2">
      <c r="C1143" s="7">
        <v>8686</v>
      </c>
      <c r="D1143" s="7" t="s">
        <v>660</v>
      </c>
      <c r="E1143" s="7" t="s">
        <v>390</v>
      </c>
      <c r="F1143" s="7" t="s">
        <v>160</v>
      </c>
      <c r="G1143" s="7" t="s">
        <v>48</v>
      </c>
      <c r="H1143" s="7" t="s">
        <v>136</v>
      </c>
      <c r="I1143" s="7">
        <v>15</v>
      </c>
      <c r="J1143" s="8">
        <v>41188</v>
      </c>
      <c r="K1143" s="7" t="s">
        <v>30</v>
      </c>
      <c r="L1143" s="9">
        <v>84</v>
      </c>
      <c r="M1143" s="10">
        <f t="shared" si="17"/>
        <v>1260</v>
      </c>
    </row>
    <row r="1144" spans="3:13" x14ac:dyDescent="0.2">
      <c r="C1144" s="7">
        <v>8687</v>
      </c>
      <c r="D1144" s="7" t="s">
        <v>942</v>
      </c>
      <c r="E1144" s="7" t="s">
        <v>830</v>
      </c>
      <c r="F1144" s="7" t="s">
        <v>210</v>
      </c>
      <c r="G1144" s="7" t="s">
        <v>28</v>
      </c>
      <c r="H1144" s="7" t="s">
        <v>355</v>
      </c>
      <c r="I1144" s="7">
        <v>12</v>
      </c>
      <c r="J1144" s="8">
        <v>41112</v>
      </c>
      <c r="K1144" s="7" t="s">
        <v>66</v>
      </c>
      <c r="L1144" s="9">
        <v>75</v>
      </c>
      <c r="M1144" s="10">
        <f t="shared" si="17"/>
        <v>900</v>
      </c>
    </row>
    <row r="1145" spans="3:13" x14ac:dyDescent="0.2">
      <c r="C1145" s="7">
        <v>8688</v>
      </c>
      <c r="D1145" s="7" t="s">
        <v>312</v>
      </c>
      <c r="E1145" s="7" t="s">
        <v>468</v>
      </c>
      <c r="F1145" s="7" t="s">
        <v>731</v>
      </c>
      <c r="G1145" s="7" t="s">
        <v>34</v>
      </c>
      <c r="H1145" s="7" t="s">
        <v>61</v>
      </c>
      <c r="I1145" s="7">
        <v>13</v>
      </c>
      <c r="J1145" s="8">
        <v>41030</v>
      </c>
      <c r="K1145" s="7" t="s">
        <v>36</v>
      </c>
      <c r="L1145" s="9">
        <v>75</v>
      </c>
      <c r="M1145" s="10">
        <f t="shared" si="17"/>
        <v>975</v>
      </c>
    </row>
    <row r="1146" spans="3:13" x14ac:dyDescent="0.2">
      <c r="C1146" s="7">
        <v>8689</v>
      </c>
      <c r="D1146" s="7" t="s">
        <v>40</v>
      </c>
      <c r="E1146" s="7" t="s">
        <v>529</v>
      </c>
      <c r="F1146" s="7" t="s">
        <v>225</v>
      </c>
      <c r="G1146" s="7" t="s">
        <v>43</v>
      </c>
      <c r="H1146" s="7" t="s">
        <v>377</v>
      </c>
      <c r="I1146" s="7">
        <v>2</v>
      </c>
      <c r="J1146" s="8">
        <v>40947</v>
      </c>
      <c r="K1146" s="7" t="s">
        <v>66</v>
      </c>
      <c r="L1146" s="9">
        <v>84</v>
      </c>
      <c r="M1146" s="10">
        <f t="shared" si="17"/>
        <v>168</v>
      </c>
    </row>
    <row r="1147" spans="3:13" x14ac:dyDescent="0.2">
      <c r="C1147" s="7">
        <v>8690</v>
      </c>
      <c r="D1147" s="7" t="s">
        <v>186</v>
      </c>
      <c r="E1147" s="7" t="s">
        <v>250</v>
      </c>
      <c r="F1147" s="7" t="s">
        <v>280</v>
      </c>
      <c r="G1147" s="7" t="s">
        <v>43</v>
      </c>
      <c r="H1147" s="7" t="s">
        <v>307</v>
      </c>
      <c r="I1147" s="7">
        <v>1</v>
      </c>
      <c r="J1147" s="8">
        <v>41174</v>
      </c>
      <c r="K1147" s="7" t="s">
        <v>36</v>
      </c>
      <c r="L1147" s="9">
        <v>80</v>
      </c>
      <c r="M1147" s="10">
        <f t="shared" si="17"/>
        <v>80</v>
      </c>
    </row>
    <row r="1148" spans="3:13" x14ac:dyDescent="0.2">
      <c r="C1148" s="7">
        <v>8691</v>
      </c>
      <c r="D1148" s="7" t="s">
        <v>4</v>
      </c>
      <c r="E1148" s="7" t="s">
        <v>559</v>
      </c>
      <c r="F1148" s="7" t="s">
        <v>107</v>
      </c>
      <c r="G1148" s="7" t="s">
        <v>34</v>
      </c>
      <c r="H1148" s="7" t="s">
        <v>317</v>
      </c>
      <c r="I1148" s="7">
        <v>6</v>
      </c>
      <c r="J1148" s="8">
        <v>40924</v>
      </c>
      <c r="K1148" s="7" t="s">
        <v>66</v>
      </c>
      <c r="L1148" s="9">
        <v>93</v>
      </c>
      <c r="M1148" s="10">
        <f t="shared" si="17"/>
        <v>558</v>
      </c>
    </row>
    <row r="1149" spans="3:13" x14ac:dyDescent="0.2">
      <c r="C1149" s="7">
        <v>8692</v>
      </c>
      <c r="D1149" s="7" t="s">
        <v>50</v>
      </c>
      <c r="E1149" s="7" t="s">
        <v>785</v>
      </c>
      <c r="F1149" s="7" t="s">
        <v>52</v>
      </c>
      <c r="G1149" s="7" t="s">
        <v>28</v>
      </c>
      <c r="H1149" s="7" t="s">
        <v>108</v>
      </c>
      <c r="I1149" s="7">
        <v>2</v>
      </c>
      <c r="J1149" s="8">
        <v>41106</v>
      </c>
      <c r="K1149" s="7" t="s">
        <v>45</v>
      </c>
      <c r="L1149" s="9">
        <v>98</v>
      </c>
      <c r="M1149" s="10">
        <f t="shared" si="17"/>
        <v>196</v>
      </c>
    </row>
    <row r="1150" spans="3:13" x14ac:dyDescent="0.2">
      <c r="C1150" s="7">
        <v>8693</v>
      </c>
      <c r="D1150" s="7" t="s">
        <v>1001</v>
      </c>
      <c r="E1150" s="7" t="s">
        <v>793</v>
      </c>
      <c r="F1150" s="7" t="s">
        <v>234</v>
      </c>
      <c r="G1150" s="7" t="s">
        <v>48</v>
      </c>
      <c r="H1150" s="7" t="s">
        <v>238</v>
      </c>
      <c r="I1150" s="7">
        <v>9</v>
      </c>
      <c r="J1150" s="8">
        <v>41232</v>
      </c>
      <c r="K1150" s="7" t="s">
        <v>45</v>
      </c>
      <c r="L1150" s="9">
        <v>91</v>
      </c>
      <c r="M1150" s="10">
        <f t="shared" si="17"/>
        <v>819</v>
      </c>
    </row>
    <row r="1151" spans="3:13" x14ac:dyDescent="0.2">
      <c r="C1151" s="7">
        <v>8694</v>
      </c>
      <c r="D1151" s="7" t="s">
        <v>2</v>
      </c>
      <c r="E1151" s="7" t="s">
        <v>339</v>
      </c>
      <c r="F1151" s="7" t="s">
        <v>243</v>
      </c>
      <c r="G1151" s="7" t="s">
        <v>28</v>
      </c>
      <c r="H1151" s="7" t="s">
        <v>139</v>
      </c>
      <c r="I1151" s="7">
        <v>12</v>
      </c>
      <c r="J1151" s="8">
        <v>41216</v>
      </c>
      <c r="K1151" s="7" t="s">
        <v>7</v>
      </c>
      <c r="L1151" s="9">
        <v>91</v>
      </c>
      <c r="M1151" s="10">
        <f t="shared" si="17"/>
        <v>1092</v>
      </c>
    </row>
    <row r="1152" spans="3:13" x14ac:dyDescent="0.2">
      <c r="C1152" s="7">
        <v>8695</v>
      </c>
      <c r="D1152" s="7" t="s">
        <v>979</v>
      </c>
      <c r="E1152" s="7" t="s">
        <v>964</v>
      </c>
      <c r="F1152" s="7" t="s">
        <v>80</v>
      </c>
      <c r="G1152" s="7" t="s">
        <v>34</v>
      </c>
      <c r="H1152" s="7" t="s">
        <v>165</v>
      </c>
      <c r="I1152" s="7">
        <v>15</v>
      </c>
      <c r="J1152" s="8">
        <v>40936</v>
      </c>
      <c r="K1152" s="7" t="s">
        <v>7</v>
      </c>
      <c r="L1152" s="9">
        <v>83</v>
      </c>
      <c r="M1152" s="10">
        <f t="shared" si="17"/>
        <v>1245</v>
      </c>
    </row>
    <row r="1153" spans="3:13" x14ac:dyDescent="0.2">
      <c r="C1153" s="7">
        <v>8696</v>
      </c>
      <c r="D1153" s="7" t="s">
        <v>909</v>
      </c>
      <c r="E1153" s="7" t="s">
        <v>347</v>
      </c>
      <c r="F1153" s="7" t="s">
        <v>292</v>
      </c>
      <c r="G1153" s="7" t="s">
        <v>28</v>
      </c>
      <c r="H1153" s="7" t="s">
        <v>231</v>
      </c>
      <c r="I1153" s="7">
        <v>13</v>
      </c>
      <c r="J1153" s="8">
        <v>41008</v>
      </c>
      <c r="K1153" s="7" t="s">
        <v>30</v>
      </c>
      <c r="L1153" s="9">
        <v>89</v>
      </c>
      <c r="M1153" s="10">
        <f t="shared" si="17"/>
        <v>1157</v>
      </c>
    </row>
    <row r="1154" spans="3:13" x14ac:dyDescent="0.2">
      <c r="C1154" s="7">
        <v>8697</v>
      </c>
      <c r="D1154" s="7" t="s">
        <v>755</v>
      </c>
      <c r="E1154" s="7" t="s">
        <v>514</v>
      </c>
      <c r="F1154" s="7" t="s">
        <v>80</v>
      </c>
      <c r="G1154" s="7" t="s">
        <v>48</v>
      </c>
      <c r="H1154" s="7" t="s">
        <v>49</v>
      </c>
      <c r="I1154" s="7">
        <v>12</v>
      </c>
      <c r="J1154" s="8">
        <v>41098</v>
      </c>
      <c r="K1154" s="7" t="s">
        <v>30</v>
      </c>
      <c r="L1154" s="9">
        <v>81</v>
      </c>
      <c r="M1154" s="10">
        <f t="shared" si="17"/>
        <v>972</v>
      </c>
    </row>
    <row r="1155" spans="3:13" x14ac:dyDescent="0.2">
      <c r="C1155" s="7">
        <v>8698</v>
      </c>
      <c r="D1155" s="7" t="s">
        <v>744</v>
      </c>
      <c r="E1155" s="7" t="s">
        <v>884</v>
      </c>
      <c r="F1155" s="7" t="s">
        <v>500</v>
      </c>
      <c r="G1155" s="7" t="s">
        <v>48</v>
      </c>
      <c r="H1155" s="7" t="s">
        <v>215</v>
      </c>
      <c r="I1155" s="7">
        <v>15</v>
      </c>
      <c r="J1155" s="8">
        <v>41222</v>
      </c>
      <c r="K1155" s="7" t="s">
        <v>30</v>
      </c>
      <c r="L1155" s="9">
        <v>87</v>
      </c>
      <c r="M1155" s="10">
        <f t="shared" si="17"/>
        <v>1305</v>
      </c>
    </row>
    <row r="1156" spans="3:13" x14ac:dyDescent="0.2">
      <c r="C1156" s="7">
        <v>8699</v>
      </c>
      <c r="D1156" s="7" t="s">
        <v>647</v>
      </c>
      <c r="E1156" s="7" t="s">
        <v>1006</v>
      </c>
      <c r="F1156" s="7" t="s">
        <v>324</v>
      </c>
      <c r="G1156" s="7" t="s">
        <v>48</v>
      </c>
      <c r="H1156" s="7" t="s">
        <v>440</v>
      </c>
      <c r="I1156" s="7">
        <v>15</v>
      </c>
      <c r="J1156" s="8">
        <v>41016</v>
      </c>
      <c r="K1156" s="7" t="s">
        <v>30</v>
      </c>
      <c r="L1156" s="9">
        <v>82</v>
      </c>
      <c r="M1156" s="10">
        <f t="shared" si="17"/>
        <v>1230</v>
      </c>
    </row>
    <row r="1157" spans="3:13" x14ac:dyDescent="0.2">
      <c r="C1157" s="7">
        <v>8700</v>
      </c>
      <c r="D1157" s="7" t="s">
        <v>74</v>
      </c>
      <c r="E1157" s="7" t="s">
        <v>841</v>
      </c>
      <c r="F1157" s="7" t="s">
        <v>277</v>
      </c>
      <c r="G1157" s="7" t="s">
        <v>34</v>
      </c>
      <c r="H1157" s="7" t="s">
        <v>157</v>
      </c>
      <c r="I1157" s="7">
        <v>9</v>
      </c>
      <c r="J1157" s="8">
        <v>41001</v>
      </c>
      <c r="K1157" s="7" t="s">
        <v>45</v>
      </c>
      <c r="L1157" s="9">
        <v>83</v>
      </c>
      <c r="M1157" s="10">
        <f t="shared" si="17"/>
        <v>747</v>
      </c>
    </row>
    <row r="1158" spans="3:13" x14ac:dyDescent="0.2">
      <c r="C1158" s="7">
        <v>8701</v>
      </c>
      <c r="D1158" s="7" t="s">
        <v>113</v>
      </c>
      <c r="E1158" s="7" t="s">
        <v>1007</v>
      </c>
      <c r="F1158" s="7" t="s">
        <v>150</v>
      </c>
      <c r="G1158" s="7" t="s">
        <v>48</v>
      </c>
      <c r="H1158" s="7" t="s">
        <v>171</v>
      </c>
      <c r="I1158" s="7">
        <v>2</v>
      </c>
      <c r="J1158" s="8">
        <v>41041</v>
      </c>
      <c r="K1158" s="7" t="s">
        <v>36</v>
      </c>
      <c r="L1158" s="9">
        <v>100</v>
      </c>
      <c r="M1158" s="10">
        <f t="shared" ref="M1158:M1221" si="18">I1158*L1158</f>
        <v>200</v>
      </c>
    </row>
    <row r="1159" spans="3:13" x14ac:dyDescent="0.2">
      <c r="C1159" s="7">
        <v>8702</v>
      </c>
      <c r="D1159" s="7" t="s">
        <v>232</v>
      </c>
      <c r="E1159" s="7" t="s">
        <v>1008</v>
      </c>
      <c r="F1159" s="7" t="s">
        <v>33</v>
      </c>
      <c r="G1159" s="7" t="s">
        <v>48</v>
      </c>
      <c r="H1159" s="7" t="s">
        <v>424</v>
      </c>
      <c r="I1159" s="7">
        <v>5</v>
      </c>
      <c r="J1159" s="8">
        <v>41083</v>
      </c>
      <c r="K1159" s="7" t="s">
        <v>30</v>
      </c>
      <c r="L1159" s="9">
        <v>100</v>
      </c>
      <c r="M1159" s="10">
        <f t="shared" si="18"/>
        <v>500</v>
      </c>
    </row>
    <row r="1160" spans="3:13" x14ac:dyDescent="0.2">
      <c r="C1160" s="7">
        <v>8703</v>
      </c>
      <c r="D1160" s="7" t="s">
        <v>203</v>
      </c>
      <c r="E1160" s="7" t="s">
        <v>786</v>
      </c>
      <c r="F1160" s="7" t="s">
        <v>76</v>
      </c>
      <c r="G1160" s="7" t="s">
        <v>43</v>
      </c>
      <c r="H1160" s="7" t="s">
        <v>369</v>
      </c>
      <c r="I1160" s="7">
        <v>2</v>
      </c>
      <c r="J1160" s="8">
        <v>41173</v>
      </c>
      <c r="K1160" s="7" t="s">
        <v>66</v>
      </c>
      <c r="L1160" s="9">
        <v>88</v>
      </c>
      <c r="M1160" s="10">
        <f t="shared" si="18"/>
        <v>176</v>
      </c>
    </row>
    <row r="1161" spans="3:13" x14ac:dyDescent="0.2">
      <c r="C1161" s="7">
        <v>8704</v>
      </c>
      <c r="D1161" s="7" t="s">
        <v>512</v>
      </c>
      <c r="E1161" s="7" t="s">
        <v>1009</v>
      </c>
      <c r="F1161" s="7" t="s">
        <v>192</v>
      </c>
      <c r="G1161" s="7" t="s">
        <v>48</v>
      </c>
      <c r="H1161" s="7" t="s">
        <v>440</v>
      </c>
      <c r="I1161" s="7">
        <v>14</v>
      </c>
      <c r="J1161" s="8">
        <v>41211</v>
      </c>
      <c r="K1161" s="7" t="s">
        <v>30</v>
      </c>
      <c r="L1161" s="9">
        <v>79</v>
      </c>
      <c r="M1161" s="10">
        <f t="shared" si="18"/>
        <v>1106</v>
      </c>
    </row>
    <row r="1162" spans="3:13" x14ac:dyDescent="0.2">
      <c r="C1162" s="7">
        <v>8705</v>
      </c>
      <c r="D1162" s="7" t="s">
        <v>774</v>
      </c>
      <c r="E1162" s="7" t="s">
        <v>994</v>
      </c>
      <c r="F1162" s="7" t="s">
        <v>234</v>
      </c>
      <c r="G1162" s="7" t="s">
        <v>28</v>
      </c>
      <c r="H1162" s="7" t="s">
        <v>168</v>
      </c>
      <c r="I1162" s="7">
        <v>1</v>
      </c>
      <c r="J1162" s="8">
        <v>41073</v>
      </c>
      <c r="K1162" s="7" t="s">
        <v>45</v>
      </c>
      <c r="L1162" s="9">
        <v>76</v>
      </c>
      <c r="M1162" s="10">
        <f t="shared" si="18"/>
        <v>76</v>
      </c>
    </row>
    <row r="1163" spans="3:13" x14ac:dyDescent="0.2">
      <c r="C1163" s="7">
        <v>8706</v>
      </c>
      <c r="D1163" s="7" t="s">
        <v>25</v>
      </c>
      <c r="E1163" s="7" t="s">
        <v>916</v>
      </c>
      <c r="F1163" s="7" t="s">
        <v>417</v>
      </c>
      <c r="G1163" s="7" t="s">
        <v>43</v>
      </c>
      <c r="H1163" s="7" t="s">
        <v>369</v>
      </c>
      <c r="I1163" s="7">
        <v>3</v>
      </c>
      <c r="J1163" s="8">
        <v>40977</v>
      </c>
      <c r="K1163" s="7" t="s">
        <v>7</v>
      </c>
      <c r="L1163" s="9">
        <v>77</v>
      </c>
      <c r="M1163" s="10">
        <f t="shared" si="18"/>
        <v>231</v>
      </c>
    </row>
    <row r="1164" spans="3:13" x14ac:dyDescent="0.2">
      <c r="C1164" s="7">
        <v>8707</v>
      </c>
      <c r="D1164" s="7" t="s">
        <v>699</v>
      </c>
      <c r="E1164" s="7" t="s">
        <v>217</v>
      </c>
      <c r="F1164" s="7" t="s">
        <v>125</v>
      </c>
      <c r="G1164" s="7" t="s">
        <v>48</v>
      </c>
      <c r="H1164" s="7" t="s">
        <v>215</v>
      </c>
      <c r="I1164" s="7">
        <v>9</v>
      </c>
      <c r="J1164" s="8">
        <v>40953</v>
      </c>
      <c r="K1164" s="7" t="s">
        <v>45</v>
      </c>
      <c r="L1164" s="9">
        <v>88</v>
      </c>
      <c r="M1164" s="10">
        <f t="shared" si="18"/>
        <v>792</v>
      </c>
    </row>
    <row r="1165" spans="3:13" x14ac:dyDescent="0.2">
      <c r="C1165" s="7">
        <v>8708</v>
      </c>
      <c r="D1165" s="7" t="s">
        <v>221</v>
      </c>
      <c r="E1165" s="7" t="s">
        <v>177</v>
      </c>
      <c r="F1165" s="7" t="s">
        <v>80</v>
      </c>
      <c r="G1165" s="7" t="s">
        <v>34</v>
      </c>
      <c r="H1165" s="7" t="s">
        <v>207</v>
      </c>
      <c r="I1165" s="7">
        <v>13</v>
      </c>
      <c r="J1165" s="8">
        <v>41113</v>
      </c>
      <c r="K1165" s="7" t="s">
        <v>45</v>
      </c>
      <c r="L1165" s="9">
        <v>76</v>
      </c>
      <c r="M1165" s="10">
        <f t="shared" si="18"/>
        <v>988</v>
      </c>
    </row>
    <row r="1166" spans="3:13" x14ac:dyDescent="0.2">
      <c r="C1166" s="7">
        <v>8709</v>
      </c>
      <c r="D1166" s="7" t="s">
        <v>802</v>
      </c>
      <c r="E1166" s="7" t="s">
        <v>837</v>
      </c>
      <c r="F1166" s="7" t="s">
        <v>292</v>
      </c>
      <c r="G1166" s="7" t="s">
        <v>28</v>
      </c>
      <c r="H1166" s="7" t="s">
        <v>168</v>
      </c>
      <c r="I1166" s="7">
        <v>8</v>
      </c>
      <c r="J1166" s="8">
        <v>41047</v>
      </c>
      <c r="K1166" s="7" t="s">
        <v>36</v>
      </c>
      <c r="L1166" s="9">
        <v>83</v>
      </c>
      <c r="M1166" s="10">
        <f t="shared" si="18"/>
        <v>664</v>
      </c>
    </row>
    <row r="1167" spans="3:13" x14ac:dyDescent="0.2">
      <c r="C1167" s="7">
        <v>8710</v>
      </c>
      <c r="D1167" s="7" t="s">
        <v>755</v>
      </c>
      <c r="E1167" s="7" t="s">
        <v>763</v>
      </c>
      <c r="F1167" s="7" t="s">
        <v>174</v>
      </c>
      <c r="G1167" s="7" t="s">
        <v>43</v>
      </c>
      <c r="H1167" s="7" t="s">
        <v>307</v>
      </c>
      <c r="I1167" s="7">
        <v>9</v>
      </c>
      <c r="J1167" s="8">
        <v>40996</v>
      </c>
      <c r="K1167" s="7" t="s">
        <v>66</v>
      </c>
      <c r="L1167" s="9">
        <v>87</v>
      </c>
      <c r="M1167" s="10">
        <f t="shared" si="18"/>
        <v>783</v>
      </c>
    </row>
    <row r="1168" spans="3:13" x14ac:dyDescent="0.2">
      <c r="C1168" s="7">
        <v>8711</v>
      </c>
      <c r="D1168" s="7" t="s">
        <v>755</v>
      </c>
      <c r="E1168" s="7" t="s">
        <v>177</v>
      </c>
      <c r="F1168" s="7" t="s">
        <v>225</v>
      </c>
      <c r="G1168" s="7" t="s">
        <v>43</v>
      </c>
      <c r="H1168" s="7" t="s">
        <v>462</v>
      </c>
      <c r="I1168" s="7">
        <v>6</v>
      </c>
      <c r="J1168" s="8">
        <v>41269</v>
      </c>
      <c r="K1168" s="7" t="s">
        <v>66</v>
      </c>
      <c r="L1168" s="9">
        <v>88</v>
      </c>
      <c r="M1168" s="10">
        <f t="shared" si="18"/>
        <v>528</v>
      </c>
    </row>
    <row r="1169" spans="3:13" x14ac:dyDescent="0.2">
      <c r="C1169" s="7">
        <v>8712</v>
      </c>
      <c r="D1169" s="7" t="s">
        <v>819</v>
      </c>
      <c r="E1169" s="7" t="s">
        <v>1010</v>
      </c>
      <c r="F1169" s="7" t="s">
        <v>72</v>
      </c>
      <c r="G1169" s="7" t="s">
        <v>28</v>
      </c>
      <c r="H1169" s="7" t="s">
        <v>108</v>
      </c>
      <c r="I1169" s="7">
        <v>2</v>
      </c>
      <c r="J1169" s="8">
        <v>41084</v>
      </c>
      <c r="K1169" s="7" t="s">
        <v>6</v>
      </c>
      <c r="L1169" s="9">
        <v>75</v>
      </c>
      <c r="M1169" s="10">
        <f t="shared" si="18"/>
        <v>150</v>
      </c>
    </row>
    <row r="1170" spans="3:13" x14ac:dyDescent="0.2">
      <c r="C1170" s="7">
        <v>8713</v>
      </c>
      <c r="D1170" s="7" t="s">
        <v>568</v>
      </c>
      <c r="E1170" s="7" t="s">
        <v>667</v>
      </c>
      <c r="F1170" s="7" t="s">
        <v>284</v>
      </c>
      <c r="G1170" s="7" t="s">
        <v>43</v>
      </c>
      <c r="H1170" s="7" t="s">
        <v>411</v>
      </c>
      <c r="I1170" s="7">
        <v>6</v>
      </c>
      <c r="J1170" s="8">
        <v>41215</v>
      </c>
      <c r="K1170" s="7" t="s">
        <v>66</v>
      </c>
      <c r="L1170" s="9">
        <v>96</v>
      </c>
      <c r="M1170" s="10">
        <f t="shared" si="18"/>
        <v>576</v>
      </c>
    </row>
    <row r="1171" spans="3:13" x14ac:dyDescent="0.2">
      <c r="C1171" s="7">
        <v>8714</v>
      </c>
      <c r="D1171" s="7" t="s">
        <v>764</v>
      </c>
      <c r="E1171" s="7" t="s">
        <v>99</v>
      </c>
      <c r="F1171" s="7" t="s">
        <v>27</v>
      </c>
      <c r="G1171" s="7" t="s">
        <v>34</v>
      </c>
      <c r="H1171" s="7" t="s">
        <v>57</v>
      </c>
      <c r="I1171" s="7">
        <v>2</v>
      </c>
      <c r="J1171" s="8">
        <v>41081</v>
      </c>
      <c r="K1171" s="7" t="s">
        <v>6</v>
      </c>
      <c r="L1171" s="9">
        <v>86</v>
      </c>
      <c r="M1171" s="10">
        <f t="shared" si="18"/>
        <v>172</v>
      </c>
    </row>
    <row r="1172" spans="3:13" x14ac:dyDescent="0.2">
      <c r="C1172" s="7">
        <v>8715</v>
      </c>
      <c r="D1172" s="7" t="s">
        <v>965</v>
      </c>
      <c r="E1172" s="7" t="s">
        <v>893</v>
      </c>
      <c r="F1172" s="7" t="s">
        <v>96</v>
      </c>
      <c r="G1172" s="7" t="s">
        <v>48</v>
      </c>
      <c r="H1172" s="7" t="s">
        <v>77</v>
      </c>
      <c r="I1172" s="7">
        <v>8</v>
      </c>
      <c r="J1172" s="8">
        <v>40950</v>
      </c>
      <c r="K1172" s="7" t="s">
        <v>6</v>
      </c>
      <c r="L1172" s="9">
        <v>87</v>
      </c>
      <c r="M1172" s="10">
        <f t="shared" si="18"/>
        <v>696</v>
      </c>
    </row>
    <row r="1173" spans="3:13" x14ac:dyDescent="0.2">
      <c r="C1173" s="7">
        <v>8716</v>
      </c>
      <c r="D1173" s="7" t="s">
        <v>784</v>
      </c>
      <c r="E1173" s="7" t="s">
        <v>397</v>
      </c>
      <c r="F1173" s="7" t="s">
        <v>383</v>
      </c>
      <c r="G1173" s="7" t="s">
        <v>34</v>
      </c>
      <c r="H1173" s="7" t="s">
        <v>207</v>
      </c>
      <c r="I1173" s="7">
        <v>15</v>
      </c>
      <c r="J1173" s="8">
        <v>41138</v>
      </c>
      <c r="K1173" s="7" t="s">
        <v>7</v>
      </c>
      <c r="L1173" s="9">
        <v>89</v>
      </c>
      <c r="M1173" s="10">
        <f t="shared" si="18"/>
        <v>1335</v>
      </c>
    </row>
    <row r="1174" spans="3:13" x14ac:dyDescent="0.2">
      <c r="C1174" s="7">
        <v>8717</v>
      </c>
      <c r="D1174" s="7" t="s">
        <v>523</v>
      </c>
      <c r="E1174" s="7" t="s">
        <v>877</v>
      </c>
      <c r="F1174" s="7" t="s">
        <v>128</v>
      </c>
      <c r="G1174" s="7" t="s">
        <v>48</v>
      </c>
      <c r="H1174" s="7" t="s">
        <v>352</v>
      </c>
      <c r="I1174" s="7">
        <v>9</v>
      </c>
      <c r="J1174" s="8">
        <v>41259</v>
      </c>
      <c r="K1174" s="7" t="s">
        <v>7</v>
      </c>
      <c r="L1174" s="9">
        <v>80</v>
      </c>
      <c r="M1174" s="10">
        <f t="shared" si="18"/>
        <v>720</v>
      </c>
    </row>
    <row r="1175" spans="3:13" x14ac:dyDescent="0.2">
      <c r="C1175" s="7">
        <v>8718</v>
      </c>
      <c r="D1175" s="7" t="s">
        <v>618</v>
      </c>
      <c r="E1175" s="7" t="s">
        <v>668</v>
      </c>
      <c r="F1175" s="7" t="s">
        <v>223</v>
      </c>
      <c r="G1175" s="7" t="s">
        <v>28</v>
      </c>
      <c r="H1175" s="7" t="s">
        <v>262</v>
      </c>
      <c r="I1175" s="7">
        <v>9</v>
      </c>
      <c r="J1175" s="8">
        <v>41025</v>
      </c>
      <c r="K1175" s="7" t="s">
        <v>36</v>
      </c>
      <c r="L1175" s="9">
        <v>99</v>
      </c>
      <c r="M1175" s="10">
        <f t="shared" si="18"/>
        <v>891</v>
      </c>
    </row>
    <row r="1176" spans="3:13" x14ac:dyDescent="0.2">
      <c r="C1176" s="7">
        <v>8719</v>
      </c>
      <c r="D1176" s="7" t="s">
        <v>418</v>
      </c>
      <c r="E1176" s="7" t="s">
        <v>846</v>
      </c>
      <c r="F1176" s="7" t="s">
        <v>625</v>
      </c>
      <c r="G1176" s="7" t="s">
        <v>43</v>
      </c>
      <c r="H1176" s="7" t="s">
        <v>44</v>
      </c>
      <c r="I1176" s="7">
        <v>4</v>
      </c>
      <c r="J1176" s="8">
        <v>41061</v>
      </c>
      <c r="K1176" s="7" t="s">
        <v>66</v>
      </c>
      <c r="L1176" s="9">
        <v>87</v>
      </c>
      <c r="M1176" s="10">
        <f t="shared" si="18"/>
        <v>348</v>
      </c>
    </row>
    <row r="1177" spans="3:13" x14ac:dyDescent="0.2">
      <c r="C1177" s="7">
        <v>8720</v>
      </c>
      <c r="D1177" s="7" t="s">
        <v>528</v>
      </c>
      <c r="E1177" s="7" t="s">
        <v>233</v>
      </c>
      <c r="F1177" s="7" t="s">
        <v>336</v>
      </c>
      <c r="G1177" s="7" t="s">
        <v>48</v>
      </c>
      <c r="H1177" s="7" t="s">
        <v>287</v>
      </c>
      <c r="I1177" s="7">
        <v>8</v>
      </c>
      <c r="J1177" s="8">
        <v>40909</v>
      </c>
      <c r="K1177" s="7" t="s">
        <v>36</v>
      </c>
      <c r="L1177" s="9">
        <v>81</v>
      </c>
      <c r="M1177" s="10">
        <f t="shared" si="18"/>
        <v>648</v>
      </c>
    </row>
    <row r="1178" spans="3:13" x14ac:dyDescent="0.2">
      <c r="C1178" s="7">
        <v>8721</v>
      </c>
      <c r="D1178" s="7" t="s">
        <v>512</v>
      </c>
      <c r="E1178" s="7" t="s">
        <v>509</v>
      </c>
      <c r="F1178" s="7" t="s">
        <v>251</v>
      </c>
      <c r="G1178" s="7" t="s">
        <v>28</v>
      </c>
      <c r="H1178" s="7" t="s">
        <v>168</v>
      </c>
      <c r="I1178" s="7">
        <v>8</v>
      </c>
      <c r="J1178" s="8">
        <v>40985</v>
      </c>
      <c r="K1178" s="7" t="s">
        <v>6</v>
      </c>
      <c r="L1178" s="9">
        <v>99</v>
      </c>
      <c r="M1178" s="10">
        <f t="shared" si="18"/>
        <v>792</v>
      </c>
    </row>
    <row r="1179" spans="3:13" x14ac:dyDescent="0.2">
      <c r="C1179" s="7">
        <v>8722</v>
      </c>
      <c r="D1179" s="7" t="s">
        <v>1011</v>
      </c>
      <c r="E1179" s="7" t="s">
        <v>131</v>
      </c>
      <c r="F1179" s="7" t="s">
        <v>255</v>
      </c>
      <c r="G1179" s="7" t="s">
        <v>43</v>
      </c>
      <c r="H1179" s="7" t="s">
        <v>556</v>
      </c>
      <c r="I1179" s="7">
        <v>13</v>
      </c>
      <c r="J1179" s="8">
        <v>41131</v>
      </c>
      <c r="K1179" s="7" t="s">
        <v>6</v>
      </c>
      <c r="L1179" s="9">
        <v>89</v>
      </c>
      <c r="M1179" s="10">
        <f t="shared" si="18"/>
        <v>1157</v>
      </c>
    </row>
    <row r="1180" spans="3:13" x14ac:dyDescent="0.2">
      <c r="C1180" s="7">
        <v>8723</v>
      </c>
      <c r="D1180" s="7" t="s">
        <v>1012</v>
      </c>
      <c r="E1180" s="7" t="s">
        <v>1013</v>
      </c>
      <c r="F1180" s="7" t="s">
        <v>107</v>
      </c>
      <c r="G1180" s="7" t="s">
        <v>43</v>
      </c>
      <c r="H1180" s="7" t="s">
        <v>377</v>
      </c>
      <c r="I1180" s="7">
        <v>14</v>
      </c>
      <c r="J1180" s="8">
        <v>41262</v>
      </c>
      <c r="K1180" s="7" t="s">
        <v>66</v>
      </c>
      <c r="L1180" s="9">
        <v>82</v>
      </c>
      <c r="M1180" s="10">
        <f t="shared" si="18"/>
        <v>1148</v>
      </c>
    </row>
    <row r="1181" spans="3:13" x14ac:dyDescent="0.2">
      <c r="C1181" s="7">
        <v>8724</v>
      </c>
      <c r="D1181" s="7" t="s">
        <v>375</v>
      </c>
      <c r="E1181" s="7" t="s">
        <v>870</v>
      </c>
      <c r="F1181" s="7" t="s">
        <v>280</v>
      </c>
      <c r="G1181" s="7" t="s">
        <v>43</v>
      </c>
      <c r="H1181" s="7" t="s">
        <v>73</v>
      </c>
      <c r="I1181" s="7">
        <v>8</v>
      </c>
      <c r="J1181" s="8">
        <v>41144</v>
      </c>
      <c r="K1181" s="7" t="s">
        <v>30</v>
      </c>
      <c r="L1181" s="9">
        <v>86</v>
      </c>
      <c r="M1181" s="10">
        <f t="shared" si="18"/>
        <v>688</v>
      </c>
    </row>
    <row r="1182" spans="3:13" x14ac:dyDescent="0.2">
      <c r="C1182" s="7">
        <v>8725</v>
      </c>
      <c r="D1182" s="7" t="s">
        <v>421</v>
      </c>
      <c r="E1182" s="7" t="s">
        <v>837</v>
      </c>
      <c r="F1182" s="7" t="s">
        <v>251</v>
      </c>
      <c r="G1182" s="7" t="s">
        <v>43</v>
      </c>
      <c r="H1182" s="7" t="s">
        <v>333</v>
      </c>
      <c r="I1182" s="7">
        <v>10</v>
      </c>
      <c r="J1182" s="8">
        <v>41155</v>
      </c>
      <c r="K1182" s="7" t="s">
        <v>36</v>
      </c>
      <c r="L1182" s="9">
        <v>86</v>
      </c>
      <c r="M1182" s="10">
        <f t="shared" si="18"/>
        <v>860</v>
      </c>
    </row>
    <row r="1183" spans="3:13" x14ac:dyDescent="0.2">
      <c r="C1183" s="7">
        <v>8726</v>
      </c>
      <c r="D1183" s="7" t="s">
        <v>757</v>
      </c>
      <c r="E1183" s="7" t="s">
        <v>127</v>
      </c>
      <c r="F1183" s="7" t="s">
        <v>174</v>
      </c>
      <c r="G1183" s="7" t="s">
        <v>48</v>
      </c>
      <c r="H1183" s="7" t="s">
        <v>424</v>
      </c>
      <c r="I1183" s="7">
        <v>9</v>
      </c>
      <c r="J1183" s="8">
        <v>40958</v>
      </c>
      <c r="K1183" s="7" t="s">
        <v>6</v>
      </c>
      <c r="L1183" s="9">
        <v>84</v>
      </c>
      <c r="M1183" s="10">
        <f t="shared" si="18"/>
        <v>756</v>
      </c>
    </row>
    <row r="1184" spans="3:13" x14ac:dyDescent="0.2">
      <c r="C1184" s="7">
        <v>8727</v>
      </c>
      <c r="D1184" s="7" t="s">
        <v>70</v>
      </c>
      <c r="E1184" s="7" t="s">
        <v>368</v>
      </c>
      <c r="F1184" s="7" t="s">
        <v>128</v>
      </c>
      <c r="G1184" s="7" t="s">
        <v>48</v>
      </c>
      <c r="H1184" s="7" t="s">
        <v>238</v>
      </c>
      <c r="I1184" s="7">
        <v>7</v>
      </c>
      <c r="J1184" s="8">
        <v>40944</v>
      </c>
      <c r="K1184" s="7" t="s">
        <v>7</v>
      </c>
      <c r="L1184" s="9">
        <v>96</v>
      </c>
      <c r="M1184" s="10">
        <f t="shared" si="18"/>
        <v>672</v>
      </c>
    </row>
    <row r="1185" spans="3:13" x14ac:dyDescent="0.2">
      <c r="C1185" s="7">
        <v>8728</v>
      </c>
      <c r="D1185" s="7" t="s">
        <v>801</v>
      </c>
      <c r="E1185" s="7" t="s">
        <v>1014</v>
      </c>
      <c r="F1185" s="7" t="s">
        <v>135</v>
      </c>
      <c r="G1185" s="7" t="s">
        <v>48</v>
      </c>
      <c r="H1185" s="7" t="s">
        <v>424</v>
      </c>
      <c r="I1185" s="7">
        <v>7</v>
      </c>
      <c r="J1185" s="8">
        <v>41087</v>
      </c>
      <c r="K1185" s="7" t="s">
        <v>7</v>
      </c>
      <c r="L1185" s="9">
        <v>91</v>
      </c>
      <c r="M1185" s="10">
        <f t="shared" si="18"/>
        <v>637</v>
      </c>
    </row>
    <row r="1186" spans="3:13" x14ac:dyDescent="0.2">
      <c r="C1186" s="7">
        <v>8729</v>
      </c>
      <c r="D1186" s="7" t="s">
        <v>544</v>
      </c>
      <c r="E1186" s="7" t="s">
        <v>445</v>
      </c>
      <c r="F1186" s="7" t="s">
        <v>474</v>
      </c>
      <c r="G1186" s="7" t="s">
        <v>43</v>
      </c>
      <c r="H1186" s="7" t="s">
        <v>377</v>
      </c>
      <c r="I1186" s="7">
        <v>5</v>
      </c>
      <c r="J1186" s="8">
        <v>40953</v>
      </c>
      <c r="K1186" s="7" t="s">
        <v>7</v>
      </c>
      <c r="L1186" s="9">
        <v>88</v>
      </c>
      <c r="M1186" s="10">
        <f t="shared" si="18"/>
        <v>440</v>
      </c>
    </row>
    <row r="1187" spans="3:13" x14ac:dyDescent="0.2">
      <c r="C1187" s="7">
        <v>8730</v>
      </c>
      <c r="D1187" s="7" t="s">
        <v>757</v>
      </c>
      <c r="E1187" s="7" t="s">
        <v>812</v>
      </c>
      <c r="F1187" s="7" t="s">
        <v>625</v>
      </c>
      <c r="G1187" s="7" t="s">
        <v>43</v>
      </c>
      <c r="H1187" s="7" t="s">
        <v>112</v>
      </c>
      <c r="I1187" s="7">
        <v>11</v>
      </c>
      <c r="J1187" s="8">
        <v>41113</v>
      </c>
      <c r="K1187" s="7" t="s">
        <v>30</v>
      </c>
      <c r="L1187" s="9">
        <v>94</v>
      </c>
      <c r="M1187" s="10">
        <f t="shared" si="18"/>
        <v>1034</v>
      </c>
    </row>
    <row r="1188" spans="3:13" x14ac:dyDescent="0.2">
      <c r="C1188" s="7">
        <v>8731</v>
      </c>
      <c r="D1188" s="7" t="s">
        <v>285</v>
      </c>
      <c r="E1188" s="7" t="s">
        <v>742</v>
      </c>
      <c r="F1188" s="7" t="s">
        <v>128</v>
      </c>
      <c r="G1188" s="7" t="s">
        <v>48</v>
      </c>
      <c r="H1188" s="7" t="s">
        <v>136</v>
      </c>
      <c r="I1188" s="7">
        <v>12</v>
      </c>
      <c r="J1188" s="8">
        <v>41068</v>
      </c>
      <c r="K1188" s="7" t="s">
        <v>7</v>
      </c>
      <c r="L1188" s="9">
        <v>83</v>
      </c>
      <c r="M1188" s="10">
        <f t="shared" si="18"/>
        <v>996</v>
      </c>
    </row>
    <row r="1189" spans="3:13" x14ac:dyDescent="0.2">
      <c r="C1189" s="7">
        <v>8732</v>
      </c>
      <c r="D1189" s="7" t="s">
        <v>642</v>
      </c>
      <c r="E1189" s="7" t="s">
        <v>663</v>
      </c>
      <c r="F1189" s="7" t="s">
        <v>410</v>
      </c>
      <c r="G1189" s="7" t="s">
        <v>34</v>
      </c>
      <c r="H1189" s="7" t="s">
        <v>157</v>
      </c>
      <c r="I1189" s="7">
        <v>7</v>
      </c>
      <c r="J1189" s="8">
        <v>41215</v>
      </c>
      <c r="K1189" s="7" t="s">
        <v>36</v>
      </c>
      <c r="L1189" s="9">
        <v>91</v>
      </c>
      <c r="M1189" s="10">
        <f t="shared" si="18"/>
        <v>637</v>
      </c>
    </row>
    <row r="1190" spans="3:13" x14ac:dyDescent="0.2">
      <c r="C1190" s="7">
        <v>8733</v>
      </c>
      <c r="D1190" s="7" t="s">
        <v>688</v>
      </c>
      <c r="E1190" s="7" t="s">
        <v>691</v>
      </c>
      <c r="F1190" s="7" t="s">
        <v>104</v>
      </c>
      <c r="G1190" s="7" t="s">
        <v>43</v>
      </c>
      <c r="H1190" s="7" t="s">
        <v>147</v>
      </c>
      <c r="I1190" s="7">
        <v>6</v>
      </c>
      <c r="J1190" s="8">
        <v>41032</v>
      </c>
      <c r="K1190" s="7" t="s">
        <v>45</v>
      </c>
      <c r="L1190" s="9">
        <v>86</v>
      </c>
      <c r="M1190" s="10">
        <f t="shared" si="18"/>
        <v>516</v>
      </c>
    </row>
    <row r="1191" spans="3:13" x14ac:dyDescent="0.2">
      <c r="C1191" s="7">
        <v>8734</v>
      </c>
      <c r="D1191" s="7" t="s">
        <v>11</v>
      </c>
      <c r="E1191" s="7" t="s">
        <v>881</v>
      </c>
      <c r="F1191" s="7" t="s">
        <v>42</v>
      </c>
      <c r="G1191" s="7" t="s">
        <v>34</v>
      </c>
      <c r="H1191" s="7" t="s">
        <v>550</v>
      </c>
      <c r="I1191" s="7">
        <v>10</v>
      </c>
      <c r="J1191" s="8">
        <v>41216</v>
      </c>
      <c r="K1191" s="7" t="s">
        <v>36</v>
      </c>
      <c r="L1191" s="9">
        <v>75</v>
      </c>
      <c r="M1191" s="10">
        <f t="shared" si="18"/>
        <v>750</v>
      </c>
    </row>
    <row r="1192" spans="3:13" x14ac:dyDescent="0.2">
      <c r="C1192" s="7">
        <v>8735</v>
      </c>
      <c r="D1192" s="7" t="s">
        <v>272</v>
      </c>
      <c r="E1192" s="7" t="s">
        <v>291</v>
      </c>
      <c r="F1192" s="7" t="s">
        <v>56</v>
      </c>
      <c r="G1192" s="7" t="s">
        <v>34</v>
      </c>
      <c r="H1192" s="7" t="s">
        <v>458</v>
      </c>
      <c r="I1192" s="7">
        <v>6</v>
      </c>
      <c r="J1192" s="8">
        <v>41021</v>
      </c>
      <c r="K1192" s="7" t="s">
        <v>45</v>
      </c>
      <c r="L1192" s="9">
        <v>80</v>
      </c>
      <c r="M1192" s="10">
        <f t="shared" si="18"/>
        <v>480</v>
      </c>
    </row>
    <row r="1193" spans="3:13" x14ac:dyDescent="0.2">
      <c r="C1193" s="7">
        <v>8736</v>
      </c>
      <c r="D1193" s="7" t="s">
        <v>547</v>
      </c>
      <c r="E1193" s="7" t="s">
        <v>906</v>
      </c>
      <c r="F1193" s="7" t="s">
        <v>125</v>
      </c>
      <c r="G1193" s="7" t="s">
        <v>28</v>
      </c>
      <c r="H1193" s="7" t="s">
        <v>143</v>
      </c>
      <c r="I1193" s="7">
        <v>5</v>
      </c>
      <c r="J1193" s="8">
        <v>41062</v>
      </c>
      <c r="K1193" s="7" t="s">
        <v>36</v>
      </c>
      <c r="L1193" s="9">
        <v>95</v>
      </c>
      <c r="M1193" s="10">
        <f t="shared" si="18"/>
        <v>475</v>
      </c>
    </row>
    <row r="1194" spans="3:13" x14ac:dyDescent="0.2">
      <c r="C1194" s="7">
        <v>8737</v>
      </c>
      <c r="D1194" s="7" t="s">
        <v>607</v>
      </c>
      <c r="E1194" s="7" t="s">
        <v>110</v>
      </c>
      <c r="F1194" s="7" t="s">
        <v>277</v>
      </c>
      <c r="G1194" s="7" t="s">
        <v>43</v>
      </c>
      <c r="H1194" s="7" t="s">
        <v>89</v>
      </c>
      <c r="I1194" s="7">
        <v>10</v>
      </c>
      <c r="J1194" s="8">
        <v>41220</v>
      </c>
      <c r="K1194" s="7" t="s">
        <v>45</v>
      </c>
      <c r="L1194" s="9">
        <v>91</v>
      </c>
      <c r="M1194" s="10">
        <f t="shared" si="18"/>
        <v>910</v>
      </c>
    </row>
    <row r="1195" spans="3:13" x14ac:dyDescent="0.2">
      <c r="C1195" s="7">
        <v>8738</v>
      </c>
      <c r="D1195" s="7" t="s">
        <v>290</v>
      </c>
      <c r="E1195" s="7" t="s">
        <v>781</v>
      </c>
      <c r="F1195" s="7" t="s">
        <v>403</v>
      </c>
      <c r="G1195" s="7" t="s">
        <v>34</v>
      </c>
      <c r="H1195" s="7" t="s">
        <v>53</v>
      </c>
      <c r="I1195" s="7">
        <v>10</v>
      </c>
      <c r="J1195" s="8">
        <v>41183</v>
      </c>
      <c r="K1195" s="7" t="s">
        <v>66</v>
      </c>
      <c r="L1195" s="9">
        <v>95</v>
      </c>
      <c r="M1195" s="10">
        <f t="shared" si="18"/>
        <v>950</v>
      </c>
    </row>
    <row r="1196" spans="3:13" x14ac:dyDescent="0.2">
      <c r="C1196" s="7">
        <v>8739</v>
      </c>
      <c r="D1196" s="7" t="s">
        <v>689</v>
      </c>
      <c r="E1196" s="7" t="s">
        <v>110</v>
      </c>
      <c r="F1196" s="7" t="s">
        <v>195</v>
      </c>
      <c r="G1196" s="7" t="s">
        <v>28</v>
      </c>
      <c r="H1196" s="7" t="s">
        <v>211</v>
      </c>
      <c r="I1196" s="7">
        <v>3</v>
      </c>
      <c r="J1196" s="8">
        <v>41055</v>
      </c>
      <c r="K1196" s="7" t="s">
        <v>7</v>
      </c>
      <c r="L1196" s="9">
        <v>94</v>
      </c>
      <c r="M1196" s="10">
        <f t="shared" si="18"/>
        <v>282</v>
      </c>
    </row>
    <row r="1197" spans="3:13" x14ac:dyDescent="0.2">
      <c r="C1197" s="7">
        <v>8740</v>
      </c>
      <c r="D1197" s="7" t="s">
        <v>467</v>
      </c>
      <c r="E1197" s="7" t="s">
        <v>591</v>
      </c>
      <c r="F1197" s="7" t="s">
        <v>142</v>
      </c>
      <c r="G1197" s="7" t="s">
        <v>43</v>
      </c>
      <c r="H1197" s="7" t="s">
        <v>307</v>
      </c>
      <c r="I1197" s="7">
        <v>12</v>
      </c>
      <c r="J1197" s="8">
        <v>41259</v>
      </c>
      <c r="K1197" s="7" t="s">
        <v>36</v>
      </c>
      <c r="L1197" s="9">
        <v>75</v>
      </c>
      <c r="M1197" s="10">
        <f t="shared" si="18"/>
        <v>900</v>
      </c>
    </row>
    <row r="1198" spans="3:13" x14ac:dyDescent="0.2">
      <c r="C1198" s="7">
        <v>8741</v>
      </c>
      <c r="D1198" s="7" t="s">
        <v>158</v>
      </c>
      <c r="E1198" s="7" t="s">
        <v>1015</v>
      </c>
      <c r="F1198" s="7" t="s">
        <v>336</v>
      </c>
      <c r="G1198" s="7" t="s">
        <v>43</v>
      </c>
      <c r="H1198" s="7" t="s">
        <v>118</v>
      </c>
      <c r="I1198" s="7">
        <v>2</v>
      </c>
      <c r="J1198" s="8">
        <v>41241</v>
      </c>
      <c r="K1198" s="7" t="s">
        <v>45</v>
      </c>
      <c r="L1198" s="9">
        <v>80</v>
      </c>
      <c r="M1198" s="10">
        <f t="shared" si="18"/>
        <v>160</v>
      </c>
    </row>
    <row r="1199" spans="3:13" x14ac:dyDescent="0.2">
      <c r="C1199" s="7">
        <v>8742</v>
      </c>
      <c r="D1199" s="7" t="s">
        <v>575</v>
      </c>
      <c r="E1199" s="7" t="s">
        <v>430</v>
      </c>
      <c r="F1199" s="7" t="s">
        <v>403</v>
      </c>
      <c r="G1199" s="7" t="s">
        <v>43</v>
      </c>
      <c r="H1199" s="7" t="s">
        <v>73</v>
      </c>
      <c r="I1199" s="7">
        <v>7</v>
      </c>
      <c r="J1199" s="8">
        <v>41222</v>
      </c>
      <c r="K1199" s="7" t="s">
        <v>7</v>
      </c>
      <c r="L1199" s="9">
        <v>97</v>
      </c>
      <c r="M1199" s="10">
        <f t="shared" si="18"/>
        <v>679</v>
      </c>
    </row>
    <row r="1200" spans="3:13" x14ac:dyDescent="0.2">
      <c r="C1200" s="7">
        <v>8743</v>
      </c>
      <c r="D1200" s="7" t="s">
        <v>305</v>
      </c>
      <c r="E1200" s="7" t="s">
        <v>159</v>
      </c>
      <c r="F1200" s="7" t="s">
        <v>195</v>
      </c>
      <c r="G1200" s="7" t="s">
        <v>48</v>
      </c>
      <c r="H1200" s="7" t="s">
        <v>287</v>
      </c>
      <c r="I1200" s="7">
        <v>1</v>
      </c>
      <c r="J1200" s="8">
        <v>40910</v>
      </c>
      <c r="K1200" s="7" t="s">
        <v>6</v>
      </c>
      <c r="L1200" s="9">
        <v>96</v>
      </c>
      <c r="M1200" s="10">
        <f t="shared" si="18"/>
        <v>96</v>
      </c>
    </row>
    <row r="1201" spans="3:13" x14ac:dyDescent="0.2">
      <c r="C1201" s="7">
        <v>8744</v>
      </c>
      <c r="D1201" s="7" t="s">
        <v>798</v>
      </c>
      <c r="E1201" s="7" t="s">
        <v>420</v>
      </c>
      <c r="F1201" s="7" t="s">
        <v>537</v>
      </c>
      <c r="G1201" s="7" t="s">
        <v>34</v>
      </c>
      <c r="H1201" s="7" t="s">
        <v>317</v>
      </c>
      <c r="I1201" s="7">
        <v>10</v>
      </c>
      <c r="J1201" s="8">
        <v>41023</v>
      </c>
      <c r="K1201" s="7" t="s">
        <v>66</v>
      </c>
      <c r="L1201" s="9">
        <v>95</v>
      </c>
      <c r="M1201" s="10">
        <f t="shared" si="18"/>
        <v>950</v>
      </c>
    </row>
    <row r="1202" spans="3:13" x14ac:dyDescent="0.2">
      <c r="C1202" s="7">
        <v>8745</v>
      </c>
      <c r="D1202" s="7" t="s">
        <v>1016</v>
      </c>
      <c r="E1202" s="7" t="s">
        <v>937</v>
      </c>
      <c r="F1202" s="7" t="s">
        <v>403</v>
      </c>
      <c r="G1202" s="7" t="s">
        <v>43</v>
      </c>
      <c r="H1202" s="7" t="s">
        <v>85</v>
      </c>
      <c r="I1202" s="7">
        <v>9</v>
      </c>
      <c r="J1202" s="8">
        <v>41075</v>
      </c>
      <c r="K1202" s="7" t="s">
        <v>6</v>
      </c>
      <c r="L1202" s="9">
        <v>79</v>
      </c>
      <c r="M1202" s="10">
        <f t="shared" si="18"/>
        <v>711</v>
      </c>
    </row>
    <row r="1203" spans="3:13" x14ac:dyDescent="0.2">
      <c r="C1203" s="7">
        <v>8746</v>
      </c>
      <c r="D1203" s="7" t="s">
        <v>913</v>
      </c>
      <c r="E1203" s="7" t="s">
        <v>949</v>
      </c>
      <c r="F1203" s="7" t="s">
        <v>150</v>
      </c>
      <c r="G1203" s="7" t="s">
        <v>34</v>
      </c>
      <c r="H1203" s="7" t="s">
        <v>392</v>
      </c>
      <c r="I1203" s="7">
        <v>9</v>
      </c>
      <c r="J1203" s="8">
        <v>41093</v>
      </c>
      <c r="K1203" s="7" t="s">
        <v>30</v>
      </c>
      <c r="L1203" s="9">
        <v>98</v>
      </c>
      <c r="M1203" s="10">
        <f t="shared" si="18"/>
        <v>882</v>
      </c>
    </row>
    <row r="1204" spans="3:13" x14ac:dyDescent="0.2">
      <c r="C1204" s="7">
        <v>8747</v>
      </c>
      <c r="D1204" s="7" t="s">
        <v>590</v>
      </c>
      <c r="E1204" s="7" t="s">
        <v>857</v>
      </c>
      <c r="F1204" s="7" t="s">
        <v>146</v>
      </c>
      <c r="G1204" s="7" t="s">
        <v>48</v>
      </c>
      <c r="H1204" s="7" t="s">
        <v>132</v>
      </c>
      <c r="I1204" s="7">
        <v>10</v>
      </c>
      <c r="J1204" s="8">
        <v>40983</v>
      </c>
      <c r="K1204" s="7" t="s">
        <v>36</v>
      </c>
      <c r="L1204" s="9">
        <v>83</v>
      </c>
      <c r="M1204" s="10">
        <f t="shared" si="18"/>
        <v>830</v>
      </c>
    </row>
    <row r="1205" spans="3:13" x14ac:dyDescent="0.2">
      <c r="C1205" s="7">
        <v>8748</v>
      </c>
      <c r="D1205" s="7" t="s">
        <v>340</v>
      </c>
      <c r="E1205" s="7" t="s">
        <v>553</v>
      </c>
      <c r="F1205" s="7" t="s">
        <v>243</v>
      </c>
      <c r="G1205" s="7" t="s">
        <v>48</v>
      </c>
      <c r="H1205" s="7" t="s">
        <v>77</v>
      </c>
      <c r="I1205" s="7">
        <v>10</v>
      </c>
      <c r="J1205" s="8">
        <v>40975</v>
      </c>
      <c r="K1205" s="7" t="s">
        <v>45</v>
      </c>
      <c r="L1205" s="9">
        <v>83</v>
      </c>
      <c r="M1205" s="10">
        <f t="shared" si="18"/>
        <v>830</v>
      </c>
    </row>
    <row r="1206" spans="3:13" x14ac:dyDescent="0.2">
      <c r="C1206" s="7">
        <v>8749</v>
      </c>
      <c r="D1206" s="7" t="s">
        <v>564</v>
      </c>
      <c r="E1206" s="7" t="s">
        <v>126</v>
      </c>
      <c r="F1206" s="7" t="s">
        <v>517</v>
      </c>
      <c r="G1206" s="7" t="s">
        <v>34</v>
      </c>
      <c r="H1206" s="7" t="s">
        <v>392</v>
      </c>
      <c r="I1206" s="7">
        <v>9</v>
      </c>
      <c r="J1206" s="8">
        <v>41261</v>
      </c>
      <c r="K1206" s="7" t="s">
        <v>45</v>
      </c>
      <c r="L1206" s="9">
        <v>97</v>
      </c>
      <c r="M1206" s="10">
        <f t="shared" si="18"/>
        <v>873</v>
      </c>
    </row>
    <row r="1207" spans="3:13" x14ac:dyDescent="0.2">
      <c r="C1207" s="7">
        <v>8750</v>
      </c>
      <c r="D1207" s="7" t="s">
        <v>188</v>
      </c>
      <c r="E1207" s="7" t="s">
        <v>817</v>
      </c>
      <c r="F1207" s="7" t="s">
        <v>121</v>
      </c>
      <c r="G1207" s="7" t="s">
        <v>43</v>
      </c>
      <c r="H1207" s="7" t="s">
        <v>307</v>
      </c>
      <c r="I1207" s="7">
        <v>13</v>
      </c>
      <c r="J1207" s="8">
        <v>40933</v>
      </c>
      <c r="K1207" s="7" t="s">
        <v>45</v>
      </c>
      <c r="L1207" s="9">
        <v>76</v>
      </c>
      <c r="M1207" s="10">
        <f t="shared" si="18"/>
        <v>988</v>
      </c>
    </row>
    <row r="1208" spans="3:13" x14ac:dyDescent="0.2">
      <c r="C1208" s="7">
        <v>8751</v>
      </c>
      <c r="D1208" s="7" t="s">
        <v>246</v>
      </c>
      <c r="E1208" s="7" t="s">
        <v>51</v>
      </c>
      <c r="F1208" s="7" t="s">
        <v>383</v>
      </c>
      <c r="G1208" s="7" t="s">
        <v>28</v>
      </c>
      <c r="H1208" s="7" t="s">
        <v>327</v>
      </c>
      <c r="I1208" s="7">
        <v>15</v>
      </c>
      <c r="J1208" s="8">
        <v>41259</v>
      </c>
      <c r="K1208" s="7" t="s">
        <v>45</v>
      </c>
      <c r="L1208" s="9">
        <v>84</v>
      </c>
      <c r="M1208" s="10">
        <f t="shared" si="18"/>
        <v>1260</v>
      </c>
    </row>
    <row r="1209" spans="3:13" x14ac:dyDescent="0.2">
      <c r="C1209" s="7">
        <v>8752</v>
      </c>
      <c r="D1209" s="7" t="s">
        <v>180</v>
      </c>
      <c r="E1209" s="7" t="s">
        <v>441</v>
      </c>
      <c r="F1209" s="7" t="s">
        <v>284</v>
      </c>
      <c r="G1209" s="7" t="s">
        <v>28</v>
      </c>
      <c r="H1209" s="7" t="s">
        <v>143</v>
      </c>
      <c r="I1209" s="7">
        <v>8</v>
      </c>
      <c r="J1209" s="8">
        <v>41035</v>
      </c>
      <c r="K1209" s="7" t="s">
        <v>36</v>
      </c>
      <c r="L1209" s="9">
        <v>77</v>
      </c>
      <c r="M1209" s="10">
        <f t="shared" si="18"/>
        <v>616</v>
      </c>
    </row>
    <row r="1210" spans="3:13" x14ac:dyDescent="0.2">
      <c r="C1210" s="7">
        <v>8753</v>
      </c>
      <c r="D1210" s="7" t="s">
        <v>806</v>
      </c>
      <c r="E1210" s="7" t="s">
        <v>420</v>
      </c>
      <c r="F1210" s="7" t="s">
        <v>546</v>
      </c>
      <c r="G1210" s="7" t="s">
        <v>48</v>
      </c>
      <c r="H1210" s="7" t="s">
        <v>352</v>
      </c>
      <c r="I1210" s="7">
        <v>11</v>
      </c>
      <c r="J1210" s="8">
        <v>41266</v>
      </c>
      <c r="K1210" s="7" t="s">
        <v>45</v>
      </c>
      <c r="L1210" s="9">
        <v>77</v>
      </c>
      <c r="M1210" s="10">
        <f t="shared" si="18"/>
        <v>847</v>
      </c>
    </row>
    <row r="1211" spans="3:13" x14ac:dyDescent="0.2">
      <c r="C1211" s="7">
        <v>8754</v>
      </c>
      <c r="D1211" s="7" t="s">
        <v>315</v>
      </c>
      <c r="E1211" s="7" t="s">
        <v>306</v>
      </c>
      <c r="F1211" s="7" t="s">
        <v>265</v>
      </c>
      <c r="G1211" s="7" t="s">
        <v>34</v>
      </c>
      <c r="H1211" s="7" t="s">
        <v>694</v>
      </c>
      <c r="I1211" s="7">
        <v>5</v>
      </c>
      <c r="J1211" s="8">
        <v>41200</v>
      </c>
      <c r="K1211" s="7" t="s">
        <v>45</v>
      </c>
      <c r="L1211" s="9">
        <v>85</v>
      </c>
      <c r="M1211" s="10">
        <f t="shared" si="18"/>
        <v>425</v>
      </c>
    </row>
    <row r="1212" spans="3:13" x14ac:dyDescent="0.2">
      <c r="C1212" s="7">
        <v>8755</v>
      </c>
      <c r="D1212" s="7" t="s">
        <v>554</v>
      </c>
      <c r="E1212" s="7" t="s">
        <v>399</v>
      </c>
      <c r="F1212" s="7" t="s">
        <v>96</v>
      </c>
      <c r="G1212" s="7" t="s">
        <v>34</v>
      </c>
      <c r="H1212" s="7" t="s">
        <v>81</v>
      </c>
      <c r="I1212" s="7">
        <v>9</v>
      </c>
      <c r="J1212" s="8">
        <v>41272</v>
      </c>
      <c r="K1212" s="7" t="s">
        <v>30</v>
      </c>
      <c r="L1212" s="9">
        <v>93</v>
      </c>
      <c r="M1212" s="10">
        <f t="shared" si="18"/>
        <v>837</v>
      </c>
    </row>
    <row r="1213" spans="3:13" x14ac:dyDescent="0.2">
      <c r="C1213" s="7">
        <v>8756</v>
      </c>
      <c r="D1213" s="7" t="s">
        <v>592</v>
      </c>
      <c r="E1213" s="7" t="s">
        <v>542</v>
      </c>
      <c r="F1213" s="7" t="s">
        <v>27</v>
      </c>
      <c r="G1213" s="7" t="s">
        <v>34</v>
      </c>
      <c r="H1213" s="7" t="s">
        <v>61</v>
      </c>
      <c r="I1213" s="7">
        <v>8</v>
      </c>
      <c r="J1213" s="8">
        <v>41173</v>
      </c>
      <c r="K1213" s="7" t="s">
        <v>45</v>
      </c>
      <c r="L1213" s="9">
        <v>84</v>
      </c>
      <c r="M1213" s="10">
        <f t="shared" si="18"/>
        <v>672</v>
      </c>
    </row>
    <row r="1214" spans="3:13" x14ac:dyDescent="0.2">
      <c r="C1214" s="7">
        <v>8757</v>
      </c>
      <c r="D1214" s="7" t="s">
        <v>479</v>
      </c>
      <c r="E1214" s="7" t="s">
        <v>386</v>
      </c>
      <c r="F1214" s="7" t="s">
        <v>192</v>
      </c>
      <c r="G1214" s="7" t="s">
        <v>34</v>
      </c>
      <c r="H1214" s="7" t="s">
        <v>311</v>
      </c>
      <c r="I1214" s="7">
        <v>11</v>
      </c>
      <c r="J1214" s="8">
        <v>41231</v>
      </c>
      <c r="K1214" s="7" t="s">
        <v>45</v>
      </c>
      <c r="L1214" s="9">
        <v>94</v>
      </c>
      <c r="M1214" s="10">
        <f t="shared" si="18"/>
        <v>1034</v>
      </c>
    </row>
    <row r="1215" spans="3:13" x14ac:dyDescent="0.2">
      <c r="C1215" s="7">
        <v>8758</v>
      </c>
      <c r="D1215" s="7" t="s">
        <v>612</v>
      </c>
      <c r="E1215" s="7" t="s">
        <v>588</v>
      </c>
      <c r="F1215" s="7" t="s">
        <v>301</v>
      </c>
      <c r="G1215" s="7" t="s">
        <v>34</v>
      </c>
      <c r="H1215" s="7" t="s">
        <v>694</v>
      </c>
      <c r="I1215" s="7">
        <v>10</v>
      </c>
      <c r="J1215" s="8">
        <v>41200</v>
      </c>
      <c r="K1215" s="7" t="s">
        <v>45</v>
      </c>
      <c r="L1215" s="9">
        <v>92</v>
      </c>
      <c r="M1215" s="10">
        <f t="shared" si="18"/>
        <v>920</v>
      </c>
    </row>
    <row r="1216" spans="3:13" x14ac:dyDescent="0.2">
      <c r="C1216" s="7">
        <v>8759</v>
      </c>
      <c r="D1216" s="7" t="s">
        <v>935</v>
      </c>
      <c r="E1216" s="7" t="s">
        <v>708</v>
      </c>
      <c r="F1216" s="7" t="s">
        <v>96</v>
      </c>
      <c r="G1216" s="7" t="s">
        <v>43</v>
      </c>
      <c r="H1216" s="7" t="s">
        <v>112</v>
      </c>
      <c r="I1216" s="7">
        <v>8</v>
      </c>
      <c r="J1216" s="8">
        <v>41189</v>
      </c>
      <c r="K1216" s="7" t="s">
        <v>6</v>
      </c>
      <c r="L1216" s="9">
        <v>85</v>
      </c>
      <c r="M1216" s="10">
        <f t="shared" si="18"/>
        <v>680</v>
      </c>
    </row>
    <row r="1217" spans="3:13" x14ac:dyDescent="0.2">
      <c r="C1217" s="7">
        <v>8760</v>
      </c>
      <c r="D1217" s="7" t="s">
        <v>16</v>
      </c>
      <c r="E1217" s="7" t="s">
        <v>1017</v>
      </c>
      <c r="F1217" s="7" t="s">
        <v>164</v>
      </c>
      <c r="G1217" s="7" t="s">
        <v>28</v>
      </c>
      <c r="H1217" s="7" t="s">
        <v>231</v>
      </c>
      <c r="I1217" s="7">
        <v>4</v>
      </c>
      <c r="J1217" s="8">
        <v>41136</v>
      </c>
      <c r="K1217" s="7" t="s">
        <v>7</v>
      </c>
      <c r="L1217" s="9">
        <v>80</v>
      </c>
      <c r="M1217" s="10">
        <f t="shared" si="18"/>
        <v>320</v>
      </c>
    </row>
    <row r="1218" spans="3:13" x14ac:dyDescent="0.2">
      <c r="C1218" s="7">
        <v>8761</v>
      </c>
      <c r="D1218" s="7" t="s">
        <v>917</v>
      </c>
      <c r="E1218" s="7" t="s">
        <v>184</v>
      </c>
      <c r="F1218" s="7" t="s">
        <v>96</v>
      </c>
      <c r="G1218" s="7" t="s">
        <v>43</v>
      </c>
      <c r="H1218" s="7" t="s">
        <v>85</v>
      </c>
      <c r="I1218" s="7">
        <v>7</v>
      </c>
      <c r="J1218" s="8">
        <v>40922</v>
      </c>
      <c r="K1218" s="7" t="s">
        <v>36</v>
      </c>
      <c r="L1218" s="9">
        <v>87</v>
      </c>
      <c r="M1218" s="10">
        <f t="shared" si="18"/>
        <v>609</v>
      </c>
    </row>
    <row r="1219" spans="3:13" x14ac:dyDescent="0.2">
      <c r="C1219" s="7">
        <v>8762</v>
      </c>
      <c r="D1219" s="7" t="s">
        <v>152</v>
      </c>
      <c r="E1219" s="7" t="s">
        <v>1018</v>
      </c>
      <c r="F1219" s="7" t="s">
        <v>265</v>
      </c>
      <c r="G1219" s="7" t="s">
        <v>28</v>
      </c>
      <c r="H1219" s="7" t="s">
        <v>327</v>
      </c>
      <c r="I1219" s="7">
        <v>15</v>
      </c>
      <c r="J1219" s="8">
        <v>41245</v>
      </c>
      <c r="K1219" s="7" t="s">
        <v>45</v>
      </c>
      <c r="L1219" s="9">
        <v>95</v>
      </c>
      <c r="M1219" s="10">
        <f t="shared" si="18"/>
        <v>1425</v>
      </c>
    </row>
    <row r="1220" spans="3:13" x14ac:dyDescent="0.2">
      <c r="C1220" s="7">
        <v>8763</v>
      </c>
      <c r="D1220" s="7" t="s">
        <v>995</v>
      </c>
      <c r="E1220" s="7" t="s">
        <v>825</v>
      </c>
      <c r="F1220" s="7" t="s">
        <v>52</v>
      </c>
      <c r="G1220" s="7" t="s">
        <v>43</v>
      </c>
      <c r="H1220" s="7" t="s">
        <v>337</v>
      </c>
      <c r="I1220" s="7">
        <v>1</v>
      </c>
      <c r="J1220" s="8">
        <v>41093</v>
      </c>
      <c r="K1220" s="7" t="s">
        <v>66</v>
      </c>
      <c r="L1220" s="9">
        <v>85</v>
      </c>
      <c r="M1220" s="10">
        <f t="shared" si="18"/>
        <v>85</v>
      </c>
    </row>
    <row r="1221" spans="3:13" x14ac:dyDescent="0.2">
      <c r="C1221" s="7">
        <v>8764</v>
      </c>
      <c r="D1221" s="7" t="s">
        <v>790</v>
      </c>
      <c r="E1221" s="7" t="s">
        <v>763</v>
      </c>
      <c r="F1221" s="7" t="s">
        <v>160</v>
      </c>
      <c r="G1221" s="7" t="s">
        <v>43</v>
      </c>
      <c r="H1221" s="7" t="s">
        <v>477</v>
      </c>
      <c r="I1221" s="7">
        <v>2</v>
      </c>
      <c r="J1221" s="8">
        <v>41160</v>
      </c>
      <c r="K1221" s="7" t="s">
        <v>6</v>
      </c>
      <c r="L1221" s="9">
        <v>94</v>
      </c>
      <c r="M1221" s="10">
        <f t="shared" si="18"/>
        <v>188</v>
      </c>
    </row>
    <row r="1222" spans="3:13" x14ac:dyDescent="0.2">
      <c r="C1222" s="7">
        <v>8765</v>
      </c>
      <c r="D1222" s="7" t="s">
        <v>760</v>
      </c>
      <c r="E1222" s="7" t="s">
        <v>762</v>
      </c>
      <c r="F1222" s="7" t="s">
        <v>277</v>
      </c>
      <c r="G1222" s="7" t="s">
        <v>34</v>
      </c>
      <c r="H1222" s="7" t="s">
        <v>490</v>
      </c>
      <c r="I1222" s="7">
        <v>14</v>
      </c>
      <c r="J1222" s="8">
        <v>40928</v>
      </c>
      <c r="K1222" s="7" t="s">
        <v>36</v>
      </c>
      <c r="L1222" s="9">
        <v>91</v>
      </c>
      <c r="M1222" s="10">
        <f t="shared" ref="M1222:M1285" si="19">I1222*L1222</f>
        <v>1274</v>
      </c>
    </row>
    <row r="1223" spans="3:13" x14ac:dyDescent="0.2">
      <c r="C1223" s="7">
        <v>8766</v>
      </c>
      <c r="D1223" s="7" t="s">
        <v>944</v>
      </c>
      <c r="E1223" s="7" t="s">
        <v>815</v>
      </c>
      <c r="F1223" s="7" t="s">
        <v>33</v>
      </c>
      <c r="G1223" s="7" t="s">
        <v>28</v>
      </c>
      <c r="H1223" s="7" t="s">
        <v>143</v>
      </c>
      <c r="I1223" s="7">
        <v>12</v>
      </c>
      <c r="J1223" s="8">
        <v>41056</v>
      </c>
      <c r="K1223" s="7" t="s">
        <v>45</v>
      </c>
      <c r="L1223" s="9">
        <v>87</v>
      </c>
      <c r="M1223" s="10">
        <f t="shared" si="19"/>
        <v>1044</v>
      </c>
    </row>
    <row r="1224" spans="3:13" x14ac:dyDescent="0.2">
      <c r="C1224" s="7">
        <v>8767</v>
      </c>
      <c r="D1224" s="7" t="s">
        <v>37</v>
      </c>
      <c r="E1224" s="7" t="s">
        <v>191</v>
      </c>
      <c r="F1224" s="7" t="s">
        <v>223</v>
      </c>
      <c r="G1224" s="7" t="s">
        <v>28</v>
      </c>
      <c r="H1224" s="7" t="s">
        <v>139</v>
      </c>
      <c r="I1224" s="7">
        <v>9</v>
      </c>
      <c r="J1224" s="8">
        <v>41102</v>
      </c>
      <c r="K1224" s="7" t="s">
        <v>45</v>
      </c>
      <c r="L1224" s="9">
        <v>87</v>
      </c>
      <c r="M1224" s="10">
        <f t="shared" si="19"/>
        <v>783</v>
      </c>
    </row>
    <row r="1225" spans="3:13" x14ac:dyDescent="0.2">
      <c r="C1225" s="7">
        <v>8768</v>
      </c>
      <c r="D1225" s="7" t="s">
        <v>300</v>
      </c>
      <c r="E1225" s="7" t="s">
        <v>686</v>
      </c>
      <c r="F1225" s="7" t="s">
        <v>223</v>
      </c>
      <c r="G1225" s="7" t="s">
        <v>48</v>
      </c>
      <c r="H1225" s="7" t="s">
        <v>352</v>
      </c>
      <c r="I1225" s="7">
        <v>2</v>
      </c>
      <c r="J1225" s="8">
        <v>40944</v>
      </c>
      <c r="K1225" s="7" t="s">
        <v>30</v>
      </c>
      <c r="L1225" s="9">
        <v>84</v>
      </c>
      <c r="M1225" s="10">
        <f t="shared" si="19"/>
        <v>168</v>
      </c>
    </row>
    <row r="1226" spans="3:13" x14ac:dyDescent="0.2">
      <c r="C1226" s="7">
        <v>8769</v>
      </c>
      <c r="D1226" s="7" t="s">
        <v>640</v>
      </c>
      <c r="E1226" s="7" t="s">
        <v>406</v>
      </c>
      <c r="F1226" s="7" t="s">
        <v>72</v>
      </c>
      <c r="G1226" s="7" t="s">
        <v>34</v>
      </c>
      <c r="H1226" s="7" t="s">
        <v>57</v>
      </c>
      <c r="I1226" s="7">
        <v>12</v>
      </c>
      <c r="J1226" s="8">
        <v>41138</v>
      </c>
      <c r="K1226" s="7" t="s">
        <v>45</v>
      </c>
      <c r="L1226" s="9">
        <v>99</v>
      </c>
      <c r="M1226" s="10">
        <f t="shared" si="19"/>
        <v>1188</v>
      </c>
    </row>
    <row r="1227" spans="3:13" x14ac:dyDescent="0.2">
      <c r="C1227" s="7">
        <v>8770</v>
      </c>
      <c r="D1227" s="7" t="s">
        <v>344</v>
      </c>
      <c r="E1227" s="7" t="s">
        <v>729</v>
      </c>
      <c r="F1227" s="7" t="s">
        <v>241</v>
      </c>
      <c r="G1227" s="7" t="s">
        <v>48</v>
      </c>
      <c r="H1227" s="7" t="s">
        <v>440</v>
      </c>
      <c r="I1227" s="7">
        <v>7</v>
      </c>
      <c r="J1227" s="8">
        <v>41016</v>
      </c>
      <c r="K1227" s="7" t="s">
        <v>6</v>
      </c>
      <c r="L1227" s="9">
        <v>90</v>
      </c>
      <c r="M1227" s="10">
        <f t="shared" si="19"/>
        <v>630</v>
      </c>
    </row>
    <row r="1228" spans="3:13" x14ac:dyDescent="0.2">
      <c r="C1228" s="7">
        <v>8771</v>
      </c>
      <c r="D1228" s="7" t="s">
        <v>380</v>
      </c>
      <c r="E1228" s="7" t="s">
        <v>95</v>
      </c>
      <c r="F1228" s="7" t="s">
        <v>292</v>
      </c>
      <c r="G1228" s="7" t="s">
        <v>43</v>
      </c>
      <c r="H1228" s="7" t="s">
        <v>462</v>
      </c>
      <c r="I1228" s="7">
        <v>3</v>
      </c>
      <c r="J1228" s="8">
        <v>41035</v>
      </c>
      <c r="K1228" s="7" t="s">
        <v>7</v>
      </c>
      <c r="L1228" s="9">
        <v>86</v>
      </c>
      <c r="M1228" s="10">
        <f t="shared" si="19"/>
        <v>258</v>
      </c>
    </row>
    <row r="1229" spans="3:13" x14ac:dyDescent="0.2">
      <c r="C1229" s="7">
        <v>8772</v>
      </c>
      <c r="D1229" s="7" t="s">
        <v>613</v>
      </c>
      <c r="E1229" s="7" t="s">
        <v>1019</v>
      </c>
      <c r="F1229" s="7" t="s">
        <v>142</v>
      </c>
      <c r="G1229" s="7" t="s">
        <v>48</v>
      </c>
      <c r="H1229" s="7" t="s">
        <v>274</v>
      </c>
      <c r="I1229" s="7">
        <v>12</v>
      </c>
      <c r="J1229" s="8">
        <v>41138</v>
      </c>
      <c r="K1229" s="7" t="s">
        <v>45</v>
      </c>
      <c r="L1229" s="9">
        <v>93</v>
      </c>
      <c r="M1229" s="10">
        <f t="shared" si="19"/>
        <v>1116</v>
      </c>
    </row>
    <row r="1230" spans="3:13" x14ac:dyDescent="0.2">
      <c r="C1230" s="7">
        <v>8773</v>
      </c>
      <c r="D1230" s="7" t="s">
        <v>109</v>
      </c>
      <c r="E1230" s="7" t="s">
        <v>778</v>
      </c>
      <c r="F1230" s="7" t="s">
        <v>135</v>
      </c>
      <c r="G1230" s="7" t="s">
        <v>28</v>
      </c>
      <c r="H1230" s="7" t="s">
        <v>327</v>
      </c>
      <c r="I1230" s="7">
        <v>9</v>
      </c>
      <c r="J1230" s="8">
        <v>41037</v>
      </c>
      <c r="K1230" s="7" t="s">
        <v>7</v>
      </c>
      <c r="L1230" s="9">
        <v>91</v>
      </c>
      <c r="M1230" s="10">
        <f t="shared" si="19"/>
        <v>819</v>
      </c>
    </row>
    <row r="1231" spans="3:13" x14ac:dyDescent="0.2">
      <c r="C1231" s="7">
        <v>8774</v>
      </c>
      <c r="D1231" s="7" t="s">
        <v>5</v>
      </c>
      <c r="E1231" s="7" t="s">
        <v>382</v>
      </c>
      <c r="F1231" s="7" t="s">
        <v>174</v>
      </c>
      <c r="G1231" s="7" t="s">
        <v>28</v>
      </c>
      <c r="H1231" s="7" t="s">
        <v>175</v>
      </c>
      <c r="I1231" s="7">
        <v>14</v>
      </c>
      <c r="J1231" s="8">
        <v>41195</v>
      </c>
      <c r="K1231" s="7" t="s">
        <v>36</v>
      </c>
      <c r="L1231" s="9">
        <v>91</v>
      </c>
      <c r="M1231" s="10">
        <f t="shared" si="19"/>
        <v>1274</v>
      </c>
    </row>
    <row r="1232" spans="3:13" x14ac:dyDescent="0.2">
      <c r="C1232" s="7">
        <v>8775</v>
      </c>
      <c r="D1232" s="7" t="s">
        <v>618</v>
      </c>
      <c r="E1232" s="7" t="s">
        <v>727</v>
      </c>
      <c r="F1232" s="7" t="s">
        <v>504</v>
      </c>
      <c r="G1232" s="7" t="s">
        <v>43</v>
      </c>
      <c r="H1232" s="7" t="s">
        <v>112</v>
      </c>
      <c r="I1232" s="7">
        <v>8</v>
      </c>
      <c r="J1232" s="8">
        <v>40950</v>
      </c>
      <c r="K1232" s="7" t="s">
        <v>7</v>
      </c>
      <c r="L1232" s="9">
        <v>93</v>
      </c>
      <c r="M1232" s="10">
        <f t="shared" si="19"/>
        <v>744</v>
      </c>
    </row>
    <row r="1233" spans="3:13" x14ac:dyDescent="0.2">
      <c r="C1233" s="7">
        <v>8776</v>
      </c>
      <c r="D1233" s="7" t="s">
        <v>334</v>
      </c>
      <c r="E1233" s="7" t="s">
        <v>610</v>
      </c>
      <c r="F1233" s="7" t="s">
        <v>292</v>
      </c>
      <c r="G1233" s="7" t="s">
        <v>48</v>
      </c>
      <c r="H1233" s="7" t="s">
        <v>287</v>
      </c>
      <c r="I1233" s="7">
        <v>7</v>
      </c>
      <c r="J1233" s="8">
        <v>41071</v>
      </c>
      <c r="K1233" s="7" t="s">
        <v>6</v>
      </c>
      <c r="L1233" s="9">
        <v>90</v>
      </c>
      <c r="M1233" s="10">
        <f t="shared" si="19"/>
        <v>630</v>
      </c>
    </row>
    <row r="1234" spans="3:13" x14ac:dyDescent="0.2">
      <c r="C1234" s="7">
        <v>8777</v>
      </c>
      <c r="D1234" s="7" t="s">
        <v>627</v>
      </c>
      <c r="E1234" s="7" t="s">
        <v>895</v>
      </c>
      <c r="F1234" s="7" t="s">
        <v>42</v>
      </c>
      <c r="G1234" s="7" t="s">
        <v>34</v>
      </c>
      <c r="H1234" s="7" t="s">
        <v>392</v>
      </c>
      <c r="I1234" s="7">
        <v>4</v>
      </c>
      <c r="J1234" s="8">
        <v>40964</v>
      </c>
      <c r="K1234" s="7" t="s">
        <v>45</v>
      </c>
      <c r="L1234" s="9">
        <v>83</v>
      </c>
      <c r="M1234" s="10">
        <f t="shared" si="19"/>
        <v>332</v>
      </c>
    </row>
    <row r="1235" spans="3:13" x14ac:dyDescent="0.2">
      <c r="C1235" s="7">
        <v>8778</v>
      </c>
      <c r="D1235" s="7" t="s">
        <v>680</v>
      </c>
      <c r="E1235" s="7" t="s">
        <v>99</v>
      </c>
      <c r="F1235" s="7" t="s">
        <v>96</v>
      </c>
      <c r="G1235" s="7" t="s">
        <v>43</v>
      </c>
      <c r="H1235" s="7" t="s">
        <v>85</v>
      </c>
      <c r="I1235" s="7">
        <v>13</v>
      </c>
      <c r="J1235" s="8">
        <v>41115</v>
      </c>
      <c r="K1235" s="7" t="s">
        <v>7</v>
      </c>
      <c r="L1235" s="9">
        <v>84</v>
      </c>
      <c r="M1235" s="10">
        <f t="shared" si="19"/>
        <v>1092</v>
      </c>
    </row>
    <row r="1236" spans="3:13" x14ac:dyDescent="0.2">
      <c r="C1236" s="7">
        <v>8779</v>
      </c>
      <c r="D1236" s="7" t="s">
        <v>325</v>
      </c>
      <c r="E1236" s="7" t="s">
        <v>624</v>
      </c>
      <c r="F1236" s="7" t="s">
        <v>27</v>
      </c>
      <c r="G1236" s="7" t="s">
        <v>48</v>
      </c>
      <c r="H1236" s="7" t="s">
        <v>238</v>
      </c>
      <c r="I1236" s="7">
        <v>13</v>
      </c>
      <c r="J1236" s="8">
        <v>40935</v>
      </c>
      <c r="K1236" s="7" t="s">
        <v>36</v>
      </c>
      <c r="L1236" s="9">
        <v>80</v>
      </c>
      <c r="M1236" s="10">
        <f t="shared" si="19"/>
        <v>1040</v>
      </c>
    </row>
    <row r="1237" spans="3:13" x14ac:dyDescent="0.2">
      <c r="C1237" s="7">
        <v>8780</v>
      </c>
      <c r="D1237" s="7" t="s">
        <v>576</v>
      </c>
      <c r="E1237" s="7" t="s">
        <v>276</v>
      </c>
      <c r="F1237" s="7" t="s">
        <v>111</v>
      </c>
      <c r="G1237" s="7" t="s">
        <v>48</v>
      </c>
      <c r="H1237" s="7" t="s">
        <v>171</v>
      </c>
      <c r="I1237" s="7">
        <v>6</v>
      </c>
      <c r="J1237" s="8">
        <v>41082</v>
      </c>
      <c r="K1237" s="7" t="s">
        <v>36</v>
      </c>
      <c r="L1237" s="9">
        <v>78</v>
      </c>
      <c r="M1237" s="10">
        <f t="shared" si="19"/>
        <v>468</v>
      </c>
    </row>
    <row r="1238" spans="3:13" x14ac:dyDescent="0.2">
      <c r="C1238" s="7">
        <v>8781</v>
      </c>
      <c r="D1238" s="7" t="s">
        <v>1020</v>
      </c>
      <c r="E1238" s="7" t="s">
        <v>279</v>
      </c>
      <c r="F1238" s="7" t="s">
        <v>517</v>
      </c>
      <c r="G1238" s="7" t="s">
        <v>28</v>
      </c>
      <c r="H1238" s="7" t="s">
        <v>139</v>
      </c>
      <c r="I1238" s="7">
        <v>1</v>
      </c>
      <c r="J1238" s="8">
        <v>41265</v>
      </c>
      <c r="K1238" s="7" t="s">
        <v>7</v>
      </c>
      <c r="L1238" s="9">
        <v>79</v>
      </c>
      <c r="M1238" s="10">
        <f t="shared" si="19"/>
        <v>79</v>
      </c>
    </row>
    <row r="1239" spans="3:13" x14ac:dyDescent="0.2">
      <c r="C1239" s="7">
        <v>8782</v>
      </c>
      <c r="D1239" s="7" t="s">
        <v>300</v>
      </c>
      <c r="E1239" s="7" t="s">
        <v>354</v>
      </c>
      <c r="F1239" s="7" t="s">
        <v>68</v>
      </c>
      <c r="G1239" s="7" t="s">
        <v>28</v>
      </c>
      <c r="H1239" s="7" t="s">
        <v>178</v>
      </c>
      <c r="I1239" s="7">
        <v>15</v>
      </c>
      <c r="J1239" s="8">
        <v>41196</v>
      </c>
      <c r="K1239" s="7" t="s">
        <v>45</v>
      </c>
      <c r="L1239" s="9">
        <v>91</v>
      </c>
      <c r="M1239" s="10">
        <f t="shared" si="19"/>
        <v>1365</v>
      </c>
    </row>
    <row r="1240" spans="3:13" x14ac:dyDescent="0.2">
      <c r="C1240" s="7">
        <v>8783</v>
      </c>
      <c r="D1240" s="7" t="s">
        <v>188</v>
      </c>
      <c r="E1240" s="7" t="s">
        <v>426</v>
      </c>
      <c r="F1240" s="7" t="s">
        <v>96</v>
      </c>
      <c r="G1240" s="7" t="s">
        <v>43</v>
      </c>
      <c r="H1240" s="7" t="s">
        <v>85</v>
      </c>
      <c r="I1240" s="7">
        <v>7</v>
      </c>
      <c r="J1240" s="8">
        <v>41094</v>
      </c>
      <c r="K1240" s="7" t="s">
        <v>30</v>
      </c>
      <c r="L1240" s="9">
        <v>78</v>
      </c>
      <c r="M1240" s="10">
        <f t="shared" si="19"/>
        <v>546</v>
      </c>
    </row>
    <row r="1241" spans="3:13" x14ac:dyDescent="0.2">
      <c r="C1241" s="7">
        <v>8784</v>
      </c>
      <c r="D1241" s="7" t="s">
        <v>855</v>
      </c>
      <c r="E1241" s="7" t="s">
        <v>937</v>
      </c>
      <c r="F1241" s="7" t="s">
        <v>111</v>
      </c>
      <c r="G1241" s="7" t="s">
        <v>48</v>
      </c>
      <c r="H1241" s="7" t="s">
        <v>132</v>
      </c>
      <c r="I1241" s="7">
        <v>15</v>
      </c>
      <c r="J1241" s="8">
        <v>40927</v>
      </c>
      <c r="K1241" s="7" t="s">
        <v>7</v>
      </c>
      <c r="L1241" s="9">
        <v>87</v>
      </c>
      <c r="M1241" s="10">
        <f t="shared" si="19"/>
        <v>1305</v>
      </c>
    </row>
    <row r="1242" spans="3:13" x14ac:dyDescent="0.2">
      <c r="C1242" s="7">
        <v>8785</v>
      </c>
      <c r="D1242" s="7" t="s">
        <v>535</v>
      </c>
      <c r="E1242" s="7" t="s">
        <v>559</v>
      </c>
      <c r="F1242" s="7" t="s">
        <v>210</v>
      </c>
      <c r="G1242" s="7" t="s">
        <v>48</v>
      </c>
      <c r="H1242" s="7" t="s">
        <v>287</v>
      </c>
      <c r="I1242" s="7">
        <v>10</v>
      </c>
      <c r="J1242" s="8">
        <v>41192</v>
      </c>
      <c r="K1242" s="7" t="s">
        <v>45</v>
      </c>
      <c r="L1242" s="9">
        <v>99</v>
      </c>
      <c r="M1242" s="10">
        <f t="shared" si="19"/>
        <v>990</v>
      </c>
    </row>
    <row r="1243" spans="3:13" x14ac:dyDescent="0.2">
      <c r="C1243" s="7">
        <v>8786</v>
      </c>
      <c r="D1243" s="7" t="s">
        <v>544</v>
      </c>
      <c r="E1243" s="7" t="s">
        <v>670</v>
      </c>
      <c r="F1243" s="7" t="s">
        <v>160</v>
      </c>
      <c r="G1243" s="7" t="s">
        <v>34</v>
      </c>
      <c r="H1243" s="7" t="s">
        <v>220</v>
      </c>
      <c r="I1243" s="7">
        <v>12</v>
      </c>
      <c r="J1243" s="8">
        <v>41122</v>
      </c>
      <c r="K1243" s="7" t="s">
        <v>45</v>
      </c>
      <c r="L1243" s="9">
        <v>89</v>
      </c>
      <c r="M1243" s="10">
        <f t="shared" si="19"/>
        <v>1068</v>
      </c>
    </row>
    <row r="1244" spans="3:13" x14ac:dyDescent="0.2">
      <c r="C1244" s="7">
        <v>8787</v>
      </c>
      <c r="D1244" s="7" t="s">
        <v>597</v>
      </c>
      <c r="E1244" s="7" t="s">
        <v>1008</v>
      </c>
      <c r="F1244" s="7" t="s">
        <v>410</v>
      </c>
      <c r="G1244" s="7" t="s">
        <v>48</v>
      </c>
      <c r="H1244" s="7" t="s">
        <v>352</v>
      </c>
      <c r="I1244" s="7">
        <v>14</v>
      </c>
      <c r="J1244" s="8">
        <v>41269</v>
      </c>
      <c r="K1244" s="7" t="s">
        <v>45</v>
      </c>
      <c r="L1244" s="9">
        <v>94</v>
      </c>
      <c r="M1244" s="10">
        <f t="shared" si="19"/>
        <v>1316</v>
      </c>
    </row>
    <row r="1245" spans="3:13" x14ac:dyDescent="0.2">
      <c r="C1245" s="7">
        <v>8788</v>
      </c>
      <c r="D1245" s="7" t="s">
        <v>471</v>
      </c>
      <c r="E1245" s="7" t="s">
        <v>230</v>
      </c>
      <c r="F1245" s="7" t="s">
        <v>537</v>
      </c>
      <c r="G1245" s="7" t="s">
        <v>48</v>
      </c>
      <c r="H1245" s="7" t="s">
        <v>287</v>
      </c>
      <c r="I1245" s="7">
        <v>9</v>
      </c>
      <c r="J1245" s="8">
        <v>41203</v>
      </c>
      <c r="K1245" s="7" t="s">
        <v>7</v>
      </c>
      <c r="L1245" s="9">
        <v>91</v>
      </c>
      <c r="M1245" s="10">
        <f t="shared" si="19"/>
        <v>819</v>
      </c>
    </row>
    <row r="1246" spans="3:13" x14ac:dyDescent="0.2">
      <c r="C1246" s="7">
        <v>8789</v>
      </c>
      <c r="D1246" s="7" t="s">
        <v>272</v>
      </c>
      <c r="E1246" s="7" t="s">
        <v>1021</v>
      </c>
      <c r="F1246" s="7" t="s">
        <v>336</v>
      </c>
      <c r="G1246" s="7" t="s">
        <v>28</v>
      </c>
      <c r="H1246" s="7" t="s">
        <v>108</v>
      </c>
      <c r="I1246" s="7">
        <v>8</v>
      </c>
      <c r="J1246" s="8">
        <v>41071</v>
      </c>
      <c r="K1246" s="7" t="s">
        <v>45</v>
      </c>
      <c r="L1246" s="9">
        <v>97</v>
      </c>
      <c r="M1246" s="10">
        <f t="shared" si="19"/>
        <v>776</v>
      </c>
    </row>
    <row r="1247" spans="3:13" x14ac:dyDescent="0.2">
      <c r="C1247" s="7">
        <v>8790</v>
      </c>
      <c r="D1247" s="7" t="s">
        <v>196</v>
      </c>
      <c r="E1247" s="7" t="s">
        <v>654</v>
      </c>
      <c r="F1247" s="7" t="s">
        <v>500</v>
      </c>
      <c r="G1247" s="7" t="s">
        <v>28</v>
      </c>
      <c r="H1247" s="7" t="s">
        <v>314</v>
      </c>
      <c r="I1247" s="7">
        <v>12</v>
      </c>
      <c r="J1247" s="8">
        <v>41179</v>
      </c>
      <c r="K1247" s="7" t="s">
        <v>30</v>
      </c>
      <c r="L1247" s="9">
        <v>83</v>
      </c>
      <c r="M1247" s="10">
        <f t="shared" si="19"/>
        <v>996</v>
      </c>
    </row>
    <row r="1248" spans="3:13" x14ac:dyDescent="0.2">
      <c r="C1248" s="7">
        <v>8791</v>
      </c>
      <c r="D1248" s="7" t="s">
        <v>622</v>
      </c>
      <c r="E1248" s="7" t="s">
        <v>1006</v>
      </c>
      <c r="F1248" s="7" t="s">
        <v>146</v>
      </c>
      <c r="G1248" s="7" t="s">
        <v>43</v>
      </c>
      <c r="H1248" s="7" t="s">
        <v>73</v>
      </c>
      <c r="I1248" s="7">
        <v>9</v>
      </c>
      <c r="J1248" s="8">
        <v>40993</v>
      </c>
      <c r="K1248" s="7" t="s">
        <v>6</v>
      </c>
      <c r="L1248" s="9">
        <v>88</v>
      </c>
      <c r="M1248" s="10">
        <f t="shared" si="19"/>
        <v>792</v>
      </c>
    </row>
    <row r="1249" spans="3:13" x14ac:dyDescent="0.2">
      <c r="C1249" s="7">
        <v>8792</v>
      </c>
      <c r="D1249" s="7" t="s">
        <v>851</v>
      </c>
      <c r="E1249" s="7" t="s">
        <v>778</v>
      </c>
      <c r="F1249" s="7" t="s">
        <v>214</v>
      </c>
      <c r="G1249" s="7" t="s">
        <v>48</v>
      </c>
      <c r="H1249" s="7" t="s">
        <v>215</v>
      </c>
      <c r="I1249" s="7">
        <v>6</v>
      </c>
      <c r="J1249" s="8">
        <v>41196</v>
      </c>
      <c r="K1249" s="7" t="s">
        <v>66</v>
      </c>
      <c r="L1249" s="9">
        <v>93</v>
      </c>
      <c r="M1249" s="10">
        <f t="shared" si="19"/>
        <v>558</v>
      </c>
    </row>
    <row r="1250" spans="3:13" x14ac:dyDescent="0.2">
      <c r="C1250" s="7">
        <v>8793</v>
      </c>
      <c r="D1250" s="7" t="s">
        <v>658</v>
      </c>
      <c r="E1250" s="7" t="s">
        <v>361</v>
      </c>
      <c r="F1250" s="7" t="s">
        <v>33</v>
      </c>
      <c r="G1250" s="7" t="s">
        <v>43</v>
      </c>
      <c r="H1250" s="7" t="s">
        <v>556</v>
      </c>
      <c r="I1250" s="7">
        <v>1</v>
      </c>
      <c r="J1250" s="8">
        <v>41002</v>
      </c>
      <c r="K1250" s="7" t="s">
        <v>7</v>
      </c>
      <c r="L1250" s="9">
        <v>86</v>
      </c>
      <c r="M1250" s="10">
        <f t="shared" si="19"/>
        <v>86</v>
      </c>
    </row>
    <row r="1251" spans="3:13" x14ac:dyDescent="0.2">
      <c r="C1251" s="7">
        <v>8794</v>
      </c>
      <c r="D1251" s="7" t="s">
        <v>331</v>
      </c>
      <c r="E1251" s="7" t="s">
        <v>306</v>
      </c>
      <c r="F1251" s="7" t="s">
        <v>241</v>
      </c>
      <c r="G1251" s="7" t="s">
        <v>34</v>
      </c>
      <c r="H1251" s="7" t="s">
        <v>626</v>
      </c>
      <c r="I1251" s="7">
        <v>8</v>
      </c>
      <c r="J1251" s="8">
        <v>41244</v>
      </c>
      <c r="K1251" s="7" t="s">
        <v>45</v>
      </c>
      <c r="L1251" s="9">
        <v>75</v>
      </c>
      <c r="M1251" s="10">
        <f t="shared" si="19"/>
        <v>600</v>
      </c>
    </row>
    <row r="1252" spans="3:13" x14ac:dyDescent="0.2">
      <c r="C1252" s="7">
        <v>8795</v>
      </c>
      <c r="D1252" s="7" t="s">
        <v>186</v>
      </c>
      <c r="E1252" s="7" t="s">
        <v>438</v>
      </c>
      <c r="F1252" s="7" t="s">
        <v>301</v>
      </c>
      <c r="G1252" s="7" t="s">
        <v>34</v>
      </c>
      <c r="H1252" s="7" t="s">
        <v>392</v>
      </c>
      <c r="I1252" s="7">
        <v>9</v>
      </c>
      <c r="J1252" s="8">
        <v>40918</v>
      </c>
      <c r="K1252" s="7" t="s">
        <v>30</v>
      </c>
      <c r="L1252" s="9">
        <v>92</v>
      </c>
      <c r="M1252" s="10">
        <f t="shared" si="19"/>
        <v>828</v>
      </c>
    </row>
    <row r="1253" spans="3:13" x14ac:dyDescent="0.2">
      <c r="C1253" s="7">
        <v>8796</v>
      </c>
      <c r="D1253" s="7" t="s">
        <v>14</v>
      </c>
      <c r="E1253" s="7" t="s">
        <v>390</v>
      </c>
      <c r="F1253" s="7" t="s">
        <v>243</v>
      </c>
      <c r="G1253" s="7" t="s">
        <v>48</v>
      </c>
      <c r="H1253" s="7" t="s">
        <v>101</v>
      </c>
      <c r="I1253" s="7">
        <v>5</v>
      </c>
      <c r="J1253" s="8">
        <v>41258</v>
      </c>
      <c r="K1253" s="7" t="s">
        <v>36</v>
      </c>
      <c r="L1253" s="9">
        <v>80</v>
      </c>
      <c r="M1253" s="10">
        <f t="shared" si="19"/>
        <v>400</v>
      </c>
    </row>
    <row r="1254" spans="3:13" x14ac:dyDescent="0.2">
      <c r="C1254" s="7">
        <v>8797</v>
      </c>
      <c r="D1254" s="7" t="s">
        <v>658</v>
      </c>
      <c r="E1254" s="7" t="s">
        <v>413</v>
      </c>
      <c r="F1254" s="7" t="s">
        <v>520</v>
      </c>
      <c r="G1254" s="7" t="s">
        <v>43</v>
      </c>
      <c r="H1254" s="7" t="s">
        <v>337</v>
      </c>
      <c r="I1254" s="7">
        <v>7</v>
      </c>
      <c r="J1254" s="8">
        <v>40929</v>
      </c>
      <c r="K1254" s="7" t="s">
        <v>36</v>
      </c>
      <c r="L1254" s="9">
        <v>77</v>
      </c>
      <c r="M1254" s="10">
        <f t="shared" si="19"/>
        <v>539</v>
      </c>
    </row>
    <row r="1255" spans="3:13" x14ac:dyDescent="0.2">
      <c r="C1255" s="7">
        <v>8798</v>
      </c>
      <c r="D1255" s="7" t="s">
        <v>281</v>
      </c>
      <c r="E1255" s="7" t="s">
        <v>783</v>
      </c>
      <c r="F1255" s="7" t="s">
        <v>68</v>
      </c>
      <c r="G1255" s="7" t="s">
        <v>34</v>
      </c>
      <c r="H1255" s="7" t="s">
        <v>626</v>
      </c>
      <c r="I1255" s="7">
        <v>4</v>
      </c>
      <c r="J1255" s="8">
        <v>40963</v>
      </c>
      <c r="K1255" s="7" t="s">
        <v>30</v>
      </c>
      <c r="L1255" s="9">
        <v>98</v>
      </c>
      <c r="M1255" s="10">
        <f t="shared" si="19"/>
        <v>392</v>
      </c>
    </row>
    <row r="1256" spans="3:13" x14ac:dyDescent="0.2">
      <c r="C1256" s="7">
        <v>8799</v>
      </c>
      <c r="D1256" s="7" t="s">
        <v>838</v>
      </c>
      <c r="E1256" s="7" t="s">
        <v>519</v>
      </c>
      <c r="F1256" s="7" t="s">
        <v>417</v>
      </c>
      <c r="G1256" s="7" t="s">
        <v>34</v>
      </c>
      <c r="H1256" s="7" t="s">
        <v>207</v>
      </c>
      <c r="I1256" s="7">
        <v>1</v>
      </c>
      <c r="J1256" s="8">
        <v>41165</v>
      </c>
      <c r="K1256" s="7" t="s">
        <v>7</v>
      </c>
      <c r="L1256" s="9">
        <v>80</v>
      </c>
      <c r="M1256" s="10">
        <f t="shared" si="19"/>
        <v>80</v>
      </c>
    </row>
    <row r="1257" spans="3:13" x14ac:dyDescent="0.2">
      <c r="C1257" s="7">
        <v>8800</v>
      </c>
      <c r="D1257" s="7" t="s">
        <v>228</v>
      </c>
      <c r="E1257" s="7" t="s">
        <v>880</v>
      </c>
      <c r="F1257" s="7" t="s">
        <v>174</v>
      </c>
      <c r="G1257" s="7" t="s">
        <v>48</v>
      </c>
      <c r="H1257" s="7" t="s">
        <v>136</v>
      </c>
      <c r="I1257" s="7">
        <v>2</v>
      </c>
      <c r="J1257" s="8">
        <v>41081</v>
      </c>
      <c r="K1257" s="7" t="s">
        <v>30</v>
      </c>
      <c r="L1257" s="9">
        <v>96</v>
      </c>
      <c r="M1257" s="10">
        <f t="shared" si="19"/>
        <v>192</v>
      </c>
    </row>
    <row r="1258" spans="3:13" x14ac:dyDescent="0.2">
      <c r="C1258" s="7">
        <v>8801</v>
      </c>
      <c r="D1258" s="7" t="s">
        <v>614</v>
      </c>
      <c r="E1258" s="7" t="s">
        <v>1022</v>
      </c>
      <c r="F1258" s="7" t="s">
        <v>225</v>
      </c>
      <c r="G1258" s="7" t="s">
        <v>28</v>
      </c>
      <c r="H1258" s="7" t="s">
        <v>122</v>
      </c>
      <c r="I1258" s="7">
        <v>10</v>
      </c>
      <c r="J1258" s="8">
        <v>41036</v>
      </c>
      <c r="K1258" s="7" t="s">
        <v>45</v>
      </c>
      <c r="L1258" s="9">
        <v>96</v>
      </c>
      <c r="M1258" s="10">
        <f t="shared" si="19"/>
        <v>960</v>
      </c>
    </row>
    <row r="1259" spans="3:13" x14ac:dyDescent="0.2">
      <c r="C1259" s="7">
        <v>8802</v>
      </c>
      <c r="D1259" s="7" t="s">
        <v>819</v>
      </c>
      <c r="E1259" s="7" t="s">
        <v>681</v>
      </c>
      <c r="F1259" s="7" t="s">
        <v>154</v>
      </c>
      <c r="G1259" s="7" t="s">
        <v>48</v>
      </c>
      <c r="H1259" s="7" t="s">
        <v>129</v>
      </c>
      <c r="I1259" s="7">
        <v>7</v>
      </c>
      <c r="J1259" s="8">
        <v>40985</v>
      </c>
      <c r="K1259" s="7" t="s">
        <v>36</v>
      </c>
      <c r="L1259" s="9">
        <v>77</v>
      </c>
      <c r="M1259" s="10">
        <f t="shared" si="19"/>
        <v>539</v>
      </c>
    </row>
    <row r="1260" spans="3:13" x14ac:dyDescent="0.2">
      <c r="C1260" s="7">
        <v>8803</v>
      </c>
      <c r="D1260" s="7" t="s">
        <v>766</v>
      </c>
      <c r="E1260" s="7" t="s">
        <v>1023</v>
      </c>
      <c r="F1260" s="7" t="s">
        <v>27</v>
      </c>
      <c r="G1260" s="7" t="s">
        <v>28</v>
      </c>
      <c r="H1260" s="7" t="s">
        <v>122</v>
      </c>
      <c r="I1260" s="7">
        <v>4</v>
      </c>
      <c r="J1260" s="8">
        <v>40914</v>
      </c>
      <c r="K1260" s="7" t="s">
        <v>66</v>
      </c>
      <c r="L1260" s="9">
        <v>89</v>
      </c>
      <c r="M1260" s="10">
        <f t="shared" si="19"/>
        <v>356</v>
      </c>
    </row>
    <row r="1261" spans="3:13" x14ac:dyDescent="0.2">
      <c r="C1261" s="7">
        <v>8804</v>
      </c>
      <c r="D1261" s="7" t="s">
        <v>479</v>
      </c>
      <c r="E1261" s="7" t="s">
        <v>526</v>
      </c>
      <c r="F1261" s="7" t="s">
        <v>234</v>
      </c>
      <c r="G1261" s="7" t="s">
        <v>48</v>
      </c>
      <c r="H1261" s="7" t="s">
        <v>49</v>
      </c>
      <c r="I1261" s="7">
        <v>10</v>
      </c>
      <c r="J1261" s="8">
        <v>40929</v>
      </c>
      <c r="K1261" s="7" t="s">
        <v>36</v>
      </c>
      <c r="L1261" s="9">
        <v>83</v>
      </c>
      <c r="M1261" s="10">
        <f t="shared" si="19"/>
        <v>830</v>
      </c>
    </row>
    <row r="1262" spans="3:13" x14ac:dyDescent="0.2">
      <c r="C1262" s="7">
        <v>8805</v>
      </c>
      <c r="D1262" s="7" t="s">
        <v>622</v>
      </c>
      <c r="E1262" s="7" t="s">
        <v>114</v>
      </c>
      <c r="F1262" s="7" t="s">
        <v>107</v>
      </c>
      <c r="G1262" s="7" t="s">
        <v>48</v>
      </c>
      <c r="H1262" s="7" t="s">
        <v>101</v>
      </c>
      <c r="I1262" s="7">
        <v>9</v>
      </c>
      <c r="J1262" s="8">
        <v>41010</v>
      </c>
      <c r="K1262" s="7" t="s">
        <v>6</v>
      </c>
      <c r="L1262" s="9">
        <v>99</v>
      </c>
      <c r="M1262" s="10">
        <f t="shared" si="19"/>
        <v>891</v>
      </c>
    </row>
    <row r="1263" spans="3:13" x14ac:dyDescent="0.2">
      <c r="C1263" s="7">
        <v>8806</v>
      </c>
      <c r="D1263" s="7" t="s">
        <v>203</v>
      </c>
      <c r="E1263" s="7" t="s">
        <v>163</v>
      </c>
      <c r="F1263" s="7" t="s">
        <v>336</v>
      </c>
      <c r="G1263" s="7" t="s">
        <v>43</v>
      </c>
      <c r="H1263" s="7" t="s">
        <v>307</v>
      </c>
      <c r="I1263" s="7">
        <v>11</v>
      </c>
      <c r="J1263" s="8">
        <v>40966</v>
      </c>
      <c r="K1263" s="7" t="s">
        <v>66</v>
      </c>
      <c r="L1263" s="9">
        <v>75</v>
      </c>
      <c r="M1263" s="10">
        <f t="shared" si="19"/>
        <v>825</v>
      </c>
    </row>
    <row r="1264" spans="3:13" x14ac:dyDescent="0.2">
      <c r="C1264" s="7">
        <v>8807</v>
      </c>
      <c r="D1264" s="7" t="s">
        <v>144</v>
      </c>
      <c r="E1264" s="7" t="s">
        <v>629</v>
      </c>
      <c r="F1264" s="7" t="s">
        <v>280</v>
      </c>
      <c r="G1264" s="7" t="s">
        <v>43</v>
      </c>
      <c r="H1264" s="7" t="s">
        <v>477</v>
      </c>
      <c r="I1264" s="7">
        <v>2</v>
      </c>
      <c r="J1264" s="8">
        <v>40964</v>
      </c>
      <c r="K1264" s="7" t="s">
        <v>36</v>
      </c>
      <c r="L1264" s="9">
        <v>96</v>
      </c>
      <c r="M1264" s="10">
        <f t="shared" si="19"/>
        <v>192</v>
      </c>
    </row>
    <row r="1265" spans="3:13" x14ac:dyDescent="0.2">
      <c r="C1265" s="7">
        <v>8808</v>
      </c>
      <c r="D1265" s="7" t="s">
        <v>479</v>
      </c>
      <c r="E1265" s="7" t="s">
        <v>404</v>
      </c>
      <c r="F1265" s="7" t="s">
        <v>96</v>
      </c>
      <c r="G1265" s="7" t="s">
        <v>28</v>
      </c>
      <c r="H1265" s="7" t="s">
        <v>161</v>
      </c>
      <c r="I1265" s="7">
        <v>5</v>
      </c>
      <c r="J1265" s="8">
        <v>41131</v>
      </c>
      <c r="K1265" s="7" t="s">
        <v>36</v>
      </c>
      <c r="L1265" s="9">
        <v>78</v>
      </c>
      <c r="M1265" s="10">
        <f t="shared" si="19"/>
        <v>390</v>
      </c>
    </row>
    <row r="1266" spans="3:13" x14ac:dyDescent="0.2">
      <c r="C1266" s="7">
        <v>8809</v>
      </c>
      <c r="D1266" s="7" t="s">
        <v>640</v>
      </c>
      <c r="E1266" s="7" t="s">
        <v>722</v>
      </c>
      <c r="F1266" s="7" t="s">
        <v>391</v>
      </c>
      <c r="G1266" s="7" t="s">
        <v>34</v>
      </c>
      <c r="H1266" s="7" t="s">
        <v>220</v>
      </c>
      <c r="I1266" s="7">
        <v>1</v>
      </c>
      <c r="J1266" s="8">
        <v>41159</v>
      </c>
      <c r="K1266" s="7" t="s">
        <v>6</v>
      </c>
      <c r="L1266" s="9">
        <v>100</v>
      </c>
      <c r="M1266" s="10">
        <f t="shared" si="19"/>
        <v>100</v>
      </c>
    </row>
    <row r="1267" spans="3:13" x14ac:dyDescent="0.2">
      <c r="C1267" s="7">
        <v>8810</v>
      </c>
      <c r="D1267" s="7" t="s">
        <v>869</v>
      </c>
      <c r="E1267" s="7" t="s">
        <v>637</v>
      </c>
      <c r="F1267" s="7" t="s">
        <v>84</v>
      </c>
      <c r="G1267" s="7" t="s">
        <v>43</v>
      </c>
      <c r="H1267" s="7" t="s">
        <v>147</v>
      </c>
      <c r="I1267" s="7">
        <v>14</v>
      </c>
      <c r="J1267" s="8">
        <v>41231</v>
      </c>
      <c r="K1267" s="7" t="s">
        <v>36</v>
      </c>
      <c r="L1267" s="9">
        <v>92</v>
      </c>
      <c r="M1267" s="10">
        <f t="shared" si="19"/>
        <v>1288</v>
      </c>
    </row>
    <row r="1268" spans="3:13" x14ac:dyDescent="0.2">
      <c r="C1268" s="7">
        <v>8811</v>
      </c>
      <c r="D1268" s="7" t="s">
        <v>338</v>
      </c>
      <c r="E1268" s="7" t="s">
        <v>931</v>
      </c>
      <c r="F1268" s="7" t="s">
        <v>376</v>
      </c>
      <c r="G1268" s="7" t="s">
        <v>34</v>
      </c>
      <c r="H1268" s="7" t="s">
        <v>321</v>
      </c>
      <c r="I1268" s="7">
        <v>10</v>
      </c>
      <c r="J1268" s="8">
        <v>40979</v>
      </c>
      <c r="K1268" s="7" t="s">
        <v>6</v>
      </c>
      <c r="L1268" s="9">
        <v>80</v>
      </c>
      <c r="M1268" s="10">
        <f t="shared" si="19"/>
        <v>800</v>
      </c>
    </row>
    <row r="1269" spans="3:13" x14ac:dyDescent="0.2">
      <c r="C1269" s="7">
        <v>8812</v>
      </c>
      <c r="D1269" s="7" t="s">
        <v>228</v>
      </c>
      <c r="E1269" s="7" t="s">
        <v>197</v>
      </c>
      <c r="F1269" s="7" t="s">
        <v>192</v>
      </c>
      <c r="G1269" s="7" t="s">
        <v>28</v>
      </c>
      <c r="H1269" s="7" t="s">
        <v>108</v>
      </c>
      <c r="I1269" s="7">
        <v>6</v>
      </c>
      <c r="J1269" s="8">
        <v>41177</v>
      </c>
      <c r="K1269" s="7" t="s">
        <v>66</v>
      </c>
      <c r="L1269" s="9">
        <v>95</v>
      </c>
      <c r="M1269" s="10">
        <f t="shared" si="19"/>
        <v>570</v>
      </c>
    </row>
    <row r="1270" spans="3:13" x14ac:dyDescent="0.2">
      <c r="C1270" s="7">
        <v>8813</v>
      </c>
      <c r="D1270" s="7" t="s">
        <v>640</v>
      </c>
      <c r="E1270" s="7" t="s">
        <v>406</v>
      </c>
      <c r="F1270" s="7" t="s">
        <v>310</v>
      </c>
      <c r="G1270" s="7" t="s">
        <v>43</v>
      </c>
      <c r="H1270" s="7" t="s">
        <v>477</v>
      </c>
      <c r="I1270" s="7">
        <v>11</v>
      </c>
      <c r="J1270" s="8">
        <v>41142</v>
      </c>
      <c r="K1270" s="7" t="s">
        <v>6</v>
      </c>
      <c r="L1270" s="9">
        <v>100</v>
      </c>
      <c r="M1270" s="10">
        <f t="shared" si="19"/>
        <v>1100</v>
      </c>
    </row>
    <row r="1271" spans="3:13" x14ac:dyDescent="0.2">
      <c r="C1271" s="7">
        <v>8814</v>
      </c>
      <c r="D1271" s="7" t="s">
        <v>389</v>
      </c>
      <c r="E1271" s="7" t="s">
        <v>438</v>
      </c>
      <c r="F1271" s="7" t="s">
        <v>52</v>
      </c>
      <c r="G1271" s="7" t="s">
        <v>48</v>
      </c>
      <c r="H1271" s="7" t="s">
        <v>129</v>
      </c>
      <c r="I1271" s="7">
        <v>10</v>
      </c>
      <c r="J1271" s="8">
        <v>41138</v>
      </c>
      <c r="K1271" s="7" t="s">
        <v>7</v>
      </c>
      <c r="L1271" s="9">
        <v>98</v>
      </c>
      <c r="M1271" s="10">
        <f t="shared" si="19"/>
        <v>980</v>
      </c>
    </row>
    <row r="1272" spans="3:13" x14ac:dyDescent="0.2">
      <c r="C1272" s="7">
        <v>8815</v>
      </c>
      <c r="D1272" s="7" t="s">
        <v>421</v>
      </c>
      <c r="E1272" s="7" t="s">
        <v>464</v>
      </c>
      <c r="F1272" s="7" t="s">
        <v>33</v>
      </c>
      <c r="G1272" s="7" t="s">
        <v>34</v>
      </c>
      <c r="H1272" s="7" t="s">
        <v>317</v>
      </c>
      <c r="I1272" s="7">
        <v>4</v>
      </c>
      <c r="J1272" s="8">
        <v>40957</v>
      </c>
      <c r="K1272" s="7" t="s">
        <v>36</v>
      </c>
      <c r="L1272" s="9">
        <v>82</v>
      </c>
      <c r="M1272" s="10">
        <f t="shared" si="19"/>
        <v>328</v>
      </c>
    </row>
    <row r="1273" spans="3:13" x14ac:dyDescent="0.2">
      <c r="C1273" s="7">
        <v>8816</v>
      </c>
      <c r="D1273" s="7" t="s">
        <v>843</v>
      </c>
      <c r="E1273" s="7" t="s">
        <v>562</v>
      </c>
      <c r="F1273" s="7" t="s">
        <v>265</v>
      </c>
      <c r="G1273" s="7" t="s">
        <v>34</v>
      </c>
      <c r="H1273" s="7" t="s">
        <v>626</v>
      </c>
      <c r="I1273" s="7">
        <v>11</v>
      </c>
      <c r="J1273" s="8">
        <v>41044</v>
      </c>
      <c r="K1273" s="7" t="s">
        <v>7</v>
      </c>
      <c r="L1273" s="9">
        <v>91</v>
      </c>
      <c r="M1273" s="10">
        <f t="shared" si="19"/>
        <v>1001</v>
      </c>
    </row>
    <row r="1274" spans="3:13" x14ac:dyDescent="0.2">
      <c r="C1274" s="7">
        <v>8817</v>
      </c>
      <c r="D1274" s="7" t="s">
        <v>824</v>
      </c>
      <c r="E1274" s="7" t="s">
        <v>720</v>
      </c>
      <c r="F1274" s="7" t="s">
        <v>76</v>
      </c>
      <c r="G1274" s="7" t="s">
        <v>43</v>
      </c>
      <c r="H1274" s="7" t="s">
        <v>411</v>
      </c>
      <c r="I1274" s="7">
        <v>2</v>
      </c>
      <c r="J1274" s="8">
        <v>41222</v>
      </c>
      <c r="K1274" s="7" t="s">
        <v>45</v>
      </c>
      <c r="L1274" s="9">
        <v>95</v>
      </c>
      <c r="M1274" s="10">
        <f t="shared" si="19"/>
        <v>190</v>
      </c>
    </row>
    <row r="1275" spans="3:13" x14ac:dyDescent="0.2">
      <c r="C1275" s="7">
        <v>8818</v>
      </c>
      <c r="D1275" s="7" t="s">
        <v>166</v>
      </c>
      <c r="E1275" s="7" t="s">
        <v>733</v>
      </c>
      <c r="F1275" s="7" t="s">
        <v>214</v>
      </c>
      <c r="G1275" s="7" t="s">
        <v>48</v>
      </c>
      <c r="H1275" s="7" t="s">
        <v>49</v>
      </c>
      <c r="I1275" s="7">
        <v>9</v>
      </c>
      <c r="J1275" s="8">
        <v>41232</v>
      </c>
      <c r="K1275" s="7" t="s">
        <v>36</v>
      </c>
      <c r="L1275" s="9">
        <v>87</v>
      </c>
      <c r="M1275" s="10">
        <f t="shared" si="19"/>
        <v>783</v>
      </c>
    </row>
    <row r="1276" spans="3:13" x14ac:dyDescent="0.2">
      <c r="C1276" s="7">
        <v>8819</v>
      </c>
      <c r="D1276" s="7" t="s">
        <v>137</v>
      </c>
      <c r="E1276" s="7" t="s">
        <v>289</v>
      </c>
      <c r="F1276" s="7" t="s">
        <v>92</v>
      </c>
      <c r="G1276" s="7" t="s">
        <v>28</v>
      </c>
      <c r="H1276" s="7" t="s">
        <v>178</v>
      </c>
      <c r="I1276" s="7">
        <v>3</v>
      </c>
      <c r="J1276" s="8">
        <v>40988</v>
      </c>
      <c r="K1276" s="7" t="s">
        <v>6</v>
      </c>
      <c r="L1276" s="9">
        <v>78</v>
      </c>
      <c r="M1276" s="10">
        <f t="shared" si="19"/>
        <v>234</v>
      </c>
    </row>
    <row r="1277" spans="3:13" x14ac:dyDescent="0.2">
      <c r="C1277" s="7">
        <v>8820</v>
      </c>
      <c r="D1277" s="7" t="s">
        <v>188</v>
      </c>
      <c r="E1277" s="7" t="s">
        <v>1024</v>
      </c>
      <c r="F1277" s="7" t="s">
        <v>80</v>
      </c>
      <c r="G1277" s="7" t="s">
        <v>48</v>
      </c>
      <c r="H1277" s="7" t="s">
        <v>274</v>
      </c>
      <c r="I1277" s="7">
        <v>7</v>
      </c>
      <c r="J1277" s="8">
        <v>40971</v>
      </c>
      <c r="K1277" s="7" t="s">
        <v>30</v>
      </c>
      <c r="L1277" s="9">
        <v>76</v>
      </c>
      <c r="M1277" s="10">
        <f t="shared" si="19"/>
        <v>532</v>
      </c>
    </row>
    <row r="1278" spans="3:13" x14ac:dyDescent="0.2">
      <c r="C1278" s="7">
        <v>8821</v>
      </c>
      <c r="D1278" s="7" t="s">
        <v>298</v>
      </c>
      <c r="E1278" s="7" t="s">
        <v>974</v>
      </c>
      <c r="F1278" s="7" t="s">
        <v>135</v>
      </c>
      <c r="G1278" s="7" t="s">
        <v>48</v>
      </c>
      <c r="H1278" s="7" t="s">
        <v>132</v>
      </c>
      <c r="I1278" s="7">
        <v>15</v>
      </c>
      <c r="J1278" s="8">
        <v>41014</v>
      </c>
      <c r="K1278" s="7" t="s">
        <v>30</v>
      </c>
      <c r="L1278" s="9">
        <v>76</v>
      </c>
      <c r="M1278" s="10">
        <f t="shared" si="19"/>
        <v>1140</v>
      </c>
    </row>
    <row r="1279" spans="3:13" x14ac:dyDescent="0.2">
      <c r="C1279" s="7">
        <v>8822</v>
      </c>
      <c r="D1279" s="7" t="s">
        <v>300</v>
      </c>
      <c r="E1279" s="7" t="s">
        <v>503</v>
      </c>
      <c r="F1279" s="7" t="s">
        <v>52</v>
      </c>
      <c r="G1279" s="7" t="s">
        <v>43</v>
      </c>
      <c r="H1279" s="7" t="s">
        <v>89</v>
      </c>
      <c r="I1279" s="7">
        <v>14</v>
      </c>
      <c r="J1279" s="8">
        <v>41244</v>
      </c>
      <c r="K1279" s="7" t="s">
        <v>7</v>
      </c>
      <c r="L1279" s="9">
        <v>77</v>
      </c>
      <c r="M1279" s="10">
        <f t="shared" si="19"/>
        <v>1078</v>
      </c>
    </row>
    <row r="1280" spans="3:13" x14ac:dyDescent="0.2">
      <c r="C1280" s="7">
        <v>8823</v>
      </c>
      <c r="D1280" s="7" t="s">
        <v>871</v>
      </c>
      <c r="E1280" s="7" t="s">
        <v>1025</v>
      </c>
      <c r="F1280" s="7" t="s">
        <v>52</v>
      </c>
      <c r="G1280" s="7" t="s">
        <v>43</v>
      </c>
      <c r="H1280" s="7" t="s">
        <v>377</v>
      </c>
      <c r="I1280" s="7">
        <v>3</v>
      </c>
      <c r="J1280" s="8">
        <v>41124</v>
      </c>
      <c r="K1280" s="7" t="s">
        <v>45</v>
      </c>
      <c r="L1280" s="9">
        <v>97</v>
      </c>
      <c r="M1280" s="10">
        <f t="shared" si="19"/>
        <v>291</v>
      </c>
    </row>
    <row r="1281" spans="3:13" x14ac:dyDescent="0.2">
      <c r="C1281" s="7">
        <v>8824</v>
      </c>
      <c r="D1281" s="7" t="s">
        <v>298</v>
      </c>
      <c r="E1281" s="7" t="s">
        <v>213</v>
      </c>
      <c r="F1281" s="7" t="s">
        <v>223</v>
      </c>
      <c r="G1281" s="7" t="s">
        <v>28</v>
      </c>
      <c r="H1281" s="7" t="s">
        <v>108</v>
      </c>
      <c r="I1281" s="7">
        <v>3</v>
      </c>
      <c r="J1281" s="8">
        <v>41251</v>
      </c>
      <c r="K1281" s="7" t="s">
        <v>45</v>
      </c>
      <c r="L1281" s="9">
        <v>93</v>
      </c>
      <c r="M1281" s="10">
        <f t="shared" si="19"/>
        <v>279</v>
      </c>
    </row>
    <row r="1282" spans="3:13" x14ac:dyDescent="0.2">
      <c r="C1282" s="7">
        <v>8825</v>
      </c>
      <c r="D1282" s="7" t="s">
        <v>605</v>
      </c>
      <c r="E1282" s="7" t="s">
        <v>827</v>
      </c>
      <c r="F1282" s="7" t="s">
        <v>68</v>
      </c>
      <c r="G1282" s="7" t="s">
        <v>43</v>
      </c>
      <c r="H1282" s="7" t="s">
        <v>377</v>
      </c>
      <c r="I1282" s="7">
        <v>4</v>
      </c>
      <c r="J1282" s="8">
        <v>41106</v>
      </c>
      <c r="K1282" s="7" t="s">
        <v>7</v>
      </c>
      <c r="L1282" s="9">
        <v>82</v>
      </c>
      <c r="M1282" s="10">
        <f t="shared" si="19"/>
        <v>328</v>
      </c>
    </row>
    <row r="1283" spans="3:13" x14ac:dyDescent="0.2">
      <c r="C1283" s="7">
        <v>8826</v>
      </c>
      <c r="D1283" s="7" t="s">
        <v>434</v>
      </c>
      <c r="E1283" s="7" t="s">
        <v>1026</v>
      </c>
      <c r="F1283" s="7" t="s">
        <v>432</v>
      </c>
      <c r="G1283" s="7" t="s">
        <v>43</v>
      </c>
      <c r="H1283" s="7" t="s">
        <v>556</v>
      </c>
      <c r="I1283" s="7">
        <v>5</v>
      </c>
      <c r="J1283" s="8">
        <v>41174</v>
      </c>
      <c r="K1283" s="7" t="s">
        <v>7</v>
      </c>
      <c r="L1283" s="9">
        <v>90</v>
      </c>
      <c r="M1283" s="10">
        <f t="shared" si="19"/>
        <v>450</v>
      </c>
    </row>
    <row r="1284" spans="3:13" x14ac:dyDescent="0.2">
      <c r="C1284" s="7">
        <v>8827</v>
      </c>
      <c r="D1284" s="7" t="s">
        <v>400</v>
      </c>
      <c r="E1284" s="7" t="s">
        <v>931</v>
      </c>
      <c r="F1284" s="7" t="s">
        <v>625</v>
      </c>
      <c r="G1284" s="7" t="s">
        <v>48</v>
      </c>
      <c r="H1284" s="7" t="s">
        <v>440</v>
      </c>
      <c r="I1284" s="7">
        <v>9</v>
      </c>
      <c r="J1284" s="8">
        <v>40970</v>
      </c>
      <c r="K1284" s="7" t="s">
        <v>36</v>
      </c>
      <c r="L1284" s="9">
        <v>83</v>
      </c>
      <c r="M1284" s="10">
        <f t="shared" si="19"/>
        <v>747</v>
      </c>
    </row>
    <row r="1285" spans="3:13" x14ac:dyDescent="0.2">
      <c r="C1285" s="7">
        <v>8828</v>
      </c>
      <c r="D1285" s="7" t="s">
        <v>285</v>
      </c>
      <c r="E1285" s="7" t="s">
        <v>222</v>
      </c>
      <c r="F1285" s="7" t="s">
        <v>284</v>
      </c>
      <c r="G1285" s="7" t="s">
        <v>28</v>
      </c>
      <c r="H1285" s="7" t="s">
        <v>231</v>
      </c>
      <c r="I1285" s="7">
        <v>14</v>
      </c>
      <c r="J1285" s="8">
        <v>41237</v>
      </c>
      <c r="K1285" s="7" t="s">
        <v>7</v>
      </c>
      <c r="L1285" s="9">
        <v>75</v>
      </c>
      <c r="M1285" s="10">
        <f t="shared" si="19"/>
        <v>1050</v>
      </c>
    </row>
    <row r="1286" spans="3:13" x14ac:dyDescent="0.2">
      <c r="C1286" s="7">
        <v>8829</v>
      </c>
      <c r="D1286" s="7" t="s">
        <v>801</v>
      </c>
      <c r="E1286" s="7" t="s">
        <v>633</v>
      </c>
      <c r="F1286" s="7" t="s">
        <v>324</v>
      </c>
      <c r="G1286" s="7" t="s">
        <v>28</v>
      </c>
      <c r="H1286" s="7" t="s">
        <v>211</v>
      </c>
      <c r="I1286" s="7">
        <v>5</v>
      </c>
      <c r="J1286" s="8">
        <v>40937</v>
      </c>
      <c r="K1286" s="7" t="s">
        <v>66</v>
      </c>
      <c r="L1286" s="9">
        <v>92</v>
      </c>
      <c r="M1286" s="10">
        <f t="shared" ref="M1286:M1349" si="20">I1286*L1286</f>
        <v>460</v>
      </c>
    </row>
    <row r="1287" spans="3:13" x14ac:dyDescent="0.2">
      <c r="C1287" s="7">
        <v>8830</v>
      </c>
      <c r="D1287" s="7" t="s">
        <v>998</v>
      </c>
      <c r="E1287" s="7" t="s">
        <v>291</v>
      </c>
      <c r="F1287" s="7" t="s">
        <v>202</v>
      </c>
      <c r="G1287" s="7" t="s">
        <v>48</v>
      </c>
      <c r="H1287" s="7" t="s">
        <v>77</v>
      </c>
      <c r="I1287" s="7">
        <v>14</v>
      </c>
      <c r="J1287" s="8">
        <v>41014</v>
      </c>
      <c r="K1287" s="7" t="s">
        <v>36</v>
      </c>
      <c r="L1287" s="9">
        <v>92</v>
      </c>
      <c r="M1287" s="10">
        <f t="shared" si="20"/>
        <v>1288</v>
      </c>
    </row>
    <row r="1288" spans="3:13" x14ac:dyDescent="0.2">
      <c r="C1288" s="7">
        <v>8831</v>
      </c>
      <c r="D1288" s="7" t="s">
        <v>446</v>
      </c>
      <c r="E1288" s="7" t="s">
        <v>475</v>
      </c>
      <c r="F1288" s="7" t="s">
        <v>365</v>
      </c>
      <c r="G1288" s="7" t="s">
        <v>28</v>
      </c>
      <c r="H1288" s="7" t="s">
        <v>178</v>
      </c>
      <c r="I1288" s="7">
        <v>8</v>
      </c>
      <c r="J1288" s="8">
        <v>41134</v>
      </c>
      <c r="K1288" s="7" t="s">
        <v>36</v>
      </c>
      <c r="L1288" s="9">
        <v>76</v>
      </c>
      <c r="M1288" s="10">
        <f t="shared" si="20"/>
        <v>608</v>
      </c>
    </row>
    <row r="1289" spans="3:13" x14ac:dyDescent="0.2">
      <c r="C1289" s="7">
        <v>8832</v>
      </c>
      <c r="D1289" s="7" t="s">
        <v>564</v>
      </c>
      <c r="E1289" s="7" t="s">
        <v>156</v>
      </c>
      <c r="F1289" s="7" t="s">
        <v>227</v>
      </c>
      <c r="G1289" s="7" t="s">
        <v>34</v>
      </c>
      <c r="H1289" s="7" t="s">
        <v>317</v>
      </c>
      <c r="I1289" s="7">
        <v>10</v>
      </c>
      <c r="J1289" s="8">
        <v>41055</v>
      </c>
      <c r="K1289" s="7" t="s">
        <v>7</v>
      </c>
      <c r="L1289" s="9">
        <v>76</v>
      </c>
      <c r="M1289" s="10">
        <f t="shared" si="20"/>
        <v>760</v>
      </c>
    </row>
    <row r="1290" spans="3:13" x14ac:dyDescent="0.2">
      <c r="C1290" s="7">
        <v>8833</v>
      </c>
      <c r="D1290" s="7" t="s">
        <v>294</v>
      </c>
      <c r="E1290" s="7" t="s">
        <v>591</v>
      </c>
      <c r="F1290" s="7" t="s">
        <v>80</v>
      </c>
      <c r="G1290" s="7" t="s">
        <v>28</v>
      </c>
      <c r="H1290" s="7" t="s">
        <v>108</v>
      </c>
      <c r="I1290" s="7">
        <v>12</v>
      </c>
      <c r="J1290" s="8">
        <v>40948</v>
      </c>
      <c r="K1290" s="7" t="s">
        <v>30</v>
      </c>
      <c r="L1290" s="9">
        <v>91</v>
      </c>
      <c r="M1290" s="10">
        <f t="shared" si="20"/>
        <v>1092</v>
      </c>
    </row>
    <row r="1291" spans="3:13" x14ac:dyDescent="0.2">
      <c r="C1291" s="7">
        <v>8834</v>
      </c>
      <c r="D1291" s="7" t="s">
        <v>319</v>
      </c>
      <c r="E1291" s="7" t="s">
        <v>87</v>
      </c>
      <c r="F1291" s="7" t="s">
        <v>410</v>
      </c>
      <c r="G1291" s="7" t="s">
        <v>43</v>
      </c>
      <c r="H1291" s="7" t="s">
        <v>369</v>
      </c>
      <c r="I1291" s="7">
        <v>14</v>
      </c>
      <c r="J1291" s="8">
        <v>41037</v>
      </c>
      <c r="K1291" s="7" t="s">
        <v>7</v>
      </c>
      <c r="L1291" s="9">
        <v>90</v>
      </c>
      <c r="M1291" s="10">
        <f t="shared" si="20"/>
        <v>1260</v>
      </c>
    </row>
    <row r="1292" spans="3:13" x14ac:dyDescent="0.2">
      <c r="C1292" s="7">
        <v>8835</v>
      </c>
      <c r="D1292" s="7" t="s">
        <v>1027</v>
      </c>
      <c r="E1292" s="7" t="s">
        <v>1019</v>
      </c>
      <c r="F1292" s="7" t="s">
        <v>214</v>
      </c>
      <c r="G1292" s="7" t="s">
        <v>48</v>
      </c>
      <c r="H1292" s="7" t="s">
        <v>215</v>
      </c>
      <c r="I1292" s="7">
        <v>4</v>
      </c>
      <c r="J1292" s="8">
        <v>41267</v>
      </c>
      <c r="K1292" s="7" t="s">
        <v>7</v>
      </c>
      <c r="L1292" s="9">
        <v>98</v>
      </c>
      <c r="M1292" s="10">
        <f t="shared" si="20"/>
        <v>392</v>
      </c>
    </row>
    <row r="1293" spans="3:13" x14ac:dyDescent="0.2">
      <c r="C1293" s="7">
        <v>8836</v>
      </c>
      <c r="D1293" s="7" t="s">
        <v>140</v>
      </c>
      <c r="E1293" s="7" t="s">
        <v>1028</v>
      </c>
      <c r="F1293" s="7" t="s">
        <v>68</v>
      </c>
      <c r="G1293" s="7" t="s">
        <v>43</v>
      </c>
      <c r="H1293" s="7" t="s">
        <v>462</v>
      </c>
      <c r="I1293" s="7">
        <v>5</v>
      </c>
      <c r="J1293" s="8">
        <v>40944</v>
      </c>
      <c r="K1293" s="7" t="s">
        <v>45</v>
      </c>
      <c r="L1293" s="9">
        <v>96</v>
      </c>
      <c r="M1293" s="10">
        <f t="shared" si="20"/>
        <v>480</v>
      </c>
    </row>
    <row r="1294" spans="3:13" x14ac:dyDescent="0.2">
      <c r="C1294" s="7">
        <v>8837</v>
      </c>
      <c r="D1294" s="7" t="s">
        <v>660</v>
      </c>
      <c r="E1294" s="7" t="s">
        <v>681</v>
      </c>
      <c r="F1294" s="7" t="s">
        <v>417</v>
      </c>
      <c r="G1294" s="7" t="s">
        <v>48</v>
      </c>
      <c r="H1294" s="7" t="s">
        <v>215</v>
      </c>
      <c r="I1294" s="7">
        <v>11</v>
      </c>
      <c r="J1294" s="8">
        <v>41084</v>
      </c>
      <c r="K1294" s="7" t="s">
        <v>36</v>
      </c>
      <c r="L1294" s="9">
        <v>79</v>
      </c>
      <c r="M1294" s="10">
        <f t="shared" si="20"/>
        <v>869</v>
      </c>
    </row>
    <row r="1295" spans="3:13" x14ac:dyDescent="0.2">
      <c r="C1295" s="7">
        <v>8838</v>
      </c>
      <c r="D1295" s="7" t="s">
        <v>481</v>
      </c>
      <c r="E1295" s="7" t="s">
        <v>71</v>
      </c>
      <c r="F1295" s="7" t="s">
        <v>417</v>
      </c>
      <c r="G1295" s="7" t="s">
        <v>48</v>
      </c>
      <c r="H1295" s="7" t="s">
        <v>352</v>
      </c>
      <c r="I1295" s="7">
        <v>13</v>
      </c>
      <c r="J1295" s="8">
        <v>41040</v>
      </c>
      <c r="K1295" s="7" t="s">
        <v>7</v>
      </c>
      <c r="L1295" s="9">
        <v>83</v>
      </c>
      <c r="M1295" s="10">
        <f t="shared" si="20"/>
        <v>1079</v>
      </c>
    </row>
    <row r="1296" spans="3:13" x14ac:dyDescent="0.2">
      <c r="C1296" s="7">
        <v>8839</v>
      </c>
      <c r="D1296" s="7" t="s">
        <v>909</v>
      </c>
      <c r="E1296" s="7" t="s">
        <v>635</v>
      </c>
      <c r="F1296" s="7" t="s">
        <v>365</v>
      </c>
      <c r="G1296" s="7" t="s">
        <v>43</v>
      </c>
      <c r="H1296" s="7" t="s">
        <v>462</v>
      </c>
      <c r="I1296" s="7">
        <v>4</v>
      </c>
      <c r="J1296" s="8">
        <v>41225</v>
      </c>
      <c r="K1296" s="7" t="s">
        <v>7</v>
      </c>
      <c r="L1296" s="9">
        <v>77</v>
      </c>
      <c r="M1296" s="10">
        <f t="shared" si="20"/>
        <v>308</v>
      </c>
    </row>
    <row r="1297" spans="3:13" x14ac:dyDescent="0.2">
      <c r="C1297" s="7">
        <v>8840</v>
      </c>
      <c r="D1297" s="7" t="s">
        <v>855</v>
      </c>
      <c r="E1297" s="7" t="s">
        <v>1024</v>
      </c>
      <c r="F1297" s="7" t="s">
        <v>280</v>
      </c>
      <c r="G1297" s="7" t="s">
        <v>34</v>
      </c>
      <c r="H1297" s="7" t="s">
        <v>550</v>
      </c>
      <c r="I1297" s="7">
        <v>6</v>
      </c>
      <c r="J1297" s="8">
        <v>40941</v>
      </c>
      <c r="K1297" s="7" t="s">
        <v>36</v>
      </c>
      <c r="L1297" s="9">
        <v>80</v>
      </c>
      <c r="M1297" s="10">
        <f t="shared" si="20"/>
        <v>480</v>
      </c>
    </row>
    <row r="1298" spans="3:13" x14ac:dyDescent="0.2">
      <c r="C1298" s="7">
        <v>8841</v>
      </c>
      <c r="D1298" s="7" t="s">
        <v>912</v>
      </c>
      <c r="E1298" s="7" t="s">
        <v>361</v>
      </c>
      <c r="F1298" s="7" t="s">
        <v>142</v>
      </c>
      <c r="G1298" s="7" t="s">
        <v>34</v>
      </c>
      <c r="H1298" s="7" t="s">
        <v>187</v>
      </c>
      <c r="I1298" s="7">
        <v>2</v>
      </c>
      <c r="J1298" s="8">
        <v>41147</v>
      </c>
      <c r="K1298" s="7" t="s">
        <v>6</v>
      </c>
      <c r="L1298" s="9">
        <v>93</v>
      </c>
      <c r="M1298" s="10">
        <f t="shared" si="20"/>
        <v>186</v>
      </c>
    </row>
    <row r="1299" spans="3:13" x14ac:dyDescent="0.2">
      <c r="C1299" s="7">
        <v>8842</v>
      </c>
      <c r="D1299" s="7" t="s">
        <v>605</v>
      </c>
      <c r="E1299" s="7" t="s">
        <v>846</v>
      </c>
      <c r="F1299" s="7" t="s">
        <v>64</v>
      </c>
      <c r="G1299" s="7" t="s">
        <v>43</v>
      </c>
      <c r="H1299" s="7" t="s">
        <v>118</v>
      </c>
      <c r="I1299" s="7">
        <v>2</v>
      </c>
      <c r="J1299" s="8">
        <v>41131</v>
      </c>
      <c r="K1299" s="7" t="s">
        <v>66</v>
      </c>
      <c r="L1299" s="9">
        <v>76</v>
      </c>
      <c r="M1299" s="10">
        <f t="shared" si="20"/>
        <v>152</v>
      </c>
    </row>
    <row r="1300" spans="3:13" x14ac:dyDescent="0.2">
      <c r="C1300" s="7">
        <v>8843</v>
      </c>
      <c r="D1300" s="7" t="s">
        <v>123</v>
      </c>
      <c r="E1300" s="7" t="s">
        <v>1026</v>
      </c>
      <c r="F1300" s="7" t="s">
        <v>164</v>
      </c>
      <c r="G1300" s="7" t="s">
        <v>43</v>
      </c>
      <c r="H1300" s="7" t="s">
        <v>89</v>
      </c>
      <c r="I1300" s="7">
        <v>5</v>
      </c>
      <c r="J1300" s="8">
        <v>41131</v>
      </c>
      <c r="K1300" s="7" t="s">
        <v>30</v>
      </c>
      <c r="L1300" s="9">
        <v>91</v>
      </c>
      <c r="M1300" s="10">
        <f t="shared" si="20"/>
        <v>455</v>
      </c>
    </row>
    <row r="1301" spans="3:13" x14ac:dyDescent="0.2">
      <c r="C1301" s="7">
        <v>8844</v>
      </c>
      <c r="D1301" s="7" t="s">
        <v>4</v>
      </c>
      <c r="E1301" s="7" t="s">
        <v>1029</v>
      </c>
      <c r="F1301" s="7" t="s">
        <v>174</v>
      </c>
      <c r="G1301" s="7" t="s">
        <v>43</v>
      </c>
      <c r="H1301" s="7" t="s">
        <v>89</v>
      </c>
      <c r="I1301" s="7">
        <v>4</v>
      </c>
      <c r="J1301" s="8">
        <v>41244</v>
      </c>
      <c r="K1301" s="7" t="s">
        <v>30</v>
      </c>
      <c r="L1301" s="9">
        <v>76</v>
      </c>
      <c r="M1301" s="10">
        <f t="shared" si="20"/>
        <v>304</v>
      </c>
    </row>
    <row r="1302" spans="3:13" x14ac:dyDescent="0.2">
      <c r="C1302" s="7">
        <v>8845</v>
      </c>
      <c r="D1302" s="7" t="s">
        <v>465</v>
      </c>
      <c r="E1302" s="7" t="s">
        <v>748</v>
      </c>
      <c r="F1302" s="7" t="s">
        <v>383</v>
      </c>
      <c r="G1302" s="7" t="s">
        <v>34</v>
      </c>
      <c r="H1302" s="7" t="s">
        <v>187</v>
      </c>
      <c r="I1302" s="7">
        <v>14</v>
      </c>
      <c r="J1302" s="8">
        <v>41050</v>
      </c>
      <c r="K1302" s="7" t="s">
        <v>30</v>
      </c>
      <c r="L1302" s="9">
        <v>98</v>
      </c>
      <c r="M1302" s="10">
        <f t="shared" si="20"/>
        <v>1372</v>
      </c>
    </row>
    <row r="1303" spans="3:13" x14ac:dyDescent="0.2">
      <c r="C1303" s="7">
        <v>8846</v>
      </c>
      <c r="D1303" s="7" t="s">
        <v>278</v>
      </c>
      <c r="E1303" s="7" t="s">
        <v>629</v>
      </c>
      <c r="F1303" s="7" t="s">
        <v>68</v>
      </c>
      <c r="G1303" s="7" t="s">
        <v>43</v>
      </c>
      <c r="H1303" s="7" t="s">
        <v>477</v>
      </c>
      <c r="I1303" s="7">
        <v>4</v>
      </c>
      <c r="J1303" s="8">
        <v>41159</v>
      </c>
      <c r="K1303" s="7" t="s">
        <v>66</v>
      </c>
      <c r="L1303" s="9">
        <v>80</v>
      </c>
      <c r="M1303" s="10">
        <f t="shared" si="20"/>
        <v>320</v>
      </c>
    </row>
    <row r="1304" spans="3:13" x14ac:dyDescent="0.2">
      <c r="C1304" s="7">
        <v>8847</v>
      </c>
      <c r="D1304" s="7" t="s">
        <v>348</v>
      </c>
      <c r="E1304" s="7" t="s">
        <v>558</v>
      </c>
      <c r="F1304" s="7" t="s">
        <v>227</v>
      </c>
      <c r="G1304" s="7" t="s">
        <v>34</v>
      </c>
      <c r="H1304" s="7" t="s">
        <v>321</v>
      </c>
      <c r="I1304" s="7">
        <v>5</v>
      </c>
      <c r="J1304" s="8">
        <v>41247</v>
      </c>
      <c r="K1304" s="7" t="s">
        <v>7</v>
      </c>
      <c r="L1304" s="9">
        <v>81</v>
      </c>
      <c r="M1304" s="10">
        <f t="shared" si="20"/>
        <v>405</v>
      </c>
    </row>
    <row r="1305" spans="3:13" x14ac:dyDescent="0.2">
      <c r="C1305" s="7">
        <v>8848</v>
      </c>
      <c r="D1305" s="7" t="s">
        <v>308</v>
      </c>
      <c r="E1305" s="7" t="s">
        <v>117</v>
      </c>
      <c r="F1305" s="7" t="s">
        <v>243</v>
      </c>
      <c r="G1305" s="7" t="s">
        <v>43</v>
      </c>
      <c r="H1305" s="7" t="s">
        <v>477</v>
      </c>
      <c r="I1305" s="7">
        <v>11</v>
      </c>
      <c r="J1305" s="8">
        <v>41138</v>
      </c>
      <c r="K1305" s="7" t="s">
        <v>36</v>
      </c>
      <c r="L1305" s="9">
        <v>77</v>
      </c>
      <c r="M1305" s="10">
        <f t="shared" si="20"/>
        <v>847</v>
      </c>
    </row>
    <row r="1306" spans="3:13" x14ac:dyDescent="0.2">
      <c r="C1306" s="7">
        <v>8849</v>
      </c>
      <c r="D1306" s="7" t="s">
        <v>572</v>
      </c>
      <c r="E1306" s="7" t="s">
        <v>197</v>
      </c>
      <c r="F1306" s="7" t="s">
        <v>42</v>
      </c>
      <c r="G1306" s="7" t="s">
        <v>34</v>
      </c>
      <c r="H1306" s="7" t="s">
        <v>694</v>
      </c>
      <c r="I1306" s="7">
        <v>11</v>
      </c>
      <c r="J1306" s="8">
        <v>41267</v>
      </c>
      <c r="K1306" s="7" t="s">
        <v>30</v>
      </c>
      <c r="L1306" s="9">
        <v>93</v>
      </c>
      <c r="M1306" s="10">
        <f t="shared" si="20"/>
        <v>1023</v>
      </c>
    </row>
    <row r="1307" spans="3:13" x14ac:dyDescent="0.2">
      <c r="C1307" s="7">
        <v>8850</v>
      </c>
      <c r="D1307" s="7" t="s">
        <v>1030</v>
      </c>
      <c r="E1307" s="7" t="s">
        <v>809</v>
      </c>
      <c r="F1307" s="7" t="s">
        <v>42</v>
      </c>
      <c r="G1307" s="7" t="s">
        <v>43</v>
      </c>
      <c r="H1307" s="7" t="s">
        <v>44</v>
      </c>
      <c r="I1307" s="7">
        <v>14</v>
      </c>
      <c r="J1307" s="8">
        <v>40913</v>
      </c>
      <c r="K1307" s="7" t="s">
        <v>7</v>
      </c>
      <c r="L1307" s="9">
        <v>97</v>
      </c>
      <c r="M1307" s="10">
        <f t="shared" si="20"/>
        <v>1358</v>
      </c>
    </row>
    <row r="1308" spans="3:13" x14ac:dyDescent="0.2">
      <c r="C1308" s="7">
        <v>8851</v>
      </c>
      <c r="D1308" s="7" t="s">
        <v>790</v>
      </c>
      <c r="E1308" s="7" t="s">
        <v>639</v>
      </c>
      <c r="F1308" s="7" t="s">
        <v>76</v>
      </c>
      <c r="G1308" s="7" t="s">
        <v>48</v>
      </c>
      <c r="H1308" s="7" t="s">
        <v>101</v>
      </c>
      <c r="I1308" s="7">
        <v>15</v>
      </c>
      <c r="J1308" s="8">
        <v>41216</v>
      </c>
      <c r="K1308" s="7" t="s">
        <v>30</v>
      </c>
      <c r="L1308" s="9">
        <v>90</v>
      </c>
      <c r="M1308" s="10">
        <f t="shared" si="20"/>
        <v>1350</v>
      </c>
    </row>
    <row r="1309" spans="3:13" x14ac:dyDescent="0.2">
      <c r="C1309" s="7">
        <v>8852</v>
      </c>
      <c r="D1309" s="7" t="s">
        <v>541</v>
      </c>
      <c r="E1309" s="7" t="s">
        <v>364</v>
      </c>
      <c r="F1309" s="7" t="s">
        <v>284</v>
      </c>
      <c r="G1309" s="7" t="s">
        <v>28</v>
      </c>
      <c r="H1309" s="7" t="s">
        <v>355</v>
      </c>
      <c r="I1309" s="7">
        <v>6</v>
      </c>
      <c r="J1309" s="8">
        <v>41018</v>
      </c>
      <c r="K1309" s="7" t="s">
        <v>6</v>
      </c>
      <c r="L1309" s="9">
        <v>75</v>
      </c>
      <c r="M1309" s="10">
        <f t="shared" si="20"/>
        <v>450</v>
      </c>
    </row>
    <row r="1310" spans="3:13" x14ac:dyDescent="0.2">
      <c r="C1310" s="7">
        <v>8853</v>
      </c>
      <c r="D1310" s="7" t="s">
        <v>1012</v>
      </c>
      <c r="E1310" s="7" t="s">
        <v>404</v>
      </c>
      <c r="F1310" s="7" t="s">
        <v>64</v>
      </c>
      <c r="G1310" s="7" t="s">
        <v>48</v>
      </c>
      <c r="H1310" s="7" t="s">
        <v>136</v>
      </c>
      <c r="I1310" s="7">
        <v>13</v>
      </c>
      <c r="J1310" s="8">
        <v>41076</v>
      </c>
      <c r="K1310" s="7" t="s">
        <v>45</v>
      </c>
      <c r="L1310" s="9">
        <v>96</v>
      </c>
      <c r="M1310" s="10">
        <f t="shared" si="20"/>
        <v>1248</v>
      </c>
    </row>
    <row r="1311" spans="3:13" x14ac:dyDescent="0.2">
      <c r="C1311" s="7">
        <v>8854</v>
      </c>
      <c r="D1311" s="7" t="s">
        <v>572</v>
      </c>
      <c r="E1311" s="7" t="s">
        <v>247</v>
      </c>
      <c r="F1311" s="7" t="s">
        <v>84</v>
      </c>
      <c r="G1311" s="7" t="s">
        <v>28</v>
      </c>
      <c r="H1311" s="7" t="s">
        <v>29</v>
      </c>
      <c r="I1311" s="7">
        <v>15</v>
      </c>
      <c r="J1311" s="8">
        <v>41259</v>
      </c>
      <c r="K1311" s="7" t="s">
        <v>45</v>
      </c>
      <c r="L1311" s="9">
        <v>84</v>
      </c>
      <c r="M1311" s="10">
        <f t="shared" si="20"/>
        <v>1260</v>
      </c>
    </row>
    <row r="1312" spans="3:13" x14ac:dyDescent="0.2">
      <c r="C1312" s="7">
        <v>8855</v>
      </c>
      <c r="D1312" s="7" t="s">
        <v>806</v>
      </c>
      <c r="E1312" s="7" t="s">
        <v>270</v>
      </c>
      <c r="F1312" s="7" t="s">
        <v>80</v>
      </c>
      <c r="G1312" s="7" t="s">
        <v>43</v>
      </c>
      <c r="H1312" s="7" t="s">
        <v>333</v>
      </c>
      <c r="I1312" s="7">
        <v>12</v>
      </c>
      <c r="J1312" s="8">
        <v>41267</v>
      </c>
      <c r="K1312" s="7" t="s">
        <v>7</v>
      </c>
      <c r="L1312" s="9">
        <v>92</v>
      </c>
      <c r="M1312" s="10">
        <f t="shared" si="20"/>
        <v>1104</v>
      </c>
    </row>
    <row r="1313" spans="3:13" x14ac:dyDescent="0.2">
      <c r="C1313" s="7">
        <v>8856</v>
      </c>
      <c r="D1313" s="7" t="s">
        <v>947</v>
      </c>
      <c r="E1313" s="7" t="s">
        <v>825</v>
      </c>
      <c r="F1313" s="7" t="s">
        <v>234</v>
      </c>
      <c r="G1313" s="7" t="s">
        <v>28</v>
      </c>
      <c r="H1313" s="7" t="s">
        <v>314</v>
      </c>
      <c r="I1313" s="7">
        <v>8</v>
      </c>
      <c r="J1313" s="8">
        <v>41076</v>
      </c>
      <c r="K1313" s="7" t="s">
        <v>45</v>
      </c>
      <c r="L1313" s="9">
        <v>97</v>
      </c>
      <c r="M1313" s="10">
        <f t="shared" si="20"/>
        <v>776</v>
      </c>
    </row>
    <row r="1314" spans="3:13" x14ac:dyDescent="0.2">
      <c r="C1314" s="7">
        <v>8857</v>
      </c>
      <c r="D1314" s="7" t="s">
        <v>706</v>
      </c>
      <c r="E1314" s="7" t="s">
        <v>51</v>
      </c>
      <c r="F1314" s="7" t="s">
        <v>33</v>
      </c>
      <c r="G1314" s="7" t="s">
        <v>48</v>
      </c>
      <c r="H1314" s="7" t="s">
        <v>274</v>
      </c>
      <c r="I1314" s="7">
        <v>5</v>
      </c>
      <c r="J1314" s="8">
        <v>41063</v>
      </c>
      <c r="K1314" s="7" t="s">
        <v>36</v>
      </c>
      <c r="L1314" s="9">
        <v>79</v>
      </c>
      <c r="M1314" s="10">
        <f t="shared" si="20"/>
        <v>395</v>
      </c>
    </row>
    <row r="1315" spans="3:13" x14ac:dyDescent="0.2">
      <c r="C1315" s="7">
        <v>8858</v>
      </c>
      <c r="D1315" s="7" t="s">
        <v>673</v>
      </c>
      <c r="E1315" s="7" t="s">
        <v>480</v>
      </c>
      <c r="F1315" s="7" t="s">
        <v>731</v>
      </c>
      <c r="G1315" s="7" t="s">
        <v>43</v>
      </c>
      <c r="H1315" s="7" t="s">
        <v>377</v>
      </c>
      <c r="I1315" s="7">
        <v>15</v>
      </c>
      <c r="J1315" s="8">
        <v>40919</v>
      </c>
      <c r="K1315" s="7" t="s">
        <v>7</v>
      </c>
      <c r="L1315" s="9">
        <v>91</v>
      </c>
      <c r="M1315" s="10">
        <f t="shared" si="20"/>
        <v>1365</v>
      </c>
    </row>
    <row r="1316" spans="3:13" x14ac:dyDescent="0.2">
      <c r="C1316" s="7">
        <v>8859</v>
      </c>
      <c r="D1316" s="7" t="s">
        <v>1031</v>
      </c>
      <c r="E1316" s="7" t="s">
        <v>205</v>
      </c>
      <c r="F1316" s="7" t="s">
        <v>731</v>
      </c>
      <c r="G1316" s="7" t="s">
        <v>48</v>
      </c>
      <c r="H1316" s="7" t="s">
        <v>274</v>
      </c>
      <c r="I1316" s="7">
        <v>12</v>
      </c>
      <c r="J1316" s="8">
        <v>41138</v>
      </c>
      <c r="K1316" s="7" t="s">
        <v>6</v>
      </c>
      <c r="L1316" s="9">
        <v>75</v>
      </c>
      <c r="M1316" s="10">
        <f t="shared" si="20"/>
        <v>900</v>
      </c>
    </row>
    <row r="1317" spans="3:13" x14ac:dyDescent="0.2">
      <c r="C1317" s="7">
        <v>8860</v>
      </c>
      <c r="D1317" s="7" t="s">
        <v>450</v>
      </c>
      <c r="E1317" s="7" t="s">
        <v>519</v>
      </c>
      <c r="F1317" s="7" t="s">
        <v>210</v>
      </c>
      <c r="G1317" s="7" t="s">
        <v>43</v>
      </c>
      <c r="H1317" s="7" t="s">
        <v>73</v>
      </c>
      <c r="I1317" s="7">
        <v>6</v>
      </c>
      <c r="J1317" s="8">
        <v>40952</v>
      </c>
      <c r="K1317" s="7" t="s">
        <v>6</v>
      </c>
      <c r="L1317" s="9">
        <v>92</v>
      </c>
      <c r="M1317" s="10">
        <f t="shared" si="20"/>
        <v>552</v>
      </c>
    </row>
    <row r="1318" spans="3:13" x14ac:dyDescent="0.2">
      <c r="C1318" s="7">
        <v>8861</v>
      </c>
      <c r="D1318" s="7" t="s">
        <v>1032</v>
      </c>
      <c r="E1318" s="7" t="s">
        <v>780</v>
      </c>
      <c r="F1318" s="7" t="s">
        <v>277</v>
      </c>
      <c r="G1318" s="7" t="s">
        <v>28</v>
      </c>
      <c r="H1318" s="7" t="s">
        <v>330</v>
      </c>
      <c r="I1318" s="7">
        <v>14</v>
      </c>
      <c r="J1318" s="8">
        <v>41202</v>
      </c>
      <c r="K1318" s="7" t="s">
        <v>36</v>
      </c>
      <c r="L1318" s="9">
        <v>91</v>
      </c>
      <c r="M1318" s="10">
        <f t="shared" si="20"/>
        <v>1274</v>
      </c>
    </row>
    <row r="1319" spans="3:13" x14ac:dyDescent="0.2">
      <c r="C1319" s="7">
        <v>8862</v>
      </c>
      <c r="D1319" s="7" t="s">
        <v>532</v>
      </c>
      <c r="E1319" s="7" t="s">
        <v>276</v>
      </c>
      <c r="F1319" s="7" t="s">
        <v>104</v>
      </c>
      <c r="G1319" s="7" t="s">
        <v>28</v>
      </c>
      <c r="H1319" s="7" t="s">
        <v>161</v>
      </c>
      <c r="I1319" s="7">
        <v>14</v>
      </c>
      <c r="J1319" s="8">
        <v>40923</v>
      </c>
      <c r="K1319" s="7" t="s">
        <v>45</v>
      </c>
      <c r="L1319" s="9">
        <v>83</v>
      </c>
      <c r="M1319" s="10">
        <f t="shared" si="20"/>
        <v>1162</v>
      </c>
    </row>
    <row r="1320" spans="3:13" x14ac:dyDescent="0.2">
      <c r="C1320" s="7">
        <v>8863</v>
      </c>
      <c r="D1320" s="7" t="s">
        <v>1033</v>
      </c>
      <c r="E1320" s="7" t="s">
        <v>598</v>
      </c>
      <c r="F1320" s="7" t="s">
        <v>417</v>
      </c>
      <c r="G1320" s="7" t="s">
        <v>43</v>
      </c>
      <c r="H1320" s="7" t="s">
        <v>73</v>
      </c>
      <c r="I1320" s="7">
        <v>14</v>
      </c>
      <c r="J1320" s="8">
        <v>40991</v>
      </c>
      <c r="K1320" s="7" t="s">
        <v>36</v>
      </c>
      <c r="L1320" s="9">
        <v>98</v>
      </c>
      <c r="M1320" s="10">
        <f t="shared" si="20"/>
        <v>1372</v>
      </c>
    </row>
    <row r="1321" spans="3:13" x14ac:dyDescent="0.2">
      <c r="C1321" s="7">
        <v>8864</v>
      </c>
      <c r="D1321" s="7" t="s">
        <v>616</v>
      </c>
      <c r="E1321" s="7" t="s">
        <v>914</v>
      </c>
      <c r="F1321" s="7" t="s">
        <v>111</v>
      </c>
      <c r="G1321" s="7" t="s">
        <v>34</v>
      </c>
      <c r="H1321" s="7" t="s">
        <v>694</v>
      </c>
      <c r="I1321" s="7">
        <v>12</v>
      </c>
      <c r="J1321" s="8">
        <v>40923</v>
      </c>
      <c r="K1321" s="7" t="s">
        <v>30</v>
      </c>
      <c r="L1321" s="9">
        <v>90</v>
      </c>
      <c r="M1321" s="10">
        <f t="shared" si="20"/>
        <v>1080</v>
      </c>
    </row>
    <row r="1322" spans="3:13" x14ac:dyDescent="0.2">
      <c r="C1322" s="7">
        <v>8865</v>
      </c>
      <c r="D1322" s="7" t="s">
        <v>505</v>
      </c>
      <c r="E1322" s="7" t="s">
        <v>545</v>
      </c>
      <c r="F1322" s="7" t="s">
        <v>107</v>
      </c>
      <c r="G1322" s="7" t="s">
        <v>28</v>
      </c>
      <c r="H1322" s="7" t="s">
        <v>355</v>
      </c>
      <c r="I1322" s="7">
        <v>2</v>
      </c>
      <c r="J1322" s="8">
        <v>41234</v>
      </c>
      <c r="K1322" s="7" t="s">
        <v>36</v>
      </c>
      <c r="L1322" s="9">
        <v>78</v>
      </c>
      <c r="M1322" s="10">
        <f t="shared" si="20"/>
        <v>156</v>
      </c>
    </row>
    <row r="1323" spans="3:13" x14ac:dyDescent="0.2">
      <c r="C1323" s="7">
        <v>8866</v>
      </c>
      <c r="D1323" s="7" t="s">
        <v>854</v>
      </c>
      <c r="E1323" s="7" t="s">
        <v>388</v>
      </c>
      <c r="F1323" s="7" t="s">
        <v>68</v>
      </c>
      <c r="G1323" s="7" t="s">
        <v>48</v>
      </c>
      <c r="H1323" s="7" t="s">
        <v>136</v>
      </c>
      <c r="I1323" s="7">
        <v>6</v>
      </c>
      <c r="J1323" s="8">
        <v>41097</v>
      </c>
      <c r="K1323" s="7" t="s">
        <v>7</v>
      </c>
      <c r="L1323" s="9">
        <v>80</v>
      </c>
      <c r="M1323" s="10">
        <f t="shared" si="20"/>
        <v>480</v>
      </c>
    </row>
    <row r="1324" spans="3:13" x14ac:dyDescent="0.2">
      <c r="C1324" s="7">
        <v>8867</v>
      </c>
      <c r="D1324" s="7" t="s">
        <v>236</v>
      </c>
      <c r="E1324" s="7" t="s">
        <v>233</v>
      </c>
      <c r="F1324" s="7" t="s">
        <v>241</v>
      </c>
      <c r="G1324" s="7" t="s">
        <v>34</v>
      </c>
      <c r="H1324" s="7" t="s">
        <v>694</v>
      </c>
      <c r="I1324" s="7">
        <v>3</v>
      </c>
      <c r="J1324" s="8">
        <v>41002</v>
      </c>
      <c r="K1324" s="7" t="s">
        <v>30</v>
      </c>
      <c r="L1324" s="9">
        <v>76</v>
      </c>
      <c r="M1324" s="10">
        <f t="shared" si="20"/>
        <v>228</v>
      </c>
    </row>
    <row r="1325" spans="3:13" x14ac:dyDescent="0.2">
      <c r="C1325" s="7">
        <v>8868</v>
      </c>
      <c r="D1325" s="7" t="s">
        <v>753</v>
      </c>
      <c r="E1325" s="7" t="s">
        <v>948</v>
      </c>
      <c r="F1325" s="7" t="s">
        <v>223</v>
      </c>
      <c r="G1325" s="7" t="s">
        <v>43</v>
      </c>
      <c r="H1325" s="7" t="s">
        <v>477</v>
      </c>
      <c r="I1325" s="7">
        <v>11</v>
      </c>
      <c r="J1325" s="8">
        <v>41218</v>
      </c>
      <c r="K1325" s="7" t="s">
        <v>30</v>
      </c>
      <c r="L1325" s="9">
        <v>84</v>
      </c>
      <c r="M1325" s="10">
        <f t="shared" si="20"/>
        <v>924</v>
      </c>
    </row>
    <row r="1326" spans="3:13" x14ac:dyDescent="0.2">
      <c r="C1326" s="7">
        <v>8869</v>
      </c>
      <c r="D1326" s="7" t="s">
        <v>607</v>
      </c>
      <c r="E1326" s="7" t="s">
        <v>342</v>
      </c>
      <c r="F1326" s="7" t="s">
        <v>72</v>
      </c>
      <c r="G1326" s="7" t="s">
        <v>43</v>
      </c>
      <c r="H1326" s="7" t="s">
        <v>377</v>
      </c>
      <c r="I1326" s="7">
        <v>5</v>
      </c>
      <c r="J1326" s="8">
        <v>41011</v>
      </c>
      <c r="K1326" s="7" t="s">
        <v>30</v>
      </c>
      <c r="L1326" s="9">
        <v>76</v>
      </c>
      <c r="M1326" s="10">
        <f t="shared" si="20"/>
        <v>380</v>
      </c>
    </row>
    <row r="1327" spans="3:13" x14ac:dyDescent="0.2">
      <c r="C1327" s="7">
        <v>8870</v>
      </c>
      <c r="D1327" s="7" t="s">
        <v>245</v>
      </c>
      <c r="E1327" s="7" t="s">
        <v>457</v>
      </c>
      <c r="F1327" s="7" t="s">
        <v>376</v>
      </c>
      <c r="G1327" s="7" t="s">
        <v>48</v>
      </c>
      <c r="H1327" s="7" t="s">
        <v>440</v>
      </c>
      <c r="I1327" s="7">
        <v>5</v>
      </c>
      <c r="J1327" s="8">
        <v>41054</v>
      </c>
      <c r="K1327" s="7" t="s">
        <v>36</v>
      </c>
      <c r="L1327" s="9">
        <v>99</v>
      </c>
      <c r="M1327" s="10">
        <f t="shared" si="20"/>
        <v>495</v>
      </c>
    </row>
    <row r="1328" spans="3:13" x14ac:dyDescent="0.2">
      <c r="C1328" s="7">
        <v>8871</v>
      </c>
      <c r="D1328" s="7" t="s">
        <v>912</v>
      </c>
      <c r="E1328" s="7" t="s">
        <v>635</v>
      </c>
      <c r="F1328" s="7" t="s">
        <v>210</v>
      </c>
      <c r="G1328" s="7" t="s">
        <v>28</v>
      </c>
      <c r="H1328" s="7" t="s">
        <v>211</v>
      </c>
      <c r="I1328" s="7">
        <v>12</v>
      </c>
      <c r="J1328" s="8">
        <v>41005</v>
      </c>
      <c r="K1328" s="7" t="s">
        <v>6</v>
      </c>
      <c r="L1328" s="9">
        <v>98</v>
      </c>
      <c r="M1328" s="10">
        <f t="shared" si="20"/>
        <v>1176</v>
      </c>
    </row>
    <row r="1329" spans="3:13" x14ac:dyDescent="0.2">
      <c r="C1329" s="7">
        <v>8872</v>
      </c>
      <c r="D1329" s="7" t="s">
        <v>585</v>
      </c>
      <c r="E1329" s="7" t="s">
        <v>877</v>
      </c>
      <c r="F1329" s="7" t="s">
        <v>192</v>
      </c>
      <c r="G1329" s="7" t="s">
        <v>34</v>
      </c>
      <c r="H1329" s="7" t="s">
        <v>317</v>
      </c>
      <c r="I1329" s="7">
        <v>4</v>
      </c>
      <c r="J1329" s="8">
        <v>41010</v>
      </c>
      <c r="K1329" s="7" t="s">
        <v>7</v>
      </c>
      <c r="L1329" s="9">
        <v>86</v>
      </c>
      <c r="M1329" s="10">
        <f t="shared" si="20"/>
        <v>344</v>
      </c>
    </row>
    <row r="1330" spans="3:13" x14ac:dyDescent="0.2">
      <c r="C1330" s="7">
        <v>8873</v>
      </c>
      <c r="D1330" s="7" t="s">
        <v>1001</v>
      </c>
      <c r="E1330" s="7" t="s">
        <v>655</v>
      </c>
      <c r="F1330" s="7" t="s">
        <v>277</v>
      </c>
      <c r="G1330" s="7" t="s">
        <v>34</v>
      </c>
      <c r="H1330" s="7" t="s">
        <v>207</v>
      </c>
      <c r="I1330" s="7">
        <v>4</v>
      </c>
      <c r="J1330" s="8">
        <v>41101</v>
      </c>
      <c r="K1330" s="7" t="s">
        <v>66</v>
      </c>
      <c r="L1330" s="9">
        <v>85</v>
      </c>
      <c r="M1330" s="10">
        <f t="shared" si="20"/>
        <v>340</v>
      </c>
    </row>
    <row r="1331" spans="3:13" x14ac:dyDescent="0.2">
      <c r="C1331" s="7">
        <v>8874</v>
      </c>
      <c r="D1331" s="7" t="s">
        <v>218</v>
      </c>
      <c r="E1331" s="7" t="s">
        <v>778</v>
      </c>
      <c r="F1331" s="7" t="s">
        <v>111</v>
      </c>
      <c r="G1331" s="7" t="s">
        <v>34</v>
      </c>
      <c r="H1331" s="7" t="s">
        <v>550</v>
      </c>
      <c r="I1331" s="7">
        <v>7</v>
      </c>
      <c r="J1331" s="8">
        <v>41001</v>
      </c>
      <c r="K1331" s="7" t="s">
        <v>66</v>
      </c>
      <c r="L1331" s="9">
        <v>93</v>
      </c>
      <c r="M1331" s="10">
        <f t="shared" si="20"/>
        <v>651</v>
      </c>
    </row>
    <row r="1332" spans="3:13" x14ac:dyDescent="0.2">
      <c r="C1332" s="7">
        <v>8875</v>
      </c>
      <c r="D1332" s="7" t="s">
        <v>113</v>
      </c>
      <c r="E1332" s="7" t="s">
        <v>990</v>
      </c>
      <c r="F1332" s="7" t="s">
        <v>292</v>
      </c>
      <c r="G1332" s="7" t="s">
        <v>48</v>
      </c>
      <c r="H1332" s="7" t="s">
        <v>132</v>
      </c>
      <c r="I1332" s="7">
        <v>3</v>
      </c>
      <c r="J1332" s="8">
        <v>41193</v>
      </c>
      <c r="K1332" s="7" t="s">
        <v>30</v>
      </c>
      <c r="L1332" s="9">
        <v>96</v>
      </c>
      <c r="M1332" s="10">
        <f t="shared" si="20"/>
        <v>288</v>
      </c>
    </row>
    <row r="1333" spans="3:13" x14ac:dyDescent="0.2">
      <c r="C1333" s="7">
        <v>8876</v>
      </c>
      <c r="D1333" s="7" t="s">
        <v>478</v>
      </c>
      <c r="E1333" s="7" t="s">
        <v>849</v>
      </c>
      <c r="F1333" s="7" t="s">
        <v>72</v>
      </c>
      <c r="G1333" s="7" t="s">
        <v>48</v>
      </c>
      <c r="H1333" s="7" t="s">
        <v>352</v>
      </c>
      <c r="I1333" s="7">
        <v>2</v>
      </c>
      <c r="J1333" s="8">
        <v>40988</v>
      </c>
      <c r="K1333" s="7" t="s">
        <v>45</v>
      </c>
      <c r="L1333" s="9">
        <v>76</v>
      </c>
      <c r="M1333" s="10">
        <f t="shared" si="20"/>
        <v>152</v>
      </c>
    </row>
    <row r="1334" spans="3:13" x14ac:dyDescent="0.2">
      <c r="C1334" s="7">
        <v>8877</v>
      </c>
      <c r="D1334" s="7" t="s">
        <v>601</v>
      </c>
      <c r="E1334" s="7" t="s">
        <v>445</v>
      </c>
      <c r="F1334" s="7" t="s">
        <v>223</v>
      </c>
      <c r="G1334" s="7" t="s">
        <v>34</v>
      </c>
      <c r="H1334" s="7" t="s">
        <v>165</v>
      </c>
      <c r="I1334" s="7">
        <v>5</v>
      </c>
      <c r="J1334" s="8">
        <v>41166</v>
      </c>
      <c r="K1334" s="7" t="s">
        <v>7</v>
      </c>
      <c r="L1334" s="9">
        <v>81</v>
      </c>
      <c r="M1334" s="10">
        <f t="shared" si="20"/>
        <v>405</v>
      </c>
    </row>
    <row r="1335" spans="3:13" x14ac:dyDescent="0.2">
      <c r="C1335" s="7">
        <v>8878</v>
      </c>
      <c r="D1335" s="7" t="s">
        <v>1034</v>
      </c>
      <c r="E1335" s="7" t="s">
        <v>865</v>
      </c>
      <c r="F1335" s="7" t="s">
        <v>284</v>
      </c>
      <c r="G1335" s="7" t="s">
        <v>43</v>
      </c>
      <c r="H1335" s="7" t="s">
        <v>147</v>
      </c>
      <c r="I1335" s="7">
        <v>10</v>
      </c>
      <c r="J1335" s="8">
        <v>40988</v>
      </c>
      <c r="K1335" s="7" t="s">
        <v>66</v>
      </c>
      <c r="L1335" s="9">
        <v>84</v>
      </c>
      <c r="M1335" s="10">
        <f t="shared" si="20"/>
        <v>840</v>
      </c>
    </row>
    <row r="1336" spans="3:13" x14ac:dyDescent="0.2">
      <c r="C1336" s="7">
        <v>8879</v>
      </c>
      <c r="D1336" s="7" t="s">
        <v>442</v>
      </c>
      <c r="E1336" s="7" t="s">
        <v>907</v>
      </c>
      <c r="F1336" s="7" t="s">
        <v>195</v>
      </c>
      <c r="G1336" s="7" t="s">
        <v>28</v>
      </c>
      <c r="H1336" s="7" t="s">
        <v>122</v>
      </c>
      <c r="I1336" s="7">
        <v>8</v>
      </c>
      <c r="J1336" s="8">
        <v>41109</v>
      </c>
      <c r="K1336" s="7" t="s">
        <v>45</v>
      </c>
      <c r="L1336" s="9">
        <v>79</v>
      </c>
      <c r="M1336" s="10">
        <f t="shared" si="20"/>
        <v>632</v>
      </c>
    </row>
    <row r="1337" spans="3:13" x14ac:dyDescent="0.2">
      <c r="C1337" s="7">
        <v>8880</v>
      </c>
      <c r="D1337" s="7" t="s">
        <v>418</v>
      </c>
      <c r="E1337" s="7" t="s">
        <v>306</v>
      </c>
      <c r="F1337" s="7" t="s">
        <v>225</v>
      </c>
      <c r="G1337" s="7" t="s">
        <v>28</v>
      </c>
      <c r="H1337" s="7" t="s">
        <v>161</v>
      </c>
      <c r="I1337" s="7">
        <v>6</v>
      </c>
      <c r="J1337" s="8">
        <v>41003</v>
      </c>
      <c r="K1337" s="7" t="s">
        <v>7</v>
      </c>
      <c r="L1337" s="9">
        <v>93</v>
      </c>
      <c r="M1337" s="10">
        <f t="shared" si="20"/>
        <v>558</v>
      </c>
    </row>
    <row r="1338" spans="3:13" x14ac:dyDescent="0.2">
      <c r="C1338" s="7">
        <v>8881</v>
      </c>
      <c r="D1338" s="7" t="s">
        <v>1035</v>
      </c>
      <c r="E1338" s="7" t="s">
        <v>261</v>
      </c>
      <c r="F1338" s="7" t="s">
        <v>104</v>
      </c>
      <c r="G1338" s="7" t="s">
        <v>43</v>
      </c>
      <c r="H1338" s="7" t="s">
        <v>411</v>
      </c>
      <c r="I1338" s="7">
        <v>10</v>
      </c>
      <c r="J1338" s="8">
        <v>41156</v>
      </c>
      <c r="K1338" s="7" t="s">
        <v>7</v>
      </c>
      <c r="L1338" s="9">
        <v>99</v>
      </c>
      <c r="M1338" s="10">
        <f t="shared" si="20"/>
        <v>990</v>
      </c>
    </row>
    <row r="1339" spans="3:13" x14ac:dyDescent="0.2">
      <c r="C1339" s="7">
        <v>8882</v>
      </c>
      <c r="D1339" s="7" t="s">
        <v>930</v>
      </c>
      <c r="E1339" s="7" t="s">
        <v>1017</v>
      </c>
      <c r="F1339" s="7" t="s">
        <v>111</v>
      </c>
      <c r="G1339" s="7" t="s">
        <v>43</v>
      </c>
      <c r="H1339" s="7" t="s">
        <v>44</v>
      </c>
      <c r="I1339" s="7">
        <v>13</v>
      </c>
      <c r="J1339" s="8">
        <v>41253</v>
      </c>
      <c r="K1339" s="7" t="s">
        <v>6</v>
      </c>
      <c r="L1339" s="9">
        <v>76</v>
      </c>
      <c r="M1339" s="10">
        <f t="shared" si="20"/>
        <v>988</v>
      </c>
    </row>
    <row r="1340" spans="3:13" x14ac:dyDescent="0.2">
      <c r="C1340" s="7">
        <v>8883</v>
      </c>
      <c r="D1340" s="7" t="s">
        <v>4</v>
      </c>
      <c r="E1340" s="7" t="s">
        <v>870</v>
      </c>
      <c r="F1340" s="7" t="s">
        <v>104</v>
      </c>
      <c r="G1340" s="7" t="s">
        <v>28</v>
      </c>
      <c r="H1340" s="7" t="s">
        <v>97</v>
      </c>
      <c r="I1340" s="7">
        <v>5</v>
      </c>
      <c r="J1340" s="8">
        <v>40979</v>
      </c>
      <c r="K1340" s="7" t="s">
        <v>6</v>
      </c>
      <c r="L1340" s="9">
        <v>86</v>
      </c>
      <c r="M1340" s="10">
        <f t="shared" si="20"/>
        <v>430</v>
      </c>
    </row>
    <row r="1341" spans="3:13" x14ac:dyDescent="0.2">
      <c r="C1341" s="7">
        <v>8884</v>
      </c>
      <c r="D1341" s="7" t="s">
        <v>486</v>
      </c>
      <c r="E1341" s="7" t="s">
        <v>643</v>
      </c>
      <c r="F1341" s="7" t="s">
        <v>403</v>
      </c>
      <c r="G1341" s="7" t="s">
        <v>48</v>
      </c>
      <c r="H1341" s="7" t="s">
        <v>101</v>
      </c>
      <c r="I1341" s="7">
        <v>6</v>
      </c>
      <c r="J1341" s="8">
        <v>40927</v>
      </c>
      <c r="K1341" s="7" t="s">
        <v>30</v>
      </c>
      <c r="L1341" s="9">
        <v>85</v>
      </c>
      <c r="M1341" s="10">
        <f t="shared" si="20"/>
        <v>510</v>
      </c>
    </row>
    <row r="1342" spans="3:13" x14ac:dyDescent="0.2">
      <c r="C1342" s="7">
        <v>8885</v>
      </c>
      <c r="D1342" s="7" t="s">
        <v>212</v>
      </c>
      <c r="E1342" s="7" t="s">
        <v>555</v>
      </c>
      <c r="F1342" s="7" t="s">
        <v>410</v>
      </c>
      <c r="G1342" s="7" t="s">
        <v>48</v>
      </c>
      <c r="H1342" s="7" t="s">
        <v>274</v>
      </c>
      <c r="I1342" s="7">
        <v>8</v>
      </c>
      <c r="J1342" s="8">
        <v>41260</v>
      </c>
      <c r="K1342" s="7" t="s">
        <v>36</v>
      </c>
      <c r="L1342" s="9">
        <v>94</v>
      </c>
      <c r="M1342" s="10">
        <f t="shared" si="20"/>
        <v>752</v>
      </c>
    </row>
    <row r="1343" spans="3:13" x14ac:dyDescent="0.2">
      <c r="C1343" s="7">
        <v>8886</v>
      </c>
      <c r="D1343" s="7" t="s">
        <v>766</v>
      </c>
      <c r="E1343" s="7" t="s">
        <v>1036</v>
      </c>
      <c r="F1343" s="7" t="s">
        <v>284</v>
      </c>
      <c r="G1343" s="7" t="s">
        <v>48</v>
      </c>
      <c r="H1343" s="7" t="s">
        <v>136</v>
      </c>
      <c r="I1343" s="7">
        <v>7</v>
      </c>
      <c r="J1343" s="8">
        <v>41108</v>
      </c>
      <c r="K1343" s="7" t="s">
        <v>66</v>
      </c>
      <c r="L1343" s="9">
        <v>75</v>
      </c>
      <c r="M1343" s="10">
        <f t="shared" si="20"/>
        <v>525</v>
      </c>
    </row>
    <row r="1344" spans="3:13" x14ac:dyDescent="0.2">
      <c r="C1344" s="7">
        <v>8887</v>
      </c>
      <c r="D1344" s="7" t="s">
        <v>566</v>
      </c>
      <c r="E1344" s="7" t="s">
        <v>1037</v>
      </c>
      <c r="F1344" s="7" t="s">
        <v>243</v>
      </c>
      <c r="G1344" s="7" t="s">
        <v>43</v>
      </c>
      <c r="H1344" s="7" t="s">
        <v>411</v>
      </c>
      <c r="I1344" s="7">
        <v>5</v>
      </c>
      <c r="J1344" s="8">
        <v>41175</v>
      </c>
      <c r="K1344" s="7" t="s">
        <v>7</v>
      </c>
      <c r="L1344" s="9">
        <v>85</v>
      </c>
      <c r="M1344" s="10">
        <f t="shared" si="20"/>
        <v>425</v>
      </c>
    </row>
    <row r="1345" spans="3:13" x14ac:dyDescent="0.2">
      <c r="C1345" s="7">
        <v>8888</v>
      </c>
      <c r="D1345" s="7" t="s">
        <v>356</v>
      </c>
      <c r="E1345" s="7" t="s">
        <v>303</v>
      </c>
      <c r="F1345" s="7" t="s">
        <v>504</v>
      </c>
      <c r="G1345" s="7" t="s">
        <v>34</v>
      </c>
      <c r="H1345" s="7" t="s">
        <v>317</v>
      </c>
      <c r="I1345" s="7">
        <v>11</v>
      </c>
      <c r="J1345" s="8">
        <v>41004</v>
      </c>
      <c r="K1345" s="7" t="s">
        <v>66</v>
      </c>
      <c r="L1345" s="9">
        <v>89</v>
      </c>
      <c r="M1345" s="10">
        <f t="shared" si="20"/>
        <v>979</v>
      </c>
    </row>
    <row r="1346" spans="3:13" x14ac:dyDescent="0.2">
      <c r="C1346" s="7">
        <v>8889</v>
      </c>
      <c r="D1346" s="7" t="s">
        <v>607</v>
      </c>
      <c r="E1346" s="7" t="s">
        <v>936</v>
      </c>
      <c r="F1346" s="7" t="s">
        <v>206</v>
      </c>
      <c r="G1346" s="7" t="s">
        <v>28</v>
      </c>
      <c r="H1346" s="7" t="s">
        <v>139</v>
      </c>
      <c r="I1346" s="7">
        <v>3</v>
      </c>
      <c r="J1346" s="8">
        <v>41208</v>
      </c>
      <c r="K1346" s="7" t="s">
        <v>6</v>
      </c>
      <c r="L1346" s="9">
        <v>88</v>
      </c>
      <c r="M1346" s="10">
        <f t="shared" si="20"/>
        <v>264</v>
      </c>
    </row>
    <row r="1347" spans="3:13" x14ac:dyDescent="0.2">
      <c r="C1347" s="7">
        <v>8890</v>
      </c>
      <c r="D1347" s="7" t="s">
        <v>683</v>
      </c>
      <c r="E1347" s="7" t="s">
        <v>702</v>
      </c>
      <c r="F1347" s="7" t="s">
        <v>170</v>
      </c>
      <c r="G1347" s="7" t="s">
        <v>48</v>
      </c>
      <c r="H1347" s="7" t="s">
        <v>287</v>
      </c>
      <c r="I1347" s="7">
        <v>6</v>
      </c>
      <c r="J1347" s="8">
        <v>41076</v>
      </c>
      <c r="K1347" s="7" t="s">
        <v>7</v>
      </c>
      <c r="L1347" s="9">
        <v>95</v>
      </c>
      <c r="M1347" s="10">
        <f t="shared" si="20"/>
        <v>570</v>
      </c>
    </row>
    <row r="1348" spans="3:13" x14ac:dyDescent="0.2">
      <c r="C1348" s="7">
        <v>8891</v>
      </c>
      <c r="D1348" s="7" t="s">
        <v>838</v>
      </c>
      <c r="E1348" s="7" t="s">
        <v>1038</v>
      </c>
      <c r="F1348" s="7" t="s">
        <v>72</v>
      </c>
      <c r="G1348" s="7" t="s">
        <v>48</v>
      </c>
      <c r="H1348" s="7" t="s">
        <v>49</v>
      </c>
      <c r="I1348" s="7">
        <v>14</v>
      </c>
      <c r="J1348" s="8">
        <v>41087</v>
      </c>
      <c r="K1348" s="7" t="s">
        <v>36</v>
      </c>
      <c r="L1348" s="9">
        <v>75</v>
      </c>
      <c r="M1348" s="10">
        <f t="shared" si="20"/>
        <v>1050</v>
      </c>
    </row>
    <row r="1349" spans="3:13" x14ac:dyDescent="0.2">
      <c r="C1349" s="7">
        <v>8892</v>
      </c>
      <c r="D1349" s="7" t="s">
        <v>636</v>
      </c>
      <c r="E1349" s="7" t="s">
        <v>783</v>
      </c>
      <c r="F1349" s="7" t="s">
        <v>42</v>
      </c>
      <c r="G1349" s="7" t="s">
        <v>28</v>
      </c>
      <c r="H1349" s="7" t="s">
        <v>327</v>
      </c>
      <c r="I1349" s="7">
        <v>11</v>
      </c>
      <c r="J1349" s="8">
        <v>41032</v>
      </c>
      <c r="K1349" s="7" t="s">
        <v>36</v>
      </c>
      <c r="L1349" s="9">
        <v>92</v>
      </c>
      <c r="M1349" s="10">
        <f t="shared" si="20"/>
        <v>1012</v>
      </c>
    </row>
    <row r="1350" spans="3:13" x14ac:dyDescent="0.2">
      <c r="C1350" s="7">
        <v>8893</v>
      </c>
      <c r="D1350" s="7" t="s">
        <v>31</v>
      </c>
      <c r="E1350" s="7" t="s">
        <v>1039</v>
      </c>
      <c r="F1350" s="7" t="s">
        <v>301</v>
      </c>
      <c r="G1350" s="7" t="s">
        <v>43</v>
      </c>
      <c r="H1350" s="7" t="s">
        <v>69</v>
      </c>
      <c r="I1350" s="7">
        <v>9</v>
      </c>
      <c r="J1350" s="8">
        <v>41068</v>
      </c>
      <c r="K1350" s="7" t="s">
        <v>66</v>
      </c>
      <c r="L1350" s="9">
        <v>77</v>
      </c>
      <c r="M1350" s="10">
        <f t="shared" ref="M1350:M1413" si="21">I1350*L1350</f>
        <v>693</v>
      </c>
    </row>
    <row r="1351" spans="3:13" x14ac:dyDescent="0.2">
      <c r="C1351" s="7">
        <v>8894</v>
      </c>
      <c r="D1351" s="7" t="s">
        <v>650</v>
      </c>
      <c r="E1351" s="7" t="s">
        <v>1040</v>
      </c>
      <c r="F1351" s="7" t="s">
        <v>301</v>
      </c>
      <c r="G1351" s="7" t="s">
        <v>43</v>
      </c>
      <c r="H1351" s="7" t="s">
        <v>477</v>
      </c>
      <c r="I1351" s="7">
        <v>12</v>
      </c>
      <c r="J1351" s="8">
        <v>41189</v>
      </c>
      <c r="K1351" s="7" t="s">
        <v>45</v>
      </c>
      <c r="L1351" s="9">
        <v>94</v>
      </c>
      <c r="M1351" s="10">
        <f t="shared" si="21"/>
        <v>1128</v>
      </c>
    </row>
    <row r="1352" spans="3:13" x14ac:dyDescent="0.2">
      <c r="C1352" s="7">
        <v>8895</v>
      </c>
      <c r="D1352" s="7" t="s">
        <v>12</v>
      </c>
      <c r="E1352" s="7" t="s">
        <v>817</v>
      </c>
      <c r="F1352" s="7" t="s">
        <v>146</v>
      </c>
      <c r="G1352" s="7" t="s">
        <v>43</v>
      </c>
      <c r="H1352" s="7" t="s">
        <v>85</v>
      </c>
      <c r="I1352" s="7">
        <v>7</v>
      </c>
      <c r="J1352" s="8">
        <v>41174</v>
      </c>
      <c r="K1352" s="7" t="s">
        <v>6</v>
      </c>
      <c r="L1352" s="9">
        <v>91</v>
      </c>
      <c r="M1352" s="10">
        <f t="shared" si="21"/>
        <v>637</v>
      </c>
    </row>
    <row r="1353" spans="3:13" x14ac:dyDescent="0.2">
      <c r="C1353" s="7">
        <v>8896</v>
      </c>
      <c r="D1353" s="7" t="s">
        <v>380</v>
      </c>
      <c r="E1353" s="7" t="s">
        <v>386</v>
      </c>
      <c r="F1353" s="7" t="s">
        <v>192</v>
      </c>
      <c r="G1353" s="7" t="s">
        <v>43</v>
      </c>
      <c r="H1353" s="7" t="s">
        <v>147</v>
      </c>
      <c r="I1353" s="7">
        <v>12</v>
      </c>
      <c r="J1353" s="8">
        <v>40921</v>
      </c>
      <c r="K1353" s="7" t="s">
        <v>66</v>
      </c>
      <c r="L1353" s="9">
        <v>94</v>
      </c>
      <c r="M1353" s="10">
        <f t="shared" si="21"/>
        <v>1128</v>
      </c>
    </row>
    <row r="1354" spans="3:13" x14ac:dyDescent="0.2">
      <c r="C1354" s="7">
        <v>8897</v>
      </c>
      <c r="D1354" s="7" t="s">
        <v>1041</v>
      </c>
      <c r="E1354" s="7" t="s">
        <v>156</v>
      </c>
      <c r="F1354" s="7" t="s">
        <v>107</v>
      </c>
      <c r="G1354" s="7" t="s">
        <v>48</v>
      </c>
      <c r="H1354" s="7" t="s">
        <v>171</v>
      </c>
      <c r="I1354" s="7">
        <v>13</v>
      </c>
      <c r="J1354" s="8">
        <v>41058</v>
      </c>
      <c r="K1354" s="7" t="s">
        <v>30</v>
      </c>
      <c r="L1354" s="9">
        <v>91</v>
      </c>
      <c r="M1354" s="10">
        <f t="shared" si="21"/>
        <v>1183</v>
      </c>
    </row>
    <row r="1355" spans="3:13" x14ac:dyDescent="0.2">
      <c r="C1355" s="7">
        <v>8898</v>
      </c>
      <c r="D1355" s="7" t="s">
        <v>566</v>
      </c>
      <c r="E1355" s="7" t="s">
        <v>237</v>
      </c>
      <c r="F1355" s="7" t="s">
        <v>64</v>
      </c>
      <c r="G1355" s="7" t="s">
        <v>28</v>
      </c>
      <c r="H1355" s="7" t="s">
        <v>355</v>
      </c>
      <c r="I1355" s="7">
        <v>5</v>
      </c>
      <c r="J1355" s="8">
        <v>41202</v>
      </c>
      <c r="K1355" s="7" t="s">
        <v>45</v>
      </c>
      <c r="L1355" s="9">
        <v>81</v>
      </c>
      <c r="M1355" s="10">
        <f t="shared" si="21"/>
        <v>405</v>
      </c>
    </row>
    <row r="1356" spans="3:13" x14ac:dyDescent="0.2">
      <c r="C1356" s="7">
        <v>8899</v>
      </c>
      <c r="D1356" s="7" t="s">
        <v>282</v>
      </c>
      <c r="E1356" s="7" t="s">
        <v>1042</v>
      </c>
      <c r="F1356" s="7" t="s">
        <v>625</v>
      </c>
      <c r="G1356" s="7" t="s">
        <v>48</v>
      </c>
      <c r="H1356" s="7" t="s">
        <v>440</v>
      </c>
      <c r="I1356" s="7">
        <v>9</v>
      </c>
      <c r="J1356" s="8">
        <v>41021</v>
      </c>
      <c r="K1356" s="7" t="s">
        <v>6</v>
      </c>
      <c r="L1356" s="9">
        <v>83</v>
      </c>
      <c r="M1356" s="10">
        <f t="shared" si="21"/>
        <v>747</v>
      </c>
    </row>
    <row r="1357" spans="3:13" x14ac:dyDescent="0.2">
      <c r="C1357" s="7">
        <v>8900</v>
      </c>
      <c r="D1357" s="7" t="s">
        <v>867</v>
      </c>
      <c r="E1357" s="7" t="s">
        <v>926</v>
      </c>
      <c r="F1357" s="7" t="s">
        <v>731</v>
      </c>
      <c r="G1357" s="7" t="s">
        <v>43</v>
      </c>
      <c r="H1357" s="7" t="s">
        <v>304</v>
      </c>
      <c r="I1357" s="7">
        <v>14</v>
      </c>
      <c r="J1357" s="8">
        <v>41248</v>
      </c>
      <c r="K1357" s="7" t="s">
        <v>6</v>
      </c>
      <c r="L1357" s="9">
        <v>98</v>
      </c>
      <c r="M1357" s="10">
        <f t="shared" si="21"/>
        <v>1372</v>
      </c>
    </row>
    <row r="1358" spans="3:13" x14ac:dyDescent="0.2">
      <c r="C1358" s="7">
        <v>8901</v>
      </c>
      <c r="D1358" s="7" t="s">
        <v>1031</v>
      </c>
      <c r="E1358" s="7" t="s">
        <v>722</v>
      </c>
      <c r="F1358" s="7" t="s">
        <v>142</v>
      </c>
      <c r="G1358" s="7" t="s">
        <v>28</v>
      </c>
      <c r="H1358" s="7" t="s">
        <v>65</v>
      </c>
      <c r="I1358" s="7">
        <v>5</v>
      </c>
      <c r="J1358" s="8">
        <v>41085</v>
      </c>
      <c r="K1358" s="7" t="s">
        <v>45</v>
      </c>
      <c r="L1358" s="9">
        <v>94</v>
      </c>
      <c r="M1358" s="10">
        <f t="shared" si="21"/>
        <v>470</v>
      </c>
    </row>
    <row r="1359" spans="3:13" x14ac:dyDescent="0.2">
      <c r="C1359" s="7">
        <v>8902</v>
      </c>
      <c r="D1359" s="7" t="s">
        <v>703</v>
      </c>
      <c r="E1359" s="7" t="s">
        <v>38</v>
      </c>
      <c r="F1359" s="7" t="s">
        <v>128</v>
      </c>
      <c r="G1359" s="7" t="s">
        <v>34</v>
      </c>
      <c r="H1359" s="7" t="s">
        <v>57</v>
      </c>
      <c r="I1359" s="7">
        <v>2</v>
      </c>
      <c r="J1359" s="8">
        <v>41141</v>
      </c>
      <c r="K1359" s="7" t="s">
        <v>45</v>
      </c>
      <c r="L1359" s="9">
        <v>97</v>
      </c>
      <c r="M1359" s="10">
        <f t="shared" si="21"/>
        <v>194</v>
      </c>
    </row>
    <row r="1360" spans="3:13" x14ac:dyDescent="0.2">
      <c r="C1360" s="7">
        <v>8903</v>
      </c>
      <c r="D1360" s="7" t="s">
        <v>452</v>
      </c>
      <c r="E1360" s="7" t="s">
        <v>1043</v>
      </c>
      <c r="F1360" s="7" t="s">
        <v>234</v>
      </c>
      <c r="G1360" s="7" t="s">
        <v>34</v>
      </c>
      <c r="H1360" s="7" t="s">
        <v>429</v>
      </c>
      <c r="I1360" s="7">
        <v>6</v>
      </c>
      <c r="J1360" s="8">
        <v>41021</v>
      </c>
      <c r="K1360" s="7" t="s">
        <v>66</v>
      </c>
      <c r="L1360" s="9">
        <v>92</v>
      </c>
      <c r="M1360" s="10">
        <f t="shared" si="21"/>
        <v>552</v>
      </c>
    </row>
    <row r="1361" spans="3:13" x14ac:dyDescent="0.2">
      <c r="C1361" s="7">
        <v>8904</v>
      </c>
      <c r="D1361" s="7" t="s">
        <v>193</v>
      </c>
      <c r="E1361" s="7" t="s">
        <v>684</v>
      </c>
      <c r="F1361" s="7" t="s">
        <v>39</v>
      </c>
      <c r="G1361" s="7" t="s">
        <v>34</v>
      </c>
      <c r="H1361" s="7" t="s">
        <v>694</v>
      </c>
      <c r="I1361" s="7">
        <v>14</v>
      </c>
      <c r="J1361" s="8">
        <v>41199</v>
      </c>
      <c r="K1361" s="7" t="s">
        <v>30</v>
      </c>
      <c r="L1361" s="9">
        <v>92</v>
      </c>
      <c r="M1361" s="10">
        <f t="shared" si="21"/>
        <v>1288</v>
      </c>
    </row>
    <row r="1362" spans="3:13" x14ac:dyDescent="0.2">
      <c r="C1362" s="7">
        <v>8905</v>
      </c>
      <c r="D1362" s="7" t="s">
        <v>140</v>
      </c>
      <c r="E1362" s="7" t="s">
        <v>846</v>
      </c>
      <c r="F1362" s="7" t="s">
        <v>68</v>
      </c>
      <c r="G1362" s="7" t="s">
        <v>48</v>
      </c>
      <c r="H1362" s="7" t="s">
        <v>49</v>
      </c>
      <c r="I1362" s="7">
        <v>13</v>
      </c>
      <c r="J1362" s="8">
        <v>41072</v>
      </c>
      <c r="K1362" s="7" t="s">
        <v>7</v>
      </c>
      <c r="L1362" s="9">
        <v>100</v>
      </c>
      <c r="M1362" s="10">
        <f t="shared" si="21"/>
        <v>1300</v>
      </c>
    </row>
    <row r="1363" spans="3:13" x14ac:dyDescent="0.2">
      <c r="C1363" s="7">
        <v>8906</v>
      </c>
      <c r="D1363" s="7" t="s">
        <v>4</v>
      </c>
      <c r="E1363" s="7" t="s">
        <v>1003</v>
      </c>
      <c r="F1363" s="7" t="s">
        <v>111</v>
      </c>
      <c r="G1363" s="7" t="s">
        <v>34</v>
      </c>
      <c r="H1363" s="7" t="s">
        <v>392</v>
      </c>
      <c r="I1363" s="7">
        <v>10</v>
      </c>
      <c r="J1363" s="8">
        <v>40921</v>
      </c>
      <c r="K1363" s="7" t="s">
        <v>7</v>
      </c>
      <c r="L1363" s="9">
        <v>84</v>
      </c>
      <c r="M1363" s="10">
        <f t="shared" si="21"/>
        <v>840</v>
      </c>
    </row>
    <row r="1364" spans="3:13" x14ac:dyDescent="0.2">
      <c r="C1364" s="7">
        <v>8907</v>
      </c>
      <c r="D1364" s="7" t="s">
        <v>678</v>
      </c>
      <c r="E1364" s="7" t="s">
        <v>489</v>
      </c>
      <c r="F1364" s="7" t="s">
        <v>280</v>
      </c>
      <c r="G1364" s="7" t="s">
        <v>43</v>
      </c>
      <c r="H1364" s="7" t="s">
        <v>69</v>
      </c>
      <c r="I1364" s="7">
        <v>13</v>
      </c>
      <c r="J1364" s="8">
        <v>41272</v>
      </c>
      <c r="K1364" s="7" t="s">
        <v>45</v>
      </c>
      <c r="L1364" s="9">
        <v>81</v>
      </c>
      <c r="M1364" s="10">
        <f t="shared" si="21"/>
        <v>1053</v>
      </c>
    </row>
    <row r="1365" spans="3:13" x14ac:dyDescent="0.2">
      <c r="C1365" s="7">
        <v>8908</v>
      </c>
      <c r="D1365" s="7" t="s">
        <v>126</v>
      </c>
      <c r="E1365" s="7" t="s">
        <v>145</v>
      </c>
      <c r="F1365" s="7" t="s">
        <v>292</v>
      </c>
      <c r="G1365" s="7" t="s">
        <v>48</v>
      </c>
      <c r="H1365" s="7" t="s">
        <v>77</v>
      </c>
      <c r="I1365" s="7">
        <v>7</v>
      </c>
      <c r="J1365" s="8">
        <v>40960</v>
      </c>
      <c r="K1365" s="7" t="s">
        <v>36</v>
      </c>
      <c r="L1365" s="9">
        <v>93</v>
      </c>
      <c r="M1365" s="10">
        <f t="shared" si="21"/>
        <v>651</v>
      </c>
    </row>
    <row r="1366" spans="3:13" x14ac:dyDescent="0.2">
      <c r="C1366" s="7">
        <v>8909</v>
      </c>
      <c r="D1366" s="7" t="s">
        <v>461</v>
      </c>
      <c r="E1366" s="7" t="s">
        <v>815</v>
      </c>
      <c r="F1366" s="7" t="s">
        <v>84</v>
      </c>
      <c r="G1366" s="7" t="s">
        <v>43</v>
      </c>
      <c r="H1366" s="7" t="s">
        <v>85</v>
      </c>
      <c r="I1366" s="7">
        <v>1</v>
      </c>
      <c r="J1366" s="8">
        <v>41037</v>
      </c>
      <c r="K1366" s="7" t="s">
        <v>6</v>
      </c>
      <c r="L1366" s="9">
        <v>75</v>
      </c>
      <c r="M1366" s="10">
        <f t="shared" si="21"/>
        <v>75</v>
      </c>
    </row>
    <row r="1367" spans="3:13" x14ac:dyDescent="0.2">
      <c r="C1367" s="7">
        <v>8910</v>
      </c>
      <c r="D1367" s="7" t="s">
        <v>353</v>
      </c>
      <c r="E1367" s="7" t="s">
        <v>428</v>
      </c>
      <c r="F1367" s="7" t="s">
        <v>27</v>
      </c>
      <c r="G1367" s="7" t="s">
        <v>48</v>
      </c>
      <c r="H1367" s="7" t="s">
        <v>129</v>
      </c>
      <c r="I1367" s="7">
        <v>1</v>
      </c>
      <c r="J1367" s="8">
        <v>41258</v>
      </c>
      <c r="K1367" s="7" t="s">
        <v>36</v>
      </c>
      <c r="L1367" s="9">
        <v>77</v>
      </c>
      <c r="M1367" s="10">
        <f t="shared" si="21"/>
        <v>77</v>
      </c>
    </row>
    <row r="1368" spans="3:13" x14ac:dyDescent="0.2">
      <c r="C1368" s="7">
        <v>8911</v>
      </c>
      <c r="D1368" s="7" t="s">
        <v>380</v>
      </c>
      <c r="E1368" s="7" t="s">
        <v>388</v>
      </c>
      <c r="F1368" s="7" t="s">
        <v>182</v>
      </c>
      <c r="G1368" s="7" t="s">
        <v>34</v>
      </c>
      <c r="H1368" s="7" t="s">
        <v>207</v>
      </c>
      <c r="I1368" s="7">
        <v>1</v>
      </c>
      <c r="J1368" s="8">
        <v>41087</v>
      </c>
      <c r="K1368" s="7" t="s">
        <v>45</v>
      </c>
      <c r="L1368" s="9">
        <v>97</v>
      </c>
      <c r="M1368" s="10">
        <f t="shared" si="21"/>
        <v>97</v>
      </c>
    </row>
    <row r="1369" spans="3:13" x14ac:dyDescent="0.2">
      <c r="C1369" s="7">
        <v>8912</v>
      </c>
      <c r="D1369" s="7" t="s">
        <v>806</v>
      </c>
      <c r="E1369" s="7" t="s">
        <v>936</v>
      </c>
      <c r="F1369" s="7" t="s">
        <v>546</v>
      </c>
      <c r="G1369" s="7" t="s">
        <v>28</v>
      </c>
      <c r="H1369" s="7" t="s">
        <v>97</v>
      </c>
      <c r="I1369" s="7">
        <v>6</v>
      </c>
      <c r="J1369" s="8">
        <v>41005</v>
      </c>
      <c r="K1369" s="7" t="s">
        <v>6</v>
      </c>
      <c r="L1369" s="9">
        <v>90</v>
      </c>
      <c r="M1369" s="10">
        <f t="shared" si="21"/>
        <v>540</v>
      </c>
    </row>
    <row r="1370" spans="3:13" x14ac:dyDescent="0.2">
      <c r="C1370" s="7">
        <v>8913</v>
      </c>
      <c r="D1370" s="7" t="s">
        <v>193</v>
      </c>
      <c r="E1370" s="7" t="s">
        <v>670</v>
      </c>
      <c r="F1370" s="7" t="s">
        <v>125</v>
      </c>
      <c r="G1370" s="7" t="s">
        <v>34</v>
      </c>
      <c r="H1370" s="7" t="s">
        <v>81</v>
      </c>
      <c r="I1370" s="7">
        <v>1</v>
      </c>
      <c r="J1370" s="8">
        <v>41083</v>
      </c>
      <c r="K1370" s="7" t="s">
        <v>30</v>
      </c>
      <c r="L1370" s="9">
        <v>75</v>
      </c>
      <c r="M1370" s="10">
        <f t="shared" si="21"/>
        <v>75</v>
      </c>
    </row>
    <row r="1371" spans="3:13" x14ac:dyDescent="0.2">
      <c r="C1371" s="7">
        <v>8914</v>
      </c>
      <c r="D1371" s="7" t="s">
        <v>200</v>
      </c>
      <c r="E1371" s="7" t="s">
        <v>907</v>
      </c>
      <c r="F1371" s="7" t="s">
        <v>146</v>
      </c>
      <c r="G1371" s="7" t="s">
        <v>34</v>
      </c>
      <c r="H1371" s="7" t="s">
        <v>61</v>
      </c>
      <c r="I1371" s="7">
        <v>9</v>
      </c>
      <c r="J1371" s="8">
        <v>40947</v>
      </c>
      <c r="K1371" s="7" t="s">
        <v>6</v>
      </c>
      <c r="L1371" s="9">
        <v>77</v>
      </c>
      <c r="M1371" s="10">
        <f t="shared" si="21"/>
        <v>693</v>
      </c>
    </row>
    <row r="1372" spans="3:13" x14ac:dyDescent="0.2">
      <c r="C1372" s="7">
        <v>8915</v>
      </c>
      <c r="D1372" s="7" t="s">
        <v>1041</v>
      </c>
      <c r="E1372" s="7" t="s">
        <v>765</v>
      </c>
      <c r="F1372" s="7" t="s">
        <v>190</v>
      </c>
      <c r="G1372" s="7" t="s">
        <v>43</v>
      </c>
      <c r="H1372" s="7" t="s">
        <v>147</v>
      </c>
      <c r="I1372" s="7">
        <v>12</v>
      </c>
      <c r="J1372" s="8">
        <v>41087</v>
      </c>
      <c r="K1372" s="7" t="s">
        <v>66</v>
      </c>
      <c r="L1372" s="9">
        <v>80</v>
      </c>
      <c r="M1372" s="10">
        <f t="shared" si="21"/>
        <v>960</v>
      </c>
    </row>
    <row r="1373" spans="3:13" x14ac:dyDescent="0.2">
      <c r="C1373" s="7">
        <v>8916</v>
      </c>
      <c r="D1373" s="7" t="s">
        <v>1032</v>
      </c>
      <c r="E1373" s="7" t="s">
        <v>489</v>
      </c>
      <c r="F1373" s="7" t="s">
        <v>198</v>
      </c>
      <c r="G1373" s="7" t="s">
        <v>28</v>
      </c>
      <c r="H1373" s="7" t="s">
        <v>199</v>
      </c>
      <c r="I1373" s="7">
        <v>14</v>
      </c>
      <c r="J1373" s="8">
        <v>41077</v>
      </c>
      <c r="K1373" s="7" t="s">
        <v>66</v>
      </c>
      <c r="L1373" s="9">
        <v>91</v>
      </c>
      <c r="M1373" s="10">
        <f t="shared" si="21"/>
        <v>1274</v>
      </c>
    </row>
    <row r="1374" spans="3:13" x14ac:dyDescent="0.2">
      <c r="C1374" s="7">
        <v>8917</v>
      </c>
      <c r="D1374" s="7" t="s">
        <v>444</v>
      </c>
      <c r="E1374" s="7" t="s">
        <v>1043</v>
      </c>
      <c r="F1374" s="7" t="s">
        <v>248</v>
      </c>
      <c r="G1374" s="7" t="s">
        <v>43</v>
      </c>
      <c r="H1374" s="7" t="s">
        <v>44</v>
      </c>
      <c r="I1374" s="7">
        <v>5</v>
      </c>
      <c r="J1374" s="8">
        <v>41195</v>
      </c>
      <c r="K1374" s="7" t="s">
        <v>66</v>
      </c>
      <c r="L1374" s="9">
        <v>88</v>
      </c>
      <c r="M1374" s="10">
        <f t="shared" si="21"/>
        <v>440</v>
      </c>
    </row>
    <row r="1375" spans="3:13" x14ac:dyDescent="0.2">
      <c r="C1375" s="7">
        <v>8918</v>
      </c>
      <c r="D1375" s="7" t="s">
        <v>1011</v>
      </c>
      <c r="E1375" s="7" t="s">
        <v>894</v>
      </c>
      <c r="F1375" s="7" t="s">
        <v>198</v>
      </c>
      <c r="G1375" s="7" t="s">
        <v>34</v>
      </c>
      <c r="H1375" s="7" t="s">
        <v>317</v>
      </c>
      <c r="I1375" s="7">
        <v>3</v>
      </c>
      <c r="J1375" s="8">
        <v>40992</v>
      </c>
      <c r="K1375" s="7" t="s">
        <v>30</v>
      </c>
      <c r="L1375" s="9">
        <v>100</v>
      </c>
      <c r="M1375" s="10">
        <f t="shared" si="21"/>
        <v>300</v>
      </c>
    </row>
    <row r="1376" spans="3:13" x14ac:dyDescent="0.2">
      <c r="C1376" s="7">
        <v>8919</v>
      </c>
      <c r="D1376" s="7" t="s">
        <v>1034</v>
      </c>
      <c r="E1376" s="7" t="s">
        <v>205</v>
      </c>
      <c r="F1376" s="7" t="s">
        <v>292</v>
      </c>
      <c r="G1376" s="7" t="s">
        <v>48</v>
      </c>
      <c r="H1376" s="7" t="s">
        <v>287</v>
      </c>
      <c r="I1376" s="7">
        <v>3</v>
      </c>
      <c r="J1376" s="8">
        <v>40949</v>
      </c>
      <c r="K1376" s="7" t="s">
        <v>30</v>
      </c>
      <c r="L1376" s="9">
        <v>99</v>
      </c>
      <c r="M1376" s="10">
        <f t="shared" si="21"/>
        <v>297</v>
      </c>
    </row>
    <row r="1377" spans="3:13" x14ac:dyDescent="0.2">
      <c r="C1377" s="7">
        <v>8920</v>
      </c>
      <c r="D1377" s="7" t="s">
        <v>631</v>
      </c>
      <c r="E1377" s="7" t="s">
        <v>422</v>
      </c>
      <c r="F1377" s="7" t="s">
        <v>96</v>
      </c>
      <c r="G1377" s="7" t="s">
        <v>43</v>
      </c>
      <c r="H1377" s="7" t="s">
        <v>337</v>
      </c>
      <c r="I1377" s="7">
        <v>3</v>
      </c>
      <c r="J1377" s="8">
        <v>41082</v>
      </c>
      <c r="K1377" s="7" t="s">
        <v>66</v>
      </c>
      <c r="L1377" s="9">
        <v>97</v>
      </c>
      <c r="M1377" s="10">
        <f t="shared" si="21"/>
        <v>291</v>
      </c>
    </row>
    <row r="1378" spans="3:13" x14ac:dyDescent="0.2">
      <c r="C1378" s="7">
        <v>8921</v>
      </c>
      <c r="D1378" s="7" t="s">
        <v>874</v>
      </c>
      <c r="E1378" s="7" t="s">
        <v>197</v>
      </c>
      <c r="F1378" s="7" t="s">
        <v>423</v>
      </c>
      <c r="G1378" s="7" t="s">
        <v>48</v>
      </c>
      <c r="H1378" s="7" t="s">
        <v>238</v>
      </c>
      <c r="I1378" s="7">
        <v>7</v>
      </c>
      <c r="J1378" s="8">
        <v>41172</v>
      </c>
      <c r="K1378" s="7" t="s">
        <v>66</v>
      </c>
      <c r="L1378" s="9">
        <v>99</v>
      </c>
      <c r="M1378" s="10">
        <f t="shared" si="21"/>
        <v>693</v>
      </c>
    </row>
    <row r="1379" spans="3:13" x14ac:dyDescent="0.2">
      <c r="C1379" s="7">
        <v>8922</v>
      </c>
      <c r="D1379" s="7" t="s">
        <v>570</v>
      </c>
      <c r="E1379" s="7" t="s">
        <v>571</v>
      </c>
      <c r="F1379" s="7" t="s">
        <v>731</v>
      </c>
      <c r="G1379" s="7" t="s">
        <v>48</v>
      </c>
      <c r="H1379" s="7" t="s">
        <v>129</v>
      </c>
      <c r="I1379" s="7">
        <v>5</v>
      </c>
      <c r="J1379" s="8">
        <v>41209</v>
      </c>
      <c r="K1379" s="7" t="s">
        <v>45</v>
      </c>
      <c r="L1379" s="9">
        <v>97</v>
      </c>
      <c r="M1379" s="10">
        <f t="shared" si="21"/>
        <v>485</v>
      </c>
    </row>
    <row r="1380" spans="3:13" x14ac:dyDescent="0.2">
      <c r="C1380" s="7">
        <v>8923</v>
      </c>
      <c r="D1380" s="7" t="s">
        <v>1030</v>
      </c>
      <c r="E1380" s="7" t="s">
        <v>868</v>
      </c>
      <c r="F1380" s="7" t="s">
        <v>107</v>
      </c>
      <c r="G1380" s="7" t="s">
        <v>43</v>
      </c>
      <c r="H1380" s="7" t="s">
        <v>304</v>
      </c>
      <c r="I1380" s="7">
        <v>3</v>
      </c>
      <c r="J1380" s="8">
        <v>41135</v>
      </c>
      <c r="K1380" s="7" t="s">
        <v>36</v>
      </c>
      <c r="L1380" s="9">
        <v>88</v>
      </c>
      <c r="M1380" s="10">
        <f t="shared" si="21"/>
        <v>264</v>
      </c>
    </row>
    <row r="1381" spans="3:13" x14ac:dyDescent="0.2">
      <c r="C1381" s="7">
        <v>8924</v>
      </c>
      <c r="D1381" s="7" t="s">
        <v>774</v>
      </c>
      <c r="E1381" s="7" t="s">
        <v>1007</v>
      </c>
      <c r="F1381" s="7" t="s">
        <v>214</v>
      </c>
      <c r="G1381" s="7" t="s">
        <v>48</v>
      </c>
      <c r="H1381" s="7" t="s">
        <v>424</v>
      </c>
      <c r="I1381" s="7">
        <v>4</v>
      </c>
      <c r="J1381" s="8">
        <v>41137</v>
      </c>
      <c r="K1381" s="7" t="s">
        <v>45</v>
      </c>
      <c r="L1381" s="9">
        <v>90</v>
      </c>
      <c r="M1381" s="10">
        <f t="shared" si="21"/>
        <v>360</v>
      </c>
    </row>
    <row r="1382" spans="3:13" x14ac:dyDescent="0.2">
      <c r="C1382" s="7">
        <v>8925</v>
      </c>
      <c r="D1382" s="7" t="s">
        <v>669</v>
      </c>
      <c r="E1382" s="7" t="s">
        <v>1044</v>
      </c>
      <c r="F1382" s="7" t="s">
        <v>225</v>
      </c>
      <c r="G1382" s="7" t="s">
        <v>43</v>
      </c>
      <c r="H1382" s="7" t="s">
        <v>89</v>
      </c>
      <c r="I1382" s="7">
        <v>14</v>
      </c>
      <c r="J1382" s="8">
        <v>41189</v>
      </c>
      <c r="K1382" s="7" t="s">
        <v>30</v>
      </c>
      <c r="L1382" s="9">
        <v>98</v>
      </c>
      <c r="M1382" s="10">
        <f t="shared" si="21"/>
        <v>1372</v>
      </c>
    </row>
    <row r="1383" spans="3:13" x14ac:dyDescent="0.2">
      <c r="C1383" s="7">
        <v>8926</v>
      </c>
      <c r="D1383" s="7" t="s">
        <v>188</v>
      </c>
      <c r="E1383" s="7" t="s">
        <v>540</v>
      </c>
      <c r="F1383" s="7" t="s">
        <v>174</v>
      </c>
      <c r="G1383" s="7" t="s">
        <v>43</v>
      </c>
      <c r="H1383" s="7" t="s">
        <v>73</v>
      </c>
      <c r="I1383" s="7">
        <v>7</v>
      </c>
      <c r="J1383" s="8">
        <v>41256</v>
      </c>
      <c r="K1383" s="7" t="s">
        <v>36</v>
      </c>
      <c r="L1383" s="9">
        <v>81</v>
      </c>
      <c r="M1383" s="10">
        <f t="shared" si="21"/>
        <v>567</v>
      </c>
    </row>
    <row r="1384" spans="3:13" x14ac:dyDescent="0.2">
      <c r="C1384" s="7">
        <v>8927</v>
      </c>
      <c r="D1384" s="7" t="s">
        <v>31</v>
      </c>
      <c r="E1384" s="7" t="s">
        <v>63</v>
      </c>
      <c r="F1384" s="7" t="s">
        <v>100</v>
      </c>
      <c r="G1384" s="7" t="s">
        <v>28</v>
      </c>
      <c r="H1384" s="7" t="s">
        <v>252</v>
      </c>
      <c r="I1384" s="7">
        <v>6</v>
      </c>
      <c r="J1384" s="8">
        <v>41127</v>
      </c>
      <c r="K1384" s="7" t="s">
        <v>66</v>
      </c>
      <c r="L1384" s="9">
        <v>79</v>
      </c>
      <c r="M1384" s="10">
        <f t="shared" si="21"/>
        <v>474</v>
      </c>
    </row>
    <row r="1385" spans="3:13" x14ac:dyDescent="0.2">
      <c r="C1385" s="7">
        <v>8928</v>
      </c>
      <c r="D1385" s="7" t="s">
        <v>508</v>
      </c>
      <c r="E1385" s="7" t="s">
        <v>514</v>
      </c>
      <c r="F1385" s="7" t="s">
        <v>160</v>
      </c>
      <c r="G1385" s="7" t="s">
        <v>28</v>
      </c>
      <c r="H1385" s="7" t="s">
        <v>252</v>
      </c>
      <c r="I1385" s="7">
        <v>4</v>
      </c>
      <c r="J1385" s="8">
        <v>41043</v>
      </c>
      <c r="K1385" s="7" t="s">
        <v>6</v>
      </c>
      <c r="L1385" s="9">
        <v>97</v>
      </c>
      <c r="M1385" s="10">
        <f t="shared" si="21"/>
        <v>388</v>
      </c>
    </row>
    <row r="1386" spans="3:13" x14ac:dyDescent="0.2">
      <c r="C1386" s="7">
        <v>8929</v>
      </c>
      <c r="D1386" s="7" t="s">
        <v>378</v>
      </c>
      <c r="E1386" s="7" t="s">
        <v>785</v>
      </c>
      <c r="F1386" s="7" t="s">
        <v>52</v>
      </c>
      <c r="G1386" s="7" t="s">
        <v>48</v>
      </c>
      <c r="H1386" s="7" t="s">
        <v>424</v>
      </c>
      <c r="I1386" s="7">
        <v>14</v>
      </c>
      <c r="J1386" s="8">
        <v>41198</v>
      </c>
      <c r="K1386" s="7" t="s">
        <v>30</v>
      </c>
      <c r="L1386" s="9">
        <v>88</v>
      </c>
      <c r="M1386" s="10">
        <f t="shared" si="21"/>
        <v>1232</v>
      </c>
    </row>
    <row r="1387" spans="3:13" x14ac:dyDescent="0.2">
      <c r="C1387" s="7">
        <v>8930</v>
      </c>
      <c r="D1387" s="7" t="s">
        <v>268</v>
      </c>
      <c r="E1387" s="7" t="s">
        <v>538</v>
      </c>
      <c r="F1387" s="7" t="s">
        <v>214</v>
      </c>
      <c r="G1387" s="7" t="s">
        <v>43</v>
      </c>
      <c r="H1387" s="7" t="s">
        <v>462</v>
      </c>
      <c r="I1387" s="7">
        <v>10</v>
      </c>
      <c r="J1387" s="8">
        <v>41004</v>
      </c>
      <c r="K1387" s="7" t="s">
        <v>45</v>
      </c>
      <c r="L1387" s="9">
        <v>84</v>
      </c>
      <c r="M1387" s="10">
        <f t="shared" si="21"/>
        <v>840</v>
      </c>
    </row>
    <row r="1388" spans="3:13" x14ac:dyDescent="0.2">
      <c r="C1388" s="7">
        <v>8931</v>
      </c>
      <c r="D1388" s="7" t="s">
        <v>272</v>
      </c>
      <c r="E1388" s="7" t="s">
        <v>256</v>
      </c>
      <c r="F1388" s="7" t="s">
        <v>206</v>
      </c>
      <c r="G1388" s="7" t="s">
        <v>28</v>
      </c>
      <c r="H1388" s="7" t="s">
        <v>178</v>
      </c>
      <c r="I1388" s="7">
        <v>5</v>
      </c>
      <c r="J1388" s="8">
        <v>41092</v>
      </c>
      <c r="K1388" s="7" t="s">
        <v>36</v>
      </c>
      <c r="L1388" s="9">
        <v>96</v>
      </c>
      <c r="M1388" s="10">
        <f t="shared" si="21"/>
        <v>480</v>
      </c>
    </row>
    <row r="1389" spans="3:13" x14ac:dyDescent="0.2">
      <c r="C1389" s="7">
        <v>8932</v>
      </c>
      <c r="D1389" s="7" t="s">
        <v>486</v>
      </c>
      <c r="E1389" s="7" t="s">
        <v>889</v>
      </c>
      <c r="F1389" s="7" t="s">
        <v>121</v>
      </c>
      <c r="G1389" s="7" t="s">
        <v>43</v>
      </c>
      <c r="H1389" s="7" t="s">
        <v>118</v>
      </c>
      <c r="I1389" s="7">
        <v>2</v>
      </c>
      <c r="J1389" s="8">
        <v>40911</v>
      </c>
      <c r="K1389" s="7" t="s">
        <v>30</v>
      </c>
      <c r="L1389" s="9">
        <v>88</v>
      </c>
      <c r="M1389" s="10">
        <f t="shared" si="21"/>
        <v>176</v>
      </c>
    </row>
    <row r="1390" spans="3:13" x14ac:dyDescent="0.2">
      <c r="C1390" s="7">
        <v>8933</v>
      </c>
      <c r="D1390" s="7" t="s">
        <v>434</v>
      </c>
      <c r="E1390" s="7" t="s">
        <v>923</v>
      </c>
      <c r="F1390" s="7" t="s">
        <v>362</v>
      </c>
      <c r="G1390" s="7" t="s">
        <v>28</v>
      </c>
      <c r="H1390" s="7" t="s">
        <v>108</v>
      </c>
      <c r="I1390" s="7">
        <v>12</v>
      </c>
      <c r="J1390" s="8">
        <v>41246</v>
      </c>
      <c r="K1390" s="7" t="s">
        <v>30</v>
      </c>
      <c r="L1390" s="9">
        <v>80</v>
      </c>
      <c r="M1390" s="10">
        <f t="shared" si="21"/>
        <v>960</v>
      </c>
    </row>
    <row r="1391" spans="3:13" x14ac:dyDescent="0.2">
      <c r="C1391" s="7">
        <v>8934</v>
      </c>
      <c r="D1391" s="7" t="s">
        <v>515</v>
      </c>
      <c r="E1391" s="7" t="s">
        <v>359</v>
      </c>
      <c r="F1391" s="7" t="s">
        <v>39</v>
      </c>
      <c r="G1391" s="7" t="s">
        <v>43</v>
      </c>
      <c r="H1391" s="7" t="s">
        <v>477</v>
      </c>
      <c r="I1391" s="7">
        <v>7</v>
      </c>
      <c r="J1391" s="8">
        <v>41100</v>
      </c>
      <c r="K1391" s="7" t="s">
        <v>45</v>
      </c>
      <c r="L1391" s="9">
        <v>95</v>
      </c>
      <c r="M1391" s="10">
        <f t="shared" si="21"/>
        <v>665</v>
      </c>
    </row>
    <row r="1392" spans="3:13" x14ac:dyDescent="0.2">
      <c r="C1392" s="7">
        <v>8935</v>
      </c>
      <c r="D1392" s="7" t="s">
        <v>221</v>
      </c>
      <c r="E1392" s="7" t="s">
        <v>685</v>
      </c>
      <c r="F1392" s="7" t="s">
        <v>255</v>
      </c>
      <c r="G1392" s="7" t="s">
        <v>34</v>
      </c>
      <c r="H1392" s="7" t="s">
        <v>61</v>
      </c>
      <c r="I1392" s="7">
        <v>2</v>
      </c>
      <c r="J1392" s="8">
        <v>40922</v>
      </c>
      <c r="K1392" s="7" t="s">
        <v>45</v>
      </c>
      <c r="L1392" s="9">
        <v>91</v>
      </c>
      <c r="M1392" s="10">
        <f t="shared" si="21"/>
        <v>182</v>
      </c>
    </row>
    <row r="1393" spans="3:13" x14ac:dyDescent="0.2">
      <c r="C1393" s="7">
        <v>8936</v>
      </c>
      <c r="D1393" s="7" t="s">
        <v>2</v>
      </c>
      <c r="E1393" s="7" t="s">
        <v>691</v>
      </c>
      <c r="F1393" s="7" t="s">
        <v>76</v>
      </c>
      <c r="G1393" s="7" t="s">
        <v>43</v>
      </c>
      <c r="H1393" s="7" t="s">
        <v>69</v>
      </c>
      <c r="I1393" s="7">
        <v>9</v>
      </c>
      <c r="J1393" s="8">
        <v>41219</v>
      </c>
      <c r="K1393" s="7" t="s">
        <v>36</v>
      </c>
      <c r="L1393" s="9">
        <v>86</v>
      </c>
      <c r="M1393" s="10">
        <f t="shared" si="21"/>
        <v>774</v>
      </c>
    </row>
    <row r="1394" spans="3:13" x14ac:dyDescent="0.2">
      <c r="C1394" s="7">
        <v>8937</v>
      </c>
      <c r="D1394" s="7" t="s">
        <v>511</v>
      </c>
      <c r="E1394" s="7" t="s">
        <v>390</v>
      </c>
      <c r="F1394" s="7" t="s">
        <v>362</v>
      </c>
      <c r="G1394" s="7" t="s">
        <v>43</v>
      </c>
      <c r="H1394" s="7" t="s">
        <v>462</v>
      </c>
      <c r="I1394" s="7">
        <v>10</v>
      </c>
      <c r="J1394" s="8">
        <v>41154</v>
      </c>
      <c r="K1394" s="7" t="s">
        <v>36</v>
      </c>
      <c r="L1394" s="9">
        <v>81</v>
      </c>
      <c r="M1394" s="10">
        <f t="shared" si="21"/>
        <v>810</v>
      </c>
    </row>
    <row r="1395" spans="3:13" x14ac:dyDescent="0.2">
      <c r="C1395" s="7">
        <v>8938</v>
      </c>
      <c r="D1395" s="7" t="s">
        <v>795</v>
      </c>
      <c r="E1395" s="7" t="s">
        <v>734</v>
      </c>
      <c r="F1395" s="7" t="s">
        <v>474</v>
      </c>
      <c r="G1395" s="7" t="s">
        <v>34</v>
      </c>
      <c r="H1395" s="7" t="s">
        <v>490</v>
      </c>
      <c r="I1395" s="7">
        <v>2</v>
      </c>
      <c r="J1395" s="8">
        <v>40914</v>
      </c>
      <c r="K1395" s="7" t="s">
        <v>30</v>
      </c>
      <c r="L1395" s="9">
        <v>96</v>
      </c>
      <c r="M1395" s="10">
        <f t="shared" si="21"/>
        <v>192</v>
      </c>
    </row>
    <row r="1396" spans="3:13" x14ac:dyDescent="0.2">
      <c r="C1396" s="7">
        <v>8939</v>
      </c>
      <c r="D1396" s="7" t="s">
        <v>11</v>
      </c>
      <c r="E1396" s="7" t="s">
        <v>1025</v>
      </c>
      <c r="F1396" s="7" t="s">
        <v>365</v>
      </c>
      <c r="G1396" s="7" t="s">
        <v>34</v>
      </c>
      <c r="H1396" s="7" t="s">
        <v>550</v>
      </c>
      <c r="I1396" s="7">
        <v>4</v>
      </c>
      <c r="J1396" s="8">
        <v>41181</v>
      </c>
      <c r="K1396" s="7" t="s">
        <v>7</v>
      </c>
      <c r="L1396" s="9">
        <v>100</v>
      </c>
      <c r="M1396" s="10">
        <f t="shared" si="21"/>
        <v>400</v>
      </c>
    </row>
    <row r="1397" spans="3:13" x14ac:dyDescent="0.2">
      <c r="C1397" s="7">
        <v>8940</v>
      </c>
      <c r="D1397" s="7" t="s">
        <v>741</v>
      </c>
      <c r="E1397" s="7" t="s">
        <v>562</v>
      </c>
      <c r="F1397" s="7" t="s">
        <v>107</v>
      </c>
      <c r="G1397" s="7" t="s">
        <v>28</v>
      </c>
      <c r="H1397" s="7" t="s">
        <v>175</v>
      </c>
      <c r="I1397" s="7">
        <v>9</v>
      </c>
      <c r="J1397" s="8">
        <v>41052</v>
      </c>
      <c r="K1397" s="7" t="s">
        <v>6</v>
      </c>
      <c r="L1397" s="9">
        <v>98</v>
      </c>
      <c r="M1397" s="10">
        <f t="shared" si="21"/>
        <v>882</v>
      </c>
    </row>
    <row r="1398" spans="3:13" x14ac:dyDescent="0.2">
      <c r="C1398" s="7">
        <v>8941</v>
      </c>
      <c r="D1398" s="7" t="s">
        <v>1020</v>
      </c>
      <c r="E1398" s="7" t="s">
        <v>981</v>
      </c>
      <c r="F1398" s="7" t="s">
        <v>500</v>
      </c>
      <c r="G1398" s="7" t="s">
        <v>43</v>
      </c>
      <c r="H1398" s="7" t="s">
        <v>462</v>
      </c>
      <c r="I1398" s="7">
        <v>12</v>
      </c>
      <c r="J1398" s="8">
        <v>41167</v>
      </c>
      <c r="K1398" s="7" t="s">
        <v>7</v>
      </c>
      <c r="L1398" s="9">
        <v>87</v>
      </c>
      <c r="M1398" s="10">
        <f t="shared" si="21"/>
        <v>1044</v>
      </c>
    </row>
    <row r="1399" spans="3:13" x14ac:dyDescent="0.2">
      <c r="C1399" s="7">
        <v>8942</v>
      </c>
      <c r="D1399" s="7" t="s">
        <v>585</v>
      </c>
      <c r="E1399" s="7" t="s">
        <v>366</v>
      </c>
      <c r="F1399" s="7" t="s">
        <v>96</v>
      </c>
      <c r="G1399" s="7" t="s">
        <v>34</v>
      </c>
      <c r="H1399" s="7" t="s">
        <v>694</v>
      </c>
      <c r="I1399" s="7">
        <v>13</v>
      </c>
      <c r="J1399" s="8">
        <v>41193</v>
      </c>
      <c r="K1399" s="7" t="s">
        <v>36</v>
      </c>
      <c r="L1399" s="9">
        <v>97</v>
      </c>
      <c r="M1399" s="10">
        <f t="shared" si="21"/>
        <v>1261</v>
      </c>
    </row>
    <row r="1400" spans="3:13" x14ac:dyDescent="0.2">
      <c r="C1400" s="7">
        <v>8943</v>
      </c>
      <c r="D1400" s="7" t="s">
        <v>867</v>
      </c>
      <c r="E1400" s="7" t="s">
        <v>788</v>
      </c>
      <c r="F1400" s="7" t="s">
        <v>417</v>
      </c>
      <c r="G1400" s="7" t="s">
        <v>48</v>
      </c>
      <c r="H1400" s="7" t="s">
        <v>215</v>
      </c>
      <c r="I1400" s="7">
        <v>11</v>
      </c>
      <c r="J1400" s="8">
        <v>41134</v>
      </c>
      <c r="K1400" s="7" t="s">
        <v>6</v>
      </c>
      <c r="L1400" s="9">
        <v>91</v>
      </c>
      <c r="M1400" s="10">
        <f t="shared" si="21"/>
        <v>1001</v>
      </c>
    </row>
    <row r="1401" spans="3:13" x14ac:dyDescent="0.2">
      <c r="C1401" s="7">
        <v>8944</v>
      </c>
      <c r="D1401" s="7" t="s">
        <v>521</v>
      </c>
      <c r="E1401" s="7" t="s">
        <v>503</v>
      </c>
      <c r="F1401" s="7" t="s">
        <v>33</v>
      </c>
      <c r="G1401" s="7" t="s">
        <v>34</v>
      </c>
      <c r="H1401" s="7" t="s">
        <v>694</v>
      </c>
      <c r="I1401" s="7">
        <v>4</v>
      </c>
      <c r="J1401" s="8">
        <v>41122</v>
      </c>
      <c r="K1401" s="7" t="s">
        <v>6</v>
      </c>
      <c r="L1401" s="9">
        <v>99</v>
      </c>
      <c r="M1401" s="10">
        <f t="shared" si="21"/>
        <v>396</v>
      </c>
    </row>
    <row r="1402" spans="3:13" x14ac:dyDescent="0.2">
      <c r="C1402" s="7">
        <v>8945</v>
      </c>
      <c r="D1402" s="7" t="s">
        <v>436</v>
      </c>
      <c r="E1402" s="7" t="s">
        <v>983</v>
      </c>
      <c r="F1402" s="7" t="s">
        <v>64</v>
      </c>
      <c r="G1402" s="7" t="s">
        <v>28</v>
      </c>
      <c r="H1402" s="7" t="s">
        <v>122</v>
      </c>
      <c r="I1402" s="7">
        <v>7</v>
      </c>
      <c r="J1402" s="8">
        <v>40991</v>
      </c>
      <c r="K1402" s="7" t="s">
        <v>7</v>
      </c>
      <c r="L1402" s="9">
        <v>92</v>
      </c>
      <c r="M1402" s="10">
        <f t="shared" si="21"/>
        <v>644</v>
      </c>
    </row>
    <row r="1403" spans="3:13" x14ac:dyDescent="0.2">
      <c r="C1403" s="7">
        <v>8946</v>
      </c>
      <c r="D1403" s="7" t="s">
        <v>450</v>
      </c>
      <c r="E1403" s="7" t="s">
        <v>932</v>
      </c>
      <c r="F1403" s="7" t="s">
        <v>72</v>
      </c>
      <c r="G1403" s="7" t="s">
        <v>28</v>
      </c>
      <c r="H1403" s="7" t="s">
        <v>330</v>
      </c>
      <c r="I1403" s="7">
        <v>15</v>
      </c>
      <c r="J1403" s="8">
        <v>41172</v>
      </c>
      <c r="K1403" s="7" t="s">
        <v>66</v>
      </c>
      <c r="L1403" s="9">
        <v>91</v>
      </c>
      <c r="M1403" s="10">
        <f t="shared" si="21"/>
        <v>1365</v>
      </c>
    </row>
    <row r="1404" spans="3:13" x14ac:dyDescent="0.2">
      <c r="C1404" s="7">
        <v>8947</v>
      </c>
      <c r="D1404" s="7" t="s">
        <v>446</v>
      </c>
      <c r="E1404" s="7" t="s">
        <v>785</v>
      </c>
      <c r="F1404" s="7" t="s">
        <v>84</v>
      </c>
      <c r="G1404" s="7" t="s">
        <v>43</v>
      </c>
      <c r="H1404" s="7" t="s">
        <v>477</v>
      </c>
      <c r="I1404" s="7">
        <v>5</v>
      </c>
      <c r="J1404" s="8">
        <v>40953</v>
      </c>
      <c r="K1404" s="7" t="s">
        <v>30</v>
      </c>
      <c r="L1404" s="9">
        <v>77</v>
      </c>
      <c r="M1404" s="10">
        <f t="shared" si="21"/>
        <v>385</v>
      </c>
    </row>
    <row r="1405" spans="3:13" x14ac:dyDescent="0.2">
      <c r="C1405" s="7">
        <v>8948</v>
      </c>
      <c r="D1405" s="7" t="s">
        <v>533</v>
      </c>
      <c r="E1405" s="7" t="s">
        <v>736</v>
      </c>
      <c r="F1405" s="7" t="s">
        <v>164</v>
      </c>
      <c r="G1405" s="7" t="s">
        <v>34</v>
      </c>
      <c r="H1405" s="7" t="s">
        <v>61</v>
      </c>
      <c r="I1405" s="7">
        <v>14</v>
      </c>
      <c r="J1405" s="8">
        <v>40980</v>
      </c>
      <c r="K1405" s="7" t="s">
        <v>36</v>
      </c>
      <c r="L1405" s="9">
        <v>78</v>
      </c>
      <c r="M1405" s="10">
        <f t="shared" si="21"/>
        <v>1092</v>
      </c>
    </row>
    <row r="1406" spans="3:13" x14ac:dyDescent="0.2">
      <c r="C1406" s="7">
        <v>8949</v>
      </c>
      <c r="D1406" s="7" t="s">
        <v>566</v>
      </c>
      <c r="E1406" s="7" t="s">
        <v>633</v>
      </c>
      <c r="F1406" s="7" t="s">
        <v>84</v>
      </c>
      <c r="G1406" s="7" t="s">
        <v>28</v>
      </c>
      <c r="H1406" s="7" t="s">
        <v>330</v>
      </c>
      <c r="I1406" s="7">
        <v>3</v>
      </c>
      <c r="J1406" s="8">
        <v>41254</v>
      </c>
      <c r="K1406" s="7" t="s">
        <v>7</v>
      </c>
      <c r="L1406" s="9">
        <v>81</v>
      </c>
      <c r="M1406" s="10">
        <f t="shared" si="21"/>
        <v>243</v>
      </c>
    </row>
    <row r="1407" spans="3:13" x14ac:dyDescent="0.2">
      <c r="C1407" s="7">
        <v>8950</v>
      </c>
      <c r="D1407" s="7" t="s">
        <v>512</v>
      </c>
      <c r="E1407" s="7" t="s">
        <v>868</v>
      </c>
      <c r="F1407" s="7" t="s">
        <v>500</v>
      </c>
      <c r="G1407" s="7" t="s">
        <v>48</v>
      </c>
      <c r="H1407" s="7" t="s">
        <v>136</v>
      </c>
      <c r="I1407" s="7">
        <v>14</v>
      </c>
      <c r="J1407" s="8">
        <v>41211</v>
      </c>
      <c r="K1407" s="7" t="s">
        <v>66</v>
      </c>
      <c r="L1407" s="9">
        <v>99</v>
      </c>
      <c r="M1407" s="10">
        <f t="shared" si="21"/>
        <v>1386</v>
      </c>
    </row>
    <row r="1408" spans="3:13" x14ac:dyDescent="0.2">
      <c r="C1408" s="7">
        <v>8951</v>
      </c>
      <c r="D1408" s="7" t="s">
        <v>900</v>
      </c>
      <c r="E1408" s="7" t="s">
        <v>240</v>
      </c>
      <c r="F1408" s="7" t="s">
        <v>214</v>
      </c>
      <c r="G1408" s="7" t="s">
        <v>48</v>
      </c>
      <c r="H1408" s="7" t="s">
        <v>171</v>
      </c>
      <c r="I1408" s="7">
        <v>14</v>
      </c>
      <c r="J1408" s="8">
        <v>40945</v>
      </c>
      <c r="K1408" s="7" t="s">
        <v>45</v>
      </c>
      <c r="L1408" s="9">
        <v>90</v>
      </c>
      <c r="M1408" s="10">
        <f t="shared" si="21"/>
        <v>1260</v>
      </c>
    </row>
    <row r="1409" spans="3:13" x14ac:dyDescent="0.2">
      <c r="C1409" s="7">
        <v>8952</v>
      </c>
      <c r="D1409" s="7" t="s">
        <v>437</v>
      </c>
      <c r="E1409" s="7" t="s">
        <v>686</v>
      </c>
      <c r="F1409" s="7" t="s">
        <v>301</v>
      </c>
      <c r="G1409" s="7" t="s">
        <v>28</v>
      </c>
      <c r="H1409" s="7" t="s">
        <v>93</v>
      </c>
      <c r="I1409" s="7">
        <v>13</v>
      </c>
      <c r="J1409" s="8">
        <v>40972</v>
      </c>
      <c r="K1409" s="7" t="s">
        <v>66</v>
      </c>
      <c r="L1409" s="9">
        <v>77</v>
      </c>
      <c r="M1409" s="10">
        <f t="shared" si="21"/>
        <v>1001</v>
      </c>
    </row>
    <row r="1410" spans="3:13" x14ac:dyDescent="0.2">
      <c r="C1410" s="7">
        <v>8953</v>
      </c>
      <c r="D1410" s="7" t="s">
        <v>218</v>
      </c>
      <c r="E1410" s="7" t="s">
        <v>745</v>
      </c>
      <c r="F1410" s="7" t="s">
        <v>56</v>
      </c>
      <c r="G1410" s="7" t="s">
        <v>34</v>
      </c>
      <c r="H1410" s="7" t="s">
        <v>392</v>
      </c>
      <c r="I1410" s="7">
        <v>13</v>
      </c>
      <c r="J1410" s="8">
        <v>41138</v>
      </c>
      <c r="K1410" s="7" t="s">
        <v>66</v>
      </c>
      <c r="L1410" s="9">
        <v>79</v>
      </c>
      <c r="M1410" s="10">
        <f t="shared" si="21"/>
        <v>1027</v>
      </c>
    </row>
    <row r="1411" spans="3:13" x14ac:dyDescent="0.2">
      <c r="C1411" s="7">
        <v>8954</v>
      </c>
      <c r="D1411" s="7" t="s">
        <v>1016</v>
      </c>
      <c r="E1411" s="7" t="s">
        <v>567</v>
      </c>
      <c r="F1411" s="7" t="s">
        <v>195</v>
      </c>
      <c r="G1411" s="7" t="s">
        <v>34</v>
      </c>
      <c r="H1411" s="7" t="s">
        <v>550</v>
      </c>
      <c r="I1411" s="7">
        <v>9</v>
      </c>
      <c r="J1411" s="8">
        <v>41186</v>
      </c>
      <c r="K1411" s="7" t="s">
        <v>6</v>
      </c>
      <c r="L1411" s="9">
        <v>82</v>
      </c>
      <c r="M1411" s="10">
        <f t="shared" si="21"/>
        <v>738</v>
      </c>
    </row>
    <row r="1412" spans="3:13" x14ac:dyDescent="0.2">
      <c r="C1412" s="7">
        <v>8955</v>
      </c>
      <c r="D1412" s="7" t="s">
        <v>418</v>
      </c>
      <c r="E1412" s="7" t="s">
        <v>698</v>
      </c>
      <c r="F1412" s="7" t="s">
        <v>336</v>
      </c>
      <c r="G1412" s="7" t="s">
        <v>48</v>
      </c>
      <c r="H1412" s="7" t="s">
        <v>77</v>
      </c>
      <c r="I1412" s="7">
        <v>5</v>
      </c>
      <c r="J1412" s="8">
        <v>40931</v>
      </c>
      <c r="K1412" s="7" t="s">
        <v>66</v>
      </c>
      <c r="L1412" s="9">
        <v>79</v>
      </c>
      <c r="M1412" s="10">
        <f t="shared" si="21"/>
        <v>395</v>
      </c>
    </row>
    <row r="1413" spans="3:13" x14ac:dyDescent="0.2">
      <c r="C1413" s="7">
        <v>8956</v>
      </c>
      <c r="D1413" s="7" t="s">
        <v>158</v>
      </c>
      <c r="E1413" s="7" t="s">
        <v>395</v>
      </c>
      <c r="F1413" s="7" t="s">
        <v>42</v>
      </c>
      <c r="G1413" s="7" t="s">
        <v>48</v>
      </c>
      <c r="H1413" s="7" t="s">
        <v>424</v>
      </c>
      <c r="I1413" s="7">
        <v>6</v>
      </c>
      <c r="J1413" s="8">
        <v>41117</v>
      </c>
      <c r="K1413" s="7" t="s">
        <v>36</v>
      </c>
      <c r="L1413" s="9">
        <v>99</v>
      </c>
      <c r="M1413" s="10">
        <f t="shared" si="21"/>
        <v>594</v>
      </c>
    </row>
    <row r="1414" spans="3:13" x14ac:dyDescent="0.2">
      <c r="C1414" s="7">
        <v>8957</v>
      </c>
      <c r="D1414" s="7" t="s">
        <v>539</v>
      </c>
      <c r="E1414" s="7" t="s">
        <v>670</v>
      </c>
      <c r="F1414" s="7" t="s">
        <v>72</v>
      </c>
      <c r="G1414" s="7" t="s">
        <v>28</v>
      </c>
      <c r="H1414" s="7" t="s">
        <v>252</v>
      </c>
      <c r="I1414" s="7">
        <v>9</v>
      </c>
      <c r="J1414" s="8">
        <v>41196</v>
      </c>
      <c r="K1414" s="7" t="s">
        <v>66</v>
      </c>
      <c r="L1414" s="9">
        <v>88</v>
      </c>
      <c r="M1414" s="10">
        <f t="shared" ref="M1414:M1477" si="22">I1414*L1414</f>
        <v>792</v>
      </c>
    </row>
    <row r="1415" spans="3:13" x14ac:dyDescent="0.2">
      <c r="C1415" s="7">
        <v>8958</v>
      </c>
      <c r="D1415" s="7" t="s">
        <v>968</v>
      </c>
      <c r="E1415" s="7" t="s">
        <v>532</v>
      </c>
      <c r="F1415" s="7" t="s">
        <v>423</v>
      </c>
      <c r="G1415" s="7" t="s">
        <v>43</v>
      </c>
      <c r="H1415" s="7" t="s">
        <v>462</v>
      </c>
      <c r="I1415" s="7">
        <v>6</v>
      </c>
      <c r="J1415" s="8">
        <v>40936</v>
      </c>
      <c r="K1415" s="7" t="s">
        <v>66</v>
      </c>
      <c r="L1415" s="9">
        <v>99</v>
      </c>
      <c r="M1415" s="10">
        <f t="shared" si="22"/>
        <v>594</v>
      </c>
    </row>
    <row r="1416" spans="3:13" x14ac:dyDescent="0.2">
      <c r="C1416" s="7">
        <v>8959</v>
      </c>
      <c r="D1416" s="7" t="s">
        <v>1005</v>
      </c>
      <c r="E1416" s="7" t="s">
        <v>1019</v>
      </c>
      <c r="F1416" s="7" t="s">
        <v>520</v>
      </c>
      <c r="G1416" s="7" t="s">
        <v>48</v>
      </c>
      <c r="H1416" s="7" t="s">
        <v>287</v>
      </c>
      <c r="I1416" s="7">
        <v>6</v>
      </c>
      <c r="J1416" s="8">
        <v>40995</v>
      </c>
      <c r="K1416" s="7" t="s">
        <v>45</v>
      </c>
      <c r="L1416" s="9">
        <v>86</v>
      </c>
      <c r="M1416" s="10">
        <f t="shared" si="22"/>
        <v>516</v>
      </c>
    </row>
    <row r="1417" spans="3:13" x14ac:dyDescent="0.2">
      <c r="C1417" s="7">
        <v>8960</v>
      </c>
      <c r="D1417" s="7" t="s">
        <v>10</v>
      </c>
      <c r="E1417" s="7" t="s">
        <v>386</v>
      </c>
      <c r="F1417" s="7" t="s">
        <v>72</v>
      </c>
      <c r="G1417" s="7" t="s">
        <v>43</v>
      </c>
      <c r="H1417" s="7" t="s">
        <v>304</v>
      </c>
      <c r="I1417" s="7">
        <v>10</v>
      </c>
      <c r="J1417" s="8">
        <v>41157</v>
      </c>
      <c r="K1417" s="7" t="s">
        <v>6</v>
      </c>
      <c r="L1417" s="9">
        <v>80</v>
      </c>
      <c r="M1417" s="10">
        <f t="shared" si="22"/>
        <v>800</v>
      </c>
    </row>
    <row r="1418" spans="3:13" x14ac:dyDescent="0.2">
      <c r="C1418" s="7">
        <v>8961</v>
      </c>
      <c r="D1418" s="7" t="s">
        <v>272</v>
      </c>
      <c r="E1418" s="7" t="s">
        <v>382</v>
      </c>
      <c r="F1418" s="7" t="s">
        <v>164</v>
      </c>
      <c r="G1418" s="7" t="s">
        <v>43</v>
      </c>
      <c r="H1418" s="7" t="s">
        <v>73</v>
      </c>
      <c r="I1418" s="7">
        <v>2</v>
      </c>
      <c r="J1418" s="8">
        <v>41115</v>
      </c>
      <c r="K1418" s="7" t="s">
        <v>36</v>
      </c>
      <c r="L1418" s="9">
        <v>76</v>
      </c>
      <c r="M1418" s="10">
        <f t="shared" si="22"/>
        <v>152</v>
      </c>
    </row>
    <row r="1419" spans="3:13" x14ac:dyDescent="0.2">
      <c r="C1419" s="7">
        <v>8962</v>
      </c>
      <c r="D1419" s="7" t="s">
        <v>566</v>
      </c>
      <c r="E1419" s="7" t="s">
        <v>586</v>
      </c>
      <c r="F1419" s="7" t="s">
        <v>92</v>
      </c>
      <c r="G1419" s="7" t="s">
        <v>43</v>
      </c>
      <c r="H1419" s="7" t="s">
        <v>89</v>
      </c>
      <c r="I1419" s="7">
        <v>6</v>
      </c>
      <c r="J1419" s="8">
        <v>41112</v>
      </c>
      <c r="K1419" s="7" t="s">
        <v>36</v>
      </c>
      <c r="L1419" s="9">
        <v>96</v>
      </c>
      <c r="M1419" s="10">
        <f t="shared" si="22"/>
        <v>576</v>
      </c>
    </row>
    <row r="1420" spans="3:13" x14ac:dyDescent="0.2">
      <c r="C1420" s="7">
        <v>8963</v>
      </c>
      <c r="D1420" s="7" t="s">
        <v>774</v>
      </c>
      <c r="E1420" s="7" t="s">
        <v>332</v>
      </c>
      <c r="F1420" s="7" t="s">
        <v>403</v>
      </c>
      <c r="G1420" s="7" t="s">
        <v>28</v>
      </c>
      <c r="H1420" s="7" t="s">
        <v>231</v>
      </c>
      <c r="I1420" s="7">
        <v>1</v>
      </c>
      <c r="J1420" s="8">
        <v>41236</v>
      </c>
      <c r="K1420" s="7" t="s">
        <v>36</v>
      </c>
      <c r="L1420" s="9">
        <v>75</v>
      </c>
      <c r="M1420" s="10">
        <f t="shared" si="22"/>
        <v>75</v>
      </c>
    </row>
    <row r="1421" spans="3:13" x14ac:dyDescent="0.2">
      <c r="C1421" s="7">
        <v>8964</v>
      </c>
      <c r="D1421" s="7" t="s">
        <v>1031</v>
      </c>
      <c r="E1421" s="7" t="s">
        <v>259</v>
      </c>
      <c r="F1421" s="7" t="s">
        <v>150</v>
      </c>
      <c r="G1421" s="7" t="s">
        <v>34</v>
      </c>
      <c r="H1421" s="7" t="s">
        <v>392</v>
      </c>
      <c r="I1421" s="7">
        <v>13</v>
      </c>
      <c r="J1421" s="8">
        <v>41198</v>
      </c>
      <c r="K1421" s="7" t="s">
        <v>6</v>
      </c>
      <c r="L1421" s="9">
        <v>80</v>
      </c>
      <c r="M1421" s="10">
        <f t="shared" si="22"/>
        <v>1040</v>
      </c>
    </row>
    <row r="1422" spans="3:13" x14ac:dyDescent="0.2">
      <c r="C1422" s="7">
        <v>8965</v>
      </c>
      <c r="D1422" s="7" t="s">
        <v>693</v>
      </c>
      <c r="E1422" s="7" t="s">
        <v>883</v>
      </c>
      <c r="F1422" s="7" t="s">
        <v>520</v>
      </c>
      <c r="G1422" s="7" t="s">
        <v>43</v>
      </c>
      <c r="H1422" s="7" t="s">
        <v>89</v>
      </c>
      <c r="I1422" s="7">
        <v>2</v>
      </c>
      <c r="J1422" s="8">
        <v>41078</v>
      </c>
      <c r="K1422" s="7" t="s">
        <v>66</v>
      </c>
      <c r="L1422" s="9">
        <v>75</v>
      </c>
      <c r="M1422" s="10">
        <f t="shared" si="22"/>
        <v>150</v>
      </c>
    </row>
    <row r="1423" spans="3:13" x14ac:dyDescent="0.2">
      <c r="C1423" s="7">
        <v>8966</v>
      </c>
      <c r="D1423" s="7" t="s">
        <v>605</v>
      </c>
      <c r="E1423" s="7" t="s">
        <v>1045</v>
      </c>
      <c r="F1423" s="7" t="s">
        <v>277</v>
      </c>
      <c r="G1423" s="7" t="s">
        <v>34</v>
      </c>
      <c r="H1423" s="7" t="s">
        <v>57</v>
      </c>
      <c r="I1423" s="7">
        <v>12</v>
      </c>
      <c r="J1423" s="8">
        <v>41093</v>
      </c>
      <c r="K1423" s="7" t="s">
        <v>36</v>
      </c>
      <c r="L1423" s="9">
        <v>89</v>
      </c>
      <c r="M1423" s="10">
        <f t="shared" si="22"/>
        <v>1068</v>
      </c>
    </row>
    <row r="1424" spans="3:13" x14ac:dyDescent="0.2">
      <c r="C1424" s="7">
        <v>8967</v>
      </c>
      <c r="D1424" s="7" t="s">
        <v>851</v>
      </c>
      <c r="E1424" s="7" t="s">
        <v>95</v>
      </c>
      <c r="F1424" s="7" t="s">
        <v>107</v>
      </c>
      <c r="G1424" s="7" t="s">
        <v>28</v>
      </c>
      <c r="H1424" s="7" t="s">
        <v>211</v>
      </c>
      <c r="I1424" s="7">
        <v>10</v>
      </c>
      <c r="J1424" s="8">
        <v>40942</v>
      </c>
      <c r="K1424" s="7" t="s">
        <v>30</v>
      </c>
      <c r="L1424" s="9">
        <v>90</v>
      </c>
      <c r="M1424" s="10">
        <f t="shared" si="22"/>
        <v>900</v>
      </c>
    </row>
    <row r="1425" spans="3:13" x14ac:dyDescent="0.2">
      <c r="C1425" s="7">
        <v>8968</v>
      </c>
      <c r="D1425" s="7" t="s">
        <v>266</v>
      </c>
      <c r="E1425" s="7" t="s">
        <v>390</v>
      </c>
      <c r="F1425" s="7" t="s">
        <v>202</v>
      </c>
      <c r="G1425" s="7" t="s">
        <v>28</v>
      </c>
      <c r="H1425" s="7" t="s">
        <v>262</v>
      </c>
      <c r="I1425" s="7">
        <v>8</v>
      </c>
      <c r="J1425" s="8">
        <v>41036</v>
      </c>
      <c r="K1425" s="7" t="s">
        <v>30</v>
      </c>
      <c r="L1425" s="9">
        <v>76</v>
      </c>
      <c r="M1425" s="10">
        <f t="shared" si="22"/>
        <v>608</v>
      </c>
    </row>
    <row r="1426" spans="3:13" x14ac:dyDescent="0.2">
      <c r="C1426" s="7">
        <v>8969</v>
      </c>
      <c r="D1426" s="7" t="s">
        <v>980</v>
      </c>
      <c r="E1426" s="7" t="s">
        <v>844</v>
      </c>
      <c r="F1426" s="7" t="s">
        <v>383</v>
      </c>
      <c r="G1426" s="7" t="s">
        <v>43</v>
      </c>
      <c r="H1426" s="7" t="s">
        <v>147</v>
      </c>
      <c r="I1426" s="7">
        <v>9</v>
      </c>
      <c r="J1426" s="8">
        <v>40928</v>
      </c>
      <c r="K1426" s="7" t="s">
        <v>7</v>
      </c>
      <c r="L1426" s="9">
        <v>97</v>
      </c>
      <c r="M1426" s="10">
        <f t="shared" si="22"/>
        <v>873</v>
      </c>
    </row>
    <row r="1427" spans="3:13" x14ac:dyDescent="0.2">
      <c r="C1427" s="7">
        <v>8970</v>
      </c>
      <c r="D1427" s="7" t="s">
        <v>575</v>
      </c>
      <c r="E1427" s="7" t="s">
        <v>931</v>
      </c>
      <c r="F1427" s="7" t="s">
        <v>104</v>
      </c>
      <c r="G1427" s="7" t="s">
        <v>43</v>
      </c>
      <c r="H1427" s="7" t="s">
        <v>377</v>
      </c>
      <c r="I1427" s="7">
        <v>12</v>
      </c>
      <c r="J1427" s="8">
        <v>40946</v>
      </c>
      <c r="K1427" s="7" t="s">
        <v>66</v>
      </c>
      <c r="L1427" s="9">
        <v>86</v>
      </c>
      <c r="M1427" s="10">
        <f t="shared" si="22"/>
        <v>1032</v>
      </c>
    </row>
    <row r="1428" spans="3:13" x14ac:dyDescent="0.2">
      <c r="C1428" s="7">
        <v>8971</v>
      </c>
      <c r="D1428" s="7" t="s">
        <v>1046</v>
      </c>
      <c r="E1428" s="7" t="s">
        <v>516</v>
      </c>
      <c r="F1428" s="7" t="s">
        <v>625</v>
      </c>
      <c r="G1428" s="7" t="s">
        <v>43</v>
      </c>
      <c r="H1428" s="7" t="s">
        <v>556</v>
      </c>
      <c r="I1428" s="7">
        <v>9</v>
      </c>
      <c r="J1428" s="8">
        <v>40987</v>
      </c>
      <c r="K1428" s="7" t="s">
        <v>7</v>
      </c>
      <c r="L1428" s="9">
        <v>92</v>
      </c>
      <c r="M1428" s="10">
        <f t="shared" si="22"/>
        <v>828</v>
      </c>
    </row>
    <row r="1429" spans="3:13" x14ac:dyDescent="0.2">
      <c r="C1429" s="7">
        <v>8972</v>
      </c>
      <c r="D1429" s="7" t="s">
        <v>62</v>
      </c>
      <c r="E1429" s="7" t="s">
        <v>664</v>
      </c>
      <c r="F1429" s="7" t="s">
        <v>128</v>
      </c>
      <c r="G1429" s="7" t="s">
        <v>28</v>
      </c>
      <c r="H1429" s="7" t="s">
        <v>97</v>
      </c>
      <c r="I1429" s="7">
        <v>11</v>
      </c>
      <c r="J1429" s="8">
        <v>41104</v>
      </c>
      <c r="K1429" s="7" t="s">
        <v>7</v>
      </c>
      <c r="L1429" s="9">
        <v>91</v>
      </c>
      <c r="M1429" s="10">
        <f t="shared" si="22"/>
        <v>1001</v>
      </c>
    </row>
    <row r="1430" spans="3:13" x14ac:dyDescent="0.2">
      <c r="C1430" s="7">
        <v>8973</v>
      </c>
      <c r="D1430" s="7" t="s">
        <v>656</v>
      </c>
      <c r="E1430" s="7" t="s">
        <v>230</v>
      </c>
      <c r="F1430" s="7" t="s">
        <v>537</v>
      </c>
      <c r="G1430" s="7" t="s">
        <v>43</v>
      </c>
      <c r="H1430" s="7" t="s">
        <v>369</v>
      </c>
      <c r="I1430" s="7">
        <v>9</v>
      </c>
      <c r="J1430" s="8">
        <v>40910</v>
      </c>
      <c r="K1430" s="7" t="s">
        <v>66</v>
      </c>
      <c r="L1430" s="9">
        <v>77</v>
      </c>
      <c r="M1430" s="10">
        <f t="shared" si="22"/>
        <v>693</v>
      </c>
    </row>
    <row r="1431" spans="3:13" x14ac:dyDescent="0.2">
      <c r="C1431" s="7">
        <v>8974</v>
      </c>
      <c r="D1431" s="7" t="s">
        <v>123</v>
      </c>
      <c r="E1431" s="7" t="s">
        <v>844</v>
      </c>
      <c r="F1431" s="7" t="s">
        <v>257</v>
      </c>
      <c r="G1431" s="7" t="s">
        <v>43</v>
      </c>
      <c r="H1431" s="7" t="s">
        <v>112</v>
      </c>
      <c r="I1431" s="7">
        <v>1</v>
      </c>
      <c r="J1431" s="8">
        <v>40976</v>
      </c>
      <c r="K1431" s="7" t="s">
        <v>6</v>
      </c>
      <c r="L1431" s="9">
        <v>80</v>
      </c>
      <c r="M1431" s="10">
        <f t="shared" si="22"/>
        <v>80</v>
      </c>
    </row>
    <row r="1432" spans="3:13" x14ac:dyDescent="0.2">
      <c r="C1432" s="7">
        <v>8975</v>
      </c>
      <c r="D1432" s="7" t="s">
        <v>665</v>
      </c>
      <c r="E1432" s="7" t="s">
        <v>407</v>
      </c>
      <c r="F1432" s="7" t="s">
        <v>241</v>
      </c>
      <c r="G1432" s="7" t="s">
        <v>34</v>
      </c>
      <c r="H1432" s="7" t="s">
        <v>165</v>
      </c>
      <c r="I1432" s="7">
        <v>3</v>
      </c>
      <c r="J1432" s="8">
        <v>41103</v>
      </c>
      <c r="K1432" s="7" t="s">
        <v>7</v>
      </c>
      <c r="L1432" s="9">
        <v>87</v>
      </c>
      <c r="M1432" s="10">
        <f t="shared" si="22"/>
        <v>261</v>
      </c>
    </row>
    <row r="1433" spans="3:13" x14ac:dyDescent="0.2">
      <c r="C1433" s="7">
        <v>8976</v>
      </c>
      <c r="D1433" s="7" t="s">
        <v>965</v>
      </c>
      <c r="E1433" s="7" t="s">
        <v>923</v>
      </c>
      <c r="F1433" s="7" t="s">
        <v>192</v>
      </c>
      <c r="G1433" s="7" t="s">
        <v>43</v>
      </c>
      <c r="H1433" s="7" t="s">
        <v>307</v>
      </c>
      <c r="I1433" s="7">
        <v>2</v>
      </c>
      <c r="J1433" s="8">
        <v>41144</v>
      </c>
      <c r="K1433" s="7" t="s">
        <v>66</v>
      </c>
      <c r="L1433" s="9">
        <v>79</v>
      </c>
      <c r="M1433" s="10">
        <f t="shared" si="22"/>
        <v>158</v>
      </c>
    </row>
    <row r="1434" spans="3:13" x14ac:dyDescent="0.2">
      <c r="C1434" s="7">
        <v>8977</v>
      </c>
      <c r="D1434" s="7" t="s">
        <v>385</v>
      </c>
      <c r="E1434" s="7" t="s">
        <v>763</v>
      </c>
      <c r="F1434" s="7" t="s">
        <v>206</v>
      </c>
      <c r="G1434" s="7" t="s">
        <v>43</v>
      </c>
      <c r="H1434" s="7" t="s">
        <v>337</v>
      </c>
      <c r="I1434" s="7">
        <v>12</v>
      </c>
      <c r="J1434" s="8">
        <v>40927</v>
      </c>
      <c r="K1434" s="7" t="s">
        <v>36</v>
      </c>
      <c r="L1434" s="9">
        <v>93</v>
      </c>
      <c r="M1434" s="10">
        <f t="shared" si="22"/>
        <v>1116</v>
      </c>
    </row>
    <row r="1435" spans="3:13" x14ac:dyDescent="0.2">
      <c r="C1435" s="7">
        <v>8978</v>
      </c>
      <c r="D1435" s="7" t="s">
        <v>753</v>
      </c>
      <c r="E1435" s="7" t="s">
        <v>419</v>
      </c>
      <c r="F1435" s="7" t="s">
        <v>64</v>
      </c>
      <c r="G1435" s="7" t="s">
        <v>43</v>
      </c>
      <c r="H1435" s="7" t="s">
        <v>73</v>
      </c>
      <c r="I1435" s="7">
        <v>10</v>
      </c>
      <c r="J1435" s="8">
        <v>41101</v>
      </c>
      <c r="K1435" s="7" t="s">
        <v>36</v>
      </c>
      <c r="L1435" s="9">
        <v>91</v>
      </c>
      <c r="M1435" s="10">
        <f t="shared" si="22"/>
        <v>910</v>
      </c>
    </row>
    <row r="1436" spans="3:13" x14ac:dyDescent="0.2">
      <c r="C1436" s="7">
        <v>8979</v>
      </c>
      <c r="D1436" s="7" t="s">
        <v>338</v>
      </c>
      <c r="E1436" s="7" t="s">
        <v>480</v>
      </c>
      <c r="F1436" s="7" t="s">
        <v>391</v>
      </c>
      <c r="G1436" s="7" t="s">
        <v>28</v>
      </c>
      <c r="H1436" s="7" t="s">
        <v>175</v>
      </c>
      <c r="I1436" s="7">
        <v>1</v>
      </c>
      <c r="J1436" s="8">
        <v>41210</v>
      </c>
      <c r="K1436" s="7" t="s">
        <v>66</v>
      </c>
      <c r="L1436" s="9">
        <v>79</v>
      </c>
      <c r="M1436" s="10">
        <f t="shared" si="22"/>
        <v>79</v>
      </c>
    </row>
    <row r="1437" spans="3:13" x14ac:dyDescent="0.2">
      <c r="C1437" s="7">
        <v>8980</v>
      </c>
      <c r="D1437" s="7" t="s">
        <v>1012</v>
      </c>
      <c r="E1437" s="7" t="s">
        <v>371</v>
      </c>
      <c r="F1437" s="7" t="s">
        <v>410</v>
      </c>
      <c r="G1437" s="7" t="s">
        <v>43</v>
      </c>
      <c r="H1437" s="7" t="s">
        <v>85</v>
      </c>
      <c r="I1437" s="7">
        <v>13</v>
      </c>
      <c r="J1437" s="8">
        <v>41115</v>
      </c>
      <c r="K1437" s="7" t="s">
        <v>6</v>
      </c>
      <c r="L1437" s="9">
        <v>92</v>
      </c>
      <c r="M1437" s="10">
        <f t="shared" si="22"/>
        <v>1196</v>
      </c>
    </row>
    <row r="1438" spans="3:13" x14ac:dyDescent="0.2">
      <c r="C1438" s="7">
        <v>8981</v>
      </c>
      <c r="D1438" s="7" t="s">
        <v>497</v>
      </c>
      <c r="E1438" s="7" t="s">
        <v>704</v>
      </c>
      <c r="F1438" s="7" t="s">
        <v>410</v>
      </c>
      <c r="G1438" s="7" t="s">
        <v>43</v>
      </c>
      <c r="H1438" s="7" t="s">
        <v>73</v>
      </c>
      <c r="I1438" s="7">
        <v>1</v>
      </c>
      <c r="J1438" s="8">
        <v>41237</v>
      </c>
      <c r="K1438" s="7" t="s">
        <v>7</v>
      </c>
      <c r="L1438" s="9">
        <v>75</v>
      </c>
      <c r="M1438" s="10">
        <f t="shared" si="22"/>
        <v>75</v>
      </c>
    </row>
    <row r="1439" spans="3:13" x14ac:dyDescent="0.2">
      <c r="C1439" s="7">
        <v>8982</v>
      </c>
      <c r="D1439" s="7" t="s">
        <v>296</v>
      </c>
      <c r="E1439" s="7" t="s">
        <v>419</v>
      </c>
      <c r="F1439" s="7" t="s">
        <v>84</v>
      </c>
      <c r="G1439" s="7" t="s">
        <v>34</v>
      </c>
      <c r="H1439" s="7" t="s">
        <v>53</v>
      </c>
      <c r="I1439" s="7">
        <v>1</v>
      </c>
      <c r="J1439" s="8">
        <v>41072</v>
      </c>
      <c r="K1439" s="7" t="s">
        <v>66</v>
      </c>
      <c r="L1439" s="9">
        <v>96</v>
      </c>
      <c r="M1439" s="10">
        <f t="shared" si="22"/>
        <v>96</v>
      </c>
    </row>
    <row r="1440" spans="3:13" x14ac:dyDescent="0.2">
      <c r="C1440" s="7">
        <v>8983</v>
      </c>
      <c r="D1440" s="7" t="s">
        <v>899</v>
      </c>
      <c r="E1440" s="7" t="s">
        <v>931</v>
      </c>
      <c r="F1440" s="7" t="s">
        <v>115</v>
      </c>
      <c r="G1440" s="7" t="s">
        <v>43</v>
      </c>
      <c r="H1440" s="7" t="s">
        <v>462</v>
      </c>
      <c r="I1440" s="7">
        <v>6</v>
      </c>
      <c r="J1440" s="8">
        <v>41100</v>
      </c>
      <c r="K1440" s="7" t="s">
        <v>66</v>
      </c>
      <c r="L1440" s="9">
        <v>94</v>
      </c>
      <c r="M1440" s="10">
        <f t="shared" si="22"/>
        <v>564</v>
      </c>
    </row>
    <row r="1441" spans="3:13" x14ac:dyDescent="0.2">
      <c r="C1441" s="7">
        <v>8984</v>
      </c>
      <c r="D1441" s="7" t="s">
        <v>838</v>
      </c>
      <c r="E1441" s="7" t="s">
        <v>514</v>
      </c>
      <c r="F1441" s="7" t="s">
        <v>174</v>
      </c>
      <c r="G1441" s="7" t="s">
        <v>28</v>
      </c>
      <c r="H1441" s="7" t="s">
        <v>122</v>
      </c>
      <c r="I1441" s="7">
        <v>2</v>
      </c>
      <c r="J1441" s="8">
        <v>40910</v>
      </c>
      <c r="K1441" s="7" t="s">
        <v>66</v>
      </c>
      <c r="L1441" s="9">
        <v>79</v>
      </c>
      <c r="M1441" s="10">
        <f t="shared" si="22"/>
        <v>158</v>
      </c>
    </row>
    <row r="1442" spans="3:13" x14ac:dyDescent="0.2">
      <c r="C1442" s="7">
        <v>8985</v>
      </c>
      <c r="D1442" s="7" t="s">
        <v>527</v>
      </c>
      <c r="E1442" s="7" t="s">
        <v>103</v>
      </c>
      <c r="F1442" s="7" t="s">
        <v>214</v>
      </c>
      <c r="G1442" s="7" t="s">
        <v>43</v>
      </c>
      <c r="H1442" s="7" t="s">
        <v>333</v>
      </c>
      <c r="I1442" s="7">
        <v>4</v>
      </c>
      <c r="J1442" s="8">
        <v>41118</v>
      </c>
      <c r="K1442" s="7" t="s">
        <v>6</v>
      </c>
      <c r="L1442" s="9">
        <v>75</v>
      </c>
      <c r="M1442" s="10">
        <f t="shared" si="22"/>
        <v>300</v>
      </c>
    </row>
    <row r="1443" spans="3:13" x14ac:dyDescent="0.2">
      <c r="C1443" s="7">
        <v>8986</v>
      </c>
      <c r="D1443" s="7" t="s">
        <v>133</v>
      </c>
      <c r="E1443" s="7" t="s">
        <v>697</v>
      </c>
      <c r="F1443" s="7" t="s">
        <v>174</v>
      </c>
      <c r="G1443" s="7" t="s">
        <v>43</v>
      </c>
      <c r="H1443" s="7" t="s">
        <v>89</v>
      </c>
      <c r="I1443" s="7">
        <v>5</v>
      </c>
      <c r="J1443" s="8">
        <v>41241</v>
      </c>
      <c r="K1443" s="7" t="s">
        <v>36</v>
      </c>
      <c r="L1443" s="9">
        <v>76</v>
      </c>
      <c r="M1443" s="10">
        <f t="shared" si="22"/>
        <v>380</v>
      </c>
    </row>
    <row r="1444" spans="3:13" x14ac:dyDescent="0.2">
      <c r="C1444" s="7">
        <v>8987</v>
      </c>
      <c r="D1444" s="7" t="s">
        <v>575</v>
      </c>
      <c r="E1444" s="7" t="s">
        <v>734</v>
      </c>
      <c r="F1444" s="7" t="s">
        <v>192</v>
      </c>
      <c r="G1444" s="7" t="s">
        <v>43</v>
      </c>
      <c r="H1444" s="7" t="s">
        <v>89</v>
      </c>
      <c r="I1444" s="7">
        <v>5</v>
      </c>
      <c r="J1444" s="8">
        <v>41111</v>
      </c>
      <c r="K1444" s="7" t="s">
        <v>30</v>
      </c>
      <c r="L1444" s="9">
        <v>89</v>
      </c>
      <c r="M1444" s="10">
        <f t="shared" si="22"/>
        <v>445</v>
      </c>
    </row>
    <row r="1445" spans="3:13" x14ac:dyDescent="0.2">
      <c r="C1445" s="7">
        <v>8988</v>
      </c>
      <c r="D1445" s="7" t="s">
        <v>535</v>
      </c>
      <c r="E1445" s="7" t="s">
        <v>639</v>
      </c>
      <c r="F1445" s="7" t="s">
        <v>500</v>
      </c>
      <c r="G1445" s="7" t="s">
        <v>43</v>
      </c>
      <c r="H1445" s="7" t="s">
        <v>89</v>
      </c>
      <c r="I1445" s="7">
        <v>9</v>
      </c>
      <c r="J1445" s="8">
        <v>41207</v>
      </c>
      <c r="K1445" s="7" t="s">
        <v>66</v>
      </c>
      <c r="L1445" s="9">
        <v>89</v>
      </c>
      <c r="M1445" s="10">
        <f t="shared" si="22"/>
        <v>801</v>
      </c>
    </row>
    <row r="1446" spans="3:13" x14ac:dyDescent="0.2">
      <c r="C1446" s="7">
        <v>8989</v>
      </c>
      <c r="D1446" s="7" t="s">
        <v>172</v>
      </c>
      <c r="E1446" s="7" t="s">
        <v>299</v>
      </c>
      <c r="F1446" s="7" t="s">
        <v>292</v>
      </c>
      <c r="G1446" s="7" t="s">
        <v>34</v>
      </c>
      <c r="H1446" s="7" t="s">
        <v>220</v>
      </c>
      <c r="I1446" s="7">
        <v>12</v>
      </c>
      <c r="J1446" s="8">
        <v>41063</v>
      </c>
      <c r="K1446" s="7" t="s">
        <v>66</v>
      </c>
      <c r="L1446" s="9">
        <v>89</v>
      </c>
      <c r="M1446" s="10">
        <f t="shared" si="22"/>
        <v>1068</v>
      </c>
    </row>
    <row r="1447" spans="3:13" x14ac:dyDescent="0.2">
      <c r="C1447" s="7">
        <v>8990</v>
      </c>
      <c r="D1447" s="7" t="s">
        <v>1035</v>
      </c>
      <c r="E1447" s="7" t="s">
        <v>791</v>
      </c>
      <c r="F1447" s="7" t="s">
        <v>410</v>
      </c>
      <c r="G1447" s="7" t="s">
        <v>34</v>
      </c>
      <c r="H1447" s="7" t="s">
        <v>429</v>
      </c>
      <c r="I1447" s="7">
        <v>6</v>
      </c>
      <c r="J1447" s="8">
        <v>41220</v>
      </c>
      <c r="K1447" s="7" t="s">
        <v>66</v>
      </c>
      <c r="L1447" s="9">
        <v>75</v>
      </c>
      <c r="M1447" s="10">
        <f t="shared" si="22"/>
        <v>450</v>
      </c>
    </row>
    <row r="1448" spans="3:13" x14ac:dyDescent="0.2">
      <c r="C1448" s="7">
        <v>8991</v>
      </c>
      <c r="D1448" s="7" t="s">
        <v>523</v>
      </c>
      <c r="E1448" s="7" t="s">
        <v>783</v>
      </c>
      <c r="F1448" s="7" t="s">
        <v>241</v>
      </c>
      <c r="G1448" s="7" t="s">
        <v>34</v>
      </c>
      <c r="H1448" s="7" t="s">
        <v>358</v>
      </c>
      <c r="I1448" s="7">
        <v>7</v>
      </c>
      <c r="J1448" s="8">
        <v>41156</v>
      </c>
      <c r="K1448" s="7" t="s">
        <v>36</v>
      </c>
      <c r="L1448" s="9">
        <v>81</v>
      </c>
      <c r="M1448" s="10">
        <f t="shared" si="22"/>
        <v>567</v>
      </c>
    </row>
    <row r="1449" spans="3:13" x14ac:dyDescent="0.2">
      <c r="C1449" s="7">
        <v>8992</v>
      </c>
      <c r="D1449" s="7" t="s">
        <v>393</v>
      </c>
      <c r="E1449" s="7" t="s">
        <v>837</v>
      </c>
      <c r="F1449" s="7" t="s">
        <v>154</v>
      </c>
      <c r="G1449" s="7" t="s">
        <v>28</v>
      </c>
      <c r="H1449" s="7" t="s">
        <v>65</v>
      </c>
      <c r="I1449" s="7">
        <v>13</v>
      </c>
      <c r="J1449" s="8">
        <v>40937</v>
      </c>
      <c r="K1449" s="7" t="s">
        <v>66</v>
      </c>
      <c r="L1449" s="9">
        <v>90</v>
      </c>
      <c r="M1449" s="10">
        <f t="shared" si="22"/>
        <v>1170</v>
      </c>
    </row>
    <row r="1450" spans="3:13" x14ac:dyDescent="0.2">
      <c r="C1450" s="7">
        <v>8993</v>
      </c>
      <c r="D1450" s="7" t="s">
        <v>900</v>
      </c>
      <c r="E1450" s="7" t="s">
        <v>918</v>
      </c>
      <c r="F1450" s="7" t="s">
        <v>210</v>
      </c>
      <c r="G1450" s="7" t="s">
        <v>34</v>
      </c>
      <c r="H1450" s="7" t="s">
        <v>458</v>
      </c>
      <c r="I1450" s="7">
        <v>10</v>
      </c>
      <c r="J1450" s="8">
        <v>41266</v>
      </c>
      <c r="K1450" s="7" t="s">
        <v>7</v>
      </c>
      <c r="L1450" s="9">
        <v>84</v>
      </c>
      <c r="M1450" s="10">
        <f t="shared" si="22"/>
        <v>840</v>
      </c>
    </row>
    <row r="1451" spans="3:13" x14ac:dyDescent="0.2">
      <c r="C1451" s="7">
        <v>8994</v>
      </c>
      <c r="D1451" s="7" t="s">
        <v>204</v>
      </c>
      <c r="E1451" s="7" t="s">
        <v>326</v>
      </c>
      <c r="F1451" s="7" t="s">
        <v>190</v>
      </c>
      <c r="G1451" s="7" t="s">
        <v>28</v>
      </c>
      <c r="H1451" s="7" t="s">
        <v>29</v>
      </c>
      <c r="I1451" s="7">
        <v>8</v>
      </c>
      <c r="J1451" s="8">
        <v>40915</v>
      </c>
      <c r="K1451" s="7" t="s">
        <v>7</v>
      </c>
      <c r="L1451" s="9">
        <v>99</v>
      </c>
      <c r="M1451" s="10">
        <f t="shared" si="22"/>
        <v>792</v>
      </c>
    </row>
    <row r="1452" spans="3:13" x14ac:dyDescent="0.2">
      <c r="C1452" s="7">
        <v>8995</v>
      </c>
      <c r="D1452" s="7" t="s">
        <v>595</v>
      </c>
      <c r="E1452" s="7" t="s">
        <v>651</v>
      </c>
      <c r="F1452" s="7" t="s">
        <v>135</v>
      </c>
      <c r="G1452" s="7" t="s">
        <v>43</v>
      </c>
      <c r="H1452" s="7" t="s">
        <v>333</v>
      </c>
      <c r="I1452" s="7">
        <v>1</v>
      </c>
      <c r="J1452" s="8">
        <v>41108</v>
      </c>
      <c r="K1452" s="7" t="s">
        <v>6</v>
      </c>
      <c r="L1452" s="9">
        <v>94</v>
      </c>
      <c r="M1452" s="10">
        <f t="shared" si="22"/>
        <v>94</v>
      </c>
    </row>
    <row r="1453" spans="3:13" x14ac:dyDescent="0.2">
      <c r="C1453" s="7">
        <v>8996</v>
      </c>
      <c r="D1453" s="7" t="s">
        <v>90</v>
      </c>
      <c r="E1453" s="7" t="s">
        <v>548</v>
      </c>
      <c r="F1453" s="7" t="s">
        <v>731</v>
      </c>
      <c r="G1453" s="7" t="s">
        <v>48</v>
      </c>
      <c r="H1453" s="7" t="s">
        <v>424</v>
      </c>
      <c r="I1453" s="7">
        <v>11</v>
      </c>
      <c r="J1453" s="8">
        <v>41110</v>
      </c>
      <c r="K1453" s="7" t="s">
        <v>45</v>
      </c>
      <c r="L1453" s="9">
        <v>84</v>
      </c>
      <c r="M1453" s="10">
        <f t="shared" si="22"/>
        <v>924</v>
      </c>
    </row>
    <row r="1454" spans="3:13" x14ac:dyDescent="0.2">
      <c r="C1454" s="7">
        <v>8997</v>
      </c>
      <c r="D1454" s="7" t="s">
        <v>636</v>
      </c>
      <c r="E1454" s="7" t="s">
        <v>1047</v>
      </c>
      <c r="F1454" s="7" t="s">
        <v>39</v>
      </c>
      <c r="G1454" s="7" t="s">
        <v>28</v>
      </c>
      <c r="H1454" s="7" t="s">
        <v>139</v>
      </c>
      <c r="I1454" s="7">
        <v>11</v>
      </c>
      <c r="J1454" s="8">
        <v>41038</v>
      </c>
      <c r="K1454" s="7" t="s">
        <v>36</v>
      </c>
      <c r="L1454" s="9">
        <v>94</v>
      </c>
      <c r="M1454" s="10">
        <f t="shared" si="22"/>
        <v>1034</v>
      </c>
    </row>
    <row r="1455" spans="3:13" x14ac:dyDescent="0.2">
      <c r="C1455" s="7">
        <v>8998</v>
      </c>
      <c r="D1455" s="7" t="s">
        <v>678</v>
      </c>
      <c r="E1455" s="7" t="s">
        <v>222</v>
      </c>
      <c r="F1455" s="7" t="s">
        <v>410</v>
      </c>
      <c r="G1455" s="7" t="s">
        <v>48</v>
      </c>
      <c r="H1455" s="7" t="s">
        <v>77</v>
      </c>
      <c r="I1455" s="7">
        <v>2</v>
      </c>
      <c r="J1455" s="8">
        <v>41064</v>
      </c>
      <c r="K1455" s="7" t="s">
        <v>66</v>
      </c>
      <c r="L1455" s="9">
        <v>95</v>
      </c>
      <c r="M1455" s="10">
        <f t="shared" si="22"/>
        <v>190</v>
      </c>
    </row>
    <row r="1456" spans="3:13" x14ac:dyDescent="0.2">
      <c r="C1456" s="7">
        <v>8999</v>
      </c>
      <c r="D1456" s="7" t="s">
        <v>380</v>
      </c>
      <c r="E1456" s="7" t="s">
        <v>728</v>
      </c>
      <c r="F1456" s="7" t="s">
        <v>376</v>
      </c>
      <c r="G1456" s="7" t="s">
        <v>48</v>
      </c>
      <c r="H1456" s="7" t="s">
        <v>238</v>
      </c>
      <c r="I1456" s="7">
        <v>2</v>
      </c>
      <c r="J1456" s="8">
        <v>41068</v>
      </c>
      <c r="K1456" s="7" t="s">
        <v>7</v>
      </c>
      <c r="L1456" s="9">
        <v>91</v>
      </c>
      <c r="M1456" s="10">
        <f t="shared" si="22"/>
        <v>182</v>
      </c>
    </row>
    <row r="1457" spans="3:13" x14ac:dyDescent="0.2">
      <c r="C1457" s="7">
        <v>9000</v>
      </c>
      <c r="D1457" s="7" t="s">
        <v>879</v>
      </c>
      <c r="E1457" s="7" t="s">
        <v>1048</v>
      </c>
      <c r="F1457" s="7" t="s">
        <v>255</v>
      </c>
      <c r="G1457" s="7" t="s">
        <v>28</v>
      </c>
      <c r="H1457" s="7" t="s">
        <v>65</v>
      </c>
      <c r="I1457" s="7">
        <v>8</v>
      </c>
      <c r="J1457" s="8">
        <v>41095</v>
      </c>
      <c r="K1457" s="7" t="s">
        <v>36</v>
      </c>
      <c r="L1457" s="9">
        <v>86</v>
      </c>
      <c r="M1457" s="10">
        <f t="shared" si="22"/>
        <v>688</v>
      </c>
    </row>
    <row r="1458" spans="3:13" x14ac:dyDescent="0.2">
      <c r="C1458" s="7">
        <v>9001</v>
      </c>
      <c r="D1458" s="7" t="s">
        <v>794</v>
      </c>
      <c r="E1458" s="7" t="s">
        <v>655</v>
      </c>
      <c r="F1458" s="7" t="s">
        <v>255</v>
      </c>
      <c r="G1458" s="7" t="s">
        <v>28</v>
      </c>
      <c r="H1458" s="7" t="s">
        <v>139</v>
      </c>
      <c r="I1458" s="7">
        <v>14</v>
      </c>
      <c r="J1458" s="8">
        <v>41005</v>
      </c>
      <c r="K1458" s="7" t="s">
        <v>36</v>
      </c>
      <c r="L1458" s="9">
        <v>97</v>
      </c>
      <c r="M1458" s="10">
        <f t="shared" si="22"/>
        <v>1358</v>
      </c>
    </row>
    <row r="1459" spans="3:13" x14ac:dyDescent="0.2">
      <c r="C1459" s="7">
        <v>9002</v>
      </c>
      <c r="D1459" s="7" t="s">
        <v>318</v>
      </c>
      <c r="E1459" s="7" t="s">
        <v>488</v>
      </c>
      <c r="F1459" s="7" t="s">
        <v>206</v>
      </c>
      <c r="G1459" s="7" t="s">
        <v>28</v>
      </c>
      <c r="H1459" s="7" t="s">
        <v>175</v>
      </c>
      <c r="I1459" s="7">
        <v>9</v>
      </c>
      <c r="J1459" s="8">
        <v>41088</v>
      </c>
      <c r="K1459" s="7" t="s">
        <v>6</v>
      </c>
      <c r="L1459" s="9">
        <v>98</v>
      </c>
      <c r="M1459" s="10">
        <f t="shared" si="22"/>
        <v>882</v>
      </c>
    </row>
    <row r="1460" spans="3:13" x14ac:dyDescent="0.2">
      <c r="C1460" s="7">
        <v>9003</v>
      </c>
      <c r="D1460" s="7" t="s">
        <v>687</v>
      </c>
      <c r="E1460" s="7" t="s">
        <v>906</v>
      </c>
      <c r="F1460" s="7" t="s">
        <v>64</v>
      </c>
      <c r="G1460" s="7" t="s">
        <v>48</v>
      </c>
      <c r="H1460" s="7" t="s">
        <v>129</v>
      </c>
      <c r="I1460" s="7">
        <v>5</v>
      </c>
      <c r="J1460" s="8">
        <v>40913</v>
      </c>
      <c r="K1460" s="7" t="s">
        <v>66</v>
      </c>
      <c r="L1460" s="9">
        <v>89</v>
      </c>
      <c r="M1460" s="10">
        <f t="shared" si="22"/>
        <v>445</v>
      </c>
    </row>
    <row r="1461" spans="3:13" x14ac:dyDescent="0.2">
      <c r="C1461" s="7">
        <v>9004</v>
      </c>
      <c r="D1461" s="7" t="s">
        <v>94</v>
      </c>
      <c r="E1461" s="7" t="s">
        <v>1049</v>
      </c>
      <c r="F1461" s="7" t="s">
        <v>432</v>
      </c>
      <c r="G1461" s="7" t="s">
        <v>48</v>
      </c>
      <c r="H1461" s="7" t="s">
        <v>440</v>
      </c>
      <c r="I1461" s="7">
        <v>3</v>
      </c>
      <c r="J1461" s="8">
        <v>41186</v>
      </c>
      <c r="K1461" s="7" t="s">
        <v>36</v>
      </c>
      <c r="L1461" s="9">
        <v>97</v>
      </c>
      <c r="M1461" s="10">
        <f t="shared" si="22"/>
        <v>291</v>
      </c>
    </row>
    <row r="1462" spans="3:13" x14ac:dyDescent="0.2">
      <c r="C1462" s="7">
        <v>9005</v>
      </c>
      <c r="D1462" s="7" t="s">
        <v>334</v>
      </c>
      <c r="E1462" s="7" t="s">
        <v>141</v>
      </c>
      <c r="F1462" s="7" t="s">
        <v>80</v>
      </c>
      <c r="G1462" s="7" t="s">
        <v>43</v>
      </c>
      <c r="H1462" s="7" t="s">
        <v>337</v>
      </c>
      <c r="I1462" s="7">
        <v>4</v>
      </c>
      <c r="J1462" s="8">
        <v>41043</v>
      </c>
      <c r="K1462" s="7" t="s">
        <v>7</v>
      </c>
      <c r="L1462" s="9">
        <v>95</v>
      </c>
      <c r="M1462" s="10">
        <f t="shared" si="22"/>
        <v>380</v>
      </c>
    </row>
    <row r="1463" spans="3:13" x14ac:dyDescent="0.2">
      <c r="C1463" s="7">
        <v>9006</v>
      </c>
      <c r="D1463" s="7" t="s">
        <v>1050</v>
      </c>
      <c r="E1463" s="7" t="s">
        <v>71</v>
      </c>
      <c r="F1463" s="7" t="s">
        <v>60</v>
      </c>
      <c r="G1463" s="7" t="s">
        <v>43</v>
      </c>
      <c r="H1463" s="7" t="s">
        <v>73</v>
      </c>
      <c r="I1463" s="7">
        <v>14</v>
      </c>
      <c r="J1463" s="8">
        <v>41124</v>
      </c>
      <c r="K1463" s="7" t="s">
        <v>66</v>
      </c>
      <c r="L1463" s="9">
        <v>78</v>
      </c>
      <c r="M1463" s="10">
        <f t="shared" si="22"/>
        <v>1092</v>
      </c>
    </row>
    <row r="1464" spans="3:13" x14ac:dyDescent="0.2">
      <c r="C1464" s="7">
        <v>9007</v>
      </c>
      <c r="D1464" s="7" t="s">
        <v>1012</v>
      </c>
      <c r="E1464" s="7" t="s">
        <v>1051</v>
      </c>
      <c r="F1464" s="7" t="s">
        <v>251</v>
      </c>
      <c r="G1464" s="7" t="s">
        <v>34</v>
      </c>
      <c r="H1464" s="7" t="s">
        <v>157</v>
      </c>
      <c r="I1464" s="7">
        <v>5</v>
      </c>
      <c r="J1464" s="8">
        <v>41206</v>
      </c>
      <c r="K1464" s="7" t="s">
        <v>30</v>
      </c>
      <c r="L1464" s="9">
        <v>81</v>
      </c>
      <c r="M1464" s="10">
        <f t="shared" si="22"/>
        <v>405</v>
      </c>
    </row>
    <row r="1465" spans="3:13" x14ac:dyDescent="0.2">
      <c r="C1465" s="7">
        <v>9008</v>
      </c>
      <c r="D1465" s="7" t="s">
        <v>476</v>
      </c>
      <c r="E1465" s="7" t="s">
        <v>1038</v>
      </c>
      <c r="F1465" s="7" t="s">
        <v>111</v>
      </c>
      <c r="G1465" s="7" t="s">
        <v>48</v>
      </c>
      <c r="H1465" s="7" t="s">
        <v>424</v>
      </c>
      <c r="I1465" s="7">
        <v>7</v>
      </c>
      <c r="J1465" s="8">
        <v>41141</v>
      </c>
      <c r="K1465" s="7" t="s">
        <v>6</v>
      </c>
      <c r="L1465" s="9">
        <v>95</v>
      </c>
      <c r="M1465" s="10">
        <f t="shared" si="22"/>
        <v>665</v>
      </c>
    </row>
    <row r="1466" spans="3:13" x14ac:dyDescent="0.2">
      <c r="C1466" s="7">
        <v>9009</v>
      </c>
      <c r="D1466" s="7" t="s">
        <v>575</v>
      </c>
      <c r="E1466" s="7" t="s">
        <v>690</v>
      </c>
      <c r="F1466" s="7" t="s">
        <v>60</v>
      </c>
      <c r="G1466" s="7" t="s">
        <v>34</v>
      </c>
      <c r="H1466" s="7" t="s">
        <v>220</v>
      </c>
      <c r="I1466" s="7">
        <v>4</v>
      </c>
      <c r="J1466" s="8">
        <v>41203</v>
      </c>
      <c r="K1466" s="7" t="s">
        <v>30</v>
      </c>
      <c r="L1466" s="9">
        <v>97</v>
      </c>
      <c r="M1466" s="10">
        <f t="shared" si="22"/>
        <v>388</v>
      </c>
    </row>
    <row r="1467" spans="3:13" x14ac:dyDescent="0.2">
      <c r="C1467" s="7">
        <v>9010</v>
      </c>
      <c r="D1467" s="7" t="s">
        <v>1050</v>
      </c>
      <c r="E1467" s="7" t="s">
        <v>276</v>
      </c>
      <c r="F1467" s="7" t="s">
        <v>42</v>
      </c>
      <c r="G1467" s="7" t="s">
        <v>48</v>
      </c>
      <c r="H1467" s="7" t="s">
        <v>171</v>
      </c>
      <c r="I1467" s="7">
        <v>15</v>
      </c>
      <c r="J1467" s="8">
        <v>40922</v>
      </c>
      <c r="K1467" s="7" t="s">
        <v>30</v>
      </c>
      <c r="L1467" s="9">
        <v>87</v>
      </c>
      <c r="M1467" s="10">
        <f t="shared" si="22"/>
        <v>1305</v>
      </c>
    </row>
    <row r="1468" spans="3:13" x14ac:dyDescent="0.2">
      <c r="C1468" s="7">
        <v>9011</v>
      </c>
      <c r="D1468" s="7" t="s">
        <v>609</v>
      </c>
      <c r="E1468" s="7" t="s">
        <v>516</v>
      </c>
      <c r="F1468" s="7" t="s">
        <v>92</v>
      </c>
      <c r="G1468" s="7" t="s">
        <v>48</v>
      </c>
      <c r="H1468" s="7" t="s">
        <v>440</v>
      </c>
      <c r="I1468" s="7">
        <v>8</v>
      </c>
      <c r="J1468" s="8">
        <v>41034</v>
      </c>
      <c r="K1468" s="7" t="s">
        <v>45</v>
      </c>
      <c r="L1468" s="9">
        <v>82</v>
      </c>
      <c r="M1468" s="10">
        <f t="shared" si="22"/>
        <v>656</v>
      </c>
    </row>
    <row r="1469" spans="3:13" x14ac:dyDescent="0.2">
      <c r="C1469" s="7">
        <v>9012</v>
      </c>
      <c r="D1469" s="7" t="s">
        <v>696</v>
      </c>
      <c r="E1469" s="7" t="s">
        <v>1052</v>
      </c>
      <c r="F1469" s="7" t="s">
        <v>227</v>
      </c>
      <c r="G1469" s="7" t="s">
        <v>48</v>
      </c>
      <c r="H1469" s="7" t="s">
        <v>136</v>
      </c>
      <c r="I1469" s="7">
        <v>4</v>
      </c>
      <c r="J1469" s="8">
        <v>41252</v>
      </c>
      <c r="K1469" s="7" t="s">
        <v>7</v>
      </c>
      <c r="L1469" s="9">
        <v>97</v>
      </c>
      <c r="M1469" s="10">
        <f t="shared" si="22"/>
        <v>388</v>
      </c>
    </row>
    <row r="1470" spans="3:13" x14ac:dyDescent="0.2">
      <c r="C1470" s="7">
        <v>9013</v>
      </c>
      <c r="D1470" s="7" t="s">
        <v>9</v>
      </c>
      <c r="E1470" s="7" t="s">
        <v>651</v>
      </c>
      <c r="F1470" s="7" t="s">
        <v>403</v>
      </c>
      <c r="G1470" s="7" t="s">
        <v>48</v>
      </c>
      <c r="H1470" s="7" t="s">
        <v>77</v>
      </c>
      <c r="I1470" s="7">
        <v>2</v>
      </c>
      <c r="J1470" s="8">
        <v>40916</v>
      </c>
      <c r="K1470" s="7" t="s">
        <v>66</v>
      </c>
      <c r="L1470" s="9">
        <v>80</v>
      </c>
      <c r="M1470" s="10">
        <f t="shared" si="22"/>
        <v>160</v>
      </c>
    </row>
    <row r="1471" spans="3:13" x14ac:dyDescent="0.2">
      <c r="C1471" s="7">
        <v>9014</v>
      </c>
      <c r="D1471" s="7" t="s">
        <v>834</v>
      </c>
      <c r="E1471" s="7" t="s">
        <v>374</v>
      </c>
      <c r="F1471" s="7" t="s">
        <v>107</v>
      </c>
      <c r="G1471" s="7" t="s">
        <v>48</v>
      </c>
      <c r="H1471" s="7" t="s">
        <v>101</v>
      </c>
      <c r="I1471" s="7">
        <v>9</v>
      </c>
      <c r="J1471" s="8">
        <v>41169</v>
      </c>
      <c r="K1471" s="7" t="s">
        <v>36</v>
      </c>
      <c r="L1471" s="9">
        <v>84</v>
      </c>
      <c r="M1471" s="10">
        <f t="shared" si="22"/>
        <v>756</v>
      </c>
    </row>
    <row r="1472" spans="3:13" x14ac:dyDescent="0.2">
      <c r="C1472" s="7">
        <v>9015</v>
      </c>
      <c r="D1472" s="7" t="s">
        <v>158</v>
      </c>
      <c r="E1472" s="7" t="s">
        <v>506</v>
      </c>
      <c r="F1472" s="7" t="s">
        <v>537</v>
      </c>
      <c r="G1472" s="7" t="s">
        <v>28</v>
      </c>
      <c r="H1472" s="7" t="s">
        <v>175</v>
      </c>
      <c r="I1472" s="7">
        <v>15</v>
      </c>
      <c r="J1472" s="8">
        <v>41004</v>
      </c>
      <c r="K1472" s="7" t="s">
        <v>6</v>
      </c>
      <c r="L1472" s="9">
        <v>87</v>
      </c>
      <c r="M1472" s="10">
        <f t="shared" si="22"/>
        <v>1305</v>
      </c>
    </row>
    <row r="1473" spans="3:13" x14ac:dyDescent="0.2">
      <c r="C1473" s="7">
        <v>9016</v>
      </c>
      <c r="D1473" s="7" t="s">
        <v>508</v>
      </c>
      <c r="E1473" s="7" t="s">
        <v>768</v>
      </c>
      <c r="F1473" s="7" t="s">
        <v>202</v>
      </c>
      <c r="G1473" s="7" t="s">
        <v>48</v>
      </c>
      <c r="H1473" s="7" t="s">
        <v>215</v>
      </c>
      <c r="I1473" s="7">
        <v>8</v>
      </c>
      <c r="J1473" s="8">
        <v>41223</v>
      </c>
      <c r="K1473" s="7" t="s">
        <v>66</v>
      </c>
      <c r="L1473" s="9">
        <v>80</v>
      </c>
      <c r="M1473" s="10">
        <f t="shared" si="22"/>
        <v>640</v>
      </c>
    </row>
    <row r="1474" spans="3:13" x14ac:dyDescent="0.2">
      <c r="C1474" s="7">
        <v>9017</v>
      </c>
      <c r="D1474" s="7" t="s">
        <v>649</v>
      </c>
      <c r="E1474" s="7" t="s">
        <v>707</v>
      </c>
      <c r="F1474" s="7" t="s">
        <v>142</v>
      </c>
      <c r="G1474" s="7" t="s">
        <v>43</v>
      </c>
      <c r="H1474" s="7" t="s">
        <v>69</v>
      </c>
      <c r="I1474" s="7">
        <v>12</v>
      </c>
      <c r="J1474" s="8">
        <v>41208</v>
      </c>
      <c r="K1474" s="7" t="s">
        <v>66</v>
      </c>
      <c r="L1474" s="9">
        <v>75</v>
      </c>
      <c r="M1474" s="10">
        <f t="shared" si="22"/>
        <v>900</v>
      </c>
    </row>
    <row r="1475" spans="3:13" x14ac:dyDescent="0.2">
      <c r="C1475" s="7">
        <v>9018</v>
      </c>
      <c r="D1475" s="7" t="s">
        <v>1027</v>
      </c>
      <c r="E1475" s="7" t="s">
        <v>1053</v>
      </c>
      <c r="F1475" s="7" t="s">
        <v>128</v>
      </c>
      <c r="G1475" s="7" t="s">
        <v>48</v>
      </c>
      <c r="H1475" s="7" t="s">
        <v>49</v>
      </c>
      <c r="I1475" s="7">
        <v>3</v>
      </c>
      <c r="J1475" s="8">
        <v>41221</v>
      </c>
      <c r="K1475" s="7" t="s">
        <v>30</v>
      </c>
      <c r="L1475" s="9">
        <v>92</v>
      </c>
      <c r="M1475" s="10">
        <f t="shared" si="22"/>
        <v>276</v>
      </c>
    </row>
    <row r="1476" spans="3:13" x14ac:dyDescent="0.2">
      <c r="C1476" s="7">
        <v>9019</v>
      </c>
      <c r="D1476" s="7" t="s">
        <v>196</v>
      </c>
      <c r="E1476" s="7" t="s">
        <v>931</v>
      </c>
      <c r="F1476" s="7" t="s">
        <v>474</v>
      </c>
      <c r="G1476" s="7" t="s">
        <v>28</v>
      </c>
      <c r="H1476" s="7" t="s">
        <v>143</v>
      </c>
      <c r="I1476" s="7">
        <v>6</v>
      </c>
      <c r="J1476" s="8">
        <v>41044</v>
      </c>
      <c r="K1476" s="7" t="s">
        <v>7</v>
      </c>
      <c r="L1476" s="9">
        <v>91</v>
      </c>
      <c r="M1476" s="10">
        <f t="shared" si="22"/>
        <v>546</v>
      </c>
    </row>
    <row r="1477" spans="3:13" x14ac:dyDescent="0.2">
      <c r="C1477" s="7">
        <v>9020</v>
      </c>
      <c r="D1477" s="7" t="s">
        <v>613</v>
      </c>
      <c r="E1477" s="7" t="s">
        <v>877</v>
      </c>
      <c r="F1477" s="7" t="s">
        <v>164</v>
      </c>
      <c r="G1477" s="7" t="s">
        <v>48</v>
      </c>
      <c r="H1477" s="7" t="s">
        <v>171</v>
      </c>
      <c r="I1477" s="7">
        <v>2</v>
      </c>
      <c r="J1477" s="8">
        <v>40924</v>
      </c>
      <c r="K1477" s="7" t="s">
        <v>7</v>
      </c>
      <c r="L1477" s="9">
        <v>81</v>
      </c>
      <c r="M1477" s="10">
        <f t="shared" si="22"/>
        <v>162</v>
      </c>
    </row>
    <row r="1478" spans="3:13" x14ac:dyDescent="0.2">
      <c r="C1478" s="7">
        <v>9021</v>
      </c>
      <c r="D1478" s="7" t="s">
        <v>774</v>
      </c>
      <c r="E1478" s="7" t="s">
        <v>886</v>
      </c>
      <c r="F1478" s="7" t="s">
        <v>336</v>
      </c>
      <c r="G1478" s="7" t="s">
        <v>48</v>
      </c>
      <c r="H1478" s="7" t="s">
        <v>238</v>
      </c>
      <c r="I1478" s="7">
        <v>14</v>
      </c>
      <c r="J1478" s="8">
        <v>40996</v>
      </c>
      <c r="K1478" s="7" t="s">
        <v>7</v>
      </c>
      <c r="L1478" s="9">
        <v>99</v>
      </c>
      <c r="M1478" s="10">
        <f t="shared" ref="M1478:M1541" si="23">I1478*L1478</f>
        <v>1386</v>
      </c>
    </row>
    <row r="1479" spans="3:13" x14ac:dyDescent="0.2">
      <c r="C1479" s="7">
        <v>9022</v>
      </c>
      <c r="D1479" s="7" t="s">
        <v>535</v>
      </c>
      <c r="E1479" s="7" t="s">
        <v>289</v>
      </c>
      <c r="F1479" s="7" t="s">
        <v>301</v>
      </c>
      <c r="G1479" s="7" t="s">
        <v>34</v>
      </c>
      <c r="H1479" s="7" t="s">
        <v>317</v>
      </c>
      <c r="I1479" s="7">
        <v>2</v>
      </c>
      <c r="J1479" s="8">
        <v>41014</v>
      </c>
      <c r="K1479" s="7" t="s">
        <v>7</v>
      </c>
      <c r="L1479" s="9">
        <v>92</v>
      </c>
      <c r="M1479" s="10">
        <f t="shared" si="23"/>
        <v>184</v>
      </c>
    </row>
    <row r="1480" spans="3:13" x14ac:dyDescent="0.2">
      <c r="C1480" s="7">
        <v>9023</v>
      </c>
      <c r="D1480" s="7" t="s">
        <v>1054</v>
      </c>
      <c r="E1480" s="7" t="s">
        <v>959</v>
      </c>
      <c r="F1480" s="7" t="s">
        <v>365</v>
      </c>
      <c r="G1480" s="7" t="s">
        <v>48</v>
      </c>
      <c r="H1480" s="7" t="s">
        <v>49</v>
      </c>
      <c r="I1480" s="7">
        <v>5</v>
      </c>
      <c r="J1480" s="8">
        <v>41244</v>
      </c>
      <c r="K1480" s="7" t="s">
        <v>30</v>
      </c>
      <c r="L1480" s="9">
        <v>89</v>
      </c>
      <c r="M1480" s="10">
        <f t="shared" si="23"/>
        <v>445</v>
      </c>
    </row>
    <row r="1481" spans="3:13" x14ac:dyDescent="0.2">
      <c r="C1481" s="7">
        <v>9024</v>
      </c>
      <c r="D1481" s="7" t="s">
        <v>682</v>
      </c>
      <c r="E1481" s="7" t="s">
        <v>586</v>
      </c>
      <c r="F1481" s="7" t="s">
        <v>546</v>
      </c>
      <c r="G1481" s="7" t="s">
        <v>34</v>
      </c>
      <c r="H1481" s="7" t="s">
        <v>490</v>
      </c>
      <c r="I1481" s="7">
        <v>13</v>
      </c>
      <c r="J1481" s="8">
        <v>40922</v>
      </c>
      <c r="K1481" s="7" t="s">
        <v>45</v>
      </c>
      <c r="L1481" s="9">
        <v>78</v>
      </c>
      <c r="M1481" s="10">
        <f t="shared" si="23"/>
        <v>1014</v>
      </c>
    </row>
    <row r="1482" spans="3:13" x14ac:dyDescent="0.2">
      <c r="C1482" s="7">
        <v>9025</v>
      </c>
      <c r="D1482" s="7" t="s">
        <v>819</v>
      </c>
      <c r="E1482" s="7" t="s">
        <v>1055</v>
      </c>
      <c r="F1482" s="7" t="s">
        <v>474</v>
      </c>
      <c r="G1482" s="7" t="s">
        <v>34</v>
      </c>
      <c r="H1482" s="7" t="s">
        <v>61</v>
      </c>
      <c r="I1482" s="7">
        <v>4</v>
      </c>
      <c r="J1482" s="8">
        <v>41049</v>
      </c>
      <c r="K1482" s="7" t="s">
        <v>7</v>
      </c>
      <c r="L1482" s="9">
        <v>90</v>
      </c>
      <c r="M1482" s="10">
        <f t="shared" si="23"/>
        <v>360</v>
      </c>
    </row>
    <row r="1483" spans="3:13" x14ac:dyDescent="0.2">
      <c r="C1483" s="7">
        <v>9026</v>
      </c>
      <c r="D1483" s="7" t="s">
        <v>896</v>
      </c>
      <c r="E1483" s="7" t="s">
        <v>704</v>
      </c>
      <c r="F1483" s="7" t="s">
        <v>284</v>
      </c>
      <c r="G1483" s="7" t="s">
        <v>48</v>
      </c>
      <c r="H1483" s="7" t="s">
        <v>101</v>
      </c>
      <c r="I1483" s="7">
        <v>15</v>
      </c>
      <c r="J1483" s="8">
        <v>41270</v>
      </c>
      <c r="K1483" s="7" t="s">
        <v>36</v>
      </c>
      <c r="L1483" s="9">
        <v>91</v>
      </c>
      <c r="M1483" s="10">
        <f t="shared" si="23"/>
        <v>1365</v>
      </c>
    </row>
    <row r="1484" spans="3:13" x14ac:dyDescent="0.2">
      <c r="C1484" s="7">
        <v>9027</v>
      </c>
      <c r="D1484" s="7" t="s">
        <v>384</v>
      </c>
      <c r="E1484" s="7" t="s">
        <v>451</v>
      </c>
      <c r="F1484" s="7" t="s">
        <v>164</v>
      </c>
      <c r="G1484" s="7" t="s">
        <v>43</v>
      </c>
      <c r="H1484" s="7" t="s">
        <v>307</v>
      </c>
      <c r="I1484" s="7">
        <v>5</v>
      </c>
      <c r="J1484" s="8">
        <v>40953</v>
      </c>
      <c r="K1484" s="7" t="s">
        <v>36</v>
      </c>
      <c r="L1484" s="9">
        <v>91</v>
      </c>
      <c r="M1484" s="10">
        <f t="shared" si="23"/>
        <v>455</v>
      </c>
    </row>
    <row r="1485" spans="3:13" x14ac:dyDescent="0.2">
      <c r="C1485" s="7">
        <v>9028</v>
      </c>
      <c r="D1485" s="7" t="s">
        <v>1031</v>
      </c>
      <c r="E1485" s="7" t="s">
        <v>646</v>
      </c>
      <c r="F1485" s="7" t="s">
        <v>546</v>
      </c>
      <c r="G1485" s="7" t="s">
        <v>34</v>
      </c>
      <c r="H1485" s="7" t="s">
        <v>392</v>
      </c>
      <c r="I1485" s="7">
        <v>11</v>
      </c>
      <c r="J1485" s="8">
        <v>41245</v>
      </c>
      <c r="K1485" s="7" t="s">
        <v>30</v>
      </c>
      <c r="L1485" s="9">
        <v>75</v>
      </c>
      <c r="M1485" s="10">
        <f t="shared" si="23"/>
        <v>825</v>
      </c>
    </row>
    <row r="1486" spans="3:13" x14ac:dyDescent="0.2">
      <c r="C1486" s="7">
        <v>9029</v>
      </c>
      <c r="D1486" s="7" t="s">
        <v>348</v>
      </c>
      <c r="E1486" s="7" t="s">
        <v>222</v>
      </c>
      <c r="F1486" s="7" t="s">
        <v>92</v>
      </c>
      <c r="G1486" s="7" t="s">
        <v>48</v>
      </c>
      <c r="H1486" s="7" t="s">
        <v>132</v>
      </c>
      <c r="I1486" s="7">
        <v>7</v>
      </c>
      <c r="J1486" s="8">
        <v>41229</v>
      </c>
      <c r="K1486" s="7" t="s">
        <v>45</v>
      </c>
      <c r="L1486" s="9">
        <v>86</v>
      </c>
      <c r="M1486" s="10">
        <f t="shared" si="23"/>
        <v>602</v>
      </c>
    </row>
    <row r="1487" spans="3:13" x14ac:dyDescent="0.2">
      <c r="C1487" s="7">
        <v>9030</v>
      </c>
      <c r="D1487" s="7" t="s">
        <v>152</v>
      </c>
      <c r="E1487" s="7" t="s">
        <v>120</v>
      </c>
      <c r="F1487" s="7" t="s">
        <v>96</v>
      </c>
      <c r="G1487" s="7" t="s">
        <v>28</v>
      </c>
      <c r="H1487" s="7" t="s">
        <v>262</v>
      </c>
      <c r="I1487" s="7">
        <v>12</v>
      </c>
      <c r="J1487" s="8">
        <v>41202</v>
      </c>
      <c r="K1487" s="7" t="s">
        <v>6</v>
      </c>
      <c r="L1487" s="9">
        <v>80</v>
      </c>
      <c r="M1487" s="10">
        <f t="shared" si="23"/>
        <v>960</v>
      </c>
    </row>
    <row r="1488" spans="3:13" x14ac:dyDescent="0.2">
      <c r="C1488" s="7">
        <v>9031</v>
      </c>
      <c r="D1488" s="7" t="s">
        <v>945</v>
      </c>
      <c r="E1488" s="7" t="s">
        <v>861</v>
      </c>
      <c r="F1488" s="7" t="s">
        <v>410</v>
      </c>
      <c r="G1488" s="7" t="s">
        <v>34</v>
      </c>
      <c r="H1488" s="7" t="s">
        <v>311</v>
      </c>
      <c r="I1488" s="7">
        <v>15</v>
      </c>
      <c r="J1488" s="8">
        <v>40970</v>
      </c>
      <c r="K1488" s="7" t="s">
        <v>30</v>
      </c>
      <c r="L1488" s="9">
        <v>88</v>
      </c>
      <c r="M1488" s="10">
        <f t="shared" si="23"/>
        <v>1320</v>
      </c>
    </row>
    <row r="1489" spans="3:13" x14ac:dyDescent="0.2">
      <c r="C1489" s="7">
        <v>9032</v>
      </c>
      <c r="D1489" s="7" t="s">
        <v>843</v>
      </c>
      <c r="E1489" s="7" t="s">
        <v>915</v>
      </c>
      <c r="F1489" s="7" t="s">
        <v>88</v>
      </c>
      <c r="G1489" s="7" t="s">
        <v>34</v>
      </c>
      <c r="H1489" s="7" t="s">
        <v>358</v>
      </c>
      <c r="I1489" s="7">
        <v>10</v>
      </c>
      <c r="J1489" s="8">
        <v>40920</v>
      </c>
      <c r="K1489" s="7" t="s">
        <v>36</v>
      </c>
      <c r="L1489" s="9">
        <v>95</v>
      </c>
      <c r="M1489" s="10">
        <f t="shared" si="23"/>
        <v>950</v>
      </c>
    </row>
    <row r="1490" spans="3:13" x14ac:dyDescent="0.2">
      <c r="C1490" s="7">
        <v>9033</v>
      </c>
      <c r="D1490" s="7" t="s">
        <v>495</v>
      </c>
      <c r="E1490" s="7" t="s">
        <v>332</v>
      </c>
      <c r="F1490" s="7" t="s">
        <v>410</v>
      </c>
      <c r="G1490" s="7" t="s">
        <v>43</v>
      </c>
      <c r="H1490" s="7" t="s">
        <v>235</v>
      </c>
      <c r="I1490" s="7">
        <v>14</v>
      </c>
      <c r="J1490" s="8">
        <v>40992</v>
      </c>
      <c r="K1490" s="7" t="s">
        <v>30</v>
      </c>
      <c r="L1490" s="9">
        <v>80</v>
      </c>
      <c r="M1490" s="10">
        <f t="shared" si="23"/>
        <v>1120</v>
      </c>
    </row>
    <row r="1491" spans="3:13" x14ac:dyDescent="0.2">
      <c r="C1491" s="7">
        <v>9034</v>
      </c>
      <c r="D1491" s="7" t="s">
        <v>412</v>
      </c>
      <c r="E1491" s="7" t="s">
        <v>451</v>
      </c>
      <c r="F1491" s="7" t="s">
        <v>214</v>
      </c>
      <c r="G1491" s="7" t="s">
        <v>34</v>
      </c>
      <c r="H1491" s="7" t="s">
        <v>220</v>
      </c>
      <c r="I1491" s="7">
        <v>8</v>
      </c>
      <c r="J1491" s="8">
        <v>41194</v>
      </c>
      <c r="K1491" s="7" t="s">
        <v>66</v>
      </c>
      <c r="L1491" s="9">
        <v>96</v>
      </c>
      <c r="M1491" s="10">
        <f t="shared" si="23"/>
        <v>768</v>
      </c>
    </row>
    <row r="1492" spans="3:13" x14ac:dyDescent="0.2">
      <c r="C1492" s="7">
        <v>9035</v>
      </c>
      <c r="D1492" s="7" t="s">
        <v>263</v>
      </c>
      <c r="E1492" s="7" t="s">
        <v>1056</v>
      </c>
      <c r="F1492" s="7" t="s">
        <v>248</v>
      </c>
      <c r="G1492" s="7" t="s">
        <v>28</v>
      </c>
      <c r="H1492" s="7" t="s">
        <v>327</v>
      </c>
      <c r="I1492" s="7">
        <v>9</v>
      </c>
      <c r="J1492" s="8">
        <v>40968</v>
      </c>
      <c r="K1492" s="7" t="s">
        <v>30</v>
      </c>
      <c r="L1492" s="9">
        <v>100</v>
      </c>
      <c r="M1492" s="10">
        <f t="shared" si="23"/>
        <v>900</v>
      </c>
    </row>
    <row r="1493" spans="3:13" x14ac:dyDescent="0.2">
      <c r="C1493" s="7">
        <v>9036</v>
      </c>
      <c r="D1493" s="7" t="s">
        <v>1057</v>
      </c>
      <c r="E1493" s="7" t="s">
        <v>306</v>
      </c>
      <c r="F1493" s="7" t="s">
        <v>128</v>
      </c>
      <c r="G1493" s="7" t="s">
        <v>48</v>
      </c>
      <c r="H1493" s="7" t="s">
        <v>287</v>
      </c>
      <c r="I1493" s="7">
        <v>14</v>
      </c>
      <c r="J1493" s="8">
        <v>40930</v>
      </c>
      <c r="K1493" s="7" t="s">
        <v>6</v>
      </c>
      <c r="L1493" s="9">
        <v>88</v>
      </c>
      <c r="M1493" s="10">
        <f t="shared" si="23"/>
        <v>1232</v>
      </c>
    </row>
    <row r="1494" spans="3:13" x14ac:dyDescent="0.2">
      <c r="C1494" s="7">
        <v>9037</v>
      </c>
      <c r="D1494" s="7" t="s">
        <v>535</v>
      </c>
      <c r="E1494" s="7" t="s">
        <v>270</v>
      </c>
      <c r="F1494" s="7" t="s">
        <v>76</v>
      </c>
      <c r="G1494" s="7" t="s">
        <v>28</v>
      </c>
      <c r="H1494" s="7" t="s">
        <v>327</v>
      </c>
      <c r="I1494" s="7">
        <v>2</v>
      </c>
      <c r="J1494" s="8">
        <v>40954</v>
      </c>
      <c r="K1494" s="7" t="s">
        <v>45</v>
      </c>
      <c r="L1494" s="9">
        <v>80</v>
      </c>
      <c r="M1494" s="10">
        <f t="shared" si="23"/>
        <v>160</v>
      </c>
    </row>
    <row r="1495" spans="3:13" x14ac:dyDescent="0.2">
      <c r="C1495" s="7">
        <v>9038</v>
      </c>
      <c r="D1495" s="7" t="s">
        <v>810</v>
      </c>
      <c r="E1495" s="7" t="s">
        <v>1038</v>
      </c>
      <c r="F1495" s="7" t="s">
        <v>150</v>
      </c>
      <c r="G1495" s="7" t="s">
        <v>43</v>
      </c>
      <c r="H1495" s="7" t="s">
        <v>307</v>
      </c>
      <c r="I1495" s="7">
        <v>5</v>
      </c>
      <c r="J1495" s="8">
        <v>41190</v>
      </c>
      <c r="K1495" s="7" t="s">
        <v>36</v>
      </c>
      <c r="L1495" s="9">
        <v>96</v>
      </c>
      <c r="M1495" s="10">
        <f t="shared" si="23"/>
        <v>480</v>
      </c>
    </row>
    <row r="1496" spans="3:13" x14ac:dyDescent="0.2">
      <c r="C1496" s="7">
        <v>9039</v>
      </c>
      <c r="D1496" s="7" t="s">
        <v>871</v>
      </c>
      <c r="E1496" s="7" t="s">
        <v>565</v>
      </c>
      <c r="F1496" s="7" t="s">
        <v>42</v>
      </c>
      <c r="G1496" s="7" t="s">
        <v>43</v>
      </c>
      <c r="H1496" s="7" t="s">
        <v>307</v>
      </c>
      <c r="I1496" s="7">
        <v>2</v>
      </c>
      <c r="J1496" s="8">
        <v>41012</v>
      </c>
      <c r="K1496" s="7" t="s">
        <v>30</v>
      </c>
      <c r="L1496" s="9">
        <v>79</v>
      </c>
      <c r="M1496" s="10">
        <f t="shared" si="23"/>
        <v>158</v>
      </c>
    </row>
    <row r="1497" spans="3:13" x14ac:dyDescent="0.2">
      <c r="C1497" s="7">
        <v>9040</v>
      </c>
      <c r="D1497" s="7" t="s">
        <v>675</v>
      </c>
      <c r="E1497" s="7" t="s">
        <v>1051</v>
      </c>
      <c r="F1497" s="7" t="s">
        <v>164</v>
      </c>
      <c r="G1497" s="7" t="s">
        <v>34</v>
      </c>
      <c r="H1497" s="7" t="s">
        <v>358</v>
      </c>
      <c r="I1497" s="7">
        <v>1</v>
      </c>
      <c r="J1497" s="8">
        <v>41146</v>
      </c>
      <c r="K1497" s="7" t="s">
        <v>45</v>
      </c>
      <c r="L1497" s="9">
        <v>87</v>
      </c>
      <c r="M1497" s="10">
        <f t="shared" si="23"/>
        <v>87</v>
      </c>
    </row>
    <row r="1498" spans="3:13" x14ac:dyDescent="0.2">
      <c r="C1498" s="7">
        <v>9041</v>
      </c>
      <c r="D1498" s="7" t="s">
        <v>699</v>
      </c>
      <c r="E1498" s="7" t="s">
        <v>366</v>
      </c>
      <c r="F1498" s="7" t="s">
        <v>520</v>
      </c>
      <c r="G1498" s="7" t="s">
        <v>43</v>
      </c>
      <c r="H1498" s="7" t="s">
        <v>556</v>
      </c>
      <c r="I1498" s="7">
        <v>3</v>
      </c>
      <c r="J1498" s="8">
        <v>40982</v>
      </c>
      <c r="K1498" s="7" t="s">
        <v>45</v>
      </c>
      <c r="L1498" s="9">
        <v>96</v>
      </c>
      <c r="M1498" s="10">
        <f t="shared" si="23"/>
        <v>288</v>
      </c>
    </row>
    <row r="1499" spans="3:13" x14ac:dyDescent="0.2">
      <c r="C1499" s="7">
        <v>9042</v>
      </c>
      <c r="D1499" s="7" t="s">
        <v>958</v>
      </c>
      <c r="E1499" s="7" t="s">
        <v>815</v>
      </c>
      <c r="F1499" s="7" t="s">
        <v>255</v>
      </c>
      <c r="G1499" s="7" t="s">
        <v>43</v>
      </c>
      <c r="H1499" s="7" t="s">
        <v>73</v>
      </c>
      <c r="I1499" s="7">
        <v>3</v>
      </c>
      <c r="J1499" s="8">
        <v>41000</v>
      </c>
      <c r="K1499" s="7" t="s">
        <v>66</v>
      </c>
      <c r="L1499" s="9">
        <v>99</v>
      </c>
      <c r="M1499" s="10">
        <f t="shared" si="23"/>
        <v>297</v>
      </c>
    </row>
    <row r="1500" spans="3:13" x14ac:dyDescent="0.2">
      <c r="C1500" s="7">
        <v>9043</v>
      </c>
      <c r="D1500" s="7" t="s">
        <v>806</v>
      </c>
      <c r="E1500" s="7" t="s">
        <v>756</v>
      </c>
      <c r="F1500" s="7" t="s">
        <v>192</v>
      </c>
      <c r="G1500" s="7" t="s">
        <v>48</v>
      </c>
      <c r="H1500" s="7" t="s">
        <v>287</v>
      </c>
      <c r="I1500" s="7">
        <v>4</v>
      </c>
      <c r="J1500" s="8">
        <v>41050</v>
      </c>
      <c r="K1500" s="7" t="s">
        <v>36</v>
      </c>
      <c r="L1500" s="9">
        <v>88</v>
      </c>
      <c r="M1500" s="10">
        <f t="shared" si="23"/>
        <v>352</v>
      </c>
    </row>
    <row r="1501" spans="3:13" x14ac:dyDescent="0.2">
      <c r="C1501" s="7">
        <v>9044</v>
      </c>
      <c r="D1501" s="7" t="s">
        <v>771</v>
      </c>
      <c r="E1501" s="7" t="s">
        <v>762</v>
      </c>
      <c r="F1501" s="7" t="s">
        <v>292</v>
      </c>
      <c r="G1501" s="7" t="s">
        <v>34</v>
      </c>
      <c r="H1501" s="7" t="s">
        <v>157</v>
      </c>
      <c r="I1501" s="7">
        <v>7</v>
      </c>
      <c r="J1501" s="8">
        <v>40934</v>
      </c>
      <c r="K1501" s="7" t="s">
        <v>45</v>
      </c>
      <c r="L1501" s="9">
        <v>100</v>
      </c>
      <c r="M1501" s="10">
        <f t="shared" si="23"/>
        <v>700</v>
      </c>
    </row>
    <row r="1502" spans="3:13" x14ac:dyDescent="0.2">
      <c r="C1502" s="7">
        <v>9045</v>
      </c>
      <c r="D1502" s="7" t="s">
        <v>501</v>
      </c>
      <c r="E1502" s="7" t="s">
        <v>887</v>
      </c>
      <c r="F1502" s="7" t="s">
        <v>104</v>
      </c>
      <c r="G1502" s="7" t="s">
        <v>28</v>
      </c>
      <c r="H1502" s="7" t="s">
        <v>314</v>
      </c>
      <c r="I1502" s="7">
        <v>10</v>
      </c>
      <c r="J1502" s="8">
        <v>40995</v>
      </c>
      <c r="K1502" s="7" t="s">
        <v>30</v>
      </c>
      <c r="L1502" s="9">
        <v>97</v>
      </c>
      <c r="M1502" s="10">
        <f t="shared" si="23"/>
        <v>970</v>
      </c>
    </row>
    <row r="1503" spans="3:13" x14ac:dyDescent="0.2">
      <c r="C1503" s="7">
        <v>9046</v>
      </c>
      <c r="D1503" s="7" t="s">
        <v>547</v>
      </c>
      <c r="E1503" s="7" t="s">
        <v>71</v>
      </c>
      <c r="F1503" s="7" t="s">
        <v>150</v>
      </c>
      <c r="G1503" s="7" t="s">
        <v>34</v>
      </c>
      <c r="H1503" s="7" t="s">
        <v>317</v>
      </c>
      <c r="I1503" s="7">
        <v>2</v>
      </c>
      <c r="J1503" s="8">
        <v>41257</v>
      </c>
      <c r="K1503" s="7" t="s">
        <v>36</v>
      </c>
      <c r="L1503" s="9">
        <v>83</v>
      </c>
      <c r="M1503" s="10">
        <f t="shared" si="23"/>
        <v>166</v>
      </c>
    </row>
    <row r="1504" spans="3:13" x14ac:dyDescent="0.2">
      <c r="C1504" s="7">
        <v>9047</v>
      </c>
      <c r="D1504" s="7" t="s">
        <v>965</v>
      </c>
      <c r="E1504" s="7" t="s">
        <v>271</v>
      </c>
      <c r="F1504" s="7" t="s">
        <v>241</v>
      </c>
      <c r="G1504" s="7" t="s">
        <v>48</v>
      </c>
      <c r="H1504" s="7" t="s">
        <v>49</v>
      </c>
      <c r="I1504" s="7">
        <v>13</v>
      </c>
      <c r="J1504" s="8">
        <v>41263</v>
      </c>
      <c r="K1504" s="7" t="s">
        <v>7</v>
      </c>
      <c r="L1504" s="9">
        <v>92</v>
      </c>
      <c r="M1504" s="10">
        <f t="shared" si="23"/>
        <v>1196</v>
      </c>
    </row>
    <row r="1505" spans="3:13" x14ac:dyDescent="0.2">
      <c r="C1505" s="7">
        <v>9048</v>
      </c>
      <c r="D1505" s="7" t="s">
        <v>1041</v>
      </c>
      <c r="E1505" s="7" t="s">
        <v>987</v>
      </c>
      <c r="F1505" s="7" t="s">
        <v>214</v>
      </c>
      <c r="G1505" s="7" t="s">
        <v>34</v>
      </c>
      <c r="H1505" s="7" t="s">
        <v>57</v>
      </c>
      <c r="I1505" s="7">
        <v>9</v>
      </c>
      <c r="J1505" s="8">
        <v>40936</v>
      </c>
      <c r="K1505" s="7" t="s">
        <v>45</v>
      </c>
      <c r="L1505" s="9">
        <v>78</v>
      </c>
      <c r="M1505" s="10">
        <f t="shared" si="23"/>
        <v>702</v>
      </c>
    </row>
    <row r="1506" spans="3:13" x14ac:dyDescent="0.2">
      <c r="C1506" s="7">
        <v>9049</v>
      </c>
      <c r="D1506" s="7" t="s">
        <v>592</v>
      </c>
      <c r="E1506" s="7" t="s">
        <v>273</v>
      </c>
      <c r="F1506" s="7" t="s">
        <v>72</v>
      </c>
      <c r="G1506" s="7" t="s">
        <v>28</v>
      </c>
      <c r="H1506" s="7" t="s">
        <v>330</v>
      </c>
      <c r="I1506" s="7">
        <v>8</v>
      </c>
      <c r="J1506" s="8">
        <v>41167</v>
      </c>
      <c r="K1506" s="7" t="s">
        <v>6</v>
      </c>
      <c r="L1506" s="9">
        <v>89</v>
      </c>
      <c r="M1506" s="10">
        <f t="shared" si="23"/>
        <v>712</v>
      </c>
    </row>
    <row r="1507" spans="3:13" x14ac:dyDescent="0.2">
      <c r="C1507" s="7">
        <v>9050</v>
      </c>
      <c r="D1507" s="7" t="s">
        <v>1058</v>
      </c>
      <c r="E1507" s="7" t="s">
        <v>1059</v>
      </c>
      <c r="F1507" s="7" t="s">
        <v>223</v>
      </c>
      <c r="G1507" s="7" t="s">
        <v>48</v>
      </c>
      <c r="H1507" s="7" t="s">
        <v>129</v>
      </c>
      <c r="I1507" s="7">
        <v>2</v>
      </c>
      <c r="J1507" s="8">
        <v>41129</v>
      </c>
      <c r="K1507" s="7" t="s">
        <v>6</v>
      </c>
      <c r="L1507" s="9">
        <v>89</v>
      </c>
      <c r="M1507" s="10">
        <f t="shared" si="23"/>
        <v>178</v>
      </c>
    </row>
    <row r="1508" spans="3:13" x14ac:dyDescent="0.2">
      <c r="C1508" s="7">
        <v>9051</v>
      </c>
      <c r="D1508" s="7" t="s">
        <v>86</v>
      </c>
      <c r="E1508" s="7" t="s">
        <v>657</v>
      </c>
      <c r="F1508" s="7" t="s">
        <v>128</v>
      </c>
      <c r="G1508" s="7" t="s">
        <v>48</v>
      </c>
      <c r="H1508" s="7" t="s">
        <v>101</v>
      </c>
      <c r="I1508" s="7">
        <v>8</v>
      </c>
      <c r="J1508" s="8">
        <v>41193</v>
      </c>
      <c r="K1508" s="7" t="s">
        <v>6</v>
      </c>
      <c r="L1508" s="9">
        <v>94</v>
      </c>
      <c r="M1508" s="10">
        <f t="shared" si="23"/>
        <v>752</v>
      </c>
    </row>
    <row r="1509" spans="3:13" x14ac:dyDescent="0.2">
      <c r="C1509" s="7">
        <v>9052</v>
      </c>
      <c r="D1509" s="7" t="s">
        <v>260</v>
      </c>
      <c r="E1509" s="7" t="s">
        <v>870</v>
      </c>
      <c r="F1509" s="7" t="s">
        <v>284</v>
      </c>
      <c r="G1509" s="7" t="s">
        <v>34</v>
      </c>
      <c r="H1509" s="7" t="s">
        <v>207</v>
      </c>
      <c r="I1509" s="7">
        <v>11</v>
      </c>
      <c r="J1509" s="8">
        <v>41143</v>
      </c>
      <c r="K1509" s="7" t="s">
        <v>6</v>
      </c>
      <c r="L1509" s="9">
        <v>95</v>
      </c>
      <c r="M1509" s="10">
        <f t="shared" si="23"/>
        <v>1045</v>
      </c>
    </row>
    <row r="1510" spans="3:13" x14ac:dyDescent="0.2">
      <c r="C1510" s="7">
        <v>9053</v>
      </c>
      <c r="D1510" s="7" t="s">
        <v>375</v>
      </c>
      <c r="E1510" s="7" t="s">
        <v>447</v>
      </c>
      <c r="F1510" s="7" t="s">
        <v>125</v>
      </c>
      <c r="G1510" s="7" t="s">
        <v>43</v>
      </c>
      <c r="H1510" s="7" t="s">
        <v>304</v>
      </c>
      <c r="I1510" s="7">
        <v>9</v>
      </c>
      <c r="J1510" s="8">
        <v>41117</v>
      </c>
      <c r="K1510" s="7" t="s">
        <v>6</v>
      </c>
      <c r="L1510" s="9">
        <v>93</v>
      </c>
      <c r="M1510" s="10">
        <f t="shared" si="23"/>
        <v>837</v>
      </c>
    </row>
    <row r="1511" spans="3:13" x14ac:dyDescent="0.2">
      <c r="C1511" s="7">
        <v>9054</v>
      </c>
      <c r="D1511" s="7" t="s">
        <v>1054</v>
      </c>
      <c r="E1511" s="7" t="s">
        <v>1060</v>
      </c>
      <c r="F1511" s="7" t="s">
        <v>76</v>
      </c>
      <c r="G1511" s="7" t="s">
        <v>28</v>
      </c>
      <c r="H1511" s="7" t="s">
        <v>161</v>
      </c>
      <c r="I1511" s="7">
        <v>12</v>
      </c>
      <c r="J1511" s="8">
        <v>41196</v>
      </c>
      <c r="K1511" s="7" t="s">
        <v>36</v>
      </c>
      <c r="L1511" s="9">
        <v>77</v>
      </c>
      <c r="M1511" s="10">
        <f t="shared" si="23"/>
        <v>924</v>
      </c>
    </row>
    <row r="1512" spans="3:13" x14ac:dyDescent="0.2">
      <c r="C1512" s="7">
        <v>9055</v>
      </c>
      <c r="D1512" s="7" t="s">
        <v>879</v>
      </c>
      <c r="E1512" s="7" t="s">
        <v>916</v>
      </c>
      <c r="F1512" s="7" t="s">
        <v>365</v>
      </c>
      <c r="G1512" s="7" t="s">
        <v>28</v>
      </c>
      <c r="H1512" s="7" t="s">
        <v>65</v>
      </c>
      <c r="I1512" s="7">
        <v>7</v>
      </c>
      <c r="J1512" s="8">
        <v>40993</v>
      </c>
      <c r="K1512" s="7" t="s">
        <v>30</v>
      </c>
      <c r="L1512" s="9">
        <v>86</v>
      </c>
      <c r="M1512" s="10">
        <f t="shared" si="23"/>
        <v>602</v>
      </c>
    </row>
    <row r="1513" spans="3:13" x14ac:dyDescent="0.2">
      <c r="C1513" s="7">
        <v>9056</v>
      </c>
      <c r="D1513" s="7" t="s">
        <v>798</v>
      </c>
      <c r="E1513" s="7" t="s">
        <v>87</v>
      </c>
      <c r="F1513" s="7" t="s">
        <v>195</v>
      </c>
      <c r="G1513" s="7" t="s">
        <v>28</v>
      </c>
      <c r="H1513" s="7" t="s">
        <v>211</v>
      </c>
      <c r="I1513" s="7">
        <v>3</v>
      </c>
      <c r="J1513" s="8">
        <v>41175</v>
      </c>
      <c r="K1513" s="7" t="s">
        <v>66</v>
      </c>
      <c r="L1513" s="9">
        <v>87</v>
      </c>
      <c r="M1513" s="10">
        <f t="shared" si="23"/>
        <v>261</v>
      </c>
    </row>
    <row r="1514" spans="3:13" x14ac:dyDescent="0.2">
      <c r="C1514" s="7">
        <v>9057</v>
      </c>
      <c r="D1514" s="7" t="s">
        <v>1054</v>
      </c>
      <c r="E1514" s="7" t="s">
        <v>438</v>
      </c>
      <c r="F1514" s="7" t="s">
        <v>160</v>
      </c>
      <c r="G1514" s="7" t="s">
        <v>34</v>
      </c>
      <c r="H1514" s="7" t="s">
        <v>626</v>
      </c>
      <c r="I1514" s="7">
        <v>10</v>
      </c>
      <c r="J1514" s="8">
        <v>40973</v>
      </c>
      <c r="K1514" s="7" t="s">
        <v>66</v>
      </c>
      <c r="L1514" s="9">
        <v>97</v>
      </c>
      <c r="M1514" s="10">
        <f t="shared" si="23"/>
        <v>970</v>
      </c>
    </row>
    <row r="1515" spans="3:13" x14ac:dyDescent="0.2">
      <c r="C1515" s="7">
        <v>9058</v>
      </c>
      <c r="D1515" s="7" t="s">
        <v>693</v>
      </c>
      <c r="E1515" s="7" t="s">
        <v>267</v>
      </c>
      <c r="F1515" s="7" t="s">
        <v>731</v>
      </c>
      <c r="G1515" s="7" t="s">
        <v>28</v>
      </c>
      <c r="H1515" s="7" t="s">
        <v>175</v>
      </c>
      <c r="I1515" s="7">
        <v>14</v>
      </c>
      <c r="J1515" s="8">
        <v>40961</v>
      </c>
      <c r="K1515" s="7" t="s">
        <v>6</v>
      </c>
      <c r="L1515" s="9">
        <v>88</v>
      </c>
      <c r="M1515" s="10">
        <f t="shared" si="23"/>
        <v>1232</v>
      </c>
    </row>
    <row r="1516" spans="3:13" x14ac:dyDescent="0.2">
      <c r="C1516" s="7">
        <v>9059</v>
      </c>
      <c r="D1516" s="7" t="s">
        <v>272</v>
      </c>
      <c r="E1516" s="7" t="s">
        <v>975</v>
      </c>
      <c r="F1516" s="7" t="s">
        <v>310</v>
      </c>
      <c r="G1516" s="7" t="s">
        <v>43</v>
      </c>
      <c r="H1516" s="7" t="s">
        <v>69</v>
      </c>
      <c r="I1516" s="7">
        <v>10</v>
      </c>
      <c r="J1516" s="8">
        <v>41066</v>
      </c>
      <c r="K1516" s="7" t="s">
        <v>36</v>
      </c>
      <c r="L1516" s="9">
        <v>95</v>
      </c>
      <c r="M1516" s="10">
        <f t="shared" si="23"/>
        <v>950</v>
      </c>
    </row>
    <row r="1517" spans="3:13" x14ac:dyDescent="0.2">
      <c r="C1517" s="7">
        <v>9060</v>
      </c>
      <c r="D1517" s="7" t="s">
        <v>486</v>
      </c>
      <c r="E1517" s="7" t="s">
        <v>661</v>
      </c>
      <c r="F1517" s="7" t="s">
        <v>160</v>
      </c>
      <c r="G1517" s="7" t="s">
        <v>48</v>
      </c>
      <c r="H1517" s="7" t="s">
        <v>77</v>
      </c>
      <c r="I1517" s="7">
        <v>6</v>
      </c>
      <c r="J1517" s="8">
        <v>40937</v>
      </c>
      <c r="K1517" s="7" t="s">
        <v>45</v>
      </c>
      <c r="L1517" s="9">
        <v>83</v>
      </c>
      <c r="M1517" s="10">
        <f t="shared" si="23"/>
        <v>498</v>
      </c>
    </row>
    <row r="1518" spans="3:13" x14ac:dyDescent="0.2">
      <c r="C1518" s="7">
        <v>9061</v>
      </c>
      <c r="D1518" s="7" t="s">
        <v>228</v>
      </c>
      <c r="E1518" s="7" t="s">
        <v>637</v>
      </c>
      <c r="F1518" s="7" t="s">
        <v>182</v>
      </c>
      <c r="G1518" s="7" t="s">
        <v>43</v>
      </c>
      <c r="H1518" s="7" t="s">
        <v>304</v>
      </c>
      <c r="I1518" s="7">
        <v>12</v>
      </c>
      <c r="J1518" s="8">
        <v>41180</v>
      </c>
      <c r="K1518" s="7" t="s">
        <v>36</v>
      </c>
      <c r="L1518" s="9">
        <v>84</v>
      </c>
      <c r="M1518" s="10">
        <f t="shared" si="23"/>
        <v>1008</v>
      </c>
    </row>
    <row r="1519" spans="3:13" x14ac:dyDescent="0.2">
      <c r="C1519" s="7">
        <v>9062</v>
      </c>
      <c r="D1519" s="7" t="s">
        <v>218</v>
      </c>
      <c r="E1519" s="7" t="s">
        <v>978</v>
      </c>
      <c r="F1519" s="7" t="s">
        <v>128</v>
      </c>
      <c r="G1519" s="7" t="s">
        <v>28</v>
      </c>
      <c r="H1519" s="7" t="s">
        <v>252</v>
      </c>
      <c r="I1519" s="7">
        <v>15</v>
      </c>
      <c r="J1519" s="8">
        <v>40926</v>
      </c>
      <c r="K1519" s="7" t="s">
        <v>7</v>
      </c>
      <c r="L1519" s="9">
        <v>80</v>
      </c>
      <c r="M1519" s="10">
        <f t="shared" si="23"/>
        <v>1200</v>
      </c>
    </row>
    <row r="1520" spans="3:13" x14ac:dyDescent="0.2">
      <c r="C1520" s="7">
        <v>9063</v>
      </c>
      <c r="D1520" s="7" t="s">
        <v>148</v>
      </c>
      <c r="E1520" s="7" t="s">
        <v>306</v>
      </c>
      <c r="F1520" s="7" t="s">
        <v>39</v>
      </c>
      <c r="G1520" s="7" t="s">
        <v>43</v>
      </c>
      <c r="H1520" s="7" t="s">
        <v>235</v>
      </c>
      <c r="I1520" s="7">
        <v>7</v>
      </c>
      <c r="J1520" s="8">
        <v>41267</v>
      </c>
      <c r="K1520" s="7" t="s">
        <v>45</v>
      </c>
      <c r="L1520" s="9">
        <v>94</v>
      </c>
      <c r="M1520" s="10">
        <f t="shared" si="23"/>
        <v>658</v>
      </c>
    </row>
    <row r="1521" spans="3:13" x14ac:dyDescent="0.2">
      <c r="C1521" s="7">
        <v>9064</v>
      </c>
      <c r="D1521" s="7" t="s">
        <v>696</v>
      </c>
      <c r="E1521" s="7" t="s">
        <v>237</v>
      </c>
      <c r="F1521" s="7" t="s">
        <v>257</v>
      </c>
      <c r="G1521" s="7" t="s">
        <v>34</v>
      </c>
      <c r="H1521" s="7" t="s">
        <v>626</v>
      </c>
      <c r="I1521" s="7">
        <v>4</v>
      </c>
      <c r="J1521" s="8">
        <v>41094</v>
      </c>
      <c r="K1521" s="7" t="s">
        <v>30</v>
      </c>
      <c r="L1521" s="9">
        <v>86</v>
      </c>
      <c r="M1521" s="10">
        <f t="shared" si="23"/>
        <v>344</v>
      </c>
    </row>
    <row r="1522" spans="3:13" x14ac:dyDescent="0.2">
      <c r="C1522" s="7">
        <v>9065</v>
      </c>
      <c r="D1522" s="7" t="s">
        <v>12</v>
      </c>
      <c r="E1522" s="7" t="s">
        <v>941</v>
      </c>
      <c r="F1522" s="7" t="s">
        <v>142</v>
      </c>
      <c r="G1522" s="7" t="s">
        <v>34</v>
      </c>
      <c r="H1522" s="7" t="s">
        <v>61</v>
      </c>
      <c r="I1522" s="7">
        <v>7</v>
      </c>
      <c r="J1522" s="8">
        <v>40957</v>
      </c>
      <c r="K1522" s="7" t="s">
        <v>30</v>
      </c>
      <c r="L1522" s="9">
        <v>87</v>
      </c>
      <c r="M1522" s="10">
        <f t="shared" si="23"/>
        <v>609</v>
      </c>
    </row>
    <row r="1523" spans="3:13" x14ac:dyDescent="0.2">
      <c r="C1523" s="7">
        <v>9066</v>
      </c>
      <c r="D1523" s="7" t="s">
        <v>162</v>
      </c>
      <c r="E1523" s="7" t="s">
        <v>722</v>
      </c>
      <c r="F1523" s="7" t="s">
        <v>241</v>
      </c>
      <c r="G1523" s="7" t="s">
        <v>28</v>
      </c>
      <c r="H1523" s="7" t="s">
        <v>327</v>
      </c>
      <c r="I1523" s="7">
        <v>6</v>
      </c>
      <c r="J1523" s="8">
        <v>41241</v>
      </c>
      <c r="K1523" s="7" t="s">
        <v>30</v>
      </c>
      <c r="L1523" s="9">
        <v>89</v>
      </c>
      <c r="M1523" s="10">
        <f t="shared" si="23"/>
        <v>534</v>
      </c>
    </row>
    <row r="1524" spans="3:13" x14ac:dyDescent="0.2">
      <c r="C1524" s="7">
        <v>9067</v>
      </c>
      <c r="D1524" s="7" t="s">
        <v>166</v>
      </c>
      <c r="E1524" s="7" t="s">
        <v>519</v>
      </c>
      <c r="F1524" s="7" t="s">
        <v>520</v>
      </c>
      <c r="G1524" s="7" t="s">
        <v>34</v>
      </c>
      <c r="H1524" s="7" t="s">
        <v>35</v>
      </c>
      <c r="I1524" s="7">
        <v>3</v>
      </c>
      <c r="J1524" s="8">
        <v>41244</v>
      </c>
      <c r="K1524" s="7" t="s">
        <v>36</v>
      </c>
      <c r="L1524" s="9">
        <v>83</v>
      </c>
      <c r="M1524" s="10">
        <f t="shared" si="23"/>
        <v>249</v>
      </c>
    </row>
    <row r="1525" spans="3:13" x14ac:dyDescent="0.2">
      <c r="C1525" s="7">
        <v>9068</v>
      </c>
      <c r="D1525" s="7" t="s">
        <v>590</v>
      </c>
      <c r="E1525" s="7" t="s">
        <v>134</v>
      </c>
      <c r="F1525" s="7" t="s">
        <v>125</v>
      </c>
      <c r="G1525" s="7" t="s">
        <v>34</v>
      </c>
      <c r="H1525" s="7" t="s">
        <v>550</v>
      </c>
      <c r="I1525" s="7">
        <v>10</v>
      </c>
      <c r="J1525" s="8">
        <v>41140</v>
      </c>
      <c r="K1525" s="7" t="s">
        <v>30</v>
      </c>
      <c r="L1525" s="9">
        <v>84</v>
      </c>
      <c r="M1525" s="10">
        <f t="shared" si="23"/>
        <v>840</v>
      </c>
    </row>
    <row r="1526" spans="3:13" x14ac:dyDescent="0.2">
      <c r="C1526" s="7">
        <v>9069</v>
      </c>
      <c r="D1526" s="7" t="s">
        <v>331</v>
      </c>
      <c r="E1526" s="7" t="s">
        <v>720</v>
      </c>
      <c r="F1526" s="7" t="s">
        <v>202</v>
      </c>
      <c r="G1526" s="7" t="s">
        <v>48</v>
      </c>
      <c r="H1526" s="7" t="s">
        <v>238</v>
      </c>
      <c r="I1526" s="7">
        <v>1</v>
      </c>
      <c r="J1526" s="8">
        <v>40943</v>
      </c>
      <c r="K1526" s="7" t="s">
        <v>45</v>
      </c>
      <c r="L1526" s="9">
        <v>90</v>
      </c>
      <c r="M1526" s="10">
        <f t="shared" si="23"/>
        <v>90</v>
      </c>
    </row>
    <row r="1527" spans="3:13" x14ac:dyDescent="0.2">
      <c r="C1527" s="7">
        <v>9070</v>
      </c>
      <c r="D1527" s="7" t="s">
        <v>568</v>
      </c>
      <c r="E1527" s="7" t="s">
        <v>559</v>
      </c>
      <c r="F1527" s="7" t="s">
        <v>362</v>
      </c>
      <c r="G1527" s="7" t="s">
        <v>48</v>
      </c>
      <c r="H1527" s="7" t="s">
        <v>238</v>
      </c>
      <c r="I1527" s="7">
        <v>4</v>
      </c>
      <c r="J1527" s="8">
        <v>41101</v>
      </c>
      <c r="K1527" s="7" t="s">
        <v>66</v>
      </c>
      <c r="L1527" s="9">
        <v>98</v>
      </c>
      <c r="M1527" s="10">
        <f t="shared" si="23"/>
        <v>392</v>
      </c>
    </row>
    <row r="1528" spans="3:13" x14ac:dyDescent="0.2">
      <c r="C1528" s="7">
        <v>9071</v>
      </c>
      <c r="D1528" s="7" t="s">
        <v>709</v>
      </c>
      <c r="E1528" s="7" t="s">
        <v>480</v>
      </c>
      <c r="F1528" s="7" t="s">
        <v>500</v>
      </c>
      <c r="G1528" s="7" t="s">
        <v>48</v>
      </c>
      <c r="H1528" s="7" t="s">
        <v>238</v>
      </c>
      <c r="I1528" s="7">
        <v>9</v>
      </c>
      <c r="J1528" s="8">
        <v>40981</v>
      </c>
      <c r="K1528" s="7" t="s">
        <v>66</v>
      </c>
      <c r="L1528" s="9">
        <v>97</v>
      </c>
      <c r="M1528" s="10">
        <f t="shared" si="23"/>
        <v>873</v>
      </c>
    </row>
    <row r="1529" spans="3:13" x14ac:dyDescent="0.2">
      <c r="C1529" s="7">
        <v>9072</v>
      </c>
      <c r="D1529" s="7" t="s">
        <v>456</v>
      </c>
      <c r="E1529" s="7" t="s">
        <v>273</v>
      </c>
      <c r="F1529" s="7" t="s">
        <v>410</v>
      </c>
      <c r="G1529" s="7" t="s">
        <v>28</v>
      </c>
      <c r="H1529" s="7" t="s">
        <v>199</v>
      </c>
      <c r="I1529" s="7">
        <v>8</v>
      </c>
      <c r="J1529" s="8">
        <v>41249</v>
      </c>
      <c r="K1529" s="7" t="s">
        <v>45</v>
      </c>
      <c r="L1529" s="9">
        <v>86</v>
      </c>
      <c r="M1529" s="10">
        <f t="shared" si="23"/>
        <v>688</v>
      </c>
    </row>
    <row r="1530" spans="3:13" x14ac:dyDescent="0.2">
      <c r="C1530" s="7">
        <v>9073</v>
      </c>
      <c r="D1530" s="7" t="s">
        <v>640</v>
      </c>
      <c r="E1530" s="7" t="s">
        <v>332</v>
      </c>
      <c r="F1530" s="7" t="s">
        <v>56</v>
      </c>
      <c r="G1530" s="7" t="s">
        <v>43</v>
      </c>
      <c r="H1530" s="7" t="s">
        <v>333</v>
      </c>
      <c r="I1530" s="7">
        <v>9</v>
      </c>
      <c r="J1530" s="8">
        <v>41008</v>
      </c>
      <c r="K1530" s="7" t="s">
        <v>45</v>
      </c>
      <c r="L1530" s="9">
        <v>88</v>
      </c>
      <c r="M1530" s="10">
        <f t="shared" si="23"/>
        <v>792</v>
      </c>
    </row>
    <row r="1531" spans="3:13" x14ac:dyDescent="0.2">
      <c r="C1531" s="7">
        <v>9074</v>
      </c>
      <c r="D1531" s="7" t="s">
        <v>268</v>
      </c>
      <c r="E1531" s="7" t="s">
        <v>638</v>
      </c>
      <c r="F1531" s="7" t="s">
        <v>225</v>
      </c>
      <c r="G1531" s="7" t="s">
        <v>43</v>
      </c>
      <c r="H1531" s="7" t="s">
        <v>73</v>
      </c>
      <c r="I1531" s="7">
        <v>12</v>
      </c>
      <c r="J1531" s="8">
        <v>40943</v>
      </c>
      <c r="K1531" s="7" t="s">
        <v>6</v>
      </c>
      <c r="L1531" s="9">
        <v>88</v>
      </c>
      <c r="M1531" s="10">
        <f t="shared" si="23"/>
        <v>1056</v>
      </c>
    </row>
    <row r="1532" spans="3:13" x14ac:dyDescent="0.2">
      <c r="C1532" s="7">
        <v>9075</v>
      </c>
      <c r="D1532" s="7" t="s">
        <v>630</v>
      </c>
      <c r="E1532" s="7" t="s">
        <v>704</v>
      </c>
      <c r="F1532" s="7" t="s">
        <v>225</v>
      </c>
      <c r="G1532" s="7" t="s">
        <v>48</v>
      </c>
      <c r="H1532" s="7" t="s">
        <v>287</v>
      </c>
      <c r="I1532" s="7">
        <v>2</v>
      </c>
      <c r="J1532" s="8">
        <v>40929</v>
      </c>
      <c r="K1532" s="7" t="s">
        <v>6</v>
      </c>
      <c r="L1532" s="9">
        <v>93</v>
      </c>
      <c r="M1532" s="10">
        <f t="shared" si="23"/>
        <v>186</v>
      </c>
    </row>
    <row r="1533" spans="3:13" x14ac:dyDescent="0.2">
      <c r="C1533" s="7">
        <v>9076</v>
      </c>
      <c r="D1533" s="7" t="s">
        <v>372</v>
      </c>
      <c r="E1533" s="7" t="s">
        <v>404</v>
      </c>
      <c r="F1533" s="7" t="s">
        <v>423</v>
      </c>
      <c r="G1533" s="7" t="s">
        <v>34</v>
      </c>
      <c r="H1533" s="7" t="s">
        <v>53</v>
      </c>
      <c r="I1533" s="7">
        <v>13</v>
      </c>
      <c r="J1533" s="8">
        <v>41088</v>
      </c>
      <c r="K1533" s="7" t="s">
        <v>7</v>
      </c>
      <c r="L1533" s="9">
        <v>99</v>
      </c>
      <c r="M1533" s="10">
        <f t="shared" si="23"/>
        <v>1287</v>
      </c>
    </row>
    <row r="1534" spans="3:13" x14ac:dyDescent="0.2">
      <c r="C1534" s="7">
        <v>9077</v>
      </c>
      <c r="D1534" s="7" t="s">
        <v>631</v>
      </c>
      <c r="E1534" s="7" t="s">
        <v>852</v>
      </c>
      <c r="F1534" s="7" t="s">
        <v>301</v>
      </c>
      <c r="G1534" s="7" t="s">
        <v>34</v>
      </c>
      <c r="H1534" s="7" t="s">
        <v>311</v>
      </c>
      <c r="I1534" s="7">
        <v>13</v>
      </c>
      <c r="J1534" s="8">
        <v>40920</v>
      </c>
      <c r="K1534" s="7" t="s">
        <v>45</v>
      </c>
      <c r="L1534" s="9">
        <v>76</v>
      </c>
      <c r="M1534" s="10">
        <f t="shared" si="23"/>
        <v>988</v>
      </c>
    </row>
    <row r="1535" spans="3:13" x14ac:dyDescent="0.2">
      <c r="C1535" s="7">
        <v>9078</v>
      </c>
      <c r="D1535" s="7" t="s">
        <v>360</v>
      </c>
      <c r="E1535" s="7" t="s">
        <v>117</v>
      </c>
      <c r="F1535" s="7" t="s">
        <v>154</v>
      </c>
      <c r="G1535" s="7" t="s">
        <v>28</v>
      </c>
      <c r="H1535" s="7" t="s">
        <v>29</v>
      </c>
      <c r="I1535" s="7">
        <v>11</v>
      </c>
      <c r="J1535" s="8">
        <v>41260</v>
      </c>
      <c r="K1535" s="7" t="s">
        <v>66</v>
      </c>
      <c r="L1535" s="9">
        <v>84</v>
      </c>
      <c r="M1535" s="10">
        <f t="shared" si="23"/>
        <v>924</v>
      </c>
    </row>
    <row r="1536" spans="3:13" x14ac:dyDescent="0.2">
      <c r="C1536" s="7">
        <v>9079</v>
      </c>
      <c r="D1536" s="7" t="s">
        <v>955</v>
      </c>
      <c r="E1536" s="7" t="s">
        <v>946</v>
      </c>
      <c r="F1536" s="7" t="s">
        <v>225</v>
      </c>
      <c r="G1536" s="7" t="s">
        <v>34</v>
      </c>
      <c r="H1536" s="7" t="s">
        <v>157</v>
      </c>
      <c r="I1536" s="7">
        <v>6</v>
      </c>
      <c r="J1536" s="8">
        <v>41160</v>
      </c>
      <c r="K1536" s="7" t="s">
        <v>36</v>
      </c>
      <c r="L1536" s="9">
        <v>81</v>
      </c>
      <c r="M1536" s="10">
        <f t="shared" si="23"/>
        <v>486</v>
      </c>
    </row>
    <row r="1537" spans="3:13" x14ac:dyDescent="0.2">
      <c r="C1537" s="7">
        <v>9080</v>
      </c>
      <c r="D1537" s="7" t="s">
        <v>645</v>
      </c>
      <c r="E1537" s="7" t="s">
        <v>455</v>
      </c>
      <c r="F1537" s="7" t="s">
        <v>39</v>
      </c>
      <c r="G1537" s="7" t="s">
        <v>28</v>
      </c>
      <c r="H1537" s="7" t="s">
        <v>355</v>
      </c>
      <c r="I1537" s="7">
        <v>8</v>
      </c>
      <c r="J1537" s="8">
        <v>41115</v>
      </c>
      <c r="K1537" s="7" t="s">
        <v>6</v>
      </c>
      <c r="L1537" s="9">
        <v>90</v>
      </c>
      <c r="M1537" s="10">
        <f t="shared" si="23"/>
        <v>720</v>
      </c>
    </row>
    <row r="1538" spans="3:13" x14ac:dyDescent="0.2">
      <c r="C1538" s="7">
        <v>9081</v>
      </c>
      <c r="D1538" s="7" t="s">
        <v>541</v>
      </c>
      <c r="E1538" s="7" t="s">
        <v>918</v>
      </c>
      <c r="F1538" s="7" t="s">
        <v>128</v>
      </c>
      <c r="G1538" s="7" t="s">
        <v>28</v>
      </c>
      <c r="H1538" s="7" t="s">
        <v>93</v>
      </c>
      <c r="I1538" s="7">
        <v>14</v>
      </c>
      <c r="J1538" s="8">
        <v>41153</v>
      </c>
      <c r="K1538" s="7" t="s">
        <v>7</v>
      </c>
      <c r="L1538" s="9">
        <v>85</v>
      </c>
      <c r="M1538" s="10">
        <f t="shared" si="23"/>
        <v>1190</v>
      </c>
    </row>
    <row r="1539" spans="3:13" x14ac:dyDescent="0.2">
      <c r="C1539" s="7">
        <v>9082</v>
      </c>
      <c r="D1539" s="7" t="s">
        <v>476</v>
      </c>
      <c r="E1539" s="7" t="s">
        <v>447</v>
      </c>
      <c r="F1539" s="7" t="s">
        <v>391</v>
      </c>
      <c r="G1539" s="7" t="s">
        <v>28</v>
      </c>
      <c r="H1539" s="7" t="s">
        <v>143</v>
      </c>
      <c r="I1539" s="7">
        <v>3</v>
      </c>
      <c r="J1539" s="8">
        <v>41258</v>
      </c>
      <c r="K1539" s="7" t="s">
        <v>6</v>
      </c>
      <c r="L1539" s="9">
        <v>81</v>
      </c>
      <c r="M1539" s="10">
        <f t="shared" si="23"/>
        <v>243</v>
      </c>
    </row>
    <row r="1540" spans="3:13" x14ac:dyDescent="0.2">
      <c r="C1540" s="7">
        <v>9083</v>
      </c>
      <c r="D1540" s="7" t="s">
        <v>947</v>
      </c>
      <c r="E1540" s="7" t="s">
        <v>833</v>
      </c>
      <c r="F1540" s="7" t="s">
        <v>170</v>
      </c>
      <c r="G1540" s="7" t="s">
        <v>28</v>
      </c>
      <c r="H1540" s="7" t="s">
        <v>93</v>
      </c>
      <c r="I1540" s="7">
        <v>9</v>
      </c>
      <c r="J1540" s="8">
        <v>41144</v>
      </c>
      <c r="K1540" s="7" t="s">
        <v>30</v>
      </c>
      <c r="L1540" s="9">
        <v>83</v>
      </c>
      <c r="M1540" s="10">
        <f t="shared" si="23"/>
        <v>747</v>
      </c>
    </row>
    <row r="1541" spans="3:13" x14ac:dyDescent="0.2">
      <c r="C1541" s="7">
        <v>9084</v>
      </c>
      <c r="D1541" s="7" t="s">
        <v>12</v>
      </c>
      <c r="E1541" s="7" t="s">
        <v>805</v>
      </c>
      <c r="F1541" s="7" t="s">
        <v>27</v>
      </c>
      <c r="G1541" s="7" t="s">
        <v>48</v>
      </c>
      <c r="H1541" s="7" t="s">
        <v>287</v>
      </c>
      <c r="I1541" s="7">
        <v>11</v>
      </c>
      <c r="J1541" s="8">
        <v>41093</v>
      </c>
      <c r="K1541" s="7" t="s">
        <v>7</v>
      </c>
      <c r="L1541" s="9">
        <v>95</v>
      </c>
      <c r="M1541" s="10">
        <f t="shared" si="23"/>
        <v>1045</v>
      </c>
    </row>
    <row r="1542" spans="3:13" x14ac:dyDescent="0.2">
      <c r="C1542" s="7">
        <v>9085</v>
      </c>
      <c r="D1542" s="7" t="s">
        <v>802</v>
      </c>
      <c r="E1542" s="7" t="s">
        <v>809</v>
      </c>
      <c r="F1542" s="7" t="s">
        <v>625</v>
      </c>
      <c r="G1542" s="7" t="s">
        <v>48</v>
      </c>
      <c r="H1542" s="7" t="s">
        <v>171</v>
      </c>
      <c r="I1542" s="7">
        <v>9</v>
      </c>
      <c r="J1542" s="8">
        <v>41229</v>
      </c>
      <c r="K1542" s="7" t="s">
        <v>36</v>
      </c>
      <c r="L1542" s="9">
        <v>91</v>
      </c>
      <c r="M1542" s="10">
        <f t="shared" ref="M1542:M1605" si="24">I1542*L1542</f>
        <v>819</v>
      </c>
    </row>
    <row r="1543" spans="3:13" x14ac:dyDescent="0.2">
      <c r="C1543" s="7">
        <v>9086</v>
      </c>
      <c r="D1543" s="7" t="s">
        <v>54</v>
      </c>
      <c r="E1543" s="7" t="s">
        <v>1061</v>
      </c>
      <c r="F1543" s="7" t="s">
        <v>27</v>
      </c>
      <c r="G1543" s="7" t="s">
        <v>48</v>
      </c>
      <c r="H1543" s="7" t="s">
        <v>274</v>
      </c>
      <c r="I1543" s="7">
        <v>7</v>
      </c>
      <c r="J1543" s="8">
        <v>41092</v>
      </c>
      <c r="K1543" s="7" t="s">
        <v>6</v>
      </c>
      <c r="L1543" s="9">
        <v>85</v>
      </c>
      <c r="M1543" s="10">
        <f t="shared" si="24"/>
        <v>595</v>
      </c>
    </row>
    <row r="1544" spans="3:13" x14ac:dyDescent="0.2">
      <c r="C1544" s="7">
        <v>9087</v>
      </c>
      <c r="D1544" s="7" t="s">
        <v>616</v>
      </c>
      <c r="E1544" s="7" t="s">
        <v>1062</v>
      </c>
      <c r="F1544" s="7" t="s">
        <v>64</v>
      </c>
      <c r="G1544" s="7" t="s">
        <v>28</v>
      </c>
      <c r="H1544" s="7" t="s">
        <v>29</v>
      </c>
      <c r="I1544" s="7">
        <v>8</v>
      </c>
      <c r="J1544" s="8">
        <v>41175</v>
      </c>
      <c r="K1544" s="7" t="s">
        <v>45</v>
      </c>
      <c r="L1544" s="9">
        <v>83</v>
      </c>
      <c r="M1544" s="10">
        <f t="shared" si="24"/>
        <v>664</v>
      </c>
    </row>
    <row r="1545" spans="3:13" x14ac:dyDescent="0.2">
      <c r="C1545" s="7">
        <v>9088</v>
      </c>
      <c r="D1545" s="7" t="s">
        <v>471</v>
      </c>
      <c r="E1545" s="7" t="s">
        <v>723</v>
      </c>
      <c r="F1545" s="7" t="s">
        <v>80</v>
      </c>
      <c r="G1545" s="7" t="s">
        <v>28</v>
      </c>
      <c r="H1545" s="7" t="s">
        <v>97</v>
      </c>
      <c r="I1545" s="7">
        <v>11</v>
      </c>
      <c r="J1545" s="8">
        <v>40925</v>
      </c>
      <c r="K1545" s="7" t="s">
        <v>6</v>
      </c>
      <c r="L1545" s="9">
        <v>75</v>
      </c>
      <c r="M1545" s="10">
        <f t="shared" si="24"/>
        <v>825</v>
      </c>
    </row>
    <row r="1546" spans="3:13" x14ac:dyDescent="0.2">
      <c r="C1546" s="7">
        <v>9089</v>
      </c>
      <c r="D1546" s="7" t="s">
        <v>528</v>
      </c>
      <c r="E1546" s="7" t="s">
        <v>839</v>
      </c>
      <c r="F1546" s="7" t="s">
        <v>280</v>
      </c>
      <c r="G1546" s="7" t="s">
        <v>28</v>
      </c>
      <c r="H1546" s="7" t="s">
        <v>168</v>
      </c>
      <c r="I1546" s="7">
        <v>1</v>
      </c>
      <c r="J1546" s="8">
        <v>41023</v>
      </c>
      <c r="K1546" s="7" t="s">
        <v>6</v>
      </c>
      <c r="L1546" s="9">
        <v>100</v>
      </c>
      <c r="M1546" s="10">
        <f t="shared" si="24"/>
        <v>100</v>
      </c>
    </row>
    <row r="1547" spans="3:13" x14ac:dyDescent="0.2">
      <c r="C1547" s="7">
        <v>9090</v>
      </c>
      <c r="D1547" s="7" t="s">
        <v>533</v>
      </c>
      <c r="E1547" s="7" t="s">
        <v>184</v>
      </c>
      <c r="F1547" s="7" t="s">
        <v>121</v>
      </c>
      <c r="G1547" s="7" t="s">
        <v>28</v>
      </c>
      <c r="H1547" s="7" t="s">
        <v>330</v>
      </c>
      <c r="I1547" s="7">
        <v>9</v>
      </c>
      <c r="J1547" s="8">
        <v>41020</v>
      </c>
      <c r="K1547" s="7" t="s">
        <v>66</v>
      </c>
      <c r="L1547" s="9">
        <v>95</v>
      </c>
      <c r="M1547" s="10">
        <f t="shared" si="24"/>
        <v>855</v>
      </c>
    </row>
    <row r="1548" spans="3:13" x14ac:dyDescent="0.2">
      <c r="C1548" s="7">
        <v>9091</v>
      </c>
      <c r="D1548" s="7" t="s">
        <v>575</v>
      </c>
      <c r="E1548" s="7" t="s">
        <v>562</v>
      </c>
      <c r="F1548" s="7" t="s">
        <v>135</v>
      </c>
      <c r="G1548" s="7" t="s">
        <v>34</v>
      </c>
      <c r="H1548" s="7" t="s">
        <v>35</v>
      </c>
      <c r="I1548" s="7">
        <v>10</v>
      </c>
      <c r="J1548" s="8">
        <v>40953</v>
      </c>
      <c r="K1548" s="7" t="s">
        <v>6</v>
      </c>
      <c r="L1548" s="9">
        <v>82</v>
      </c>
      <c r="M1548" s="10">
        <f t="shared" si="24"/>
        <v>820</v>
      </c>
    </row>
    <row r="1549" spans="3:13" x14ac:dyDescent="0.2">
      <c r="C1549" s="7">
        <v>9092</v>
      </c>
      <c r="D1549" s="7" t="s">
        <v>82</v>
      </c>
      <c r="E1549" s="7" t="s">
        <v>534</v>
      </c>
      <c r="F1549" s="7" t="s">
        <v>88</v>
      </c>
      <c r="G1549" s="7" t="s">
        <v>28</v>
      </c>
      <c r="H1549" s="7" t="s">
        <v>231</v>
      </c>
      <c r="I1549" s="7">
        <v>3</v>
      </c>
      <c r="J1549" s="8">
        <v>40968</v>
      </c>
      <c r="K1549" s="7" t="s">
        <v>7</v>
      </c>
      <c r="L1549" s="9">
        <v>87</v>
      </c>
      <c r="M1549" s="10">
        <f t="shared" si="24"/>
        <v>261</v>
      </c>
    </row>
    <row r="1550" spans="3:13" x14ac:dyDescent="0.2">
      <c r="C1550" s="7">
        <v>9093</v>
      </c>
      <c r="D1550" s="7" t="s">
        <v>102</v>
      </c>
      <c r="E1550" s="7" t="s">
        <v>75</v>
      </c>
      <c r="F1550" s="7" t="s">
        <v>115</v>
      </c>
      <c r="G1550" s="7" t="s">
        <v>28</v>
      </c>
      <c r="H1550" s="7" t="s">
        <v>355</v>
      </c>
      <c r="I1550" s="7">
        <v>10</v>
      </c>
      <c r="J1550" s="8">
        <v>41091</v>
      </c>
      <c r="K1550" s="7" t="s">
        <v>7</v>
      </c>
      <c r="L1550" s="9">
        <v>89</v>
      </c>
      <c r="M1550" s="10">
        <f t="shared" si="24"/>
        <v>890</v>
      </c>
    </row>
    <row r="1551" spans="3:13" x14ac:dyDescent="0.2">
      <c r="C1551" s="7">
        <v>9094</v>
      </c>
      <c r="D1551" s="7" t="s">
        <v>766</v>
      </c>
      <c r="E1551" s="7" t="s">
        <v>1037</v>
      </c>
      <c r="F1551" s="7" t="s">
        <v>39</v>
      </c>
      <c r="G1551" s="7" t="s">
        <v>43</v>
      </c>
      <c r="H1551" s="7" t="s">
        <v>377</v>
      </c>
      <c r="I1551" s="7">
        <v>8</v>
      </c>
      <c r="J1551" s="8">
        <v>40925</v>
      </c>
      <c r="K1551" s="7" t="s">
        <v>36</v>
      </c>
      <c r="L1551" s="9">
        <v>93</v>
      </c>
      <c r="M1551" s="10">
        <f t="shared" si="24"/>
        <v>744</v>
      </c>
    </row>
    <row r="1552" spans="3:13" x14ac:dyDescent="0.2">
      <c r="C1552" s="7">
        <v>9095</v>
      </c>
      <c r="D1552" s="7" t="s">
        <v>673</v>
      </c>
      <c r="E1552" s="7" t="s">
        <v>120</v>
      </c>
      <c r="F1552" s="7" t="s">
        <v>546</v>
      </c>
      <c r="G1552" s="7" t="s">
        <v>48</v>
      </c>
      <c r="H1552" s="7" t="s">
        <v>424</v>
      </c>
      <c r="I1552" s="7">
        <v>1</v>
      </c>
      <c r="J1552" s="8">
        <v>41026</v>
      </c>
      <c r="K1552" s="7" t="s">
        <v>66</v>
      </c>
      <c r="L1552" s="9">
        <v>87</v>
      </c>
      <c r="M1552" s="10">
        <f t="shared" si="24"/>
        <v>87</v>
      </c>
    </row>
    <row r="1553" spans="3:13" x14ac:dyDescent="0.2">
      <c r="C1553" s="7">
        <v>9096</v>
      </c>
      <c r="D1553" s="7" t="s">
        <v>700</v>
      </c>
      <c r="E1553" s="7" t="s">
        <v>548</v>
      </c>
      <c r="F1553" s="7" t="s">
        <v>280</v>
      </c>
      <c r="G1553" s="7" t="s">
        <v>43</v>
      </c>
      <c r="H1553" s="7" t="s">
        <v>44</v>
      </c>
      <c r="I1553" s="7">
        <v>6</v>
      </c>
      <c r="J1553" s="8">
        <v>41058</v>
      </c>
      <c r="K1553" s="7" t="s">
        <v>7</v>
      </c>
      <c r="L1553" s="9">
        <v>76</v>
      </c>
      <c r="M1553" s="10">
        <f t="shared" si="24"/>
        <v>456</v>
      </c>
    </row>
    <row r="1554" spans="3:13" x14ac:dyDescent="0.2">
      <c r="C1554" s="7">
        <v>9097</v>
      </c>
      <c r="D1554" s="7" t="s">
        <v>575</v>
      </c>
      <c r="E1554" s="7" t="s">
        <v>342</v>
      </c>
      <c r="F1554" s="7" t="s">
        <v>255</v>
      </c>
      <c r="G1554" s="7" t="s">
        <v>43</v>
      </c>
      <c r="H1554" s="7" t="s">
        <v>369</v>
      </c>
      <c r="I1554" s="7">
        <v>3</v>
      </c>
      <c r="J1554" s="8">
        <v>41049</v>
      </c>
      <c r="K1554" s="7" t="s">
        <v>6</v>
      </c>
      <c r="L1554" s="9">
        <v>75</v>
      </c>
      <c r="M1554" s="10">
        <f t="shared" si="24"/>
        <v>225</v>
      </c>
    </row>
    <row r="1555" spans="3:13" x14ac:dyDescent="0.2">
      <c r="C1555" s="7">
        <v>9098</v>
      </c>
      <c r="D1555" s="7" t="s">
        <v>568</v>
      </c>
      <c r="E1555" s="7" t="s">
        <v>295</v>
      </c>
      <c r="F1555" s="7" t="s">
        <v>423</v>
      </c>
      <c r="G1555" s="7" t="s">
        <v>28</v>
      </c>
      <c r="H1555" s="7" t="s">
        <v>97</v>
      </c>
      <c r="I1555" s="7">
        <v>10</v>
      </c>
      <c r="J1555" s="8">
        <v>41239</v>
      </c>
      <c r="K1555" s="7" t="s">
        <v>36</v>
      </c>
      <c r="L1555" s="9">
        <v>84</v>
      </c>
      <c r="M1555" s="10">
        <f t="shared" si="24"/>
        <v>840</v>
      </c>
    </row>
    <row r="1556" spans="3:13" x14ac:dyDescent="0.2">
      <c r="C1556" s="7">
        <v>9099</v>
      </c>
      <c r="D1556" s="7" t="s">
        <v>158</v>
      </c>
      <c r="E1556" s="7" t="s">
        <v>952</v>
      </c>
      <c r="F1556" s="7" t="s">
        <v>234</v>
      </c>
      <c r="G1556" s="7" t="s">
        <v>34</v>
      </c>
      <c r="H1556" s="7" t="s">
        <v>321</v>
      </c>
      <c r="I1556" s="7">
        <v>11</v>
      </c>
      <c r="J1556" s="8">
        <v>41188</v>
      </c>
      <c r="K1556" s="7" t="s">
        <v>66</v>
      </c>
      <c r="L1556" s="9">
        <v>83</v>
      </c>
      <c r="M1556" s="10">
        <f t="shared" si="24"/>
        <v>913</v>
      </c>
    </row>
    <row r="1557" spans="3:13" x14ac:dyDescent="0.2">
      <c r="C1557" s="7">
        <v>9100</v>
      </c>
      <c r="D1557" s="7" t="s">
        <v>293</v>
      </c>
      <c r="E1557" s="7" t="s">
        <v>230</v>
      </c>
      <c r="F1557" s="7" t="s">
        <v>174</v>
      </c>
      <c r="G1557" s="7" t="s">
        <v>43</v>
      </c>
      <c r="H1557" s="7" t="s">
        <v>85</v>
      </c>
      <c r="I1557" s="7">
        <v>6</v>
      </c>
      <c r="J1557" s="8">
        <v>41092</v>
      </c>
      <c r="K1557" s="7" t="s">
        <v>45</v>
      </c>
      <c r="L1557" s="9">
        <v>82</v>
      </c>
      <c r="M1557" s="10">
        <f t="shared" si="24"/>
        <v>492</v>
      </c>
    </row>
    <row r="1558" spans="3:13" x14ac:dyDescent="0.2">
      <c r="C1558" s="7">
        <v>9101</v>
      </c>
      <c r="D1558" s="7" t="s">
        <v>801</v>
      </c>
      <c r="E1558" s="7" t="s">
        <v>1036</v>
      </c>
      <c r="F1558" s="7" t="s">
        <v>150</v>
      </c>
      <c r="G1558" s="7" t="s">
        <v>28</v>
      </c>
      <c r="H1558" s="7" t="s">
        <v>161</v>
      </c>
      <c r="I1558" s="7">
        <v>5</v>
      </c>
      <c r="J1558" s="8">
        <v>40951</v>
      </c>
      <c r="K1558" s="7" t="s">
        <v>30</v>
      </c>
      <c r="L1558" s="9">
        <v>99</v>
      </c>
      <c r="M1558" s="10">
        <f t="shared" si="24"/>
        <v>495</v>
      </c>
    </row>
    <row r="1559" spans="3:13" x14ac:dyDescent="0.2">
      <c r="C1559" s="7">
        <v>9102</v>
      </c>
      <c r="D1559" s="7" t="s">
        <v>665</v>
      </c>
      <c r="E1559" s="7" t="s">
        <v>692</v>
      </c>
      <c r="F1559" s="7" t="s">
        <v>537</v>
      </c>
      <c r="G1559" s="7" t="s">
        <v>28</v>
      </c>
      <c r="H1559" s="7" t="s">
        <v>175</v>
      </c>
      <c r="I1559" s="7">
        <v>1</v>
      </c>
      <c r="J1559" s="8">
        <v>40931</v>
      </c>
      <c r="K1559" s="7" t="s">
        <v>66</v>
      </c>
      <c r="L1559" s="9">
        <v>76</v>
      </c>
      <c r="M1559" s="10">
        <f t="shared" si="24"/>
        <v>76</v>
      </c>
    </row>
    <row r="1560" spans="3:13" x14ac:dyDescent="0.2">
      <c r="C1560" s="7">
        <v>9103</v>
      </c>
      <c r="D1560" s="7" t="s">
        <v>796</v>
      </c>
      <c r="E1560" s="7" t="s">
        <v>667</v>
      </c>
      <c r="F1560" s="7" t="s">
        <v>80</v>
      </c>
      <c r="G1560" s="7" t="s">
        <v>28</v>
      </c>
      <c r="H1560" s="7" t="s">
        <v>262</v>
      </c>
      <c r="I1560" s="7">
        <v>5</v>
      </c>
      <c r="J1560" s="8">
        <v>41081</v>
      </c>
      <c r="K1560" s="7" t="s">
        <v>66</v>
      </c>
      <c r="L1560" s="9">
        <v>78</v>
      </c>
      <c r="M1560" s="10">
        <f t="shared" si="24"/>
        <v>390</v>
      </c>
    </row>
    <row r="1561" spans="3:13" x14ac:dyDescent="0.2">
      <c r="C1561" s="7">
        <v>9104</v>
      </c>
      <c r="D1561" s="7" t="s">
        <v>913</v>
      </c>
      <c r="E1561" s="7" t="s">
        <v>1028</v>
      </c>
      <c r="F1561" s="7" t="s">
        <v>128</v>
      </c>
      <c r="G1561" s="7" t="s">
        <v>48</v>
      </c>
      <c r="H1561" s="7" t="s">
        <v>136</v>
      </c>
      <c r="I1561" s="7">
        <v>14</v>
      </c>
      <c r="J1561" s="8">
        <v>41259</v>
      </c>
      <c r="K1561" s="7" t="s">
        <v>6</v>
      </c>
      <c r="L1561" s="9">
        <v>95</v>
      </c>
      <c r="M1561" s="10">
        <f t="shared" si="24"/>
        <v>1330</v>
      </c>
    </row>
    <row r="1562" spans="3:13" x14ac:dyDescent="0.2">
      <c r="C1562" s="7">
        <v>9105</v>
      </c>
      <c r="D1562" s="7" t="s">
        <v>703</v>
      </c>
      <c r="E1562" s="7" t="s">
        <v>707</v>
      </c>
      <c r="F1562" s="7" t="s">
        <v>56</v>
      </c>
      <c r="G1562" s="7" t="s">
        <v>43</v>
      </c>
      <c r="H1562" s="7" t="s">
        <v>477</v>
      </c>
      <c r="I1562" s="7">
        <v>9</v>
      </c>
      <c r="J1562" s="8">
        <v>40911</v>
      </c>
      <c r="K1562" s="7" t="s">
        <v>6</v>
      </c>
      <c r="L1562" s="9">
        <v>98</v>
      </c>
      <c r="M1562" s="10">
        <f t="shared" si="24"/>
        <v>882</v>
      </c>
    </row>
    <row r="1563" spans="3:13" x14ac:dyDescent="0.2">
      <c r="C1563" s="7">
        <v>9106</v>
      </c>
      <c r="D1563" s="7" t="s">
        <v>1035</v>
      </c>
      <c r="E1563" s="7" t="s">
        <v>629</v>
      </c>
      <c r="F1563" s="7" t="s">
        <v>520</v>
      </c>
      <c r="G1563" s="7" t="s">
        <v>28</v>
      </c>
      <c r="H1563" s="7" t="s">
        <v>199</v>
      </c>
      <c r="I1563" s="7">
        <v>5</v>
      </c>
      <c r="J1563" s="8">
        <v>41172</v>
      </c>
      <c r="K1563" s="7" t="s">
        <v>30</v>
      </c>
      <c r="L1563" s="9">
        <v>92</v>
      </c>
      <c r="M1563" s="10">
        <f t="shared" si="24"/>
        <v>460</v>
      </c>
    </row>
    <row r="1564" spans="3:13" x14ac:dyDescent="0.2">
      <c r="C1564" s="7">
        <v>9107</v>
      </c>
      <c r="D1564" s="7" t="s">
        <v>671</v>
      </c>
      <c r="E1564" s="7" t="s">
        <v>1021</v>
      </c>
      <c r="F1564" s="7" t="s">
        <v>190</v>
      </c>
      <c r="G1564" s="7" t="s">
        <v>34</v>
      </c>
      <c r="H1564" s="7" t="s">
        <v>317</v>
      </c>
      <c r="I1564" s="7">
        <v>3</v>
      </c>
      <c r="J1564" s="8">
        <v>41127</v>
      </c>
      <c r="K1564" s="7" t="s">
        <v>66</v>
      </c>
      <c r="L1564" s="9">
        <v>77</v>
      </c>
      <c r="M1564" s="10">
        <f t="shared" si="24"/>
        <v>231</v>
      </c>
    </row>
    <row r="1565" spans="3:13" x14ac:dyDescent="0.2">
      <c r="C1565" s="7">
        <v>9108</v>
      </c>
      <c r="D1565" s="7" t="s">
        <v>933</v>
      </c>
      <c r="E1565" s="7" t="s">
        <v>692</v>
      </c>
      <c r="F1565" s="7" t="s">
        <v>251</v>
      </c>
      <c r="G1565" s="7" t="s">
        <v>28</v>
      </c>
      <c r="H1565" s="7" t="s">
        <v>262</v>
      </c>
      <c r="I1565" s="7">
        <v>4</v>
      </c>
      <c r="J1565" s="8">
        <v>41108</v>
      </c>
      <c r="K1565" s="7" t="s">
        <v>6</v>
      </c>
      <c r="L1565" s="9">
        <v>76</v>
      </c>
      <c r="M1565" s="10">
        <f t="shared" si="24"/>
        <v>304</v>
      </c>
    </row>
    <row r="1566" spans="3:13" x14ac:dyDescent="0.2">
      <c r="C1566" s="7">
        <v>9109</v>
      </c>
      <c r="D1566" s="7" t="s">
        <v>575</v>
      </c>
      <c r="E1566" s="7" t="s">
        <v>127</v>
      </c>
      <c r="F1566" s="7" t="s">
        <v>474</v>
      </c>
      <c r="G1566" s="7" t="s">
        <v>34</v>
      </c>
      <c r="H1566" s="7" t="s">
        <v>321</v>
      </c>
      <c r="I1566" s="7">
        <v>4</v>
      </c>
      <c r="J1566" s="8">
        <v>40992</v>
      </c>
      <c r="K1566" s="7" t="s">
        <v>30</v>
      </c>
      <c r="L1566" s="9">
        <v>78</v>
      </c>
      <c r="M1566" s="10">
        <f t="shared" si="24"/>
        <v>312</v>
      </c>
    </row>
    <row r="1567" spans="3:13" x14ac:dyDescent="0.2">
      <c r="C1567" s="7">
        <v>9110</v>
      </c>
      <c r="D1567" s="7" t="s">
        <v>454</v>
      </c>
      <c r="E1567" s="7" t="s">
        <v>426</v>
      </c>
      <c r="F1567" s="7" t="s">
        <v>182</v>
      </c>
      <c r="G1567" s="7" t="s">
        <v>48</v>
      </c>
      <c r="H1567" s="7" t="s">
        <v>274</v>
      </c>
      <c r="I1567" s="7">
        <v>2</v>
      </c>
      <c r="J1567" s="8">
        <v>41106</v>
      </c>
      <c r="K1567" s="7" t="s">
        <v>7</v>
      </c>
      <c r="L1567" s="9">
        <v>100</v>
      </c>
      <c r="M1567" s="10">
        <f t="shared" si="24"/>
        <v>200</v>
      </c>
    </row>
    <row r="1568" spans="3:13" x14ac:dyDescent="0.2">
      <c r="C1568" s="7">
        <v>9111</v>
      </c>
      <c r="D1568" s="7" t="s">
        <v>609</v>
      </c>
      <c r="E1568" s="7" t="s">
        <v>1063</v>
      </c>
      <c r="F1568" s="7" t="s">
        <v>255</v>
      </c>
      <c r="G1568" s="7" t="s">
        <v>34</v>
      </c>
      <c r="H1568" s="7" t="s">
        <v>694</v>
      </c>
      <c r="I1568" s="7">
        <v>7</v>
      </c>
      <c r="J1568" s="8">
        <v>41089</v>
      </c>
      <c r="K1568" s="7" t="s">
        <v>7</v>
      </c>
      <c r="L1568" s="9">
        <v>99</v>
      </c>
      <c r="M1568" s="10">
        <f t="shared" si="24"/>
        <v>693</v>
      </c>
    </row>
    <row r="1569" spans="3:13" x14ac:dyDescent="0.2">
      <c r="C1569" s="7">
        <v>9112</v>
      </c>
      <c r="D1569" s="7" t="s">
        <v>381</v>
      </c>
      <c r="E1569" s="7" t="s">
        <v>719</v>
      </c>
      <c r="F1569" s="7" t="s">
        <v>72</v>
      </c>
      <c r="G1569" s="7" t="s">
        <v>43</v>
      </c>
      <c r="H1569" s="7" t="s">
        <v>307</v>
      </c>
      <c r="I1569" s="7">
        <v>12</v>
      </c>
      <c r="J1569" s="8">
        <v>41181</v>
      </c>
      <c r="K1569" s="7" t="s">
        <v>45</v>
      </c>
      <c r="L1569" s="9">
        <v>88</v>
      </c>
      <c r="M1569" s="10">
        <f t="shared" si="24"/>
        <v>1056</v>
      </c>
    </row>
    <row r="1570" spans="3:13" x14ac:dyDescent="0.2">
      <c r="C1570" s="7">
        <v>9113</v>
      </c>
      <c r="D1570" s="7" t="s">
        <v>294</v>
      </c>
      <c r="E1570" s="7" t="s">
        <v>745</v>
      </c>
      <c r="F1570" s="7" t="s">
        <v>474</v>
      </c>
      <c r="G1570" s="7" t="s">
        <v>48</v>
      </c>
      <c r="H1570" s="7" t="s">
        <v>132</v>
      </c>
      <c r="I1570" s="7">
        <v>5</v>
      </c>
      <c r="J1570" s="8">
        <v>41122</v>
      </c>
      <c r="K1570" s="7" t="s">
        <v>7</v>
      </c>
      <c r="L1570" s="9">
        <v>76</v>
      </c>
      <c r="M1570" s="10">
        <f t="shared" si="24"/>
        <v>380</v>
      </c>
    </row>
    <row r="1571" spans="3:13" x14ac:dyDescent="0.2">
      <c r="C1571" s="7">
        <v>9114</v>
      </c>
      <c r="D1571" s="7" t="s">
        <v>186</v>
      </c>
      <c r="E1571" s="7" t="s">
        <v>754</v>
      </c>
      <c r="F1571" s="7" t="s">
        <v>225</v>
      </c>
      <c r="G1571" s="7" t="s">
        <v>34</v>
      </c>
      <c r="H1571" s="7" t="s">
        <v>61</v>
      </c>
      <c r="I1571" s="7">
        <v>14</v>
      </c>
      <c r="J1571" s="8">
        <v>41165</v>
      </c>
      <c r="K1571" s="7" t="s">
        <v>6</v>
      </c>
      <c r="L1571" s="9">
        <v>76</v>
      </c>
      <c r="M1571" s="10">
        <f t="shared" si="24"/>
        <v>1064</v>
      </c>
    </row>
    <row r="1572" spans="3:13" x14ac:dyDescent="0.2">
      <c r="C1572" s="7">
        <v>9115</v>
      </c>
      <c r="D1572" s="7" t="s">
        <v>575</v>
      </c>
      <c r="E1572" s="7" t="s">
        <v>635</v>
      </c>
      <c r="F1572" s="7" t="s">
        <v>625</v>
      </c>
      <c r="G1572" s="7" t="s">
        <v>34</v>
      </c>
      <c r="H1572" s="7" t="s">
        <v>57</v>
      </c>
      <c r="I1572" s="7">
        <v>4</v>
      </c>
      <c r="J1572" s="8">
        <v>41211</v>
      </c>
      <c r="K1572" s="7" t="s">
        <v>7</v>
      </c>
      <c r="L1572" s="9">
        <v>84</v>
      </c>
      <c r="M1572" s="10">
        <f t="shared" si="24"/>
        <v>336</v>
      </c>
    </row>
    <row r="1573" spans="3:13" x14ac:dyDescent="0.2">
      <c r="C1573" s="7">
        <v>9116</v>
      </c>
      <c r="D1573" s="7" t="s">
        <v>927</v>
      </c>
      <c r="E1573" s="7" t="s">
        <v>847</v>
      </c>
      <c r="F1573" s="7" t="s">
        <v>248</v>
      </c>
      <c r="G1573" s="7" t="s">
        <v>34</v>
      </c>
      <c r="H1573" s="7" t="s">
        <v>321</v>
      </c>
      <c r="I1573" s="7">
        <v>2</v>
      </c>
      <c r="J1573" s="8">
        <v>41207</v>
      </c>
      <c r="K1573" s="7" t="s">
        <v>6</v>
      </c>
      <c r="L1573" s="9">
        <v>87</v>
      </c>
      <c r="M1573" s="10">
        <f t="shared" si="24"/>
        <v>174</v>
      </c>
    </row>
    <row r="1574" spans="3:13" x14ac:dyDescent="0.2">
      <c r="C1574" s="7">
        <v>9117</v>
      </c>
      <c r="D1574" s="7" t="s">
        <v>656</v>
      </c>
      <c r="E1574" s="7" t="s">
        <v>651</v>
      </c>
      <c r="F1574" s="7" t="s">
        <v>128</v>
      </c>
      <c r="G1574" s="7" t="s">
        <v>28</v>
      </c>
      <c r="H1574" s="7" t="s">
        <v>231</v>
      </c>
      <c r="I1574" s="7">
        <v>15</v>
      </c>
      <c r="J1574" s="8">
        <v>40977</v>
      </c>
      <c r="K1574" s="7" t="s">
        <v>45</v>
      </c>
      <c r="L1574" s="9">
        <v>94</v>
      </c>
      <c r="M1574" s="10">
        <f t="shared" si="24"/>
        <v>1410</v>
      </c>
    </row>
    <row r="1575" spans="3:13" x14ac:dyDescent="0.2">
      <c r="C1575" s="7">
        <v>9118</v>
      </c>
      <c r="D1575" s="7" t="s">
        <v>5</v>
      </c>
      <c r="E1575" s="7" t="s">
        <v>1064</v>
      </c>
      <c r="F1575" s="7" t="s">
        <v>376</v>
      </c>
      <c r="G1575" s="7" t="s">
        <v>48</v>
      </c>
      <c r="H1575" s="7" t="s">
        <v>352</v>
      </c>
      <c r="I1575" s="7">
        <v>12</v>
      </c>
      <c r="J1575" s="8">
        <v>41254</v>
      </c>
      <c r="K1575" s="7" t="s">
        <v>30</v>
      </c>
      <c r="L1575" s="9">
        <v>79</v>
      </c>
      <c r="M1575" s="10">
        <f t="shared" si="24"/>
        <v>948</v>
      </c>
    </row>
    <row r="1576" spans="3:13" x14ac:dyDescent="0.2">
      <c r="C1576" s="7">
        <v>9119</v>
      </c>
      <c r="D1576" s="7" t="s">
        <v>939</v>
      </c>
      <c r="E1576" s="7" t="s">
        <v>509</v>
      </c>
      <c r="F1576" s="7" t="s">
        <v>403</v>
      </c>
      <c r="G1576" s="7" t="s">
        <v>48</v>
      </c>
      <c r="H1576" s="7" t="s">
        <v>424</v>
      </c>
      <c r="I1576" s="7">
        <v>8</v>
      </c>
      <c r="J1576" s="8">
        <v>41255</v>
      </c>
      <c r="K1576" s="7" t="s">
        <v>6</v>
      </c>
      <c r="L1576" s="9">
        <v>94</v>
      </c>
      <c r="M1576" s="10">
        <f t="shared" si="24"/>
        <v>752</v>
      </c>
    </row>
    <row r="1577" spans="3:13" x14ac:dyDescent="0.2">
      <c r="C1577" s="7">
        <v>9120</v>
      </c>
      <c r="D1577" s="7" t="s">
        <v>843</v>
      </c>
      <c r="E1577" s="7" t="s">
        <v>962</v>
      </c>
      <c r="F1577" s="7" t="s">
        <v>546</v>
      </c>
      <c r="G1577" s="7" t="s">
        <v>48</v>
      </c>
      <c r="H1577" s="7" t="s">
        <v>129</v>
      </c>
      <c r="I1577" s="7">
        <v>2</v>
      </c>
      <c r="J1577" s="8">
        <v>41053</v>
      </c>
      <c r="K1577" s="7" t="s">
        <v>66</v>
      </c>
      <c r="L1577" s="9">
        <v>86</v>
      </c>
      <c r="M1577" s="10">
        <f t="shared" si="24"/>
        <v>172</v>
      </c>
    </row>
    <row r="1578" spans="3:13" x14ac:dyDescent="0.2">
      <c r="C1578" s="7">
        <v>9121</v>
      </c>
      <c r="D1578" s="7" t="s">
        <v>513</v>
      </c>
      <c r="E1578" s="7" t="s">
        <v>872</v>
      </c>
      <c r="F1578" s="7" t="s">
        <v>190</v>
      </c>
      <c r="G1578" s="7" t="s">
        <v>48</v>
      </c>
      <c r="H1578" s="7" t="s">
        <v>136</v>
      </c>
      <c r="I1578" s="7">
        <v>15</v>
      </c>
      <c r="J1578" s="8">
        <v>41178</v>
      </c>
      <c r="K1578" s="7" t="s">
        <v>6</v>
      </c>
      <c r="L1578" s="9">
        <v>92</v>
      </c>
      <c r="M1578" s="10">
        <f t="shared" si="24"/>
        <v>1380</v>
      </c>
    </row>
    <row r="1579" spans="3:13" x14ac:dyDescent="0.2">
      <c r="C1579" s="7">
        <v>9122</v>
      </c>
      <c r="D1579" s="7" t="s">
        <v>976</v>
      </c>
      <c r="E1579" s="7" t="s">
        <v>1025</v>
      </c>
      <c r="F1579" s="7" t="s">
        <v>257</v>
      </c>
      <c r="G1579" s="7" t="s">
        <v>28</v>
      </c>
      <c r="H1579" s="7" t="s">
        <v>199</v>
      </c>
      <c r="I1579" s="7">
        <v>13</v>
      </c>
      <c r="J1579" s="8">
        <v>41234</v>
      </c>
      <c r="K1579" s="7" t="s">
        <v>36</v>
      </c>
      <c r="L1579" s="9">
        <v>91</v>
      </c>
      <c r="M1579" s="10">
        <f t="shared" si="24"/>
        <v>1183</v>
      </c>
    </row>
    <row r="1580" spans="3:13" x14ac:dyDescent="0.2">
      <c r="C1580" s="7">
        <v>9123</v>
      </c>
      <c r="D1580" s="7" t="s">
        <v>236</v>
      </c>
      <c r="E1580" s="7" t="s">
        <v>525</v>
      </c>
      <c r="F1580" s="7" t="s">
        <v>92</v>
      </c>
      <c r="G1580" s="7" t="s">
        <v>48</v>
      </c>
      <c r="H1580" s="7" t="s">
        <v>49</v>
      </c>
      <c r="I1580" s="7">
        <v>7</v>
      </c>
      <c r="J1580" s="8">
        <v>40927</v>
      </c>
      <c r="K1580" s="7" t="s">
        <v>7</v>
      </c>
      <c r="L1580" s="9">
        <v>97</v>
      </c>
      <c r="M1580" s="10">
        <f t="shared" si="24"/>
        <v>679</v>
      </c>
    </row>
    <row r="1581" spans="3:13" x14ac:dyDescent="0.2">
      <c r="C1581" s="7">
        <v>9124</v>
      </c>
      <c r="D1581" s="7" t="s">
        <v>512</v>
      </c>
      <c r="E1581" s="7" t="s">
        <v>1047</v>
      </c>
      <c r="F1581" s="7" t="s">
        <v>64</v>
      </c>
      <c r="G1581" s="7" t="s">
        <v>28</v>
      </c>
      <c r="H1581" s="7" t="s">
        <v>178</v>
      </c>
      <c r="I1581" s="7">
        <v>14</v>
      </c>
      <c r="J1581" s="8">
        <v>40986</v>
      </c>
      <c r="K1581" s="7" t="s">
        <v>45</v>
      </c>
      <c r="L1581" s="9">
        <v>95</v>
      </c>
      <c r="M1581" s="10">
        <f t="shared" si="24"/>
        <v>1330</v>
      </c>
    </row>
    <row r="1582" spans="3:13" x14ac:dyDescent="0.2">
      <c r="C1582" s="7">
        <v>9125</v>
      </c>
      <c r="D1582" s="7" t="s">
        <v>380</v>
      </c>
      <c r="E1582" s="7" t="s">
        <v>271</v>
      </c>
      <c r="F1582" s="7" t="s">
        <v>403</v>
      </c>
      <c r="G1582" s="7" t="s">
        <v>34</v>
      </c>
      <c r="H1582" s="7" t="s">
        <v>53</v>
      </c>
      <c r="I1582" s="7">
        <v>11</v>
      </c>
      <c r="J1582" s="8">
        <v>41049</v>
      </c>
      <c r="K1582" s="7" t="s">
        <v>6</v>
      </c>
      <c r="L1582" s="9">
        <v>99</v>
      </c>
      <c r="M1582" s="10">
        <f t="shared" si="24"/>
        <v>1089</v>
      </c>
    </row>
    <row r="1583" spans="3:13" x14ac:dyDescent="0.2">
      <c r="C1583" s="7">
        <v>9126</v>
      </c>
      <c r="D1583" s="7" t="s">
        <v>547</v>
      </c>
      <c r="E1583" s="7" t="s">
        <v>818</v>
      </c>
      <c r="F1583" s="7" t="s">
        <v>280</v>
      </c>
      <c r="G1583" s="7" t="s">
        <v>48</v>
      </c>
      <c r="H1583" s="7" t="s">
        <v>49</v>
      </c>
      <c r="I1583" s="7">
        <v>12</v>
      </c>
      <c r="J1583" s="8">
        <v>41247</v>
      </c>
      <c r="K1583" s="7" t="s">
        <v>66</v>
      </c>
      <c r="L1583" s="9">
        <v>84</v>
      </c>
      <c r="M1583" s="10">
        <f t="shared" si="24"/>
        <v>1008</v>
      </c>
    </row>
    <row r="1584" spans="3:13" x14ac:dyDescent="0.2">
      <c r="C1584" s="7">
        <v>9127</v>
      </c>
      <c r="D1584" s="7" t="s">
        <v>523</v>
      </c>
      <c r="E1584" s="7" t="s">
        <v>1026</v>
      </c>
      <c r="F1584" s="7" t="s">
        <v>292</v>
      </c>
      <c r="G1584" s="7" t="s">
        <v>48</v>
      </c>
      <c r="H1584" s="7" t="s">
        <v>77</v>
      </c>
      <c r="I1584" s="7">
        <v>6</v>
      </c>
      <c r="J1584" s="8">
        <v>40912</v>
      </c>
      <c r="K1584" s="7" t="s">
        <v>66</v>
      </c>
      <c r="L1584" s="9">
        <v>76</v>
      </c>
      <c r="M1584" s="10">
        <f t="shared" si="24"/>
        <v>456</v>
      </c>
    </row>
    <row r="1585" spans="3:13" x14ac:dyDescent="0.2">
      <c r="C1585" s="7">
        <v>9128</v>
      </c>
      <c r="D1585" s="7" t="s">
        <v>37</v>
      </c>
      <c r="E1585" s="7" t="s">
        <v>213</v>
      </c>
      <c r="F1585" s="7" t="s">
        <v>383</v>
      </c>
      <c r="G1585" s="7" t="s">
        <v>48</v>
      </c>
      <c r="H1585" s="7" t="s">
        <v>238</v>
      </c>
      <c r="I1585" s="7">
        <v>10</v>
      </c>
      <c r="J1585" s="8">
        <v>41107</v>
      </c>
      <c r="K1585" s="7" t="s">
        <v>30</v>
      </c>
      <c r="L1585" s="9">
        <v>93</v>
      </c>
      <c r="M1585" s="10">
        <f t="shared" si="24"/>
        <v>930</v>
      </c>
    </row>
    <row r="1586" spans="3:13" x14ac:dyDescent="0.2">
      <c r="C1586" s="7">
        <v>9129</v>
      </c>
      <c r="D1586" s="7" t="s">
        <v>587</v>
      </c>
      <c r="E1586" s="7" t="s">
        <v>509</v>
      </c>
      <c r="F1586" s="7" t="s">
        <v>310</v>
      </c>
      <c r="G1586" s="7" t="s">
        <v>28</v>
      </c>
      <c r="H1586" s="7" t="s">
        <v>143</v>
      </c>
      <c r="I1586" s="7">
        <v>11</v>
      </c>
      <c r="J1586" s="8">
        <v>41245</v>
      </c>
      <c r="K1586" s="7" t="s">
        <v>6</v>
      </c>
      <c r="L1586" s="9">
        <v>88</v>
      </c>
      <c r="M1586" s="10">
        <f t="shared" si="24"/>
        <v>968</v>
      </c>
    </row>
    <row r="1587" spans="3:13" x14ac:dyDescent="0.2">
      <c r="C1587" s="7">
        <v>9130</v>
      </c>
      <c r="D1587" s="7" t="s">
        <v>305</v>
      </c>
      <c r="E1587" s="7" t="s">
        <v>138</v>
      </c>
      <c r="F1587" s="7" t="s">
        <v>265</v>
      </c>
      <c r="G1587" s="7" t="s">
        <v>43</v>
      </c>
      <c r="H1587" s="7" t="s">
        <v>411</v>
      </c>
      <c r="I1587" s="7">
        <v>11</v>
      </c>
      <c r="J1587" s="8">
        <v>41028</v>
      </c>
      <c r="K1587" s="7" t="s">
        <v>45</v>
      </c>
      <c r="L1587" s="9">
        <v>75</v>
      </c>
      <c r="M1587" s="10">
        <f t="shared" si="24"/>
        <v>825</v>
      </c>
    </row>
    <row r="1588" spans="3:13" x14ac:dyDescent="0.2">
      <c r="C1588" s="7">
        <v>9131</v>
      </c>
      <c r="D1588" s="7" t="s">
        <v>1027</v>
      </c>
      <c r="E1588" s="7" t="s">
        <v>635</v>
      </c>
      <c r="F1588" s="7" t="s">
        <v>174</v>
      </c>
      <c r="G1588" s="7" t="s">
        <v>28</v>
      </c>
      <c r="H1588" s="7" t="s">
        <v>330</v>
      </c>
      <c r="I1588" s="7">
        <v>8</v>
      </c>
      <c r="J1588" s="8">
        <v>41224</v>
      </c>
      <c r="K1588" s="7" t="s">
        <v>36</v>
      </c>
      <c r="L1588" s="9">
        <v>95</v>
      </c>
      <c r="M1588" s="10">
        <f t="shared" si="24"/>
        <v>760</v>
      </c>
    </row>
    <row r="1589" spans="3:13" x14ac:dyDescent="0.2">
      <c r="C1589" s="7">
        <v>9132</v>
      </c>
      <c r="D1589" s="7" t="s">
        <v>585</v>
      </c>
      <c r="E1589" s="7" t="s">
        <v>778</v>
      </c>
      <c r="F1589" s="7" t="s">
        <v>115</v>
      </c>
      <c r="G1589" s="7" t="s">
        <v>48</v>
      </c>
      <c r="H1589" s="7" t="s">
        <v>77</v>
      </c>
      <c r="I1589" s="7">
        <v>4</v>
      </c>
      <c r="J1589" s="8">
        <v>41073</v>
      </c>
      <c r="K1589" s="7" t="s">
        <v>30</v>
      </c>
      <c r="L1589" s="9">
        <v>88</v>
      </c>
      <c r="M1589" s="10">
        <f t="shared" si="24"/>
        <v>352</v>
      </c>
    </row>
    <row r="1590" spans="3:13" x14ac:dyDescent="0.2">
      <c r="C1590" s="7">
        <v>9133</v>
      </c>
      <c r="D1590" s="7" t="s">
        <v>759</v>
      </c>
      <c r="E1590" s="7" t="s">
        <v>856</v>
      </c>
      <c r="F1590" s="7" t="s">
        <v>174</v>
      </c>
      <c r="G1590" s="7" t="s">
        <v>28</v>
      </c>
      <c r="H1590" s="7" t="s">
        <v>211</v>
      </c>
      <c r="I1590" s="7">
        <v>8</v>
      </c>
      <c r="J1590" s="8">
        <v>40968</v>
      </c>
      <c r="K1590" s="7" t="s">
        <v>66</v>
      </c>
      <c r="L1590" s="9">
        <v>79</v>
      </c>
      <c r="M1590" s="10">
        <f t="shared" si="24"/>
        <v>632</v>
      </c>
    </row>
    <row r="1591" spans="3:13" x14ac:dyDescent="0.2">
      <c r="C1591" s="7">
        <v>9134</v>
      </c>
      <c r="D1591" s="7" t="s">
        <v>585</v>
      </c>
      <c r="E1591" s="7" t="s">
        <v>404</v>
      </c>
      <c r="F1591" s="7" t="s">
        <v>223</v>
      </c>
      <c r="G1591" s="7" t="s">
        <v>48</v>
      </c>
      <c r="H1591" s="7" t="s">
        <v>424</v>
      </c>
      <c r="I1591" s="7">
        <v>1</v>
      </c>
      <c r="J1591" s="8">
        <v>41184</v>
      </c>
      <c r="K1591" s="7" t="s">
        <v>7</v>
      </c>
      <c r="L1591" s="9">
        <v>80</v>
      </c>
      <c r="M1591" s="10">
        <f t="shared" si="24"/>
        <v>80</v>
      </c>
    </row>
    <row r="1592" spans="3:13" x14ac:dyDescent="0.2">
      <c r="C1592" s="7">
        <v>9135</v>
      </c>
      <c r="D1592" s="7" t="s">
        <v>860</v>
      </c>
      <c r="E1592" s="7" t="s">
        <v>907</v>
      </c>
      <c r="F1592" s="7" t="s">
        <v>33</v>
      </c>
      <c r="G1592" s="7" t="s">
        <v>43</v>
      </c>
      <c r="H1592" s="7" t="s">
        <v>44</v>
      </c>
      <c r="I1592" s="7">
        <v>11</v>
      </c>
      <c r="J1592" s="8">
        <v>41129</v>
      </c>
      <c r="K1592" s="7" t="s">
        <v>6</v>
      </c>
      <c r="L1592" s="9">
        <v>85</v>
      </c>
      <c r="M1592" s="10">
        <f t="shared" si="24"/>
        <v>935</v>
      </c>
    </row>
    <row r="1593" spans="3:13" x14ac:dyDescent="0.2">
      <c r="C1593" s="7">
        <v>9136</v>
      </c>
      <c r="D1593" s="7" t="s">
        <v>1027</v>
      </c>
      <c r="E1593" s="7" t="s">
        <v>1009</v>
      </c>
      <c r="F1593" s="7" t="s">
        <v>423</v>
      </c>
      <c r="G1593" s="7" t="s">
        <v>43</v>
      </c>
      <c r="H1593" s="7" t="s">
        <v>147</v>
      </c>
      <c r="I1593" s="7">
        <v>4</v>
      </c>
      <c r="J1593" s="8">
        <v>41257</v>
      </c>
      <c r="K1593" s="7" t="s">
        <v>6</v>
      </c>
      <c r="L1593" s="9">
        <v>84</v>
      </c>
      <c r="M1593" s="10">
        <f t="shared" si="24"/>
        <v>336</v>
      </c>
    </row>
    <row r="1594" spans="3:13" x14ac:dyDescent="0.2">
      <c r="C1594" s="7">
        <v>9137</v>
      </c>
      <c r="D1594" s="7" t="s">
        <v>481</v>
      </c>
      <c r="E1594" s="7" t="s">
        <v>894</v>
      </c>
      <c r="F1594" s="7" t="s">
        <v>248</v>
      </c>
      <c r="G1594" s="7" t="s">
        <v>43</v>
      </c>
      <c r="H1594" s="7" t="s">
        <v>556</v>
      </c>
      <c r="I1594" s="7">
        <v>8</v>
      </c>
      <c r="J1594" s="8">
        <v>40943</v>
      </c>
      <c r="K1594" s="7" t="s">
        <v>45</v>
      </c>
      <c r="L1594" s="9">
        <v>92</v>
      </c>
      <c r="M1594" s="10">
        <f t="shared" si="24"/>
        <v>736</v>
      </c>
    </row>
    <row r="1595" spans="3:13" x14ac:dyDescent="0.2">
      <c r="C1595" s="7">
        <v>9138</v>
      </c>
      <c r="D1595" s="7" t="s">
        <v>810</v>
      </c>
      <c r="E1595" s="7" t="s">
        <v>981</v>
      </c>
      <c r="F1595" s="7" t="s">
        <v>301</v>
      </c>
      <c r="G1595" s="7" t="s">
        <v>28</v>
      </c>
      <c r="H1595" s="7" t="s">
        <v>93</v>
      </c>
      <c r="I1595" s="7">
        <v>9</v>
      </c>
      <c r="J1595" s="8">
        <v>41099</v>
      </c>
      <c r="K1595" s="7" t="s">
        <v>30</v>
      </c>
      <c r="L1595" s="9">
        <v>94</v>
      </c>
      <c r="M1595" s="10">
        <f t="shared" si="24"/>
        <v>846</v>
      </c>
    </row>
    <row r="1596" spans="3:13" x14ac:dyDescent="0.2">
      <c r="C1596" s="7">
        <v>9139</v>
      </c>
      <c r="D1596" s="7" t="s">
        <v>1065</v>
      </c>
      <c r="E1596" s="7" t="s">
        <v>169</v>
      </c>
      <c r="F1596" s="7" t="s">
        <v>210</v>
      </c>
      <c r="G1596" s="7" t="s">
        <v>43</v>
      </c>
      <c r="H1596" s="7" t="s">
        <v>89</v>
      </c>
      <c r="I1596" s="7">
        <v>5</v>
      </c>
      <c r="J1596" s="8">
        <v>41248</v>
      </c>
      <c r="K1596" s="7" t="s">
        <v>36</v>
      </c>
      <c r="L1596" s="9">
        <v>98</v>
      </c>
      <c r="M1596" s="10">
        <f t="shared" si="24"/>
        <v>490</v>
      </c>
    </row>
    <row r="1597" spans="3:13" x14ac:dyDescent="0.2">
      <c r="C1597" s="7">
        <v>9140</v>
      </c>
      <c r="D1597" s="7" t="s">
        <v>418</v>
      </c>
      <c r="E1597" s="7" t="s">
        <v>364</v>
      </c>
      <c r="F1597" s="7" t="s">
        <v>277</v>
      </c>
      <c r="G1597" s="7" t="s">
        <v>28</v>
      </c>
      <c r="H1597" s="7" t="s">
        <v>330</v>
      </c>
      <c r="I1597" s="7">
        <v>4</v>
      </c>
      <c r="J1597" s="8">
        <v>41126</v>
      </c>
      <c r="K1597" s="7" t="s">
        <v>7</v>
      </c>
      <c r="L1597" s="9">
        <v>84</v>
      </c>
      <c r="M1597" s="10">
        <f t="shared" si="24"/>
        <v>336</v>
      </c>
    </row>
    <row r="1598" spans="3:13" x14ac:dyDescent="0.2">
      <c r="C1598" s="7">
        <v>9141</v>
      </c>
      <c r="D1598" s="7" t="s">
        <v>258</v>
      </c>
      <c r="E1598" s="7" t="s">
        <v>159</v>
      </c>
      <c r="F1598" s="7" t="s">
        <v>214</v>
      </c>
      <c r="G1598" s="7" t="s">
        <v>48</v>
      </c>
      <c r="H1598" s="7" t="s">
        <v>171</v>
      </c>
      <c r="I1598" s="7">
        <v>5</v>
      </c>
      <c r="J1598" s="8">
        <v>41161</v>
      </c>
      <c r="K1598" s="7" t="s">
        <v>6</v>
      </c>
      <c r="L1598" s="9">
        <v>91</v>
      </c>
      <c r="M1598" s="10">
        <f t="shared" si="24"/>
        <v>455</v>
      </c>
    </row>
    <row r="1599" spans="3:13" x14ac:dyDescent="0.2">
      <c r="C1599" s="7">
        <v>9142</v>
      </c>
      <c r="D1599" s="7" t="s">
        <v>879</v>
      </c>
      <c r="E1599" s="7" t="s">
        <v>969</v>
      </c>
      <c r="F1599" s="7" t="s">
        <v>403</v>
      </c>
      <c r="G1599" s="7" t="s">
        <v>28</v>
      </c>
      <c r="H1599" s="7" t="s">
        <v>211</v>
      </c>
      <c r="I1599" s="7">
        <v>14</v>
      </c>
      <c r="J1599" s="8">
        <v>41106</v>
      </c>
      <c r="K1599" s="7" t="s">
        <v>7</v>
      </c>
      <c r="L1599" s="9">
        <v>87</v>
      </c>
      <c r="M1599" s="10">
        <f t="shared" si="24"/>
        <v>1218</v>
      </c>
    </row>
    <row r="1600" spans="3:13" x14ac:dyDescent="0.2">
      <c r="C1600" s="7">
        <v>9143</v>
      </c>
      <c r="D1600" s="7" t="s">
        <v>919</v>
      </c>
      <c r="E1600" s="7" t="s">
        <v>366</v>
      </c>
      <c r="F1600" s="7" t="s">
        <v>107</v>
      </c>
      <c r="G1600" s="7" t="s">
        <v>43</v>
      </c>
      <c r="H1600" s="7" t="s">
        <v>477</v>
      </c>
      <c r="I1600" s="7">
        <v>3</v>
      </c>
      <c r="J1600" s="8">
        <v>41209</v>
      </c>
      <c r="K1600" s="7" t="s">
        <v>66</v>
      </c>
      <c r="L1600" s="9">
        <v>76</v>
      </c>
      <c r="M1600" s="10">
        <f t="shared" si="24"/>
        <v>228</v>
      </c>
    </row>
    <row r="1601" spans="3:13" x14ac:dyDescent="0.2">
      <c r="C1601" s="7">
        <v>9144</v>
      </c>
      <c r="D1601" s="7" t="s">
        <v>46</v>
      </c>
      <c r="E1601" s="7" t="s">
        <v>664</v>
      </c>
      <c r="F1601" s="7" t="s">
        <v>39</v>
      </c>
      <c r="G1601" s="7" t="s">
        <v>43</v>
      </c>
      <c r="H1601" s="7" t="s">
        <v>147</v>
      </c>
      <c r="I1601" s="7">
        <v>7</v>
      </c>
      <c r="J1601" s="8">
        <v>41119</v>
      </c>
      <c r="K1601" s="7" t="s">
        <v>45</v>
      </c>
      <c r="L1601" s="9">
        <v>89</v>
      </c>
      <c r="M1601" s="10">
        <f t="shared" si="24"/>
        <v>623</v>
      </c>
    </row>
    <row r="1602" spans="3:13" x14ac:dyDescent="0.2">
      <c r="C1602" s="7">
        <v>9145</v>
      </c>
      <c r="D1602" s="7" t="s">
        <v>640</v>
      </c>
      <c r="E1602" s="7" t="s">
        <v>624</v>
      </c>
      <c r="F1602" s="7" t="s">
        <v>301</v>
      </c>
      <c r="G1602" s="7" t="s">
        <v>28</v>
      </c>
      <c r="H1602" s="7" t="s">
        <v>355</v>
      </c>
      <c r="I1602" s="7">
        <v>2</v>
      </c>
      <c r="J1602" s="8">
        <v>40972</v>
      </c>
      <c r="K1602" s="7" t="s">
        <v>7</v>
      </c>
      <c r="L1602" s="9">
        <v>75</v>
      </c>
      <c r="M1602" s="10">
        <f t="shared" si="24"/>
        <v>150</v>
      </c>
    </row>
    <row r="1603" spans="3:13" x14ac:dyDescent="0.2">
      <c r="C1603" s="7">
        <v>9146</v>
      </c>
      <c r="D1603" s="7" t="s">
        <v>566</v>
      </c>
      <c r="E1603" s="7" t="s">
        <v>574</v>
      </c>
      <c r="F1603" s="7" t="s">
        <v>537</v>
      </c>
      <c r="G1603" s="7" t="s">
        <v>34</v>
      </c>
      <c r="H1603" s="7" t="s">
        <v>220</v>
      </c>
      <c r="I1603" s="7">
        <v>10</v>
      </c>
      <c r="J1603" s="8">
        <v>41161</v>
      </c>
      <c r="K1603" s="7" t="s">
        <v>36</v>
      </c>
      <c r="L1603" s="9">
        <v>79</v>
      </c>
      <c r="M1603" s="10">
        <f t="shared" si="24"/>
        <v>790</v>
      </c>
    </row>
    <row r="1604" spans="3:13" x14ac:dyDescent="0.2">
      <c r="C1604" s="7">
        <v>9147</v>
      </c>
      <c r="D1604" s="7" t="s">
        <v>268</v>
      </c>
      <c r="E1604" s="7" t="s">
        <v>487</v>
      </c>
      <c r="F1604" s="7" t="s">
        <v>121</v>
      </c>
      <c r="G1604" s="7" t="s">
        <v>34</v>
      </c>
      <c r="H1604" s="7" t="s">
        <v>317</v>
      </c>
      <c r="I1604" s="7">
        <v>9</v>
      </c>
      <c r="J1604" s="8">
        <v>40994</v>
      </c>
      <c r="K1604" s="7" t="s">
        <v>66</v>
      </c>
      <c r="L1604" s="9">
        <v>92</v>
      </c>
      <c r="M1604" s="10">
        <f t="shared" si="24"/>
        <v>828</v>
      </c>
    </row>
    <row r="1605" spans="3:13" x14ac:dyDescent="0.2">
      <c r="C1605" s="7">
        <v>9148</v>
      </c>
      <c r="D1605" s="7" t="s">
        <v>308</v>
      </c>
      <c r="E1605" s="7" t="s">
        <v>402</v>
      </c>
      <c r="F1605" s="7" t="s">
        <v>225</v>
      </c>
      <c r="G1605" s="7" t="s">
        <v>34</v>
      </c>
      <c r="H1605" s="7" t="s">
        <v>157</v>
      </c>
      <c r="I1605" s="7">
        <v>2</v>
      </c>
      <c r="J1605" s="8">
        <v>41031</v>
      </c>
      <c r="K1605" s="7" t="s">
        <v>7</v>
      </c>
      <c r="L1605" s="9">
        <v>77</v>
      </c>
      <c r="M1605" s="10">
        <f t="shared" si="24"/>
        <v>154</v>
      </c>
    </row>
    <row r="1606" spans="3:13" x14ac:dyDescent="0.2">
      <c r="C1606" s="7">
        <v>9149</v>
      </c>
      <c r="D1606" s="7" t="s">
        <v>528</v>
      </c>
      <c r="E1606" s="7" t="s">
        <v>443</v>
      </c>
      <c r="F1606" s="7" t="s">
        <v>142</v>
      </c>
      <c r="G1606" s="7" t="s">
        <v>28</v>
      </c>
      <c r="H1606" s="7" t="s">
        <v>355</v>
      </c>
      <c r="I1606" s="7">
        <v>8</v>
      </c>
      <c r="J1606" s="8">
        <v>41111</v>
      </c>
      <c r="K1606" s="7" t="s">
        <v>36</v>
      </c>
      <c r="L1606" s="9">
        <v>78</v>
      </c>
      <c r="M1606" s="10">
        <f t="shared" ref="M1606:M1669" si="25">I1606*L1606</f>
        <v>624</v>
      </c>
    </row>
    <row r="1607" spans="3:13" x14ac:dyDescent="0.2">
      <c r="C1607" s="7">
        <v>9150</v>
      </c>
      <c r="D1607" s="7" t="s">
        <v>9</v>
      </c>
      <c r="E1607" s="7" t="s">
        <v>791</v>
      </c>
      <c r="F1607" s="7" t="s">
        <v>292</v>
      </c>
      <c r="G1607" s="7" t="s">
        <v>34</v>
      </c>
      <c r="H1607" s="7" t="s">
        <v>207</v>
      </c>
      <c r="I1607" s="7">
        <v>5</v>
      </c>
      <c r="J1607" s="8">
        <v>40964</v>
      </c>
      <c r="K1607" s="7" t="s">
        <v>36</v>
      </c>
      <c r="L1607" s="9">
        <v>94</v>
      </c>
      <c r="M1607" s="10">
        <f t="shared" si="25"/>
        <v>470</v>
      </c>
    </row>
    <row r="1608" spans="3:13" x14ac:dyDescent="0.2">
      <c r="C1608" s="7">
        <v>9151</v>
      </c>
      <c r="D1608" s="7" t="s">
        <v>885</v>
      </c>
      <c r="E1608" s="7" t="s">
        <v>892</v>
      </c>
      <c r="F1608" s="7" t="s">
        <v>111</v>
      </c>
      <c r="G1608" s="7" t="s">
        <v>43</v>
      </c>
      <c r="H1608" s="7" t="s">
        <v>147</v>
      </c>
      <c r="I1608" s="7">
        <v>12</v>
      </c>
      <c r="J1608" s="8">
        <v>41238</v>
      </c>
      <c r="K1608" s="7" t="s">
        <v>36</v>
      </c>
      <c r="L1608" s="9">
        <v>90</v>
      </c>
      <c r="M1608" s="10">
        <f t="shared" si="25"/>
        <v>1080</v>
      </c>
    </row>
    <row r="1609" spans="3:13" x14ac:dyDescent="0.2">
      <c r="C1609" s="7">
        <v>9152</v>
      </c>
      <c r="D1609" s="7" t="s">
        <v>838</v>
      </c>
      <c r="E1609" s="7" t="s">
        <v>371</v>
      </c>
      <c r="F1609" s="7" t="s">
        <v>731</v>
      </c>
      <c r="G1609" s="7" t="s">
        <v>43</v>
      </c>
      <c r="H1609" s="7" t="s">
        <v>556</v>
      </c>
      <c r="I1609" s="7">
        <v>11</v>
      </c>
      <c r="J1609" s="8">
        <v>41161</v>
      </c>
      <c r="K1609" s="7" t="s">
        <v>45</v>
      </c>
      <c r="L1609" s="9">
        <v>88</v>
      </c>
      <c r="M1609" s="10">
        <f t="shared" si="25"/>
        <v>968</v>
      </c>
    </row>
    <row r="1610" spans="3:13" x14ac:dyDescent="0.2">
      <c r="C1610" s="7">
        <v>9153</v>
      </c>
      <c r="D1610" s="7" t="s">
        <v>899</v>
      </c>
      <c r="E1610" s="7" t="s">
        <v>870</v>
      </c>
      <c r="F1610" s="7" t="s">
        <v>255</v>
      </c>
      <c r="G1610" s="7" t="s">
        <v>43</v>
      </c>
      <c r="H1610" s="7" t="s">
        <v>304</v>
      </c>
      <c r="I1610" s="7">
        <v>15</v>
      </c>
      <c r="J1610" s="8">
        <v>41193</v>
      </c>
      <c r="K1610" s="7" t="s">
        <v>6</v>
      </c>
      <c r="L1610" s="9">
        <v>82</v>
      </c>
      <c r="M1610" s="10">
        <f t="shared" si="25"/>
        <v>1230</v>
      </c>
    </row>
    <row r="1611" spans="3:13" x14ac:dyDescent="0.2">
      <c r="C1611" s="7">
        <v>9154</v>
      </c>
      <c r="D1611" s="7" t="s">
        <v>521</v>
      </c>
      <c r="E1611" s="7" t="s">
        <v>655</v>
      </c>
      <c r="F1611" s="7" t="s">
        <v>255</v>
      </c>
      <c r="G1611" s="7" t="s">
        <v>28</v>
      </c>
      <c r="H1611" s="7" t="s">
        <v>139</v>
      </c>
      <c r="I1611" s="7">
        <v>4</v>
      </c>
      <c r="J1611" s="8">
        <v>41173</v>
      </c>
      <c r="K1611" s="7" t="s">
        <v>30</v>
      </c>
      <c r="L1611" s="9">
        <v>90</v>
      </c>
      <c r="M1611" s="10">
        <f t="shared" si="25"/>
        <v>360</v>
      </c>
    </row>
    <row r="1612" spans="3:13" x14ac:dyDescent="0.2">
      <c r="C1612" s="7">
        <v>9155</v>
      </c>
      <c r="D1612" s="7" t="s">
        <v>363</v>
      </c>
      <c r="E1612" s="7" t="s">
        <v>409</v>
      </c>
      <c r="F1612" s="7" t="s">
        <v>174</v>
      </c>
      <c r="G1612" s="7" t="s">
        <v>48</v>
      </c>
      <c r="H1612" s="7" t="s">
        <v>136</v>
      </c>
      <c r="I1612" s="7">
        <v>7</v>
      </c>
      <c r="J1612" s="8">
        <v>41166</v>
      </c>
      <c r="K1612" s="7" t="s">
        <v>7</v>
      </c>
      <c r="L1612" s="9">
        <v>81</v>
      </c>
      <c r="M1612" s="10">
        <f t="shared" si="25"/>
        <v>567</v>
      </c>
    </row>
    <row r="1613" spans="3:13" x14ac:dyDescent="0.2">
      <c r="C1613" s="7">
        <v>9156</v>
      </c>
      <c r="D1613" s="7" t="s">
        <v>693</v>
      </c>
      <c r="E1613" s="7" t="s">
        <v>736</v>
      </c>
      <c r="F1613" s="7" t="s">
        <v>403</v>
      </c>
      <c r="G1613" s="7" t="s">
        <v>34</v>
      </c>
      <c r="H1613" s="7" t="s">
        <v>207</v>
      </c>
      <c r="I1613" s="7">
        <v>10</v>
      </c>
      <c r="J1613" s="8">
        <v>41144</v>
      </c>
      <c r="K1613" s="7" t="s">
        <v>7</v>
      </c>
      <c r="L1613" s="9">
        <v>99</v>
      </c>
      <c r="M1613" s="10">
        <f t="shared" si="25"/>
        <v>990</v>
      </c>
    </row>
    <row r="1614" spans="3:13" x14ac:dyDescent="0.2">
      <c r="C1614" s="7">
        <v>9157</v>
      </c>
      <c r="D1614" s="7" t="s">
        <v>551</v>
      </c>
      <c r="E1614" s="7" t="s">
        <v>710</v>
      </c>
      <c r="F1614" s="7" t="s">
        <v>391</v>
      </c>
      <c r="G1614" s="7" t="s">
        <v>48</v>
      </c>
      <c r="H1614" s="7" t="s">
        <v>132</v>
      </c>
      <c r="I1614" s="7">
        <v>12</v>
      </c>
      <c r="J1614" s="8">
        <v>41002</v>
      </c>
      <c r="K1614" s="7" t="s">
        <v>7</v>
      </c>
      <c r="L1614" s="9">
        <v>82</v>
      </c>
      <c r="M1614" s="10">
        <f t="shared" si="25"/>
        <v>984</v>
      </c>
    </row>
    <row r="1615" spans="3:13" x14ac:dyDescent="0.2">
      <c r="C1615" s="7">
        <v>9158</v>
      </c>
      <c r="D1615" s="7" t="s">
        <v>495</v>
      </c>
      <c r="E1615" s="7" t="s">
        <v>71</v>
      </c>
      <c r="F1615" s="7" t="s">
        <v>88</v>
      </c>
      <c r="G1615" s="7" t="s">
        <v>48</v>
      </c>
      <c r="H1615" s="7" t="s">
        <v>101</v>
      </c>
      <c r="I1615" s="7">
        <v>7</v>
      </c>
      <c r="J1615" s="8">
        <v>41226</v>
      </c>
      <c r="K1615" s="7" t="s">
        <v>7</v>
      </c>
      <c r="L1615" s="9">
        <v>78</v>
      </c>
      <c r="M1615" s="10">
        <f t="shared" si="25"/>
        <v>546</v>
      </c>
    </row>
    <row r="1616" spans="3:13" x14ac:dyDescent="0.2">
      <c r="C1616" s="7">
        <v>9159</v>
      </c>
      <c r="D1616" s="7" t="s">
        <v>203</v>
      </c>
      <c r="E1616" s="7" t="s">
        <v>1066</v>
      </c>
      <c r="F1616" s="7" t="s">
        <v>150</v>
      </c>
      <c r="G1616" s="7" t="s">
        <v>34</v>
      </c>
      <c r="H1616" s="7" t="s">
        <v>244</v>
      </c>
      <c r="I1616" s="7">
        <v>1</v>
      </c>
      <c r="J1616" s="8">
        <v>40944</v>
      </c>
      <c r="K1616" s="7" t="s">
        <v>30</v>
      </c>
      <c r="L1616" s="9">
        <v>83</v>
      </c>
      <c r="M1616" s="10">
        <f t="shared" si="25"/>
        <v>83</v>
      </c>
    </row>
    <row r="1617" spans="3:13" x14ac:dyDescent="0.2">
      <c r="C1617" s="7">
        <v>9160</v>
      </c>
      <c r="D1617" s="7" t="s">
        <v>1016</v>
      </c>
      <c r="E1617" s="7" t="s">
        <v>735</v>
      </c>
      <c r="F1617" s="7" t="s">
        <v>206</v>
      </c>
      <c r="G1617" s="7" t="s">
        <v>28</v>
      </c>
      <c r="H1617" s="7" t="s">
        <v>175</v>
      </c>
      <c r="I1617" s="7">
        <v>6</v>
      </c>
      <c r="J1617" s="8">
        <v>41057</v>
      </c>
      <c r="K1617" s="7" t="s">
        <v>6</v>
      </c>
      <c r="L1617" s="9">
        <v>85</v>
      </c>
      <c r="M1617" s="10">
        <f t="shared" si="25"/>
        <v>510</v>
      </c>
    </row>
    <row r="1618" spans="3:13" x14ac:dyDescent="0.2">
      <c r="C1618" s="7">
        <v>9161</v>
      </c>
      <c r="D1618" s="7" t="s">
        <v>885</v>
      </c>
      <c r="E1618" s="7" t="s">
        <v>1067</v>
      </c>
      <c r="F1618" s="7" t="s">
        <v>365</v>
      </c>
      <c r="G1618" s="7" t="s">
        <v>48</v>
      </c>
      <c r="H1618" s="7" t="s">
        <v>238</v>
      </c>
      <c r="I1618" s="7">
        <v>5</v>
      </c>
      <c r="J1618" s="8">
        <v>41245</v>
      </c>
      <c r="K1618" s="7" t="s">
        <v>45</v>
      </c>
      <c r="L1618" s="9">
        <v>87</v>
      </c>
      <c r="M1618" s="10">
        <f t="shared" si="25"/>
        <v>435</v>
      </c>
    </row>
    <row r="1619" spans="3:13" x14ac:dyDescent="0.2">
      <c r="C1619" s="7">
        <v>9162</v>
      </c>
      <c r="D1619" s="7" t="s">
        <v>1001</v>
      </c>
      <c r="E1619" s="7" t="s">
        <v>738</v>
      </c>
      <c r="F1619" s="7" t="s">
        <v>27</v>
      </c>
      <c r="G1619" s="7" t="s">
        <v>48</v>
      </c>
      <c r="H1619" s="7" t="s">
        <v>136</v>
      </c>
      <c r="I1619" s="7">
        <v>2</v>
      </c>
      <c r="J1619" s="8">
        <v>41250</v>
      </c>
      <c r="K1619" s="7" t="s">
        <v>66</v>
      </c>
      <c r="L1619" s="9">
        <v>97</v>
      </c>
      <c r="M1619" s="10">
        <f t="shared" si="25"/>
        <v>194</v>
      </c>
    </row>
    <row r="1620" spans="3:13" x14ac:dyDescent="0.2">
      <c r="C1620" s="7">
        <v>9163</v>
      </c>
      <c r="D1620" s="7" t="s">
        <v>465</v>
      </c>
      <c r="E1620" s="7" t="s">
        <v>648</v>
      </c>
      <c r="F1620" s="7" t="s">
        <v>68</v>
      </c>
      <c r="G1620" s="7" t="s">
        <v>28</v>
      </c>
      <c r="H1620" s="7" t="s">
        <v>108</v>
      </c>
      <c r="I1620" s="7">
        <v>2</v>
      </c>
      <c r="J1620" s="8">
        <v>40911</v>
      </c>
      <c r="K1620" s="7" t="s">
        <v>36</v>
      </c>
      <c r="L1620" s="9">
        <v>82</v>
      </c>
      <c r="M1620" s="10">
        <f t="shared" si="25"/>
        <v>164</v>
      </c>
    </row>
    <row r="1621" spans="3:13" x14ac:dyDescent="0.2">
      <c r="C1621" s="7">
        <v>9164</v>
      </c>
      <c r="D1621" s="7" t="s">
        <v>854</v>
      </c>
      <c r="E1621" s="7" t="s">
        <v>489</v>
      </c>
      <c r="F1621" s="7" t="s">
        <v>423</v>
      </c>
      <c r="G1621" s="7" t="s">
        <v>48</v>
      </c>
      <c r="H1621" s="7" t="s">
        <v>287</v>
      </c>
      <c r="I1621" s="7">
        <v>13</v>
      </c>
      <c r="J1621" s="8">
        <v>41181</v>
      </c>
      <c r="K1621" s="7" t="s">
        <v>6</v>
      </c>
      <c r="L1621" s="9">
        <v>89</v>
      </c>
      <c r="M1621" s="10">
        <f t="shared" si="25"/>
        <v>1157</v>
      </c>
    </row>
    <row r="1622" spans="3:13" x14ac:dyDescent="0.2">
      <c r="C1622" s="7">
        <v>9165</v>
      </c>
      <c r="D1622" s="7" t="s">
        <v>172</v>
      </c>
      <c r="E1622" s="7" t="s">
        <v>943</v>
      </c>
      <c r="F1622" s="7" t="s">
        <v>225</v>
      </c>
      <c r="G1622" s="7" t="s">
        <v>48</v>
      </c>
      <c r="H1622" s="7" t="s">
        <v>132</v>
      </c>
      <c r="I1622" s="7">
        <v>9</v>
      </c>
      <c r="J1622" s="8">
        <v>41082</v>
      </c>
      <c r="K1622" s="7" t="s">
        <v>7</v>
      </c>
      <c r="L1622" s="9">
        <v>88</v>
      </c>
      <c r="M1622" s="10">
        <f t="shared" si="25"/>
        <v>792</v>
      </c>
    </row>
    <row r="1623" spans="3:13" x14ac:dyDescent="0.2">
      <c r="C1623" s="7">
        <v>9166</v>
      </c>
      <c r="D1623" s="7" t="s">
        <v>871</v>
      </c>
      <c r="E1623" s="7" t="s">
        <v>996</v>
      </c>
      <c r="F1623" s="7" t="s">
        <v>504</v>
      </c>
      <c r="G1623" s="7" t="s">
        <v>48</v>
      </c>
      <c r="H1623" s="7" t="s">
        <v>132</v>
      </c>
      <c r="I1623" s="7">
        <v>9</v>
      </c>
      <c r="J1623" s="8">
        <v>41150</v>
      </c>
      <c r="K1623" s="7" t="s">
        <v>30</v>
      </c>
      <c r="L1623" s="9">
        <v>90</v>
      </c>
      <c r="M1623" s="10">
        <f t="shared" si="25"/>
        <v>810</v>
      </c>
    </row>
    <row r="1624" spans="3:13" x14ac:dyDescent="0.2">
      <c r="C1624" s="7">
        <v>9167</v>
      </c>
      <c r="D1624" s="7" t="s">
        <v>305</v>
      </c>
      <c r="E1624" s="7" t="s">
        <v>516</v>
      </c>
      <c r="F1624" s="7" t="s">
        <v>80</v>
      </c>
      <c r="G1624" s="7" t="s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1624" s="9">
        <v>79</v>
      </c>
      <c r="M1624" s="10">
        <f t="shared" si="25"/>
        <v>316</v>
      </c>
    </row>
    <row r="1625" spans="3:13" x14ac:dyDescent="0.2">
      <c r="C1625" s="7">
        <v>9168</v>
      </c>
      <c r="D1625" s="7" t="s">
        <v>493</v>
      </c>
      <c r="E1625" s="7" t="s">
        <v>141</v>
      </c>
      <c r="F1625" s="7" t="s">
        <v>310</v>
      </c>
      <c r="G1625" s="7" t="s">
        <v>48</v>
      </c>
      <c r="H1625" s="7" t="s">
        <v>132</v>
      </c>
      <c r="I1625" s="7">
        <v>13</v>
      </c>
      <c r="J1625" s="8">
        <v>41258</v>
      </c>
      <c r="K1625" s="7" t="s">
        <v>66</v>
      </c>
      <c r="L1625" s="9">
        <v>96</v>
      </c>
      <c r="M1625" s="10">
        <f t="shared" si="25"/>
        <v>1248</v>
      </c>
    </row>
    <row r="1626" spans="3:13" x14ac:dyDescent="0.2">
      <c r="C1626" s="7">
        <v>9169</v>
      </c>
      <c r="D1626" s="7" t="s">
        <v>119</v>
      </c>
      <c r="E1626" s="7" t="s">
        <v>705</v>
      </c>
      <c r="F1626" s="7" t="s">
        <v>104</v>
      </c>
      <c r="G1626" s="7" t="s">
        <v>34</v>
      </c>
      <c r="H1626" s="7" t="s">
        <v>57</v>
      </c>
      <c r="I1626" s="7">
        <v>5</v>
      </c>
      <c r="J1626" s="8">
        <v>41028</v>
      </c>
      <c r="K1626" s="7" t="s">
        <v>45</v>
      </c>
      <c r="L1626" s="9">
        <v>88</v>
      </c>
      <c r="M1626" s="10">
        <f t="shared" si="25"/>
        <v>440</v>
      </c>
    </row>
    <row r="1627" spans="3:13" x14ac:dyDescent="0.2">
      <c r="C1627" s="7">
        <v>9170</v>
      </c>
      <c r="D1627" s="7" t="s">
        <v>810</v>
      </c>
      <c r="E1627" s="7" t="s">
        <v>339</v>
      </c>
      <c r="F1627" s="7" t="s">
        <v>154</v>
      </c>
      <c r="G1627" s="7" t="s">
        <v>28</v>
      </c>
      <c r="H1627" s="7" t="s">
        <v>122</v>
      </c>
      <c r="I1627" s="7">
        <v>4</v>
      </c>
      <c r="J1627" s="8">
        <v>41077</v>
      </c>
      <c r="K1627" s="7" t="s">
        <v>7</v>
      </c>
      <c r="L1627" s="9">
        <v>89</v>
      </c>
      <c r="M1627" s="10">
        <f t="shared" si="25"/>
        <v>356</v>
      </c>
    </row>
    <row r="1628" spans="3:13" x14ac:dyDescent="0.2">
      <c r="C1628" s="7">
        <v>9171</v>
      </c>
      <c r="D1628" s="7" t="s">
        <v>482</v>
      </c>
      <c r="E1628" s="7" t="s">
        <v>964</v>
      </c>
      <c r="F1628" s="7" t="s">
        <v>115</v>
      </c>
      <c r="G1628" s="7" t="s">
        <v>48</v>
      </c>
      <c r="H1628" s="7" t="s">
        <v>440</v>
      </c>
      <c r="I1628" s="7">
        <v>10</v>
      </c>
      <c r="J1628" s="8">
        <v>41123</v>
      </c>
      <c r="K1628" s="7" t="s">
        <v>66</v>
      </c>
      <c r="L1628" s="9">
        <v>88</v>
      </c>
      <c r="M1628" s="10">
        <f t="shared" si="25"/>
        <v>880</v>
      </c>
    </row>
    <row r="1629" spans="3:13" x14ac:dyDescent="0.2">
      <c r="C1629" s="7">
        <v>9172</v>
      </c>
      <c r="D1629" s="7" t="s">
        <v>353</v>
      </c>
      <c r="E1629" s="7" t="s">
        <v>778</v>
      </c>
      <c r="F1629" s="7" t="s">
        <v>255</v>
      </c>
      <c r="G1629" s="7" t="s">
        <v>48</v>
      </c>
      <c r="H1629" s="7" t="s">
        <v>440</v>
      </c>
      <c r="I1629" s="7">
        <v>10</v>
      </c>
      <c r="J1629" s="8">
        <v>41054</v>
      </c>
      <c r="K1629" s="7" t="s">
        <v>30</v>
      </c>
      <c r="L1629" s="9">
        <v>88</v>
      </c>
      <c r="M1629" s="10">
        <f t="shared" si="25"/>
        <v>880</v>
      </c>
    </row>
    <row r="1630" spans="3:13" x14ac:dyDescent="0.2">
      <c r="C1630" s="7">
        <v>9173</v>
      </c>
      <c r="D1630" s="7" t="s">
        <v>583</v>
      </c>
      <c r="E1630" s="7" t="s">
        <v>569</v>
      </c>
      <c r="F1630" s="7" t="s">
        <v>80</v>
      </c>
      <c r="G1630" s="7" t="s">
        <v>48</v>
      </c>
      <c r="H1630" s="7" t="s">
        <v>274</v>
      </c>
      <c r="I1630" s="7">
        <v>4</v>
      </c>
      <c r="J1630" s="8">
        <v>41126</v>
      </c>
      <c r="K1630" s="7" t="s">
        <v>45</v>
      </c>
      <c r="L1630" s="9">
        <v>96</v>
      </c>
      <c r="M1630" s="10">
        <f t="shared" si="25"/>
        <v>384</v>
      </c>
    </row>
    <row r="1631" spans="3:13" x14ac:dyDescent="0.2">
      <c r="C1631" s="7">
        <v>9174</v>
      </c>
      <c r="D1631" s="7" t="s">
        <v>340</v>
      </c>
      <c r="E1631" s="7" t="s">
        <v>779</v>
      </c>
      <c r="F1631" s="7" t="s">
        <v>731</v>
      </c>
      <c r="G1631" s="7" t="s">
        <v>48</v>
      </c>
      <c r="H1631" s="7" t="s">
        <v>274</v>
      </c>
      <c r="I1631" s="7">
        <v>5</v>
      </c>
      <c r="J1631" s="8">
        <v>41087</v>
      </c>
      <c r="K1631" s="7" t="s">
        <v>66</v>
      </c>
      <c r="L1631" s="9">
        <v>90</v>
      </c>
      <c r="M1631" s="10">
        <f t="shared" si="25"/>
        <v>450</v>
      </c>
    </row>
    <row r="1632" spans="3:13" x14ac:dyDescent="0.2">
      <c r="C1632" s="7">
        <v>9175</v>
      </c>
      <c r="D1632" s="7" t="s">
        <v>325</v>
      </c>
      <c r="E1632" s="7" t="s">
        <v>1068</v>
      </c>
      <c r="F1632" s="7" t="s">
        <v>56</v>
      </c>
      <c r="G1632" s="7" t="s">
        <v>28</v>
      </c>
      <c r="H1632" s="7" t="s">
        <v>29</v>
      </c>
      <c r="I1632" s="7">
        <v>7</v>
      </c>
      <c r="J1632" s="8">
        <v>41103</v>
      </c>
      <c r="K1632" s="7" t="s">
        <v>66</v>
      </c>
      <c r="L1632" s="9">
        <v>85</v>
      </c>
      <c r="M1632" s="10">
        <f t="shared" si="25"/>
        <v>595</v>
      </c>
    </row>
    <row r="1633" spans="3:13" x14ac:dyDescent="0.2">
      <c r="C1633" s="7">
        <v>9176</v>
      </c>
      <c r="D1633" s="7" t="s">
        <v>27</v>
      </c>
      <c r="E1633" s="7" t="s">
        <v>925</v>
      </c>
      <c r="F1633" s="7" t="s">
        <v>170</v>
      </c>
      <c r="G1633" s="7" t="s">
        <v>48</v>
      </c>
      <c r="H1633" s="7" t="s">
        <v>101</v>
      </c>
      <c r="I1633" s="7">
        <v>15</v>
      </c>
      <c r="J1633" s="8">
        <v>41044</v>
      </c>
      <c r="K1633" s="7" t="s">
        <v>36</v>
      </c>
      <c r="L1633" s="9">
        <v>88</v>
      </c>
      <c r="M1633" s="10">
        <f t="shared" si="25"/>
        <v>1320</v>
      </c>
    </row>
    <row r="1634" spans="3:13" x14ac:dyDescent="0.2">
      <c r="C1634" s="7">
        <v>9177</v>
      </c>
      <c r="D1634" s="7" t="s">
        <v>452</v>
      </c>
      <c r="E1634" s="7" t="s">
        <v>99</v>
      </c>
      <c r="F1634" s="7" t="s">
        <v>154</v>
      </c>
      <c r="G1634" s="7" t="s">
        <v>28</v>
      </c>
      <c r="H1634" s="7" t="s">
        <v>175</v>
      </c>
      <c r="I1634" s="7">
        <v>14</v>
      </c>
      <c r="J1634" s="8">
        <v>41210</v>
      </c>
      <c r="K1634" s="7" t="s">
        <v>7</v>
      </c>
      <c r="L1634" s="9">
        <v>97</v>
      </c>
      <c r="M1634" s="10">
        <f t="shared" si="25"/>
        <v>1358</v>
      </c>
    </row>
    <row r="1635" spans="3:13" x14ac:dyDescent="0.2">
      <c r="C1635" s="7">
        <v>9178</v>
      </c>
      <c r="D1635" s="7" t="s">
        <v>302</v>
      </c>
      <c r="E1635" s="7" t="s">
        <v>506</v>
      </c>
      <c r="F1635" s="7" t="s">
        <v>520</v>
      </c>
      <c r="G1635" s="7" t="s">
        <v>48</v>
      </c>
      <c r="H1635" s="7" t="s">
        <v>238</v>
      </c>
      <c r="I1635" s="7">
        <v>5</v>
      </c>
      <c r="J1635" s="8">
        <v>41049</v>
      </c>
      <c r="K1635" s="7" t="s">
        <v>30</v>
      </c>
      <c r="L1635" s="9">
        <v>76</v>
      </c>
      <c r="M1635" s="10">
        <f t="shared" si="25"/>
        <v>380</v>
      </c>
    </row>
    <row r="1636" spans="3:13" x14ac:dyDescent="0.2">
      <c r="C1636" s="7">
        <v>9179</v>
      </c>
      <c r="D1636" s="7" t="s">
        <v>5</v>
      </c>
      <c r="E1636" s="7" t="s">
        <v>781</v>
      </c>
      <c r="F1636" s="7" t="s">
        <v>64</v>
      </c>
      <c r="G1636" s="7" t="s">
        <v>34</v>
      </c>
      <c r="H1636" s="7" t="s">
        <v>694</v>
      </c>
      <c r="I1636" s="7">
        <v>3</v>
      </c>
      <c r="J1636" s="8">
        <v>40910</v>
      </c>
      <c r="K1636" s="7" t="s">
        <v>36</v>
      </c>
      <c r="L1636" s="9">
        <v>81</v>
      </c>
      <c r="M1636" s="10">
        <f t="shared" si="25"/>
        <v>243</v>
      </c>
    </row>
    <row r="1637" spans="3:13" x14ac:dyDescent="0.2">
      <c r="C1637" s="7">
        <v>9180</v>
      </c>
      <c r="D1637" s="7" t="s">
        <v>570</v>
      </c>
      <c r="E1637" s="7" t="s">
        <v>655</v>
      </c>
      <c r="F1637" s="7" t="s">
        <v>223</v>
      </c>
      <c r="G1637" s="7" t="s">
        <v>43</v>
      </c>
      <c r="H1637" s="7" t="s">
        <v>235</v>
      </c>
      <c r="I1637" s="7">
        <v>12</v>
      </c>
      <c r="J1637" s="8">
        <v>40980</v>
      </c>
      <c r="K1637" s="7" t="s">
        <v>7</v>
      </c>
      <c r="L1637" s="9">
        <v>90</v>
      </c>
      <c r="M1637" s="10">
        <f t="shared" si="25"/>
        <v>1080</v>
      </c>
    </row>
    <row r="1638" spans="3:13" x14ac:dyDescent="0.2">
      <c r="C1638" s="7">
        <v>9181</v>
      </c>
      <c r="D1638" s="7" t="s">
        <v>896</v>
      </c>
      <c r="E1638" s="7" t="s">
        <v>401</v>
      </c>
      <c r="F1638" s="7" t="s">
        <v>625</v>
      </c>
      <c r="G1638" s="7" t="s">
        <v>48</v>
      </c>
      <c r="H1638" s="7" t="s">
        <v>129</v>
      </c>
      <c r="I1638" s="7">
        <v>2</v>
      </c>
      <c r="J1638" s="8">
        <v>41112</v>
      </c>
      <c r="K1638" s="7" t="s">
        <v>36</v>
      </c>
      <c r="L1638" s="9">
        <v>93</v>
      </c>
      <c r="M1638" s="10">
        <f t="shared" si="25"/>
        <v>186</v>
      </c>
    </row>
    <row r="1639" spans="3:13" x14ac:dyDescent="0.2">
      <c r="C1639" s="7">
        <v>9182</v>
      </c>
      <c r="D1639" s="7" t="s">
        <v>208</v>
      </c>
      <c r="E1639" s="7" t="s">
        <v>124</v>
      </c>
      <c r="F1639" s="7" t="s">
        <v>68</v>
      </c>
      <c r="G1639" s="7" t="s">
        <v>43</v>
      </c>
      <c r="H1639" s="7" t="s">
        <v>112</v>
      </c>
      <c r="I1639" s="7">
        <v>8</v>
      </c>
      <c r="J1639" s="8">
        <v>41235</v>
      </c>
      <c r="K1639" s="7" t="s">
        <v>66</v>
      </c>
      <c r="L1639" s="9">
        <v>80</v>
      </c>
      <c r="M1639" s="10">
        <f t="shared" si="25"/>
        <v>640</v>
      </c>
    </row>
    <row r="1640" spans="3:13" x14ac:dyDescent="0.2">
      <c r="C1640" s="7">
        <v>9183</v>
      </c>
      <c r="D1640" s="7" t="s">
        <v>353</v>
      </c>
      <c r="E1640" s="7" t="s">
        <v>509</v>
      </c>
      <c r="F1640" s="7" t="s">
        <v>170</v>
      </c>
      <c r="G1640" s="7" t="s">
        <v>48</v>
      </c>
      <c r="H1640" s="7" t="s">
        <v>136</v>
      </c>
      <c r="I1640" s="7">
        <v>12</v>
      </c>
      <c r="J1640" s="8">
        <v>41075</v>
      </c>
      <c r="K1640" s="7" t="s">
        <v>30</v>
      </c>
      <c r="L1640" s="9">
        <v>96</v>
      </c>
      <c r="M1640" s="10">
        <f t="shared" si="25"/>
        <v>1152</v>
      </c>
    </row>
    <row r="1641" spans="3:13" x14ac:dyDescent="0.2">
      <c r="C1641" s="7">
        <v>9184</v>
      </c>
      <c r="D1641" s="7" t="s">
        <v>1012</v>
      </c>
      <c r="E1641" s="7" t="s">
        <v>773</v>
      </c>
      <c r="F1641" s="7" t="s">
        <v>111</v>
      </c>
      <c r="G1641" s="7" t="s">
        <v>48</v>
      </c>
      <c r="H1641" s="7" t="s">
        <v>129</v>
      </c>
      <c r="I1641" s="7">
        <v>14</v>
      </c>
      <c r="J1641" s="8">
        <v>40928</v>
      </c>
      <c r="K1641" s="7" t="s">
        <v>6</v>
      </c>
      <c r="L1641" s="9">
        <v>83</v>
      </c>
      <c r="M1641" s="10">
        <f t="shared" si="25"/>
        <v>1162</v>
      </c>
    </row>
    <row r="1642" spans="3:13" x14ac:dyDescent="0.2">
      <c r="C1642" s="7">
        <v>9185</v>
      </c>
      <c r="D1642" s="7" t="s">
        <v>1032</v>
      </c>
      <c r="E1642" s="7" t="s">
        <v>1053</v>
      </c>
      <c r="F1642" s="7" t="s">
        <v>284</v>
      </c>
      <c r="G1642" s="7" t="s">
        <v>43</v>
      </c>
      <c r="H1642" s="7" t="s">
        <v>89</v>
      </c>
      <c r="I1642" s="7">
        <v>9</v>
      </c>
      <c r="J1642" s="8">
        <v>41237</v>
      </c>
      <c r="K1642" s="7" t="s">
        <v>45</v>
      </c>
      <c r="L1642" s="9">
        <v>91</v>
      </c>
      <c r="M1642" s="10">
        <f t="shared" si="25"/>
        <v>819</v>
      </c>
    </row>
    <row r="1643" spans="3:13" x14ac:dyDescent="0.2">
      <c r="C1643" s="7">
        <v>9186</v>
      </c>
      <c r="D1643" s="7" t="s">
        <v>275</v>
      </c>
      <c r="E1643" s="7" t="s">
        <v>106</v>
      </c>
      <c r="F1643" s="7" t="s">
        <v>100</v>
      </c>
      <c r="G1643" s="7" t="s">
        <v>34</v>
      </c>
      <c r="H1643" s="7" t="s">
        <v>61</v>
      </c>
      <c r="I1643" s="7">
        <v>8</v>
      </c>
      <c r="J1643" s="8">
        <v>41122</v>
      </c>
      <c r="K1643" s="7" t="s">
        <v>45</v>
      </c>
      <c r="L1643" s="9">
        <v>76</v>
      </c>
      <c r="M1643" s="10">
        <f t="shared" si="25"/>
        <v>608</v>
      </c>
    </row>
    <row r="1644" spans="3:13" x14ac:dyDescent="0.2">
      <c r="C1644" s="7">
        <v>9187</v>
      </c>
      <c r="D1644" s="7" t="s">
        <v>272</v>
      </c>
      <c r="E1644" s="7" t="s">
        <v>937</v>
      </c>
      <c r="F1644" s="7" t="s">
        <v>121</v>
      </c>
      <c r="G1644" s="7" t="s">
        <v>43</v>
      </c>
      <c r="H1644" s="7" t="s">
        <v>69</v>
      </c>
      <c r="I1644" s="7">
        <v>14</v>
      </c>
      <c r="J1644" s="8">
        <v>40937</v>
      </c>
      <c r="K1644" s="7" t="s">
        <v>6</v>
      </c>
      <c r="L1644" s="9">
        <v>84</v>
      </c>
      <c r="M1644" s="10">
        <f t="shared" si="25"/>
        <v>1176</v>
      </c>
    </row>
    <row r="1645" spans="3:13" x14ac:dyDescent="0.2">
      <c r="C1645" s="7">
        <v>9188</v>
      </c>
      <c r="D1645" s="7" t="s">
        <v>618</v>
      </c>
      <c r="E1645" s="7" t="s">
        <v>261</v>
      </c>
      <c r="F1645" s="7" t="s">
        <v>255</v>
      </c>
      <c r="G1645" s="7" t="s">
        <v>43</v>
      </c>
      <c r="H1645" s="7" t="s">
        <v>69</v>
      </c>
      <c r="I1645" s="7">
        <v>15</v>
      </c>
      <c r="J1645" s="8">
        <v>41127</v>
      </c>
      <c r="K1645" s="7" t="s">
        <v>6</v>
      </c>
      <c r="L1645" s="9">
        <v>94</v>
      </c>
      <c r="M1645" s="10">
        <f t="shared" si="25"/>
        <v>1410</v>
      </c>
    </row>
    <row r="1646" spans="3:13" x14ac:dyDescent="0.2">
      <c r="C1646" s="7">
        <v>9189</v>
      </c>
      <c r="D1646" s="7" t="s">
        <v>575</v>
      </c>
      <c r="E1646" s="7" t="s">
        <v>850</v>
      </c>
      <c r="F1646" s="7" t="s">
        <v>403</v>
      </c>
      <c r="G1646" s="7" t="s">
        <v>48</v>
      </c>
      <c r="H1646" s="7" t="s">
        <v>136</v>
      </c>
      <c r="I1646" s="7">
        <v>9</v>
      </c>
      <c r="J1646" s="8">
        <v>41185</v>
      </c>
      <c r="K1646" s="7" t="s">
        <v>6</v>
      </c>
      <c r="L1646" s="9">
        <v>88</v>
      </c>
      <c r="M1646" s="10">
        <f t="shared" si="25"/>
        <v>792</v>
      </c>
    </row>
    <row r="1647" spans="3:13" x14ac:dyDescent="0.2">
      <c r="C1647" s="7">
        <v>9190</v>
      </c>
      <c r="D1647" s="7" t="s">
        <v>528</v>
      </c>
      <c r="E1647" s="7" t="s">
        <v>698</v>
      </c>
      <c r="F1647" s="7" t="s">
        <v>68</v>
      </c>
      <c r="G1647" s="7" t="s">
        <v>28</v>
      </c>
      <c r="H1647" s="7" t="s">
        <v>314</v>
      </c>
      <c r="I1647" s="7">
        <v>4</v>
      </c>
      <c r="J1647" s="8">
        <v>41219</v>
      </c>
      <c r="K1647" s="7" t="s">
        <v>36</v>
      </c>
      <c r="L1647" s="9">
        <v>79</v>
      </c>
      <c r="M1647" s="10">
        <f t="shared" si="25"/>
        <v>316</v>
      </c>
    </row>
    <row r="1648" spans="3:13" x14ac:dyDescent="0.2">
      <c r="C1648" s="7">
        <v>9191</v>
      </c>
      <c r="D1648" s="7" t="s">
        <v>322</v>
      </c>
      <c r="E1648" s="7" t="s">
        <v>799</v>
      </c>
      <c r="F1648" s="7" t="s">
        <v>192</v>
      </c>
      <c r="G1648" s="7" t="s">
        <v>43</v>
      </c>
      <c r="H1648" s="7" t="s">
        <v>369</v>
      </c>
      <c r="I1648" s="7">
        <v>6</v>
      </c>
      <c r="J1648" s="8">
        <v>40948</v>
      </c>
      <c r="K1648" s="7" t="s">
        <v>7</v>
      </c>
      <c r="L1648" s="9">
        <v>99</v>
      </c>
      <c r="M1648" s="10">
        <f t="shared" si="25"/>
        <v>594</v>
      </c>
    </row>
    <row r="1649" spans="3:13" x14ac:dyDescent="0.2">
      <c r="C1649" s="7">
        <v>9192</v>
      </c>
      <c r="D1649" s="7" t="s">
        <v>739</v>
      </c>
      <c r="E1649" s="7" t="s">
        <v>413</v>
      </c>
      <c r="F1649" s="7" t="s">
        <v>142</v>
      </c>
      <c r="G1649" s="7" t="s">
        <v>43</v>
      </c>
      <c r="H1649" s="7" t="s">
        <v>118</v>
      </c>
      <c r="I1649" s="7">
        <v>5</v>
      </c>
      <c r="J1649" s="8">
        <v>41220</v>
      </c>
      <c r="K1649" s="7" t="s">
        <v>6</v>
      </c>
      <c r="L1649" s="9">
        <v>87</v>
      </c>
      <c r="M1649" s="10">
        <f t="shared" si="25"/>
        <v>435</v>
      </c>
    </row>
    <row r="1650" spans="3:13" x14ac:dyDescent="0.2">
      <c r="C1650" s="7">
        <v>9193</v>
      </c>
      <c r="D1650" s="7" t="s">
        <v>203</v>
      </c>
      <c r="E1650" s="7" t="s">
        <v>950</v>
      </c>
      <c r="F1650" s="7" t="s">
        <v>423</v>
      </c>
      <c r="G1650" s="7" t="s">
        <v>34</v>
      </c>
      <c r="H1650" s="7" t="s">
        <v>429</v>
      </c>
      <c r="I1650" s="7">
        <v>6</v>
      </c>
      <c r="J1650" s="8">
        <v>41220</v>
      </c>
      <c r="K1650" s="7" t="s">
        <v>45</v>
      </c>
      <c r="L1650" s="9">
        <v>90</v>
      </c>
      <c r="M1650" s="10">
        <f t="shared" si="25"/>
        <v>540</v>
      </c>
    </row>
    <row r="1651" spans="3:13" x14ac:dyDescent="0.2">
      <c r="C1651" s="7">
        <v>9194</v>
      </c>
      <c r="D1651" s="7" t="s">
        <v>803</v>
      </c>
      <c r="E1651" s="7" t="s">
        <v>956</v>
      </c>
      <c r="F1651" s="7" t="s">
        <v>39</v>
      </c>
      <c r="G1651" s="7" t="s">
        <v>48</v>
      </c>
      <c r="H1651" s="7" t="s">
        <v>49</v>
      </c>
      <c r="I1651" s="7">
        <v>9</v>
      </c>
      <c r="J1651" s="8">
        <v>40919</v>
      </c>
      <c r="K1651" s="7" t="s">
        <v>66</v>
      </c>
      <c r="L1651" s="9">
        <v>85</v>
      </c>
      <c r="M1651" s="10">
        <f t="shared" si="25"/>
        <v>765</v>
      </c>
    </row>
    <row r="1652" spans="3:13" x14ac:dyDescent="0.2">
      <c r="C1652" s="7">
        <v>9195</v>
      </c>
      <c r="D1652" s="7" t="s">
        <v>508</v>
      </c>
      <c r="E1652" s="7" t="s">
        <v>323</v>
      </c>
      <c r="F1652" s="7" t="s">
        <v>241</v>
      </c>
      <c r="G1652" s="7" t="s">
        <v>48</v>
      </c>
      <c r="H1652" s="7" t="s">
        <v>440</v>
      </c>
      <c r="I1652" s="7">
        <v>11</v>
      </c>
      <c r="J1652" s="8">
        <v>41096</v>
      </c>
      <c r="K1652" s="7" t="s">
        <v>6</v>
      </c>
      <c r="L1652" s="9">
        <v>97</v>
      </c>
      <c r="M1652" s="10">
        <f t="shared" si="25"/>
        <v>1067</v>
      </c>
    </row>
    <row r="1653" spans="3:13" x14ac:dyDescent="0.2">
      <c r="C1653" s="7">
        <v>9196</v>
      </c>
      <c r="D1653" s="7" t="s">
        <v>204</v>
      </c>
      <c r="E1653" s="7" t="s">
        <v>516</v>
      </c>
      <c r="F1653" s="7" t="s">
        <v>474</v>
      </c>
      <c r="G1653" s="7" t="s">
        <v>28</v>
      </c>
      <c r="H1653" s="7" t="s">
        <v>178</v>
      </c>
      <c r="I1653" s="7">
        <v>14</v>
      </c>
      <c r="J1653" s="8">
        <v>41146</v>
      </c>
      <c r="K1653" s="7" t="s">
        <v>30</v>
      </c>
      <c r="L1653" s="9">
        <v>86</v>
      </c>
      <c r="M1653" s="10">
        <f t="shared" si="25"/>
        <v>1204</v>
      </c>
    </row>
    <row r="1654" spans="3:13" x14ac:dyDescent="0.2">
      <c r="C1654" s="7">
        <v>9197</v>
      </c>
      <c r="D1654" s="7" t="s">
        <v>512</v>
      </c>
      <c r="E1654" s="7" t="s">
        <v>992</v>
      </c>
      <c r="F1654" s="7" t="s">
        <v>234</v>
      </c>
      <c r="G1654" s="7" t="s">
        <v>34</v>
      </c>
      <c r="H1654" s="7" t="s">
        <v>35</v>
      </c>
      <c r="I1654" s="7">
        <v>14</v>
      </c>
      <c r="J1654" s="8">
        <v>41072</v>
      </c>
      <c r="K1654" s="7" t="s">
        <v>45</v>
      </c>
      <c r="L1654" s="9">
        <v>82</v>
      </c>
      <c r="M1654" s="10">
        <f t="shared" si="25"/>
        <v>1148</v>
      </c>
    </row>
    <row r="1655" spans="3:13" x14ac:dyDescent="0.2">
      <c r="C1655" s="7">
        <v>9198</v>
      </c>
      <c r="D1655" s="7" t="s">
        <v>721</v>
      </c>
      <c r="E1655" s="7" t="s">
        <v>877</v>
      </c>
      <c r="F1655" s="7" t="s">
        <v>257</v>
      </c>
      <c r="G1655" s="7" t="s">
        <v>34</v>
      </c>
      <c r="H1655" s="7" t="s">
        <v>392</v>
      </c>
      <c r="I1655" s="7">
        <v>5</v>
      </c>
      <c r="J1655" s="8">
        <v>41168</v>
      </c>
      <c r="K1655" s="7" t="s">
        <v>45</v>
      </c>
      <c r="L1655" s="9">
        <v>90</v>
      </c>
      <c r="M1655" s="10">
        <f t="shared" si="25"/>
        <v>450</v>
      </c>
    </row>
    <row r="1656" spans="3:13" x14ac:dyDescent="0.2">
      <c r="C1656" s="7">
        <v>9199</v>
      </c>
      <c r="D1656" s="7" t="s">
        <v>679</v>
      </c>
      <c r="E1656" s="7" t="s">
        <v>727</v>
      </c>
      <c r="F1656" s="7" t="s">
        <v>251</v>
      </c>
      <c r="G1656" s="7" t="s">
        <v>43</v>
      </c>
      <c r="H1656" s="7" t="s">
        <v>112</v>
      </c>
      <c r="I1656" s="7">
        <v>8</v>
      </c>
      <c r="J1656" s="8">
        <v>41185</v>
      </c>
      <c r="K1656" s="7" t="s">
        <v>7</v>
      </c>
      <c r="L1656" s="9">
        <v>95</v>
      </c>
      <c r="M1656" s="10">
        <f t="shared" si="25"/>
        <v>760</v>
      </c>
    </row>
    <row r="1657" spans="3:13" x14ac:dyDescent="0.2">
      <c r="C1657" s="7">
        <v>9200</v>
      </c>
      <c r="D1657" s="7" t="s">
        <v>481</v>
      </c>
      <c r="E1657" s="7" t="s">
        <v>989</v>
      </c>
      <c r="F1657" s="7" t="s">
        <v>731</v>
      </c>
      <c r="G1657" s="7" t="s">
        <v>28</v>
      </c>
      <c r="H1657" s="7" t="s">
        <v>139</v>
      </c>
      <c r="I1657" s="7">
        <v>2</v>
      </c>
      <c r="J1657" s="8">
        <v>41249</v>
      </c>
      <c r="K1657" s="7" t="s">
        <v>6</v>
      </c>
      <c r="L1657" s="9">
        <v>86</v>
      </c>
      <c r="M1657" s="10">
        <f t="shared" si="25"/>
        <v>172</v>
      </c>
    </row>
    <row r="1658" spans="3:13" x14ac:dyDescent="0.2">
      <c r="C1658" s="7">
        <v>9201</v>
      </c>
      <c r="D1658" s="7" t="s">
        <v>186</v>
      </c>
      <c r="E1658" s="7" t="s">
        <v>817</v>
      </c>
      <c r="F1658" s="7" t="s">
        <v>88</v>
      </c>
      <c r="G1658" s="7" t="s">
        <v>34</v>
      </c>
      <c r="H1658" s="7" t="s">
        <v>321</v>
      </c>
      <c r="I1658" s="7">
        <v>11</v>
      </c>
      <c r="J1658" s="8">
        <v>41050</v>
      </c>
      <c r="K1658" s="7" t="s">
        <v>45</v>
      </c>
      <c r="L1658" s="9">
        <v>78</v>
      </c>
      <c r="M1658" s="10">
        <f t="shared" si="25"/>
        <v>858</v>
      </c>
    </row>
    <row r="1659" spans="3:13" x14ac:dyDescent="0.2">
      <c r="C1659" s="7">
        <v>9202</v>
      </c>
      <c r="D1659" s="7" t="s">
        <v>58</v>
      </c>
      <c r="E1659" s="7" t="s">
        <v>654</v>
      </c>
      <c r="F1659" s="7" t="s">
        <v>504</v>
      </c>
      <c r="G1659" s="7" t="s">
        <v>43</v>
      </c>
      <c r="H1659" s="7" t="s">
        <v>304</v>
      </c>
      <c r="I1659" s="7">
        <v>2</v>
      </c>
      <c r="J1659" s="8">
        <v>41251</v>
      </c>
      <c r="K1659" s="7" t="s">
        <v>66</v>
      </c>
      <c r="L1659" s="9">
        <v>86</v>
      </c>
      <c r="M1659" s="10">
        <f t="shared" si="25"/>
        <v>172</v>
      </c>
    </row>
    <row r="1660" spans="3:13" x14ac:dyDescent="0.2">
      <c r="C1660" s="7">
        <v>9203</v>
      </c>
      <c r="D1660" s="7" t="s">
        <v>212</v>
      </c>
      <c r="E1660" s="7" t="s">
        <v>339</v>
      </c>
      <c r="F1660" s="7" t="s">
        <v>84</v>
      </c>
      <c r="G1660" s="7" t="s">
        <v>34</v>
      </c>
      <c r="H1660" s="7" t="s">
        <v>61</v>
      </c>
      <c r="I1660" s="7">
        <v>9</v>
      </c>
      <c r="J1660" s="8">
        <v>41232</v>
      </c>
      <c r="K1660" s="7" t="s">
        <v>66</v>
      </c>
      <c r="L1660" s="9">
        <v>99</v>
      </c>
      <c r="M1660" s="10">
        <f t="shared" si="25"/>
        <v>891</v>
      </c>
    </row>
    <row r="1661" spans="3:13" x14ac:dyDescent="0.2">
      <c r="C1661" s="7">
        <v>9204</v>
      </c>
      <c r="D1661" s="7" t="s">
        <v>947</v>
      </c>
      <c r="E1661" s="7" t="s">
        <v>749</v>
      </c>
      <c r="F1661" s="7" t="s">
        <v>39</v>
      </c>
      <c r="G1661" s="7" t="s">
        <v>28</v>
      </c>
      <c r="H1661" s="7" t="s">
        <v>175</v>
      </c>
      <c r="I1661" s="7">
        <v>15</v>
      </c>
      <c r="J1661" s="8">
        <v>40959</v>
      </c>
      <c r="K1661" s="7" t="s">
        <v>45</v>
      </c>
      <c r="L1661" s="9">
        <v>89</v>
      </c>
      <c r="M1661" s="10">
        <f t="shared" si="25"/>
        <v>1335</v>
      </c>
    </row>
    <row r="1662" spans="3:13" x14ac:dyDescent="0.2">
      <c r="C1662" s="7">
        <v>9205</v>
      </c>
      <c r="D1662" s="7" t="s">
        <v>312</v>
      </c>
      <c r="E1662" s="7" t="s">
        <v>716</v>
      </c>
      <c r="F1662" s="7" t="s">
        <v>150</v>
      </c>
      <c r="G1662" s="7" t="s">
        <v>43</v>
      </c>
      <c r="H1662" s="7" t="s">
        <v>369</v>
      </c>
      <c r="I1662" s="7">
        <v>13</v>
      </c>
      <c r="J1662" s="8">
        <v>41067</v>
      </c>
      <c r="K1662" s="7" t="s">
        <v>7</v>
      </c>
      <c r="L1662" s="9">
        <v>75</v>
      </c>
      <c r="M1662" s="10">
        <f t="shared" si="25"/>
        <v>975</v>
      </c>
    </row>
    <row r="1663" spans="3:13" x14ac:dyDescent="0.2">
      <c r="C1663" s="7">
        <v>9206</v>
      </c>
      <c r="D1663" s="7" t="s">
        <v>930</v>
      </c>
      <c r="E1663" s="7" t="s">
        <v>343</v>
      </c>
      <c r="F1663" s="7" t="s">
        <v>192</v>
      </c>
      <c r="G1663" s="7" t="s">
        <v>28</v>
      </c>
      <c r="H1663" s="7" t="s">
        <v>93</v>
      </c>
      <c r="I1663" s="7">
        <v>13</v>
      </c>
      <c r="J1663" s="8">
        <v>41063</v>
      </c>
      <c r="K1663" s="7" t="s">
        <v>66</v>
      </c>
      <c r="L1663" s="9">
        <v>82</v>
      </c>
      <c r="M1663" s="10">
        <f t="shared" si="25"/>
        <v>1066</v>
      </c>
    </row>
    <row r="1664" spans="3:13" x14ac:dyDescent="0.2">
      <c r="C1664" s="7">
        <v>9207</v>
      </c>
      <c r="D1664" s="7" t="s">
        <v>774</v>
      </c>
      <c r="E1664" s="7" t="s">
        <v>676</v>
      </c>
      <c r="F1664" s="7" t="s">
        <v>174</v>
      </c>
      <c r="G1664" s="7" t="s">
        <v>48</v>
      </c>
      <c r="H1664" s="7" t="s">
        <v>440</v>
      </c>
      <c r="I1664" s="7">
        <v>1</v>
      </c>
      <c r="J1664" s="8">
        <v>41130</v>
      </c>
      <c r="K1664" s="7" t="s">
        <v>6</v>
      </c>
      <c r="L1664" s="9">
        <v>75</v>
      </c>
      <c r="M1664" s="10">
        <f t="shared" si="25"/>
        <v>75</v>
      </c>
    </row>
    <row r="1665" spans="3:13" x14ac:dyDescent="0.2">
      <c r="C1665" s="7">
        <v>9208</v>
      </c>
      <c r="D1665" s="7" t="s">
        <v>245</v>
      </c>
      <c r="E1665" s="7" t="s">
        <v>364</v>
      </c>
      <c r="F1665" s="7" t="s">
        <v>243</v>
      </c>
      <c r="G1665" s="7" t="s">
        <v>43</v>
      </c>
      <c r="H1665" s="7" t="s">
        <v>337</v>
      </c>
      <c r="I1665" s="7">
        <v>15</v>
      </c>
      <c r="J1665" s="8">
        <v>40980</v>
      </c>
      <c r="K1665" s="7" t="s">
        <v>30</v>
      </c>
      <c r="L1665" s="9">
        <v>99</v>
      </c>
      <c r="M1665" s="10">
        <f t="shared" si="25"/>
        <v>1485</v>
      </c>
    </row>
    <row r="1666" spans="3:13" x14ac:dyDescent="0.2">
      <c r="C1666" s="7">
        <v>9209</v>
      </c>
      <c r="D1666" s="7" t="s">
        <v>528</v>
      </c>
      <c r="E1666" s="7" t="s">
        <v>368</v>
      </c>
      <c r="F1666" s="7" t="s">
        <v>104</v>
      </c>
      <c r="G1666" s="7" t="s">
        <v>48</v>
      </c>
      <c r="H1666" s="7" t="s">
        <v>274</v>
      </c>
      <c r="I1666" s="7">
        <v>8</v>
      </c>
      <c r="J1666" s="8">
        <v>41045</v>
      </c>
      <c r="K1666" s="7" t="s">
        <v>30</v>
      </c>
      <c r="L1666" s="9">
        <v>78</v>
      </c>
      <c r="M1666" s="10">
        <f t="shared" si="25"/>
        <v>624</v>
      </c>
    </row>
    <row r="1667" spans="3:13" x14ac:dyDescent="0.2">
      <c r="C1667" s="7">
        <v>9210</v>
      </c>
      <c r="D1667" s="7" t="s">
        <v>341</v>
      </c>
      <c r="E1667" s="7" t="s">
        <v>271</v>
      </c>
      <c r="F1667" s="7" t="s">
        <v>198</v>
      </c>
      <c r="G1667" s="7" t="s">
        <v>34</v>
      </c>
      <c r="H1667" s="7" t="s">
        <v>220</v>
      </c>
      <c r="I1667" s="7">
        <v>13</v>
      </c>
      <c r="J1667" s="8">
        <v>40962</v>
      </c>
      <c r="K1667" s="7" t="s">
        <v>6</v>
      </c>
      <c r="L1667" s="9">
        <v>79</v>
      </c>
      <c r="M1667" s="10">
        <f t="shared" si="25"/>
        <v>1027</v>
      </c>
    </row>
    <row r="1668" spans="3:13" x14ac:dyDescent="0.2">
      <c r="C1668" s="7">
        <v>9211</v>
      </c>
      <c r="D1668" s="7" t="s">
        <v>901</v>
      </c>
      <c r="E1668" s="7" t="s">
        <v>306</v>
      </c>
      <c r="F1668" s="7" t="s">
        <v>192</v>
      </c>
      <c r="G1668" s="7" t="s">
        <v>43</v>
      </c>
      <c r="H1668" s="7" t="s">
        <v>337</v>
      </c>
      <c r="I1668" s="7">
        <v>14</v>
      </c>
      <c r="J1668" s="8">
        <v>41224</v>
      </c>
      <c r="K1668" s="7" t="s">
        <v>7</v>
      </c>
      <c r="L1668" s="9">
        <v>75</v>
      </c>
      <c r="M1668" s="10">
        <f t="shared" si="25"/>
        <v>1050</v>
      </c>
    </row>
    <row r="1669" spans="3:13" x14ac:dyDescent="0.2">
      <c r="C1669" s="7">
        <v>9212</v>
      </c>
      <c r="D1669" s="7" t="s">
        <v>536</v>
      </c>
      <c r="E1669" s="7" t="s">
        <v>908</v>
      </c>
      <c r="F1669" s="7" t="s">
        <v>100</v>
      </c>
      <c r="G1669" s="7" t="s">
        <v>28</v>
      </c>
      <c r="H1669" s="7" t="s">
        <v>168</v>
      </c>
      <c r="I1669" s="7">
        <v>4</v>
      </c>
      <c r="J1669" s="8">
        <v>40965</v>
      </c>
      <c r="K1669" s="7" t="s">
        <v>66</v>
      </c>
      <c r="L1669" s="9">
        <v>76</v>
      </c>
      <c r="M1669" s="10">
        <f t="shared" si="25"/>
        <v>304</v>
      </c>
    </row>
    <row r="1670" spans="3:13" x14ac:dyDescent="0.2">
      <c r="C1670" s="7">
        <v>9213</v>
      </c>
      <c r="D1670" s="7" t="s">
        <v>319</v>
      </c>
      <c r="E1670" s="7" t="s">
        <v>279</v>
      </c>
      <c r="F1670" s="7" t="s">
        <v>56</v>
      </c>
      <c r="G1670" s="7" t="s">
        <v>28</v>
      </c>
      <c r="H1670" s="7" t="s">
        <v>122</v>
      </c>
      <c r="I1670" s="7">
        <v>11</v>
      </c>
      <c r="J1670" s="8">
        <v>41025</v>
      </c>
      <c r="K1670" s="7" t="s">
        <v>45</v>
      </c>
      <c r="L1670" s="9">
        <v>83</v>
      </c>
      <c r="M1670" s="10">
        <f t="shared" ref="M1670:M1733" si="26">I1670*L1670</f>
        <v>913</v>
      </c>
    </row>
    <row r="1671" spans="3:13" x14ac:dyDescent="0.2">
      <c r="C1671" s="7">
        <v>9214</v>
      </c>
      <c r="D1671" s="7" t="s">
        <v>927</v>
      </c>
      <c r="E1671" s="7" t="s">
        <v>719</v>
      </c>
      <c r="F1671" s="7" t="s">
        <v>376</v>
      </c>
      <c r="G1671" s="7" t="s">
        <v>28</v>
      </c>
      <c r="H1671" s="7" t="s">
        <v>327</v>
      </c>
      <c r="I1671" s="7">
        <v>12</v>
      </c>
      <c r="J1671" s="8">
        <v>41056</v>
      </c>
      <c r="K1671" s="7" t="s">
        <v>45</v>
      </c>
      <c r="L1671" s="9">
        <v>95</v>
      </c>
      <c r="M1671" s="10">
        <f t="shared" si="26"/>
        <v>1140</v>
      </c>
    </row>
    <row r="1672" spans="3:13" x14ac:dyDescent="0.2">
      <c r="C1672" s="7">
        <v>9215</v>
      </c>
      <c r="D1672" s="7" t="s">
        <v>1005</v>
      </c>
      <c r="E1672" s="7" t="s">
        <v>428</v>
      </c>
      <c r="F1672" s="7" t="s">
        <v>60</v>
      </c>
      <c r="G1672" s="7" t="s">
        <v>48</v>
      </c>
      <c r="H1672" s="7" t="s">
        <v>101</v>
      </c>
      <c r="I1672" s="7">
        <v>12</v>
      </c>
      <c r="J1672" s="8">
        <v>41246</v>
      </c>
      <c r="K1672" s="7" t="s">
        <v>7</v>
      </c>
      <c r="L1672" s="9">
        <v>93</v>
      </c>
      <c r="M1672" s="10">
        <f t="shared" si="26"/>
        <v>1116</v>
      </c>
    </row>
    <row r="1673" spans="3:13" x14ac:dyDescent="0.2">
      <c r="C1673" s="7">
        <v>9216</v>
      </c>
      <c r="D1673" s="7" t="s">
        <v>739</v>
      </c>
      <c r="E1673" s="7" t="s">
        <v>857</v>
      </c>
      <c r="F1673" s="7" t="s">
        <v>195</v>
      </c>
      <c r="G1673" s="7" t="s">
        <v>43</v>
      </c>
      <c r="H1673" s="7" t="s">
        <v>462</v>
      </c>
      <c r="I1673" s="7">
        <v>4</v>
      </c>
      <c r="J1673" s="8">
        <v>40929</v>
      </c>
      <c r="K1673" s="7" t="s">
        <v>45</v>
      </c>
      <c r="L1673" s="9">
        <v>75</v>
      </c>
      <c r="M1673" s="10">
        <f t="shared" si="26"/>
        <v>300</v>
      </c>
    </row>
    <row r="1674" spans="3:13" x14ac:dyDescent="0.2">
      <c r="C1674" s="7">
        <v>9217</v>
      </c>
      <c r="D1674" s="7" t="s">
        <v>302</v>
      </c>
      <c r="E1674" s="7" t="s">
        <v>525</v>
      </c>
      <c r="F1674" s="7" t="s">
        <v>84</v>
      </c>
      <c r="G1674" s="7" t="s">
        <v>48</v>
      </c>
      <c r="H1674" s="7" t="s">
        <v>101</v>
      </c>
      <c r="I1674" s="7">
        <v>10</v>
      </c>
      <c r="J1674" s="8">
        <v>41262</v>
      </c>
      <c r="K1674" s="7" t="s">
        <v>6</v>
      </c>
      <c r="L1674" s="9">
        <v>97</v>
      </c>
      <c r="M1674" s="10">
        <f t="shared" si="26"/>
        <v>970</v>
      </c>
    </row>
    <row r="1675" spans="3:13" x14ac:dyDescent="0.2">
      <c r="C1675" s="7">
        <v>9218</v>
      </c>
      <c r="D1675" s="7" t="s">
        <v>544</v>
      </c>
      <c r="E1675" s="7" t="s">
        <v>765</v>
      </c>
      <c r="F1675" s="7" t="s">
        <v>517</v>
      </c>
      <c r="G1675" s="7" t="s">
        <v>34</v>
      </c>
      <c r="H1675" s="7" t="s">
        <v>317</v>
      </c>
      <c r="I1675" s="7">
        <v>5</v>
      </c>
      <c r="J1675" s="8">
        <v>40948</v>
      </c>
      <c r="K1675" s="7" t="s">
        <v>66</v>
      </c>
      <c r="L1675" s="9">
        <v>82</v>
      </c>
      <c r="M1675" s="10">
        <f t="shared" si="26"/>
        <v>410</v>
      </c>
    </row>
    <row r="1676" spans="3:13" x14ac:dyDescent="0.2">
      <c r="C1676" s="7">
        <v>9219</v>
      </c>
      <c r="D1676" s="7" t="s">
        <v>74</v>
      </c>
      <c r="E1676" s="7" t="s">
        <v>719</v>
      </c>
      <c r="F1676" s="7" t="s">
        <v>92</v>
      </c>
      <c r="G1676" s="7" t="s">
        <v>48</v>
      </c>
      <c r="H1676" s="7" t="s">
        <v>215</v>
      </c>
      <c r="I1676" s="7">
        <v>14</v>
      </c>
      <c r="J1676" s="8">
        <v>41129</v>
      </c>
      <c r="K1676" s="7" t="s">
        <v>7</v>
      </c>
      <c r="L1676" s="9">
        <v>95</v>
      </c>
      <c r="M1676" s="10">
        <f t="shared" si="26"/>
        <v>1330</v>
      </c>
    </row>
    <row r="1677" spans="3:13" x14ac:dyDescent="0.2">
      <c r="C1677" s="7">
        <v>9220</v>
      </c>
      <c r="D1677" s="7" t="s">
        <v>467</v>
      </c>
      <c r="E1677" s="7" t="s">
        <v>371</v>
      </c>
      <c r="F1677" s="7" t="s">
        <v>182</v>
      </c>
      <c r="G1677" s="7" t="s">
        <v>34</v>
      </c>
      <c r="H1677" s="7" t="s">
        <v>244</v>
      </c>
      <c r="I1677" s="7">
        <v>4</v>
      </c>
      <c r="J1677" s="8">
        <v>40925</v>
      </c>
      <c r="K1677" s="7" t="s">
        <v>36</v>
      </c>
      <c r="L1677" s="9">
        <v>85</v>
      </c>
      <c r="M1677" s="10">
        <f t="shared" si="26"/>
        <v>340</v>
      </c>
    </row>
    <row r="1678" spans="3:13" x14ac:dyDescent="0.2">
      <c r="C1678" s="7">
        <v>9221</v>
      </c>
      <c r="D1678" s="7" t="s">
        <v>585</v>
      </c>
      <c r="E1678" s="7" t="s">
        <v>229</v>
      </c>
      <c r="F1678" s="7" t="s">
        <v>257</v>
      </c>
      <c r="G1678" s="7" t="s">
        <v>48</v>
      </c>
      <c r="H1678" s="7" t="s">
        <v>274</v>
      </c>
      <c r="I1678" s="7">
        <v>11</v>
      </c>
      <c r="J1678" s="8">
        <v>41015</v>
      </c>
      <c r="K1678" s="7" t="s">
        <v>36</v>
      </c>
      <c r="L1678" s="9">
        <v>87</v>
      </c>
      <c r="M1678" s="10">
        <f t="shared" si="26"/>
        <v>957</v>
      </c>
    </row>
    <row r="1679" spans="3:13" x14ac:dyDescent="0.2">
      <c r="C1679" s="7">
        <v>9222</v>
      </c>
      <c r="D1679" s="7" t="s">
        <v>942</v>
      </c>
      <c r="E1679" s="7" t="s">
        <v>569</v>
      </c>
      <c r="F1679" s="7" t="s">
        <v>324</v>
      </c>
      <c r="G1679" s="7" t="s">
        <v>48</v>
      </c>
      <c r="H1679" s="7" t="s">
        <v>238</v>
      </c>
      <c r="I1679" s="7">
        <v>1</v>
      </c>
      <c r="J1679" s="8">
        <v>41190</v>
      </c>
      <c r="K1679" s="7" t="s">
        <v>6</v>
      </c>
      <c r="L1679" s="9">
        <v>82</v>
      </c>
      <c r="M1679" s="10">
        <f t="shared" si="26"/>
        <v>82</v>
      </c>
    </row>
    <row r="1680" spans="3:13" x14ac:dyDescent="0.2">
      <c r="C1680" s="7">
        <v>9223</v>
      </c>
      <c r="D1680" s="7" t="s">
        <v>592</v>
      </c>
      <c r="E1680" s="7" t="s">
        <v>891</v>
      </c>
      <c r="F1680" s="7" t="s">
        <v>68</v>
      </c>
      <c r="G1680" s="7" t="s">
        <v>48</v>
      </c>
      <c r="H1680" s="7" t="s">
        <v>136</v>
      </c>
      <c r="I1680" s="7">
        <v>10</v>
      </c>
      <c r="J1680" s="8">
        <v>40990</v>
      </c>
      <c r="K1680" s="7" t="s">
        <v>66</v>
      </c>
      <c r="L1680" s="9">
        <v>96</v>
      </c>
      <c r="M1680" s="10">
        <f t="shared" si="26"/>
        <v>960</v>
      </c>
    </row>
    <row r="1681" spans="3:13" x14ac:dyDescent="0.2">
      <c r="C1681" s="7">
        <v>9224</v>
      </c>
      <c r="D1681" s="7" t="s">
        <v>492</v>
      </c>
      <c r="E1681" s="7" t="s">
        <v>997</v>
      </c>
      <c r="F1681" s="7" t="s">
        <v>365</v>
      </c>
      <c r="G1681" s="7" t="s">
        <v>28</v>
      </c>
      <c r="H1681" s="7" t="s">
        <v>168</v>
      </c>
      <c r="I1681" s="7">
        <v>13</v>
      </c>
      <c r="J1681" s="8">
        <v>41178</v>
      </c>
      <c r="K1681" s="7" t="s">
        <v>45</v>
      </c>
      <c r="L1681" s="9">
        <v>87</v>
      </c>
      <c r="M1681" s="10">
        <f t="shared" si="26"/>
        <v>1131</v>
      </c>
    </row>
    <row r="1682" spans="3:13" x14ac:dyDescent="0.2">
      <c r="C1682" s="7">
        <v>9225</v>
      </c>
      <c r="D1682" s="7" t="s">
        <v>119</v>
      </c>
      <c r="E1682" s="7" t="s">
        <v>915</v>
      </c>
      <c r="F1682" s="7" t="s">
        <v>277</v>
      </c>
      <c r="G1682" s="7" t="s">
        <v>34</v>
      </c>
      <c r="H1682" s="7" t="s">
        <v>626</v>
      </c>
      <c r="I1682" s="7">
        <v>4</v>
      </c>
      <c r="J1682" s="8">
        <v>41088</v>
      </c>
      <c r="K1682" s="7" t="s">
        <v>6</v>
      </c>
      <c r="L1682" s="9">
        <v>100</v>
      </c>
      <c r="M1682" s="10">
        <f t="shared" si="26"/>
        <v>400</v>
      </c>
    </row>
    <row r="1683" spans="3:13" x14ac:dyDescent="0.2">
      <c r="C1683" s="7">
        <v>9226</v>
      </c>
      <c r="D1683" s="7" t="s">
        <v>645</v>
      </c>
      <c r="E1683" s="7" t="s">
        <v>291</v>
      </c>
      <c r="F1683" s="7" t="s">
        <v>42</v>
      </c>
      <c r="G1683" s="7" t="s">
        <v>43</v>
      </c>
      <c r="H1683" s="7" t="s">
        <v>112</v>
      </c>
      <c r="I1683" s="7">
        <v>13</v>
      </c>
      <c r="J1683" s="8">
        <v>41052</v>
      </c>
      <c r="K1683" s="7" t="s">
        <v>30</v>
      </c>
      <c r="L1683" s="9">
        <v>95</v>
      </c>
      <c r="M1683" s="10">
        <f t="shared" si="26"/>
        <v>1235</v>
      </c>
    </row>
    <row r="1684" spans="3:13" x14ac:dyDescent="0.2">
      <c r="C1684" s="7">
        <v>9227</v>
      </c>
      <c r="D1684" s="7" t="s">
        <v>505</v>
      </c>
      <c r="E1684" s="7" t="s">
        <v>918</v>
      </c>
      <c r="F1684" s="7" t="s">
        <v>362</v>
      </c>
      <c r="G1684" s="7" t="s">
        <v>48</v>
      </c>
      <c r="H1684" s="7" t="s">
        <v>287</v>
      </c>
      <c r="I1684" s="7">
        <v>2</v>
      </c>
      <c r="J1684" s="8">
        <v>41264</v>
      </c>
      <c r="K1684" s="7" t="s">
        <v>7</v>
      </c>
      <c r="L1684" s="9">
        <v>82</v>
      </c>
      <c r="M1684" s="10">
        <f t="shared" si="26"/>
        <v>164</v>
      </c>
    </row>
    <row r="1685" spans="3:13" x14ac:dyDescent="0.2">
      <c r="C1685" s="7">
        <v>9228</v>
      </c>
      <c r="D1685" s="7" t="s">
        <v>74</v>
      </c>
      <c r="E1685" s="7" t="s">
        <v>409</v>
      </c>
      <c r="F1685" s="7" t="s">
        <v>376</v>
      </c>
      <c r="G1685" s="7" t="s">
        <v>28</v>
      </c>
      <c r="H1685" s="7" t="s">
        <v>143</v>
      </c>
      <c r="I1685" s="7">
        <v>10</v>
      </c>
      <c r="J1685" s="8">
        <v>40995</v>
      </c>
      <c r="K1685" s="7" t="s">
        <v>6</v>
      </c>
      <c r="L1685" s="9">
        <v>77</v>
      </c>
      <c r="M1685" s="10">
        <f t="shared" si="26"/>
        <v>770</v>
      </c>
    </row>
    <row r="1686" spans="3:13" x14ac:dyDescent="0.2">
      <c r="C1686" s="7">
        <v>9229</v>
      </c>
      <c r="D1686" s="7" t="s">
        <v>123</v>
      </c>
      <c r="E1686" s="7" t="s">
        <v>309</v>
      </c>
      <c r="F1686" s="7" t="s">
        <v>362</v>
      </c>
      <c r="G1686" s="7" t="s">
        <v>34</v>
      </c>
      <c r="H1686" s="7" t="s">
        <v>321</v>
      </c>
      <c r="I1686" s="7">
        <v>12</v>
      </c>
      <c r="J1686" s="8">
        <v>41214</v>
      </c>
      <c r="K1686" s="7" t="s">
        <v>36</v>
      </c>
      <c r="L1686" s="9">
        <v>82</v>
      </c>
      <c r="M1686" s="10">
        <f t="shared" si="26"/>
        <v>984</v>
      </c>
    </row>
    <row r="1687" spans="3:13" x14ac:dyDescent="0.2">
      <c r="C1687" s="7">
        <v>9230</v>
      </c>
      <c r="D1687" s="7" t="s">
        <v>46</v>
      </c>
      <c r="E1687" s="7" t="s">
        <v>881</v>
      </c>
      <c r="F1687" s="7" t="s">
        <v>310</v>
      </c>
      <c r="G1687" s="7" t="s">
        <v>34</v>
      </c>
      <c r="H1687" s="7" t="s">
        <v>35</v>
      </c>
      <c r="I1687" s="7">
        <v>5</v>
      </c>
      <c r="J1687" s="8">
        <v>40940</v>
      </c>
      <c r="K1687" s="7" t="s">
        <v>30</v>
      </c>
      <c r="L1687" s="9">
        <v>89</v>
      </c>
      <c r="M1687" s="10">
        <f t="shared" si="26"/>
        <v>445</v>
      </c>
    </row>
    <row r="1688" spans="3:13" x14ac:dyDescent="0.2">
      <c r="C1688" s="7">
        <v>9231</v>
      </c>
      <c r="D1688" s="7" t="s">
        <v>585</v>
      </c>
      <c r="E1688" s="7" t="s">
        <v>279</v>
      </c>
      <c r="F1688" s="7" t="s">
        <v>423</v>
      </c>
      <c r="G1688" s="7" t="s">
        <v>28</v>
      </c>
      <c r="H1688" s="7" t="s">
        <v>314</v>
      </c>
      <c r="I1688" s="7">
        <v>3</v>
      </c>
      <c r="J1688" s="8">
        <v>41047</v>
      </c>
      <c r="K1688" s="7" t="s">
        <v>36</v>
      </c>
      <c r="L1688" s="9">
        <v>92</v>
      </c>
      <c r="M1688" s="10">
        <f t="shared" si="26"/>
        <v>276</v>
      </c>
    </row>
    <row r="1689" spans="3:13" x14ac:dyDescent="0.2">
      <c r="C1689" s="7">
        <v>9232</v>
      </c>
      <c r="D1689" s="7" t="s">
        <v>338</v>
      </c>
      <c r="E1689" s="7" t="s">
        <v>571</v>
      </c>
      <c r="F1689" s="7" t="s">
        <v>227</v>
      </c>
      <c r="G1689" s="7" t="s">
        <v>43</v>
      </c>
      <c r="H1689" s="7" t="s">
        <v>112</v>
      </c>
      <c r="I1689" s="7">
        <v>1</v>
      </c>
      <c r="J1689" s="8">
        <v>41143</v>
      </c>
      <c r="K1689" s="7" t="s">
        <v>45</v>
      </c>
      <c r="L1689" s="9">
        <v>75</v>
      </c>
      <c r="M1689" s="10">
        <f t="shared" si="26"/>
        <v>75</v>
      </c>
    </row>
    <row r="1690" spans="3:13" x14ac:dyDescent="0.2">
      <c r="C1690" s="7">
        <v>9233</v>
      </c>
      <c r="D1690" s="7" t="s">
        <v>630</v>
      </c>
      <c r="E1690" s="7" t="s">
        <v>985</v>
      </c>
      <c r="F1690" s="7" t="s">
        <v>362</v>
      </c>
      <c r="G1690" s="7" t="s">
        <v>34</v>
      </c>
      <c r="H1690" s="7" t="s">
        <v>53</v>
      </c>
      <c r="I1690" s="7">
        <v>10</v>
      </c>
      <c r="J1690" s="8">
        <v>41077</v>
      </c>
      <c r="K1690" s="7" t="s">
        <v>30</v>
      </c>
      <c r="L1690" s="9">
        <v>88</v>
      </c>
      <c r="M1690" s="10">
        <f t="shared" si="26"/>
        <v>880</v>
      </c>
    </row>
    <row r="1691" spans="3:13" x14ac:dyDescent="0.2">
      <c r="C1691" s="7">
        <v>9234</v>
      </c>
      <c r="D1691" s="7" t="s">
        <v>979</v>
      </c>
      <c r="E1691" s="7" t="s">
        <v>545</v>
      </c>
      <c r="F1691" s="7" t="s">
        <v>104</v>
      </c>
      <c r="G1691" s="7" t="s">
        <v>28</v>
      </c>
      <c r="H1691" s="7" t="s">
        <v>252</v>
      </c>
      <c r="I1691" s="7">
        <v>11</v>
      </c>
      <c r="J1691" s="8">
        <v>41196</v>
      </c>
      <c r="K1691" s="7" t="s">
        <v>45</v>
      </c>
      <c r="L1691" s="9">
        <v>81</v>
      </c>
      <c r="M1691" s="10">
        <f t="shared" si="26"/>
        <v>891</v>
      </c>
    </row>
    <row r="1692" spans="3:13" x14ac:dyDescent="0.2">
      <c r="C1692" s="7">
        <v>9235</v>
      </c>
      <c r="D1692" s="7" t="s">
        <v>446</v>
      </c>
      <c r="E1692" s="7" t="s">
        <v>710</v>
      </c>
      <c r="F1692" s="7" t="s">
        <v>60</v>
      </c>
      <c r="G1692" s="7" t="s">
        <v>43</v>
      </c>
      <c r="H1692" s="7" t="s">
        <v>556</v>
      </c>
      <c r="I1692" s="7">
        <v>3</v>
      </c>
      <c r="J1692" s="8">
        <v>41231</v>
      </c>
      <c r="K1692" s="7" t="s">
        <v>7</v>
      </c>
      <c r="L1692" s="9">
        <v>78</v>
      </c>
      <c r="M1692" s="10">
        <f t="shared" si="26"/>
        <v>234</v>
      </c>
    </row>
    <row r="1693" spans="3:13" x14ac:dyDescent="0.2">
      <c r="C1693" s="7">
        <v>9236</v>
      </c>
      <c r="D1693" s="7" t="s">
        <v>660</v>
      </c>
      <c r="E1693" s="7" t="s">
        <v>956</v>
      </c>
      <c r="F1693" s="7" t="s">
        <v>72</v>
      </c>
      <c r="G1693" s="7" t="s">
        <v>28</v>
      </c>
      <c r="H1693" s="7" t="s">
        <v>252</v>
      </c>
      <c r="I1693" s="7">
        <v>4</v>
      </c>
      <c r="J1693" s="8">
        <v>41094</v>
      </c>
      <c r="K1693" s="7" t="s">
        <v>30</v>
      </c>
      <c r="L1693" s="9">
        <v>92</v>
      </c>
      <c r="M1693" s="10">
        <f t="shared" si="26"/>
        <v>368</v>
      </c>
    </row>
    <row r="1694" spans="3:13" x14ac:dyDescent="0.2">
      <c r="C1694" s="7">
        <v>9237</v>
      </c>
      <c r="D1694" s="7" t="s">
        <v>675</v>
      </c>
      <c r="E1694" s="7" t="s">
        <v>619</v>
      </c>
      <c r="F1694" s="7" t="s">
        <v>76</v>
      </c>
      <c r="G1694" s="7" t="s">
        <v>28</v>
      </c>
      <c r="H1694" s="7" t="s">
        <v>262</v>
      </c>
      <c r="I1694" s="7">
        <v>11</v>
      </c>
      <c r="J1694" s="8">
        <v>41134</v>
      </c>
      <c r="K1694" s="7" t="s">
        <v>6</v>
      </c>
      <c r="L1694" s="9">
        <v>100</v>
      </c>
      <c r="M1694" s="10">
        <f t="shared" si="26"/>
        <v>1100</v>
      </c>
    </row>
    <row r="1695" spans="3:13" x14ac:dyDescent="0.2">
      <c r="C1695" s="7">
        <v>9238</v>
      </c>
      <c r="D1695" s="7" t="s">
        <v>536</v>
      </c>
      <c r="E1695" s="7" t="s">
        <v>639</v>
      </c>
      <c r="F1695" s="7" t="s">
        <v>324</v>
      </c>
      <c r="G1695" s="7" t="s">
        <v>28</v>
      </c>
      <c r="H1695" s="7" t="s">
        <v>122</v>
      </c>
      <c r="I1695" s="7">
        <v>10</v>
      </c>
      <c r="J1695" s="8">
        <v>41168</v>
      </c>
      <c r="K1695" s="7" t="s">
        <v>36</v>
      </c>
      <c r="L1695" s="9">
        <v>97</v>
      </c>
      <c r="M1695" s="10">
        <f t="shared" si="26"/>
        <v>970</v>
      </c>
    </row>
    <row r="1696" spans="3:13" x14ac:dyDescent="0.2">
      <c r="C1696" s="7">
        <v>9239</v>
      </c>
      <c r="D1696" s="7" t="s">
        <v>384</v>
      </c>
      <c r="E1696" s="7" t="s">
        <v>124</v>
      </c>
      <c r="F1696" s="7" t="s">
        <v>190</v>
      </c>
      <c r="G1696" s="7" t="s">
        <v>43</v>
      </c>
      <c r="H1696" s="7" t="s">
        <v>85</v>
      </c>
      <c r="I1696" s="7">
        <v>11</v>
      </c>
      <c r="J1696" s="8">
        <v>41266</v>
      </c>
      <c r="K1696" s="7" t="s">
        <v>7</v>
      </c>
      <c r="L1696" s="9">
        <v>86</v>
      </c>
      <c r="M1696" s="10">
        <f t="shared" si="26"/>
        <v>946</v>
      </c>
    </row>
    <row r="1697" spans="3:13" x14ac:dyDescent="0.2">
      <c r="C1697" s="7">
        <v>9240</v>
      </c>
      <c r="D1697" s="7" t="s">
        <v>766</v>
      </c>
      <c r="E1697" s="7" t="s">
        <v>661</v>
      </c>
      <c r="F1697" s="7" t="s">
        <v>154</v>
      </c>
      <c r="G1697" s="7" t="s">
        <v>28</v>
      </c>
      <c r="H1697" s="7" t="s">
        <v>175</v>
      </c>
      <c r="I1697" s="7">
        <v>9</v>
      </c>
      <c r="J1697" s="8">
        <v>41174</v>
      </c>
      <c r="K1697" s="7" t="s">
        <v>7</v>
      </c>
      <c r="L1697" s="9">
        <v>91</v>
      </c>
      <c r="M1697" s="10">
        <f t="shared" si="26"/>
        <v>819</v>
      </c>
    </row>
    <row r="1698" spans="3:13" x14ac:dyDescent="0.2">
      <c r="C1698" s="7">
        <v>9241</v>
      </c>
      <c r="D1698" s="7" t="s">
        <v>249</v>
      </c>
      <c r="E1698" s="7" t="s">
        <v>751</v>
      </c>
      <c r="F1698" s="7" t="s">
        <v>80</v>
      </c>
      <c r="G1698" s="7" t="s">
        <v>28</v>
      </c>
      <c r="H1698" s="7" t="s">
        <v>93</v>
      </c>
      <c r="I1698" s="7">
        <v>3</v>
      </c>
      <c r="J1698" s="8">
        <v>41041</v>
      </c>
      <c r="K1698" s="7" t="s">
        <v>7</v>
      </c>
      <c r="L1698" s="9">
        <v>91</v>
      </c>
      <c r="M1698" s="10">
        <f t="shared" si="26"/>
        <v>273</v>
      </c>
    </row>
    <row r="1699" spans="3:13" x14ac:dyDescent="0.2">
      <c r="C1699" s="7">
        <v>9242</v>
      </c>
      <c r="D1699" s="7" t="s">
        <v>871</v>
      </c>
      <c r="E1699" s="7" t="s">
        <v>767</v>
      </c>
      <c r="F1699" s="7" t="s">
        <v>277</v>
      </c>
      <c r="G1699" s="7" t="s">
        <v>43</v>
      </c>
      <c r="H1699" s="7" t="s">
        <v>377</v>
      </c>
      <c r="I1699" s="7">
        <v>7</v>
      </c>
      <c r="J1699" s="8">
        <v>40944</v>
      </c>
      <c r="K1699" s="7" t="s">
        <v>45</v>
      </c>
      <c r="L1699" s="9">
        <v>90</v>
      </c>
      <c r="M1699" s="10">
        <f t="shared" si="26"/>
        <v>630</v>
      </c>
    </row>
    <row r="1700" spans="3:13" x14ac:dyDescent="0.2">
      <c r="C1700" s="7">
        <v>9243</v>
      </c>
      <c r="D1700" s="7" t="s">
        <v>363</v>
      </c>
      <c r="E1700" s="7" t="s">
        <v>934</v>
      </c>
      <c r="F1700" s="7" t="s">
        <v>417</v>
      </c>
      <c r="G1700" s="7" t="s">
        <v>43</v>
      </c>
      <c r="H1700" s="7" t="s">
        <v>235</v>
      </c>
      <c r="I1700" s="7">
        <v>3</v>
      </c>
      <c r="J1700" s="8">
        <v>41020</v>
      </c>
      <c r="K1700" s="7" t="s">
        <v>45</v>
      </c>
      <c r="L1700" s="9">
        <v>83</v>
      </c>
      <c r="M1700" s="10">
        <f t="shared" si="26"/>
        <v>249</v>
      </c>
    </row>
    <row r="1701" spans="3:13" x14ac:dyDescent="0.2">
      <c r="C1701" s="7">
        <v>9244</v>
      </c>
      <c r="D1701" s="7" t="s">
        <v>353</v>
      </c>
      <c r="E1701" s="7" t="s">
        <v>822</v>
      </c>
      <c r="F1701" s="7" t="s">
        <v>80</v>
      </c>
      <c r="G1701" s="7" t="s">
        <v>34</v>
      </c>
      <c r="H1701" s="7" t="s">
        <v>35</v>
      </c>
      <c r="I1701" s="7">
        <v>9</v>
      </c>
      <c r="J1701" s="8">
        <v>41034</v>
      </c>
      <c r="K1701" s="7" t="s">
        <v>30</v>
      </c>
      <c r="L1701" s="9">
        <v>80</v>
      </c>
      <c r="M1701" s="10">
        <f t="shared" si="26"/>
        <v>720</v>
      </c>
    </row>
    <row r="1702" spans="3:13" x14ac:dyDescent="0.2">
      <c r="C1702" s="7">
        <v>9245</v>
      </c>
      <c r="D1702" s="7" t="s">
        <v>764</v>
      </c>
      <c r="E1702" s="7" t="s">
        <v>1025</v>
      </c>
      <c r="F1702" s="7" t="s">
        <v>76</v>
      </c>
      <c r="G1702" s="7" t="s">
        <v>43</v>
      </c>
      <c r="H1702" s="7" t="s">
        <v>73</v>
      </c>
      <c r="I1702" s="7">
        <v>13</v>
      </c>
      <c r="J1702" s="8">
        <v>41028</v>
      </c>
      <c r="K1702" s="7" t="s">
        <v>36</v>
      </c>
      <c r="L1702" s="9">
        <v>96</v>
      </c>
      <c r="M1702" s="10">
        <f t="shared" si="26"/>
        <v>1248</v>
      </c>
    </row>
    <row r="1703" spans="3:13" x14ac:dyDescent="0.2">
      <c r="C1703" s="7">
        <v>9246</v>
      </c>
      <c r="D1703" s="7" t="s">
        <v>968</v>
      </c>
      <c r="E1703" s="7" t="s">
        <v>848</v>
      </c>
      <c r="F1703" s="7" t="s">
        <v>84</v>
      </c>
      <c r="G1703" s="7" t="s">
        <v>28</v>
      </c>
      <c r="H1703" s="7" t="s">
        <v>122</v>
      </c>
      <c r="I1703" s="7">
        <v>8</v>
      </c>
      <c r="J1703" s="8">
        <v>41186</v>
      </c>
      <c r="K1703" s="7" t="s">
        <v>7</v>
      </c>
      <c r="L1703" s="9">
        <v>94</v>
      </c>
      <c r="M1703" s="10">
        <f t="shared" si="26"/>
        <v>752</v>
      </c>
    </row>
    <row r="1704" spans="3:13" x14ac:dyDescent="0.2">
      <c r="C1704" s="7">
        <v>9247</v>
      </c>
      <c r="D1704" s="7" t="s">
        <v>912</v>
      </c>
      <c r="E1704" s="7" t="s">
        <v>373</v>
      </c>
      <c r="F1704" s="7" t="s">
        <v>68</v>
      </c>
      <c r="G1704" s="7" t="s">
        <v>28</v>
      </c>
      <c r="H1704" s="7" t="s">
        <v>211</v>
      </c>
      <c r="I1704" s="7">
        <v>10</v>
      </c>
      <c r="J1704" s="8">
        <v>41118</v>
      </c>
      <c r="K1704" s="7" t="s">
        <v>45</v>
      </c>
      <c r="L1704" s="9">
        <v>95</v>
      </c>
      <c r="M1704" s="10">
        <f t="shared" si="26"/>
        <v>950</v>
      </c>
    </row>
    <row r="1705" spans="3:13" x14ac:dyDescent="0.2">
      <c r="C1705" s="7">
        <v>9248</v>
      </c>
      <c r="D1705" s="7" t="s">
        <v>912</v>
      </c>
      <c r="E1705" s="7" t="s">
        <v>433</v>
      </c>
      <c r="F1705" s="7" t="s">
        <v>546</v>
      </c>
      <c r="G1705" s="7" t="s">
        <v>43</v>
      </c>
      <c r="H1705" s="7" t="s">
        <v>118</v>
      </c>
      <c r="I1705" s="7">
        <v>11</v>
      </c>
      <c r="J1705" s="8">
        <v>41166</v>
      </c>
      <c r="K1705" s="7" t="s">
        <v>7</v>
      </c>
      <c r="L1705" s="9">
        <v>85</v>
      </c>
      <c r="M1705" s="10">
        <f t="shared" si="26"/>
        <v>935</v>
      </c>
    </row>
    <row r="1706" spans="3:13" x14ac:dyDescent="0.2">
      <c r="C1706" s="7">
        <v>9249</v>
      </c>
      <c r="D1706" s="7" t="s">
        <v>986</v>
      </c>
      <c r="E1706" s="7" t="s">
        <v>571</v>
      </c>
      <c r="F1706" s="7" t="s">
        <v>56</v>
      </c>
      <c r="G1706" s="7" t="s">
        <v>43</v>
      </c>
      <c r="H1706" s="7" t="s">
        <v>369</v>
      </c>
      <c r="I1706" s="7">
        <v>5</v>
      </c>
      <c r="J1706" s="8">
        <v>41204</v>
      </c>
      <c r="K1706" s="7" t="s">
        <v>30</v>
      </c>
      <c r="L1706" s="9">
        <v>98</v>
      </c>
      <c r="M1706" s="10">
        <f t="shared" si="26"/>
        <v>490</v>
      </c>
    </row>
    <row r="1707" spans="3:13" x14ac:dyDescent="0.2">
      <c r="C1707" s="7">
        <v>9250</v>
      </c>
      <c r="D1707" s="7" t="s">
        <v>568</v>
      </c>
      <c r="E1707" s="7" t="s">
        <v>1047</v>
      </c>
      <c r="F1707" s="7" t="s">
        <v>255</v>
      </c>
      <c r="G1707" s="7" t="s">
        <v>48</v>
      </c>
      <c r="H1707" s="7" t="s">
        <v>49</v>
      </c>
      <c r="I1707" s="7">
        <v>13</v>
      </c>
      <c r="J1707" s="8">
        <v>41155</v>
      </c>
      <c r="K1707" s="7" t="s">
        <v>6</v>
      </c>
      <c r="L1707" s="9">
        <v>96</v>
      </c>
      <c r="M1707" s="10">
        <f t="shared" si="26"/>
        <v>1248</v>
      </c>
    </row>
    <row r="1708" spans="3:13" x14ac:dyDescent="0.2">
      <c r="C1708" s="7">
        <v>9251</v>
      </c>
      <c r="D1708" s="7" t="s">
        <v>595</v>
      </c>
      <c r="E1708" s="7" t="s">
        <v>279</v>
      </c>
      <c r="F1708" s="7" t="s">
        <v>27</v>
      </c>
      <c r="G1708" s="7" t="s">
        <v>43</v>
      </c>
      <c r="H1708" s="7" t="s">
        <v>44</v>
      </c>
      <c r="I1708" s="7">
        <v>7</v>
      </c>
      <c r="J1708" s="8">
        <v>41013</v>
      </c>
      <c r="K1708" s="7" t="s">
        <v>36</v>
      </c>
      <c r="L1708" s="9">
        <v>85</v>
      </c>
      <c r="M1708" s="10">
        <f t="shared" si="26"/>
        <v>595</v>
      </c>
    </row>
    <row r="1709" spans="3:13" x14ac:dyDescent="0.2">
      <c r="C1709" s="7">
        <v>9252</v>
      </c>
      <c r="D1709" s="7" t="s">
        <v>465</v>
      </c>
      <c r="E1709" s="7" t="s">
        <v>921</v>
      </c>
      <c r="F1709" s="7" t="s">
        <v>128</v>
      </c>
      <c r="G1709" s="7" t="s">
        <v>43</v>
      </c>
      <c r="H1709" s="7" t="s">
        <v>73</v>
      </c>
      <c r="I1709" s="7">
        <v>3</v>
      </c>
      <c r="J1709" s="8">
        <v>40940</v>
      </c>
      <c r="K1709" s="7" t="s">
        <v>45</v>
      </c>
      <c r="L1709" s="9">
        <v>79</v>
      </c>
      <c r="M1709" s="10">
        <f t="shared" si="26"/>
        <v>237</v>
      </c>
    </row>
    <row r="1710" spans="3:13" x14ac:dyDescent="0.2">
      <c r="C1710" s="7">
        <v>9253</v>
      </c>
      <c r="D1710" s="7" t="s">
        <v>58</v>
      </c>
      <c r="E1710" s="7" t="s">
        <v>95</v>
      </c>
      <c r="F1710" s="7" t="s">
        <v>301</v>
      </c>
      <c r="G1710" s="7" t="s">
        <v>34</v>
      </c>
      <c r="H1710" s="7" t="s">
        <v>244</v>
      </c>
      <c r="I1710" s="7">
        <v>8</v>
      </c>
      <c r="J1710" s="8">
        <v>41082</v>
      </c>
      <c r="K1710" s="7" t="s">
        <v>6</v>
      </c>
      <c r="L1710" s="9">
        <v>75</v>
      </c>
      <c r="M1710" s="10">
        <f t="shared" si="26"/>
        <v>600</v>
      </c>
    </row>
    <row r="1711" spans="3:13" x14ac:dyDescent="0.2">
      <c r="C1711" s="7">
        <v>9254</v>
      </c>
      <c r="D1711" s="7" t="s">
        <v>634</v>
      </c>
      <c r="E1711" s="7" t="s">
        <v>956</v>
      </c>
      <c r="F1711" s="7" t="s">
        <v>227</v>
      </c>
      <c r="G1711" s="7" t="s">
        <v>34</v>
      </c>
      <c r="H1711" s="7" t="s">
        <v>392</v>
      </c>
      <c r="I1711" s="7">
        <v>12</v>
      </c>
      <c r="J1711" s="8">
        <v>40948</v>
      </c>
      <c r="K1711" s="7" t="s">
        <v>66</v>
      </c>
      <c r="L1711" s="9">
        <v>93</v>
      </c>
      <c r="M1711" s="10">
        <f t="shared" si="26"/>
        <v>1116</v>
      </c>
    </row>
    <row r="1712" spans="3:13" x14ac:dyDescent="0.2">
      <c r="C1712" s="7">
        <v>9255</v>
      </c>
      <c r="D1712" s="7" t="s">
        <v>74</v>
      </c>
      <c r="E1712" s="7" t="s">
        <v>701</v>
      </c>
      <c r="F1712" s="7" t="s">
        <v>310</v>
      </c>
      <c r="G1712" s="7" t="s">
        <v>48</v>
      </c>
      <c r="H1712" s="7" t="s">
        <v>132</v>
      </c>
      <c r="I1712" s="7">
        <v>1</v>
      </c>
      <c r="J1712" s="8">
        <v>41148</v>
      </c>
      <c r="K1712" s="7" t="s">
        <v>6</v>
      </c>
      <c r="L1712" s="9">
        <v>88</v>
      </c>
      <c r="M1712" s="10">
        <f t="shared" si="26"/>
        <v>88</v>
      </c>
    </row>
    <row r="1713" spans="3:13" x14ac:dyDescent="0.2">
      <c r="C1713" s="7">
        <v>9256</v>
      </c>
      <c r="D1713" s="7" t="s">
        <v>750</v>
      </c>
      <c r="E1713" s="7" t="s">
        <v>233</v>
      </c>
      <c r="F1713" s="7" t="s">
        <v>225</v>
      </c>
      <c r="G1713" s="7" t="s">
        <v>48</v>
      </c>
      <c r="H1713" s="7" t="s">
        <v>238</v>
      </c>
      <c r="I1713" s="7">
        <v>2</v>
      </c>
      <c r="J1713" s="8">
        <v>40973</v>
      </c>
      <c r="K1713" s="7" t="s">
        <v>66</v>
      </c>
      <c r="L1713" s="9">
        <v>78</v>
      </c>
      <c r="M1713" s="10">
        <f t="shared" si="26"/>
        <v>156</v>
      </c>
    </row>
    <row r="1714" spans="3:13" x14ac:dyDescent="0.2">
      <c r="C1714" s="7">
        <v>9257</v>
      </c>
      <c r="D1714" s="7" t="s">
        <v>518</v>
      </c>
      <c r="E1714" s="7" t="s">
        <v>619</v>
      </c>
      <c r="F1714" s="7" t="s">
        <v>115</v>
      </c>
      <c r="G1714" s="7" t="s">
        <v>43</v>
      </c>
      <c r="H1714" s="7" t="s">
        <v>307</v>
      </c>
      <c r="I1714" s="7">
        <v>6</v>
      </c>
      <c r="J1714" s="8">
        <v>41166</v>
      </c>
      <c r="K1714" s="7" t="s">
        <v>45</v>
      </c>
      <c r="L1714" s="9">
        <v>100</v>
      </c>
      <c r="M1714" s="10">
        <f t="shared" si="26"/>
        <v>600</v>
      </c>
    </row>
    <row r="1715" spans="3:13" x14ac:dyDescent="0.2">
      <c r="C1715" s="7">
        <v>9258</v>
      </c>
      <c r="D1715" s="7" t="s">
        <v>450</v>
      </c>
      <c r="E1715" s="7" t="s">
        <v>134</v>
      </c>
      <c r="F1715" s="7" t="s">
        <v>84</v>
      </c>
      <c r="G1715" s="7" t="s">
        <v>28</v>
      </c>
      <c r="H1715" s="7" t="s">
        <v>231</v>
      </c>
      <c r="I1715" s="7">
        <v>5</v>
      </c>
      <c r="J1715" s="8">
        <v>40914</v>
      </c>
      <c r="K1715" s="7" t="s">
        <v>7</v>
      </c>
      <c r="L1715" s="9">
        <v>92</v>
      </c>
      <c r="M1715" s="10">
        <f t="shared" si="26"/>
        <v>460</v>
      </c>
    </row>
    <row r="1716" spans="3:13" x14ac:dyDescent="0.2">
      <c r="C1716" s="7">
        <v>9259</v>
      </c>
      <c r="D1716" s="7" t="s">
        <v>666</v>
      </c>
      <c r="E1716" s="7" t="s">
        <v>401</v>
      </c>
      <c r="F1716" s="7" t="s">
        <v>504</v>
      </c>
      <c r="G1716" s="7" t="s">
        <v>48</v>
      </c>
      <c r="H1716" s="7" t="s">
        <v>424</v>
      </c>
      <c r="I1716" s="7">
        <v>14</v>
      </c>
      <c r="J1716" s="8">
        <v>41187</v>
      </c>
      <c r="K1716" s="7" t="s">
        <v>36</v>
      </c>
      <c r="L1716" s="9">
        <v>99</v>
      </c>
      <c r="M1716" s="10">
        <f t="shared" si="26"/>
        <v>1386</v>
      </c>
    </row>
    <row r="1717" spans="3:13" x14ac:dyDescent="0.2">
      <c r="C1717" s="7">
        <v>9260</v>
      </c>
      <c r="D1717" s="7" t="s">
        <v>296</v>
      </c>
      <c r="E1717" s="7" t="s">
        <v>532</v>
      </c>
      <c r="F1717" s="7" t="s">
        <v>248</v>
      </c>
      <c r="G1717" s="7" t="s">
        <v>28</v>
      </c>
      <c r="H1717" s="7" t="s">
        <v>161</v>
      </c>
      <c r="I1717" s="7">
        <v>4</v>
      </c>
      <c r="J1717" s="8">
        <v>40940</v>
      </c>
      <c r="K1717" s="7" t="s">
        <v>30</v>
      </c>
      <c r="L1717" s="9">
        <v>99</v>
      </c>
      <c r="M1717" s="10">
        <f t="shared" si="26"/>
        <v>396</v>
      </c>
    </row>
    <row r="1718" spans="3:13" x14ac:dyDescent="0.2">
      <c r="C1718" s="7">
        <v>9261</v>
      </c>
      <c r="D1718" s="7" t="s">
        <v>196</v>
      </c>
      <c r="E1718" s="7" t="s">
        <v>756</v>
      </c>
      <c r="F1718" s="7" t="s">
        <v>248</v>
      </c>
      <c r="G1718" s="7" t="s">
        <v>34</v>
      </c>
      <c r="H1718" s="7" t="s">
        <v>321</v>
      </c>
      <c r="I1718" s="7">
        <v>11</v>
      </c>
      <c r="J1718" s="8">
        <v>41091</v>
      </c>
      <c r="K1718" s="7" t="s">
        <v>66</v>
      </c>
      <c r="L1718" s="9">
        <v>77</v>
      </c>
      <c r="M1718" s="10">
        <f t="shared" si="26"/>
        <v>847</v>
      </c>
    </row>
    <row r="1719" spans="3:13" x14ac:dyDescent="0.2">
      <c r="C1719" s="7">
        <v>9262</v>
      </c>
      <c r="D1719" s="7" t="s">
        <v>699</v>
      </c>
      <c r="E1719" s="7" t="s">
        <v>842</v>
      </c>
      <c r="F1719" s="7" t="s">
        <v>257</v>
      </c>
      <c r="G1719" s="7" t="s">
        <v>28</v>
      </c>
      <c r="H1719" s="7" t="s">
        <v>175</v>
      </c>
      <c r="I1719" s="7">
        <v>5</v>
      </c>
      <c r="J1719" s="8">
        <v>41246</v>
      </c>
      <c r="K1719" s="7" t="s">
        <v>36</v>
      </c>
      <c r="L1719" s="9">
        <v>91</v>
      </c>
      <c r="M1719" s="10">
        <f t="shared" si="26"/>
        <v>455</v>
      </c>
    </row>
    <row r="1720" spans="3:13" x14ac:dyDescent="0.2">
      <c r="C1720" s="7">
        <v>9263</v>
      </c>
      <c r="D1720" s="7" t="s">
        <v>405</v>
      </c>
      <c r="E1720" s="7" t="s">
        <v>291</v>
      </c>
      <c r="F1720" s="7" t="s">
        <v>80</v>
      </c>
      <c r="G1720" s="7" t="s">
        <v>34</v>
      </c>
      <c r="H1720" s="7" t="s">
        <v>61</v>
      </c>
      <c r="I1720" s="7">
        <v>1</v>
      </c>
      <c r="J1720" s="8">
        <v>40974</v>
      </c>
      <c r="K1720" s="7" t="s">
        <v>6</v>
      </c>
      <c r="L1720" s="9">
        <v>80</v>
      </c>
      <c r="M1720" s="10">
        <f t="shared" si="26"/>
        <v>80</v>
      </c>
    </row>
    <row r="1721" spans="3:13" x14ac:dyDescent="0.2">
      <c r="C1721" s="7">
        <v>9264</v>
      </c>
      <c r="D1721" s="7" t="s">
        <v>86</v>
      </c>
      <c r="E1721" s="7" t="s">
        <v>320</v>
      </c>
      <c r="F1721" s="7" t="s">
        <v>265</v>
      </c>
      <c r="G1721" s="7" t="s">
        <v>43</v>
      </c>
      <c r="H1721" s="7" t="s">
        <v>235</v>
      </c>
      <c r="I1721" s="7">
        <v>4</v>
      </c>
      <c r="J1721" s="8">
        <v>40980</v>
      </c>
      <c r="K1721" s="7" t="s">
        <v>36</v>
      </c>
      <c r="L1721" s="9">
        <v>99</v>
      </c>
      <c r="M1721" s="10">
        <f t="shared" si="26"/>
        <v>396</v>
      </c>
    </row>
    <row r="1722" spans="3:13" x14ac:dyDescent="0.2">
      <c r="C1722" s="7">
        <v>9265</v>
      </c>
      <c r="D1722" s="7" t="s">
        <v>536</v>
      </c>
      <c r="E1722" s="7" t="s">
        <v>783</v>
      </c>
      <c r="F1722" s="7" t="s">
        <v>146</v>
      </c>
      <c r="G1722" s="7" t="s">
        <v>43</v>
      </c>
      <c r="H1722" s="7" t="s">
        <v>307</v>
      </c>
      <c r="I1722" s="7">
        <v>1</v>
      </c>
      <c r="J1722" s="8">
        <v>40975</v>
      </c>
      <c r="K1722" s="7" t="s">
        <v>7</v>
      </c>
      <c r="L1722" s="9">
        <v>78</v>
      </c>
      <c r="M1722" s="10">
        <f t="shared" si="26"/>
        <v>78</v>
      </c>
    </row>
    <row r="1723" spans="3:13" x14ac:dyDescent="0.2">
      <c r="C1723" s="7">
        <v>9266</v>
      </c>
      <c r="D1723" s="7" t="s">
        <v>855</v>
      </c>
      <c r="E1723" s="7" t="s">
        <v>395</v>
      </c>
      <c r="F1723" s="7" t="s">
        <v>520</v>
      </c>
      <c r="G1723" s="7" t="s">
        <v>48</v>
      </c>
      <c r="H1723" s="7" t="s">
        <v>49</v>
      </c>
      <c r="I1723" s="7">
        <v>5</v>
      </c>
      <c r="J1723" s="8">
        <v>40911</v>
      </c>
      <c r="K1723" s="7" t="s">
        <v>30</v>
      </c>
      <c r="L1723" s="9">
        <v>83</v>
      </c>
      <c r="M1723" s="10">
        <f t="shared" si="26"/>
        <v>415</v>
      </c>
    </row>
    <row r="1724" spans="3:13" x14ac:dyDescent="0.2">
      <c r="C1724" s="7">
        <v>9267</v>
      </c>
      <c r="D1724" s="7" t="s">
        <v>176</v>
      </c>
      <c r="E1724" s="7" t="s">
        <v>734</v>
      </c>
      <c r="F1724" s="7" t="s">
        <v>517</v>
      </c>
      <c r="G1724" s="7" t="s">
        <v>28</v>
      </c>
      <c r="H1724" s="7" t="s">
        <v>65</v>
      </c>
      <c r="I1724" s="7">
        <v>8</v>
      </c>
      <c r="J1724" s="8">
        <v>41223</v>
      </c>
      <c r="K1724" s="7" t="s">
        <v>66</v>
      </c>
      <c r="L1724" s="9">
        <v>86</v>
      </c>
      <c r="M1724" s="10">
        <f t="shared" si="26"/>
        <v>688</v>
      </c>
    </row>
    <row r="1725" spans="3:13" x14ac:dyDescent="0.2">
      <c r="C1725" s="7">
        <v>9268</v>
      </c>
      <c r="D1725" s="7" t="s">
        <v>37</v>
      </c>
      <c r="E1725" s="7" t="s">
        <v>415</v>
      </c>
      <c r="F1725" s="7" t="s">
        <v>223</v>
      </c>
      <c r="G1725" s="7" t="s">
        <v>34</v>
      </c>
      <c r="H1725" s="7" t="s">
        <v>35</v>
      </c>
      <c r="I1725" s="7">
        <v>14</v>
      </c>
      <c r="J1725" s="8">
        <v>41269</v>
      </c>
      <c r="K1725" s="7" t="s">
        <v>45</v>
      </c>
      <c r="L1725" s="9">
        <v>84</v>
      </c>
      <c r="M1725" s="10">
        <f t="shared" si="26"/>
        <v>1176</v>
      </c>
    </row>
    <row r="1726" spans="3:13" x14ac:dyDescent="0.2">
      <c r="C1726" s="7">
        <v>9269</v>
      </c>
      <c r="D1726" s="7" t="s">
        <v>930</v>
      </c>
      <c r="E1726" s="7" t="s">
        <v>323</v>
      </c>
      <c r="F1726" s="7" t="s">
        <v>403</v>
      </c>
      <c r="G1726" s="7" t="s">
        <v>48</v>
      </c>
      <c r="H1726" s="7" t="s">
        <v>215</v>
      </c>
      <c r="I1726" s="7">
        <v>7</v>
      </c>
      <c r="J1726" s="8">
        <v>41191</v>
      </c>
      <c r="K1726" s="7" t="s">
        <v>7</v>
      </c>
      <c r="L1726" s="9">
        <v>93</v>
      </c>
      <c r="M1726" s="10">
        <f t="shared" si="26"/>
        <v>651</v>
      </c>
    </row>
    <row r="1727" spans="3:13" x14ac:dyDescent="0.2">
      <c r="C1727" s="7">
        <v>9270</v>
      </c>
      <c r="D1727" s="7" t="s">
        <v>696</v>
      </c>
      <c r="E1727" s="7" t="s">
        <v>1006</v>
      </c>
      <c r="F1727" s="7" t="s">
        <v>310</v>
      </c>
      <c r="G1727" s="7" t="s">
        <v>48</v>
      </c>
      <c r="H1727" s="7" t="s">
        <v>136</v>
      </c>
      <c r="I1727" s="7">
        <v>7</v>
      </c>
      <c r="J1727" s="8">
        <v>41010</v>
      </c>
      <c r="K1727" s="7" t="s">
        <v>45</v>
      </c>
      <c r="L1727" s="9">
        <v>97</v>
      </c>
      <c r="M1727" s="10">
        <f t="shared" si="26"/>
        <v>679</v>
      </c>
    </row>
    <row r="1728" spans="3:13" x14ac:dyDescent="0.2">
      <c r="C1728" s="7">
        <v>9271</v>
      </c>
      <c r="D1728" s="7" t="s">
        <v>605</v>
      </c>
      <c r="E1728" s="7" t="s">
        <v>776</v>
      </c>
      <c r="F1728" s="7" t="s">
        <v>520</v>
      </c>
      <c r="G1728" s="7" t="s">
        <v>28</v>
      </c>
      <c r="H1728" s="7" t="s">
        <v>139</v>
      </c>
      <c r="I1728" s="7">
        <v>6</v>
      </c>
      <c r="J1728" s="8">
        <v>41052</v>
      </c>
      <c r="K1728" s="7" t="s">
        <v>7</v>
      </c>
      <c r="L1728" s="9">
        <v>84</v>
      </c>
      <c r="M1728" s="10">
        <f t="shared" si="26"/>
        <v>504</v>
      </c>
    </row>
    <row r="1729" spans="3:13" x14ac:dyDescent="0.2">
      <c r="C1729" s="7">
        <v>9272</v>
      </c>
      <c r="D1729" s="7" t="s">
        <v>338</v>
      </c>
      <c r="E1729" s="7" t="s">
        <v>295</v>
      </c>
      <c r="F1729" s="7" t="s">
        <v>115</v>
      </c>
      <c r="G1729" s="7" t="s">
        <v>28</v>
      </c>
      <c r="H1729" s="7" t="s">
        <v>327</v>
      </c>
      <c r="I1729" s="7">
        <v>14</v>
      </c>
      <c r="J1729" s="8">
        <v>41093</v>
      </c>
      <c r="K1729" s="7" t="s">
        <v>7</v>
      </c>
      <c r="L1729" s="9">
        <v>97</v>
      </c>
      <c r="M1729" s="10">
        <f t="shared" si="26"/>
        <v>1358</v>
      </c>
    </row>
    <row r="1730" spans="3:13" x14ac:dyDescent="0.2">
      <c r="C1730" s="7">
        <v>9273</v>
      </c>
      <c r="D1730" s="7" t="s">
        <v>350</v>
      </c>
      <c r="E1730" s="7" t="s">
        <v>983</v>
      </c>
      <c r="F1730" s="7" t="s">
        <v>210</v>
      </c>
      <c r="G1730" s="7" t="s">
        <v>28</v>
      </c>
      <c r="H1730" s="7" t="s">
        <v>108</v>
      </c>
      <c r="I1730" s="7">
        <v>13</v>
      </c>
      <c r="J1730" s="8">
        <v>41259</v>
      </c>
      <c r="K1730" s="7" t="s">
        <v>7</v>
      </c>
      <c r="L1730" s="9">
        <v>92</v>
      </c>
      <c r="M1730" s="10">
        <f t="shared" si="26"/>
        <v>1196</v>
      </c>
    </row>
    <row r="1731" spans="3:13" x14ac:dyDescent="0.2">
      <c r="C1731" s="7">
        <v>9274</v>
      </c>
      <c r="D1731" s="7" t="s">
        <v>696</v>
      </c>
      <c r="E1731" s="7" t="s">
        <v>722</v>
      </c>
      <c r="F1731" s="7" t="s">
        <v>164</v>
      </c>
      <c r="G1731" s="7" t="s">
        <v>28</v>
      </c>
      <c r="H1731" s="7" t="s">
        <v>175</v>
      </c>
      <c r="I1731" s="7">
        <v>4</v>
      </c>
      <c r="J1731" s="8">
        <v>41119</v>
      </c>
      <c r="K1731" s="7" t="s">
        <v>6</v>
      </c>
      <c r="L1731" s="9">
        <v>94</v>
      </c>
      <c r="M1731" s="10">
        <f t="shared" si="26"/>
        <v>376</v>
      </c>
    </row>
    <row r="1732" spans="3:13" x14ac:dyDescent="0.2">
      <c r="C1732" s="7">
        <v>9275</v>
      </c>
      <c r="D1732" s="7" t="s">
        <v>27</v>
      </c>
      <c r="E1732" s="7" t="s">
        <v>878</v>
      </c>
      <c r="F1732" s="7" t="s">
        <v>423</v>
      </c>
      <c r="G1732" s="7" t="s">
        <v>34</v>
      </c>
      <c r="H1732" s="7" t="s">
        <v>626</v>
      </c>
      <c r="I1732" s="7">
        <v>2</v>
      </c>
      <c r="J1732" s="8">
        <v>40950</v>
      </c>
      <c r="K1732" s="7" t="s">
        <v>6</v>
      </c>
      <c r="L1732" s="9">
        <v>80</v>
      </c>
      <c r="M1732" s="10">
        <f t="shared" si="26"/>
        <v>160</v>
      </c>
    </row>
    <row r="1733" spans="3:13" x14ac:dyDescent="0.2">
      <c r="C1733" s="7">
        <v>9276</v>
      </c>
      <c r="D1733" s="7" t="s">
        <v>798</v>
      </c>
      <c r="E1733" s="7" t="s">
        <v>343</v>
      </c>
      <c r="F1733" s="7" t="s">
        <v>88</v>
      </c>
      <c r="G1733" s="7" t="s">
        <v>34</v>
      </c>
      <c r="H1733" s="7" t="s">
        <v>392</v>
      </c>
      <c r="I1733" s="7">
        <v>2</v>
      </c>
      <c r="J1733" s="8">
        <v>41270</v>
      </c>
      <c r="K1733" s="7" t="s">
        <v>45</v>
      </c>
      <c r="L1733" s="9">
        <v>80</v>
      </c>
      <c r="M1733" s="10">
        <f t="shared" si="26"/>
        <v>160</v>
      </c>
    </row>
    <row r="1734" spans="3:13" x14ac:dyDescent="0.2">
      <c r="C1734" s="7">
        <v>9277</v>
      </c>
      <c r="D1734" s="7" t="s">
        <v>601</v>
      </c>
      <c r="E1734" s="7" t="s">
        <v>907</v>
      </c>
      <c r="F1734" s="7" t="s">
        <v>301</v>
      </c>
      <c r="G1734" s="7" t="s">
        <v>43</v>
      </c>
      <c r="H1734" s="7" t="s">
        <v>556</v>
      </c>
      <c r="I1734" s="7">
        <v>4</v>
      </c>
      <c r="J1734" s="8">
        <v>41027</v>
      </c>
      <c r="K1734" s="7" t="s">
        <v>45</v>
      </c>
      <c r="L1734" s="9">
        <v>90</v>
      </c>
      <c r="M1734" s="10">
        <f t="shared" ref="M1734:M1797" si="27">I1734*L1734</f>
        <v>360</v>
      </c>
    </row>
    <row r="1735" spans="3:13" x14ac:dyDescent="0.2">
      <c r="C1735" s="7">
        <v>9278</v>
      </c>
      <c r="D1735" s="7" t="s">
        <v>769</v>
      </c>
      <c r="E1735" s="7" t="s">
        <v>994</v>
      </c>
      <c r="F1735" s="7" t="s">
        <v>383</v>
      </c>
      <c r="G1735" s="7" t="s">
        <v>28</v>
      </c>
      <c r="H1735" s="7" t="s">
        <v>327</v>
      </c>
      <c r="I1735" s="7">
        <v>14</v>
      </c>
      <c r="J1735" s="8">
        <v>41262</v>
      </c>
      <c r="K1735" s="7" t="s">
        <v>30</v>
      </c>
      <c r="L1735" s="9">
        <v>79</v>
      </c>
      <c r="M1735" s="10">
        <f t="shared" si="27"/>
        <v>1106</v>
      </c>
    </row>
    <row r="1736" spans="3:13" x14ac:dyDescent="0.2">
      <c r="C1736" s="7">
        <v>9279</v>
      </c>
      <c r="D1736" s="7" t="s">
        <v>356</v>
      </c>
      <c r="E1736" s="7" t="s">
        <v>516</v>
      </c>
      <c r="F1736" s="7" t="s">
        <v>160</v>
      </c>
      <c r="G1736" s="7" t="s">
        <v>43</v>
      </c>
      <c r="H1736" s="7" t="s">
        <v>377</v>
      </c>
      <c r="I1736" s="7">
        <v>7</v>
      </c>
      <c r="J1736" s="8">
        <v>41183</v>
      </c>
      <c r="K1736" s="7" t="s">
        <v>66</v>
      </c>
      <c r="L1736" s="9">
        <v>85</v>
      </c>
      <c r="M1736" s="10">
        <f t="shared" si="27"/>
        <v>595</v>
      </c>
    </row>
    <row r="1737" spans="3:13" x14ac:dyDescent="0.2">
      <c r="C1737" s="7">
        <v>9280</v>
      </c>
      <c r="D1737" s="7" t="s">
        <v>532</v>
      </c>
      <c r="E1737" s="7" t="s">
        <v>1000</v>
      </c>
      <c r="F1737" s="7" t="s">
        <v>391</v>
      </c>
      <c r="G1737" s="7" t="s">
        <v>43</v>
      </c>
      <c r="H1737" s="7" t="s">
        <v>85</v>
      </c>
      <c r="I1737" s="7">
        <v>4</v>
      </c>
      <c r="J1737" s="8">
        <v>41006</v>
      </c>
      <c r="K1737" s="7" t="s">
        <v>7</v>
      </c>
      <c r="L1737" s="9">
        <v>82</v>
      </c>
      <c r="M1737" s="10">
        <f t="shared" si="27"/>
        <v>328</v>
      </c>
    </row>
    <row r="1738" spans="3:13" x14ac:dyDescent="0.2">
      <c r="C1738" s="7">
        <v>9281</v>
      </c>
      <c r="D1738" s="7" t="s">
        <v>9</v>
      </c>
      <c r="E1738" s="7" t="s">
        <v>279</v>
      </c>
      <c r="F1738" s="7" t="s">
        <v>243</v>
      </c>
      <c r="G1738" s="7" t="s">
        <v>28</v>
      </c>
      <c r="H1738" s="7" t="s">
        <v>178</v>
      </c>
      <c r="I1738" s="7">
        <v>10</v>
      </c>
      <c r="J1738" s="8">
        <v>41100</v>
      </c>
      <c r="K1738" s="7" t="s">
        <v>30</v>
      </c>
      <c r="L1738" s="9">
        <v>91</v>
      </c>
      <c r="M1738" s="10">
        <f t="shared" si="27"/>
        <v>910</v>
      </c>
    </row>
    <row r="1739" spans="3:13" x14ac:dyDescent="0.2">
      <c r="C1739" s="7">
        <v>9282</v>
      </c>
      <c r="D1739" s="7" t="s">
        <v>105</v>
      </c>
      <c r="E1739" s="7" t="s">
        <v>752</v>
      </c>
      <c r="F1739" s="7" t="s">
        <v>243</v>
      </c>
      <c r="G1739" s="7" t="s">
        <v>28</v>
      </c>
      <c r="H1739" s="7" t="s">
        <v>231</v>
      </c>
      <c r="I1739" s="7">
        <v>14</v>
      </c>
      <c r="J1739" s="8">
        <v>41227</v>
      </c>
      <c r="K1739" s="7" t="s">
        <v>36</v>
      </c>
      <c r="L1739" s="9">
        <v>87</v>
      </c>
      <c r="M1739" s="10">
        <f t="shared" si="27"/>
        <v>1218</v>
      </c>
    </row>
    <row r="1740" spans="3:13" x14ac:dyDescent="0.2">
      <c r="C1740" s="7">
        <v>9283</v>
      </c>
      <c r="D1740" s="7" t="s">
        <v>794</v>
      </c>
      <c r="E1740" s="7" t="s">
        <v>870</v>
      </c>
      <c r="F1740" s="7" t="s">
        <v>142</v>
      </c>
      <c r="G1740" s="7" t="s">
        <v>34</v>
      </c>
      <c r="H1740" s="7" t="s">
        <v>244</v>
      </c>
      <c r="I1740" s="7">
        <v>7</v>
      </c>
      <c r="J1740" s="8">
        <v>41024</v>
      </c>
      <c r="K1740" s="7" t="s">
        <v>6</v>
      </c>
      <c r="L1740" s="9">
        <v>98</v>
      </c>
      <c r="M1740" s="10">
        <f t="shared" si="27"/>
        <v>686</v>
      </c>
    </row>
    <row r="1741" spans="3:13" x14ac:dyDescent="0.2">
      <c r="C1741" s="7">
        <v>9284</v>
      </c>
      <c r="D1741" s="7" t="s">
        <v>980</v>
      </c>
      <c r="E1741" s="7" t="s">
        <v>51</v>
      </c>
      <c r="F1741" s="7" t="s">
        <v>214</v>
      </c>
      <c r="G1741" s="7" t="s">
        <v>48</v>
      </c>
      <c r="H1741" s="7" t="s">
        <v>238</v>
      </c>
      <c r="I1741" s="7">
        <v>5</v>
      </c>
      <c r="J1741" s="8">
        <v>40980</v>
      </c>
      <c r="K1741" s="7" t="s">
        <v>36</v>
      </c>
      <c r="L1741" s="9">
        <v>76</v>
      </c>
      <c r="M1741" s="10">
        <f t="shared" si="27"/>
        <v>380</v>
      </c>
    </row>
    <row r="1742" spans="3:13" x14ac:dyDescent="0.2">
      <c r="C1742" s="7">
        <v>9285</v>
      </c>
      <c r="D1742" s="7" t="s">
        <v>917</v>
      </c>
      <c r="E1742" s="7" t="s">
        <v>975</v>
      </c>
      <c r="F1742" s="7" t="s">
        <v>68</v>
      </c>
      <c r="G1742" s="7" t="s">
        <v>34</v>
      </c>
      <c r="H1742" s="7" t="s">
        <v>157</v>
      </c>
      <c r="I1742" s="7">
        <v>5</v>
      </c>
      <c r="J1742" s="8">
        <v>41259</v>
      </c>
      <c r="K1742" s="7" t="s">
        <v>45</v>
      </c>
      <c r="L1742" s="9">
        <v>97</v>
      </c>
      <c r="M1742" s="10">
        <f t="shared" si="27"/>
        <v>485</v>
      </c>
    </row>
    <row r="1743" spans="3:13" x14ac:dyDescent="0.2">
      <c r="C1743" s="7">
        <v>9286</v>
      </c>
      <c r="D1743" s="7" t="s">
        <v>74</v>
      </c>
      <c r="E1743" s="7" t="s">
        <v>1069</v>
      </c>
      <c r="F1743" s="7" t="s">
        <v>80</v>
      </c>
      <c r="G1743" s="7" t="s">
        <v>28</v>
      </c>
      <c r="H1743" s="7" t="s">
        <v>139</v>
      </c>
      <c r="I1743" s="7">
        <v>3</v>
      </c>
      <c r="J1743" s="8">
        <v>41054</v>
      </c>
      <c r="K1743" s="7" t="s">
        <v>36</v>
      </c>
      <c r="L1743" s="9">
        <v>88</v>
      </c>
      <c r="M1743" s="10">
        <f t="shared" si="27"/>
        <v>264</v>
      </c>
    </row>
    <row r="1744" spans="3:13" x14ac:dyDescent="0.2">
      <c r="C1744" s="7">
        <v>9287</v>
      </c>
      <c r="D1744" s="7" t="s">
        <v>4</v>
      </c>
      <c r="E1744" s="7" t="s">
        <v>960</v>
      </c>
      <c r="F1744" s="7" t="s">
        <v>423</v>
      </c>
      <c r="G1744" s="7" t="s">
        <v>48</v>
      </c>
      <c r="H1744" s="7" t="s">
        <v>171</v>
      </c>
      <c r="I1744" s="7">
        <v>4</v>
      </c>
      <c r="J1744" s="8">
        <v>41257</v>
      </c>
      <c r="K1744" s="7" t="s">
        <v>66</v>
      </c>
      <c r="L1744" s="9">
        <v>78</v>
      </c>
      <c r="M1744" s="10">
        <f t="shared" si="27"/>
        <v>312</v>
      </c>
    </row>
    <row r="1745" spans="3:13" x14ac:dyDescent="0.2">
      <c r="C1745" s="7">
        <v>9288</v>
      </c>
      <c r="D1745" s="7" t="s">
        <v>58</v>
      </c>
      <c r="E1745" s="7" t="s">
        <v>354</v>
      </c>
      <c r="F1745" s="7" t="s">
        <v>417</v>
      </c>
      <c r="G1745" s="7" t="s">
        <v>43</v>
      </c>
      <c r="H1745" s="7" t="s">
        <v>477</v>
      </c>
      <c r="I1745" s="7">
        <v>11</v>
      </c>
      <c r="J1745" s="8">
        <v>41162</v>
      </c>
      <c r="K1745" s="7" t="s">
        <v>45</v>
      </c>
      <c r="L1745" s="9">
        <v>89</v>
      </c>
      <c r="M1745" s="10">
        <f t="shared" si="27"/>
        <v>979</v>
      </c>
    </row>
    <row r="1746" spans="3:13" x14ac:dyDescent="0.2">
      <c r="C1746" s="7">
        <v>9289</v>
      </c>
      <c r="D1746" s="7" t="s">
        <v>456</v>
      </c>
      <c r="E1746" s="7" t="s">
        <v>907</v>
      </c>
      <c r="F1746" s="7" t="s">
        <v>56</v>
      </c>
      <c r="G1746" s="7" t="s">
        <v>48</v>
      </c>
      <c r="H1746" s="7" t="s">
        <v>129</v>
      </c>
      <c r="I1746" s="7">
        <v>7</v>
      </c>
      <c r="J1746" s="8">
        <v>41143</v>
      </c>
      <c r="K1746" s="7" t="s">
        <v>30</v>
      </c>
      <c r="L1746" s="9">
        <v>85</v>
      </c>
      <c r="M1746" s="10">
        <f t="shared" si="27"/>
        <v>595</v>
      </c>
    </row>
    <row r="1747" spans="3:13" x14ac:dyDescent="0.2">
      <c r="C1747" s="7">
        <v>9290</v>
      </c>
      <c r="D1747" s="7" t="s">
        <v>683</v>
      </c>
      <c r="E1747" s="7" t="s">
        <v>906</v>
      </c>
      <c r="F1747" s="7" t="s">
        <v>107</v>
      </c>
      <c r="G1747" s="7" t="s">
        <v>48</v>
      </c>
      <c r="H1747" s="7" t="s">
        <v>49</v>
      </c>
      <c r="I1747" s="7">
        <v>13</v>
      </c>
      <c r="J1747" s="8">
        <v>41202</v>
      </c>
      <c r="K1747" s="7" t="s">
        <v>6</v>
      </c>
      <c r="L1747" s="9">
        <v>98</v>
      </c>
      <c r="M1747" s="10">
        <f t="shared" si="27"/>
        <v>1274</v>
      </c>
    </row>
    <row r="1748" spans="3:13" x14ac:dyDescent="0.2">
      <c r="C1748" s="7">
        <v>9291</v>
      </c>
      <c r="D1748" s="7" t="s">
        <v>334</v>
      </c>
      <c r="E1748" s="7" t="s">
        <v>485</v>
      </c>
      <c r="F1748" s="7" t="s">
        <v>42</v>
      </c>
      <c r="G1748" s="7" t="s">
        <v>28</v>
      </c>
      <c r="H1748" s="7" t="s">
        <v>330</v>
      </c>
      <c r="I1748" s="7">
        <v>1</v>
      </c>
      <c r="J1748" s="8">
        <v>41021</v>
      </c>
      <c r="K1748" s="7" t="s">
        <v>6</v>
      </c>
      <c r="L1748" s="9">
        <v>100</v>
      </c>
      <c r="M1748" s="10">
        <f t="shared" si="27"/>
        <v>100</v>
      </c>
    </row>
    <row r="1749" spans="3:13" x14ac:dyDescent="0.2">
      <c r="C1749" s="7">
        <v>9292</v>
      </c>
      <c r="D1749" s="7" t="s">
        <v>607</v>
      </c>
      <c r="E1749" s="7" t="s">
        <v>1051</v>
      </c>
      <c r="F1749" s="7" t="s">
        <v>243</v>
      </c>
      <c r="G1749" s="7" t="s">
        <v>28</v>
      </c>
      <c r="H1749" s="7" t="s">
        <v>178</v>
      </c>
      <c r="I1749" s="7">
        <v>10</v>
      </c>
      <c r="J1749" s="8">
        <v>41161</v>
      </c>
      <c r="K1749" s="7" t="s">
        <v>45</v>
      </c>
      <c r="L1749" s="9">
        <v>94</v>
      </c>
      <c r="M1749" s="10">
        <f t="shared" si="27"/>
        <v>940</v>
      </c>
    </row>
    <row r="1750" spans="3:13" x14ac:dyDescent="0.2">
      <c r="C1750" s="7">
        <v>9293</v>
      </c>
      <c r="D1750" s="7" t="s">
        <v>900</v>
      </c>
      <c r="E1750" s="7" t="s">
        <v>306</v>
      </c>
      <c r="F1750" s="7" t="s">
        <v>142</v>
      </c>
      <c r="G1750" s="7" t="s">
        <v>48</v>
      </c>
      <c r="H1750" s="7" t="s">
        <v>274</v>
      </c>
      <c r="I1750" s="7">
        <v>11</v>
      </c>
      <c r="J1750" s="8">
        <v>40979</v>
      </c>
      <c r="K1750" s="7" t="s">
        <v>45</v>
      </c>
      <c r="L1750" s="9">
        <v>96</v>
      </c>
      <c r="M1750" s="10">
        <f t="shared" si="27"/>
        <v>1056</v>
      </c>
    </row>
    <row r="1751" spans="3:13" x14ac:dyDescent="0.2">
      <c r="C1751" s="7">
        <v>9294</v>
      </c>
      <c r="D1751" s="7" t="s">
        <v>62</v>
      </c>
      <c r="E1751" s="7" t="s">
        <v>975</v>
      </c>
      <c r="F1751" s="7" t="s">
        <v>362</v>
      </c>
      <c r="G1751" s="7" t="s">
        <v>43</v>
      </c>
      <c r="H1751" s="7" t="s">
        <v>377</v>
      </c>
      <c r="I1751" s="7">
        <v>9</v>
      </c>
      <c r="J1751" s="8">
        <v>40914</v>
      </c>
      <c r="K1751" s="7" t="s">
        <v>45</v>
      </c>
      <c r="L1751" s="9">
        <v>88</v>
      </c>
      <c r="M1751" s="10">
        <f t="shared" si="27"/>
        <v>792</v>
      </c>
    </row>
    <row r="1752" spans="3:13" x14ac:dyDescent="0.2">
      <c r="C1752" s="7">
        <v>9295</v>
      </c>
      <c r="D1752" s="7" t="s">
        <v>123</v>
      </c>
      <c r="E1752" s="7" t="s">
        <v>936</v>
      </c>
      <c r="F1752" s="7" t="s">
        <v>80</v>
      </c>
      <c r="G1752" s="7" t="s">
        <v>48</v>
      </c>
      <c r="H1752" s="7" t="s">
        <v>215</v>
      </c>
      <c r="I1752" s="7">
        <v>5</v>
      </c>
      <c r="J1752" s="8">
        <v>41074</v>
      </c>
      <c r="K1752" s="7" t="s">
        <v>45</v>
      </c>
      <c r="L1752" s="9">
        <v>79</v>
      </c>
      <c r="M1752" s="10">
        <f t="shared" si="27"/>
        <v>395</v>
      </c>
    </row>
    <row r="1753" spans="3:13" x14ac:dyDescent="0.2">
      <c r="C1753" s="7">
        <v>9296</v>
      </c>
      <c r="D1753" s="7" t="s">
        <v>784</v>
      </c>
      <c r="E1753" s="7" t="s">
        <v>503</v>
      </c>
      <c r="F1753" s="7" t="s">
        <v>64</v>
      </c>
      <c r="G1753" s="7" t="s">
        <v>34</v>
      </c>
      <c r="H1753" s="7" t="s">
        <v>187</v>
      </c>
      <c r="I1753" s="7">
        <v>2</v>
      </c>
      <c r="J1753" s="8">
        <v>41092</v>
      </c>
      <c r="K1753" s="7" t="s">
        <v>30</v>
      </c>
      <c r="L1753" s="9">
        <v>96</v>
      </c>
      <c r="M1753" s="10">
        <f t="shared" si="27"/>
        <v>192</v>
      </c>
    </row>
    <row r="1754" spans="3:13" x14ac:dyDescent="0.2">
      <c r="C1754" s="7">
        <v>9297</v>
      </c>
      <c r="D1754" s="7" t="s">
        <v>427</v>
      </c>
      <c r="E1754" s="7" t="s">
        <v>354</v>
      </c>
      <c r="F1754" s="7" t="s">
        <v>135</v>
      </c>
      <c r="G1754" s="7" t="s">
        <v>34</v>
      </c>
      <c r="H1754" s="7" t="s">
        <v>317</v>
      </c>
      <c r="I1754" s="7">
        <v>12</v>
      </c>
      <c r="J1754" s="8">
        <v>41005</v>
      </c>
      <c r="K1754" s="7" t="s">
        <v>36</v>
      </c>
      <c r="L1754" s="9">
        <v>96</v>
      </c>
      <c r="M1754" s="10">
        <f t="shared" si="27"/>
        <v>1152</v>
      </c>
    </row>
    <row r="1755" spans="3:13" x14ac:dyDescent="0.2">
      <c r="C1755" s="7">
        <v>9298</v>
      </c>
      <c r="D1755" s="7" t="s">
        <v>1031</v>
      </c>
      <c r="E1755" s="7" t="s">
        <v>256</v>
      </c>
      <c r="F1755" s="7" t="s">
        <v>310</v>
      </c>
      <c r="G1755" s="7" t="s">
        <v>48</v>
      </c>
      <c r="H1755" s="7" t="s">
        <v>49</v>
      </c>
      <c r="I1755" s="7">
        <v>4</v>
      </c>
      <c r="J1755" s="8">
        <v>40982</v>
      </c>
      <c r="K1755" s="7" t="s">
        <v>30</v>
      </c>
      <c r="L1755" s="9">
        <v>79</v>
      </c>
      <c r="M1755" s="10">
        <f t="shared" si="27"/>
        <v>316</v>
      </c>
    </row>
    <row r="1756" spans="3:13" x14ac:dyDescent="0.2">
      <c r="C1756" s="7">
        <v>9299</v>
      </c>
      <c r="D1756" s="7" t="s">
        <v>945</v>
      </c>
      <c r="E1756" s="7" t="s">
        <v>189</v>
      </c>
      <c r="F1756" s="7" t="s">
        <v>391</v>
      </c>
      <c r="G1756" s="7" t="s">
        <v>48</v>
      </c>
      <c r="H1756" s="7" t="s">
        <v>238</v>
      </c>
      <c r="I1756" s="7">
        <v>9</v>
      </c>
      <c r="J1756" s="8">
        <v>41232</v>
      </c>
      <c r="K1756" s="7" t="s">
        <v>66</v>
      </c>
      <c r="L1756" s="9">
        <v>98</v>
      </c>
      <c r="M1756" s="10">
        <f t="shared" si="27"/>
        <v>882</v>
      </c>
    </row>
    <row r="1757" spans="3:13" x14ac:dyDescent="0.2">
      <c r="C1757" s="7">
        <v>9300</v>
      </c>
      <c r="D1757" s="7" t="s">
        <v>116</v>
      </c>
      <c r="E1757" s="7" t="s">
        <v>691</v>
      </c>
      <c r="F1757" s="7" t="s">
        <v>243</v>
      </c>
      <c r="G1757" s="7" t="s">
        <v>48</v>
      </c>
      <c r="H1757" s="7" t="s">
        <v>77</v>
      </c>
      <c r="I1757" s="7">
        <v>4</v>
      </c>
      <c r="J1757" s="8">
        <v>41156</v>
      </c>
      <c r="K1757" s="7" t="s">
        <v>30</v>
      </c>
      <c r="L1757" s="9">
        <v>87</v>
      </c>
      <c r="M1757" s="10">
        <f t="shared" si="27"/>
        <v>348</v>
      </c>
    </row>
    <row r="1758" spans="3:13" x14ac:dyDescent="0.2">
      <c r="C1758" s="7">
        <v>9301</v>
      </c>
      <c r="D1758" s="7" t="s">
        <v>539</v>
      </c>
      <c r="E1758" s="7" t="s">
        <v>621</v>
      </c>
      <c r="F1758" s="7" t="s">
        <v>164</v>
      </c>
      <c r="G1758" s="7" t="s">
        <v>28</v>
      </c>
      <c r="H1758" s="7" t="s">
        <v>199</v>
      </c>
      <c r="I1758" s="7">
        <v>7</v>
      </c>
      <c r="J1758" s="8">
        <v>41009</v>
      </c>
      <c r="K1758" s="7" t="s">
        <v>45</v>
      </c>
      <c r="L1758" s="9">
        <v>97</v>
      </c>
      <c r="M1758" s="10">
        <f t="shared" si="27"/>
        <v>679</v>
      </c>
    </row>
    <row r="1759" spans="3:13" x14ac:dyDescent="0.2">
      <c r="C1759" s="7">
        <v>9302</v>
      </c>
      <c r="D1759" s="7" t="s">
        <v>524</v>
      </c>
      <c r="E1759" s="7" t="s">
        <v>999</v>
      </c>
      <c r="F1759" s="7" t="s">
        <v>241</v>
      </c>
      <c r="G1759" s="7" t="s">
        <v>34</v>
      </c>
      <c r="H1759" s="7" t="s">
        <v>244</v>
      </c>
      <c r="I1759" s="7">
        <v>9</v>
      </c>
      <c r="J1759" s="8">
        <v>41252</v>
      </c>
      <c r="K1759" s="7" t="s">
        <v>6</v>
      </c>
      <c r="L1759" s="9">
        <v>94</v>
      </c>
      <c r="M1759" s="10">
        <f t="shared" si="27"/>
        <v>846</v>
      </c>
    </row>
    <row r="1760" spans="3:13" x14ac:dyDescent="0.2">
      <c r="C1760" s="7">
        <v>9303</v>
      </c>
      <c r="D1760" s="7" t="s">
        <v>473</v>
      </c>
      <c r="E1760" s="7" t="s">
        <v>326</v>
      </c>
      <c r="F1760" s="7" t="s">
        <v>56</v>
      </c>
      <c r="G1760" s="7" t="s">
        <v>28</v>
      </c>
      <c r="H1760" s="7" t="s">
        <v>168</v>
      </c>
      <c r="I1760" s="7">
        <v>10</v>
      </c>
      <c r="J1760" s="8">
        <v>41078</v>
      </c>
      <c r="K1760" s="7" t="s">
        <v>7</v>
      </c>
      <c r="L1760" s="9">
        <v>75</v>
      </c>
      <c r="M1760" s="10">
        <f t="shared" si="27"/>
        <v>750</v>
      </c>
    </row>
    <row r="1761" spans="3:13" x14ac:dyDescent="0.2">
      <c r="C1761" s="7">
        <v>9304</v>
      </c>
      <c r="D1761" s="7" t="s">
        <v>813</v>
      </c>
      <c r="E1761" s="7" t="s">
        <v>598</v>
      </c>
      <c r="F1761" s="7" t="s">
        <v>121</v>
      </c>
      <c r="G1761" s="7" t="s">
        <v>34</v>
      </c>
      <c r="H1761" s="7" t="s">
        <v>311</v>
      </c>
      <c r="I1761" s="7">
        <v>1</v>
      </c>
      <c r="J1761" s="8">
        <v>41179</v>
      </c>
      <c r="K1761" s="7" t="s">
        <v>7</v>
      </c>
      <c r="L1761" s="9">
        <v>95</v>
      </c>
      <c r="M1761" s="10">
        <f t="shared" si="27"/>
        <v>95</v>
      </c>
    </row>
    <row r="1762" spans="3:13" x14ac:dyDescent="0.2">
      <c r="C1762" s="7">
        <v>9305</v>
      </c>
      <c r="D1762" s="7" t="s">
        <v>640</v>
      </c>
      <c r="E1762" s="7" t="s">
        <v>876</v>
      </c>
      <c r="F1762" s="7" t="s">
        <v>251</v>
      </c>
      <c r="G1762" s="7" t="s">
        <v>34</v>
      </c>
      <c r="H1762" s="7" t="s">
        <v>694</v>
      </c>
      <c r="I1762" s="7">
        <v>13</v>
      </c>
      <c r="J1762" s="8">
        <v>41110</v>
      </c>
      <c r="K1762" s="7" t="s">
        <v>6</v>
      </c>
      <c r="L1762" s="9">
        <v>95</v>
      </c>
      <c r="M1762" s="10">
        <f t="shared" si="27"/>
        <v>1235</v>
      </c>
    </row>
    <row r="1763" spans="3:13" x14ac:dyDescent="0.2">
      <c r="C1763" s="7">
        <v>9306</v>
      </c>
      <c r="D1763" s="7" t="s">
        <v>594</v>
      </c>
      <c r="E1763" s="7" t="s">
        <v>632</v>
      </c>
      <c r="F1763" s="7" t="s">
        <v>301</v>
      </c>
      <c r="G1763" s="7" t="s">
        <v>48</v>
      </c>
      <c r="H1763" s="7" t="s">
        <v>287</v>
      </c>
      <c r="I1763" s="7">
        <v>2</v>
      </c>
      <c r="J1763" s="8">
        <v>41228</v>
      </c>
      <c r="K1763" s="7" t="s">
        <v>30</v>
      </c>
      <c r="L1763" s="9">
        <v>98</v>
      </c>
      <c r="M1763" s="10">
        <f t="shared" si="27"/>
        <v>196</v>
      </c>
    </row>
    <row r="1764" spans="3:13" x14ac:dyDescent="0.2">
      <c r="C1764" s="7">
        <v>9307</v>
      </c>
      <c r="D1764" s="7" t="s">
        <v>188</v>
      </c>
      <c r="E1764" s="7" t="s">
        <v>406</v>
      </c>
      <c r="F1764" s="7" t="s">
        <v>206</v>
      </c>
      <c r="G1764" s="7" t="s">
        <v>34</v>
      </c>
      <c r="H1764" s="7" t="s">
        <v>53</v>
      </c>
      <c r="I1764" s="7">
        <v>13</v>
      </c>
      <c r="J1764" s="8">
        <v>41260</v>
      </c>
      <c r="K1764" s="7" t="s">
        <v>30</v>
      </c>
      <c r="L1764" s="9">
        <v>87</v>
      </c>
      <c r="M1764" s="10">
        <f t="shared" si="27"/>
        <v>1131</v>
      </c>
    </row>
    <row r="1765" spans="3:13" x14ac:dyDescent="0.2">
      <c r="C1765" s="7">
        <v>9308</v>
      </c>
      <c r="D1765" s="7" t="s">
        <v>688</v>
      </c>
      <c r="E1765" s="7" t="s">
        <v>778</v>
      </c>
      <c r="F1765" s="7" t="s">
        <v>243</v>
      </c>
      <c r="G1765" s="7" t="s">
        <v>43</v>
      </c>
      <c r="H1765" s="7" t="s">
        <v>333</v>
      </c>
      <c r="I1765" s="7">
        <v>11</v>
      </c>
      <c r="J1765" s="8">
        <v>40975</v>
      </c>
      <c r="K1765" s="7" t="s">
        <v>36</v>
      </c>
      <c r="L1765" s="9">
        <v>90</v>
      </c>
      <c r="M1765" s="10">
        <f t="shared" si="27"/>
        <v>990</v>
      </c>
    </row>
    <row r="1766" spans="3:13" x14ac:dyDescent="0.2">
      <c r="C1766" s="7">
        <v>9309</v>
      </c>
      <c r="D1766" s="7" t="s">
        <v>917</v>
      </c>
      <c r="E1766" s="7" t="s">
        <v>1000</v>
      </c>
      <c r="F1766" s="7" t="s">
        <v>80</v>
      </c>
      <c r="G1766" s="7" t="s">
        <v>43</v>
      </c>
      <c r="H1766" s="7" t="s">
        <v>112</v>
      </c>
      <c r="I1766" s="7">
        <v>11</v>
      </c>
      <c r="J1766" s="8">
        <v>41255</v>
      </c>
      <c r="K1766" s="7" t="s">
        <v>7</v>
      </c>
      <c r="L1766" s="9">
        <v>99</v>
      </c>
      <c r="M1766" s="10">
        <f t="shared" si="27"/>
        <v>1089</v>
      </c>
    </row>
    <row r="1767" spans="3:13" x14ac:dyDescent="0.2">
      <c r="C1767" s="7">
        <v>9310</v>
      </c>
      <c r="D1767" s="7" t="s">
        <v>806</v>
      </c>
      <c r="E1767" s="7" t="s">
        <v>783</v>
      </c>
      <c r="F1767" s="7" t="s">
        <v>154</v>
      </c>
      <c r="G1767" s="7" t="s">
        <v>48</v>
      </c>
      <c r="H1767" s="7" t="s">
        <v>129</v>
      </c>
      <c r="I1767" s="7">
        <v>15</v>
      </c>
      <c r="J1767" s="8">
        <v>41056</v>
      </c>
      <c r="K1767" s="7" t="s">
        <v>6</v>
      </c>
      <c r="L1767" s="9">
        <v>83</v>
      </c>
      <c r="M1767" s="10">
        <f t="shared" si="27"/>
        <v>1245</v>
      </c>
    </row>
    <row r="1768" spans="3:13" x14ac:dyDescent="0.2">
      <c r="C1768" s="7">
        <v>9311</v>
      </c>
      <c r="D1768" s="7" t="s">
        <v>528</v>
      </c>
      <c r="E1768" s="7" t="s">
        <v>1070</v>
      </c>
      <c r="F1768" s="7" t="s">
        <v>202</v>
      </c>
      <c r="G1768" s="7" t="s">
        <v>34</v>
      </c>
      <c r="H1768" s="7" t="s">
        <v>165</v>
      </c>
      <c r="I1768" s="7">
        <v>3</v>
      </c>
      <c r="J1768" s="8">
        <v>41004</v>
      </c>
      <c r="K1768" s="7" t="s">
        <v>45</v>
      </c>
      <c r="L1768" s="9">
        <v>82</v>
      </c>
      <c r="M1768" s="10">
        <f t="shared" si="27"/>
        <v>246</v>
      </c>
    </row>
    <row r="1769" spans="3:13" x14ac:dyDescent="0.2">
      <c r="C1769" s="7">
        <v>9312</v>
      </c>
      <c r="D1769" s="7" t="s">
        <v>196</v>
      </c>
      <c r="E1769" s="7" t="s">
        <v>526</v>
      </c>
      <c r="F1769" s="7" t="s">
        <v>546</v>
      </c>
      <c r="G1769" s="7" t="s">
        <v>48</v>
      </c>
      <c r="H1769" s="7" t="s">
        <v>136</v>
      </c>
      <c r="I1769" s="7">
        <v>3</v>
      </c>
      <c r="J1769" s="8">
        <v>41148</v>
      </c>
      <c r="K1769" s="7" t="s">
        <v>36</v>
      </c>
      <c r="L1769" s="9">
        <v>86</v>
      </c>
      <c r="M1769" s="10">
        <f t="shared" si="27"/>
        <v>258</v>
      </c>
    </row>
    <row r="1770" spans="3:13" x14ac:dyDescent="0.2">
      <c r="C1770" s="7">
        <v>9313</v>
      </c>
      <c r="D1770" s="7" t="s">
        <v>467</v>
      </c>
      <c r="E1770" s="7" t="s">
        <v>399</v>
      </c>
      <c r="F1770" s="7" t="s">
        <v>33</v>
      </c>
      <c r="G1770" s="7" t="s">
        <v>48</v>
      </c>
      <c r="H1770" s="7" t="s">
        <v>215</v>
      </c>
      <c r="I1770" s="7">
        <v>2</v>
      </c>
      <c r="J1770" s="8">
        <v>41128</v>
      </c>
      <c r="K1770" s="7" t="s">
        <v>36</v>
      </c>
      <c r="L1770" s="9">
        <v>80</v>
      </c>
      <c r="M1770" s="10">
        <f t="shared" si="27"/>
        <v>160</v>
      </c>
    </row>
    <row r="1771" spans="3:13" x14ac:dyDescent="0.2">
      <c r="C1771" s="7">
        <v>9314</v>
      </c>
      <c r="D1771" s="7" t="s">
        <v>594</v>
      </c>
      <c r="E1771" s="7" t="s">
        <v>981</v>
      </c>
      <c r="F1771" s="7" t="s">
        <v>255</v>
      </c>
      <c r="G1771" s="7" t="s">
        <v>34</v>
      </c>
      <c r="H1771" s="7" t="s">
        <v>244</v>
      </c>
      <c r="I1771" s="7">
        <v>1</v>
      </c>
      <c r="J1771" s="8">
        <v>40920</v>
      </c>
      <c r="K1771" s="7" t="s">
        <v>7</v>
      </c>
      <c r="L1771" s="9">
        <v>80</v>
      </c>
      <c r="M1771" s="10">
        <f t="shared" si="27"/>
        <v>80</v>
      </c>
    </row>
    <row r="1772" spans="3:13" x14ac:dyDescent="0.2">
      <c r="C1772" s="7">
        <v>9315</v>
      </c>
      <c r="D1772" s="7" t="s">
        <v>766</v>
      </c>
      <c r="E1772" s="7" t="s">
        <v>954</v>
      </c>
      <c r="F1772" s="7" t="s">
        <v>284</v>
      </c>
      <c r="G1772" s="7" t="s">
        <v>43</v>
      </c>
      <c r="H1772" s="7" t="s">
        <v>69</v>
      </c>
      <c r="I1772" s="7">
        <v>15</v>
      </c>
      <c r="J1772" s="8">
        <v>41229</v>
      </c>
      <c r="K1772" s="7" t="s">
        <v>30</v>
      </c>
      <c r="L1772" s="9">
        <v>97</v>
      </c>
      <c r="M1772" s="10">
        <f t="shared" si="27"/>
        <v>1455</v>
      </c>
    </row>
    <row r="1773" spans="3:13" x14ac:dyDescent="0.2">
      <c r="C1773" s="7">
        <v>9316</v>
      </c>
      <c r="D1773" s="7" t="s">
        <v>933</v>
      </c>
      <c r="E1773" s="7" t="s">
        <v>875</v>
      </c>
      <c r="F1773" s="7" t="s">
        <v>210</v>
      </c>
      <c r="G1773" s="7" t="s">
        <v>48</v>
      </c>
      <c r="H1773" s="7" t="s">
        <v>274</v>
      </c>
      <c r="I1773" s="7">
        <v>3</v>
      </c>
      <c r="J1773" s="8">
        <v>41009</v>
      </c>
      <c r="K1773" s="7" t="s">
        <v>6</v>
      </c>
      <c r="L1773" s="9">
        <v>76</v>
      </c>
      <c r="M1773" s="10">
        <f t="shared" si="27"/>
        <v>228</v>
      </c>
    </row>
    <row r="1774" spans="3:13" x14ac:dyDescent="0.2">
      <c r="C1774" s="7">
        <v>9317</v>
      </c>
      <c r="D1774" s="7" t="s">
        <v>204</v>
      </c>
      <c r="E1774" s="7" t="s">
        <v>827</v>
      </c>
      <c r="F1774" s="7" t="s">
        <v>410</v>
      </c>
      <c r="G1774" s="7" t="s">
        <v>28</v>
      </c>
      <c r="H1774" s="7" t="s">
        <v>168</v>
      </c>
      <c r="I1774" s="7">
        <v>4</v>
      </c>
      <c r="J1774" s="8">
        <v>41207</v>
      </c>
      <c r="K1774" s="7" t="s">
        <v>30</v>
      </c>
      <c r="L1774" s="9">
        <v>77</v>
      </c>
      <c r="M1774" s="10">
        <f t="shared" si="27"/>
        <v>308</v>
      </c>
    </row>
    <row r="1775" spans="3:13" x14ac:dyDescent="0.2">
      <c r="C1775" s="7">
        <v>9318</v>
      </c>
      <c r="D1775" s="7" t="s">
        <v>242</v>
      </c>
      <c r="E1775" s="7" t="s">
        <v>1024</v>
      </c>
      <c r="F1775" s="7" t="s">
        <v>115</v>
      </c>
      <c r="G1775" s="7" t="s">
        <v>43</v>
      </c>
      <c r="H1775" s="7" t="s">
        <v>377</v>
      </c>
      <c r="I1775" s="7">
        <v>11</v>
      </c>
      <c r="J1775" s="8">
        <v>41045</v>
      </c>
      <c r="K1775" s="7" t="s">
        <v>7</v>
      </c>
      <c r="L1775" s="9">
        <v>98</v>
      </c>
      <c r="M1775" s="10">
        <f t="shared" si="27"/>
        <v>1078</v>
      </c>
    </row>
    <row r="1776" spans="3:13" x14ac:dyDescent="0.2">
      <c r="C1776" s="7">
        <v>9319</v>
      </c>
      <c r="D1776" s="7" t="s">
        <v>764</v>
      </c>
      <c r="E1776" s="7" t="s">
        <v>1066</v>
      </c>
      <c r="F1776" s="7" t="s">
        <v>128</v>
      </c>
      <c r="G1776" s="7" t="s">
        <v>28</v>
      </c>
      <c r="H1776" s="7" t="s">
        <v>108</v>
      </c>
      <c r="I1776" s="7">
        <v>8</v>
      </c>
      <c r="J1776" s="8">
        <v>41175</v>
      </c>
      <c r="K1776" s="7" t="s">
        <v>30</v>
      </c>
      <c r="L1776" s="9">
        <v>96</v>
      </c>
      <c r="M1776" s="10">
        <f t="shared" si="27"/>
        <v>768</v>
      </c>
    </row>
    <row r="1777" spans="3:13" x14ac:dyDescent="0.2">
      <c r="C1777" s="7">
        <v>9320</v>
      </c>
      <c r="D1777" s="7" t="s">
        <v>370</v>
      </c>
      <c r="E1777" s="7" t="s">
        <v>785</v>
      </c>
      <c r="F1777" s="7" t="s">
        <v>146</v>
      </c>
      <c r="G1777" s="7" t="s">
        <v>28</v>
      </c>
      <c r="H1777" s="7" t="s">
        <v>330</v>
      </c>
      <c r="I1777" s="7">
        <v>10</v>
      </c>
      <c r="J1777" s="8">
        <v>41092</v>
      </c>
      <c r="K1777" s="7" t="s">
        <v>66</v>
      </c>
      <c r="L1777" s="9">
        <v>97</v>
      </c>
      <c r="M1777" s="10">
        <f t="shared" si="27"/>
        <v>970</v>
      </c>
    </row>
    <row r="1778" spans="3:13" x14ac:dyDescent="0.2">
      <c r="C1778" s="7">
        <v>9321</v>
      </c>
      <c r="D1778" s="7" t="s">
        <v>744</v>
      </c>
      <c r="E1778" s="7" t="s">
        <v>756</v>
      </c>
      <c r="F1778" s="7" t="s">
        <v>277</v>
      </c>
      <c r="G1778" s="7" t="s">
        <v>48</v>
      </c>
      <c r="H1778" s="7" t="s">
        <v>352</v>
      </c>
      <c r="I1778" s="7">
        <v>8</v>
      </c>
      <c r="J1778" s="8">
        <v>41218</v>
      </c>
      <c r="K1778" s="7" t="s">
        <v>30</v>
      </c>
      <c r="L1778" s="9">
        <v>86</v>
      </c>
      <c r="M1778" s="10">
        <f t="shared" si="27"/>
        <v>688</v>
      </c>
    </row>
    <row r="1779" spans="3:13" x14ac:dyDescent="0.2">
      <c r="C1779" s="7">
        <v>9322</v>
      </c>
      <c r="D1779" s="7" t="s">
        <v>78</v>
      </c>
      <c r="E1779" s="7" t="s">
        <v>545</v>
      </c>
      <c r="F1779" s="7" t="s">
        <v>107</v>
      </c>
      <c r="G1779" s="7" t="s">
        <v>43</v>
      </c>
      <c r="H1779" s="7" t="s">
        <v>112</v>
      </c>
      <c r="I1779" s="7">
        <v>4</v>
      </c>
      <c r="J1779" s="8">
        <v>41201</v>
      </c>
      <c r="K1779" s="7" t="s">
        <v>66</v>
      </c>
      <c r="L1779" s="9">
        <v>79</v>
      </c>
      <c r="M1779" s="10">
        <f t="shared" si="27"/>
        <v>316</v>
      </c>
    </row>
    <row r="1780" spans="3:13" x14ac:dyDescent="0.2">
      <c r="C1780" s="7">
        <v>9323</v>
      </c>
      <c r="D1780" s="7" t="s">
        <v>777</v>
      </c>
      <c r="E1780" s="7" t="s">
        <v>468</v>
      </c>
      <c r="F1780" s="7" t="s">
        <v>68</v>
      </c>
      <c r="G1780" s="7" t="s">
        <v>43</v>
      </c>
      <c r="H1780" s="7" t="s">
        <v>477</v>
      </c>
      <c r="I1780" s="7">
        <v>14</v>
      </c>
      <c r="J1780" s="8">
        <v>41186</v>
      </c>
      <c r="K1780" s="7" t="s">
        <v>45</v>
      </c>
      <c r="L1780" s="9">
        <v>76</v>
      </c>
      <c r="M1780" s="10">
        <f t="shared" si="27"/>
        <v>1064</v>
      </c>
    </row>
    <row r="1781" spans="3:13" x14ac:dyDescent="0.2">
      <c r="C1781" s="7">
        <v>9324</v>
      </c>
      <c r="D1781" s="7" t="s">
        <v>854</v>
      </c>
      <c r="E1781" s="7" t="s">
        <v>708</v>
      </c>
      <c r="F1781" s="7" t="s">
        <v>277</v>
      </c>
      <c r="G1781" s="7" t="s">
        <v>34</v>
      </c>
      <c r="H1781" s="7" t="s">
        <v>207</v>
      </c>
      <c r="I1781" s="7">
        <v>3</v>
      </c>
      <c r="J1781" s="8">
        <v>41150</v>
      </c>
      <c r="K1781" s="7" t="s">
        <v>30</v>
      </c>
      <c r="L1781" s="9">
        <v>86</v>
      </c>
      <c r="M1781" s="10">
        <f t="shared" si="27"/>
        <v>258</v>
      </c>
    </row>
    <row r="1782" spans="3:13" x14ac:dyDescent="0.2">
      <c r="C1782" s="7">
        <v>9325</v>
      </c>
      <c r="D1782" s="7" t="s">
        <v>493</v>
      </c>
      <c r="E1782" s="7" t="s">
        <v>1071</v>
      </c>
      <c r="F1782" s="7" t="s">
        <v>241</v>
      </c>
      <c r="G1782" s="7" t="s">
        <v>43</v>
      </c>
      <c r="H1782" s="7" t="s">
        <v>556</v>
      </c>
      <c r="I1782" s="7">
        <v>2</v>
      </c>
      <c r="J1782" s="8">
        <v>40986</v>
      </c>
      <c r="K1782" s="7" t="s">
        <v>36</v>
      </c>
      <c r="L1782" s="9">
        <v>96</v>
      </c>
      <c r="M1782" s="10">
        <f t="shared" si="27"/>
        <v>192</v>
      </c>
    </row>
    <row r="1783" spans="3:13" x14ac:dyDescent="0.2">
      <c r="C1783" s="7">
        <v>9326</v>
      </c>
      <c r="D1783" s="7" t="s">
        <v>186</v>
      </c>
      <c r="E1783" s="7" t="s">
        <v>549</v>
      </c>
      <c r="F1783" s="7" t="s">
        <v>135</v>
      </c>
      <c r="G1783" s="7" t="s">
        <v>48</v>
      </c>
      <c r="H1783" s="7" t="s">
        <v>238</v>
      </c>
      <c r="I1783" s="7">
        <v>2</v>
      </c>
      <c r="J1783" s="8">
        <v>40996</v>
      </c>
      <c r="K1783" s="7" t="s">
        <v>45</v>
      </c>
      <c r="L1783" s="9">
        <v>80</v>
      </c>
      <c r="M1783" s="10">
        <f t="shared" si="27"/>
        <v>160</v>
      </c>
    </row>
    <row r="1784" spans="3:13" x14ac:dyDescent="0.2">
      <c r="C1784" s="7">
        <v>9327</v>
      </c>
      <c r="D1784" s="7" t="s">
        <v>814</v>
      </c>
      <c r="E1784" s="7" t="s">
        <v>720</v>
      </c>
      <c r="F1784" s="7" t="s">
        <v>174</v>
      </c>
      <c r="G1784" s="7" t="s">
        <v>43</v>
      </c>
      <c r="H1784" s="7" t="s">
        <v>304</v>
      </c>
      <c r="I1784" s="7">
        <v>5</v>
      </c>
      <c r="J1784" s="8">
        <v>41154</v>
      </c>
      <c r="K1784" s="7" t="s">
        <v>45</v>
      </c>
      <c r="L1784" s="9">
        <v>75</v>
      </c>
      <c r="M1784" s="10">
        <f t="shared" si="27"/>
        <v>375</v>
      </c>
    </row>
    <row r="1785" spans="3:13" x14ac:dyDescent="0.2">
      <c r="C1785" s="7">
        <v>9328</v>
      </c>
      <c r="D1785" s="7" t="s">
        <v>885</v>
      </c>
      <c r="E1785" s="7" t="s">
        <v>269</v>
      </c>
      <c r="F1785" s="7" t="s">
        <v>195</v>
      </c>
      <c r="G1785" s="7" t="s">
        <v>48</v>
      </c>
      <c r="H1785" s="7" t="s">
        <v>77</v>
      </c>
      <c r="I1785" s="7">
        <v>8</v>
      </c>
      <c r="J1785" s="8">
        <v>41232</v>
      </c>
      <c r="K1785" s="7" t="s">
        <v>7</v>
      </c>
      <c r="L1785" s="9">
        <v>92</v>
      </c>
      <c r="M1785" s="10">
        <f t="shared" si="27"/>
        <v>736</v>
      </c>
    </row>
    <row r="1786" spans="3:13" x14ac:dyDescent="0.2">
      <c r="C1786" s="7">
        <v>9329</v>
      </c>
      <c r="D1786" s="7" t="s">
        <v>479</v>
      </c>
      <c r="E1786" s="7" t="s">
        <v>705</v>
      </c>
      <c r="F1786" s="7" t="s">
        <v>265</v>
      </c>
      <c r="G1786" s="7" t="s">
        <v>34</v>
      </c>
      <c r="H1786" s="7" t="s">
        <v>151</v>
      </c>
      <c r="I1786" s="7">
        <v>6</v>
      </c>
      <c r="J1786" s="8">
        <v>41200</v>
      </c>
      <c r="K1786" s="7" t="s">
        <v>7</v>
      </c>
      <c r="L1786" s="9">
        <v>76</v>
      </c>
      <c r="M1786" s="10">
        <f t="shared" si="27"/>
        <v>456</v>
      </c>
    </row>
    <row r="1787" spans="3:13" x14ac:dyDescent="0.2">
      <c r="C1787" s="7">
        <v>9330</v>
      </c>
      <c r="D1787" s="7" t="s">
        <v>380</v>
      </c>
      <c r="E1787" s="7" t="s">
        <v>559</v>
      </c>
      <c r="F1787" s="7" t="s">
        <v>174</v>
      </c>
      <c r="G1787" s="7" t="s">
        <v>34</v>
      </c>
      <c r="H1787" s="7" t="s">
        <v>311</v>
      </c>
      <c r="I1787" s="7">
        <v>8</v>
      </c>
      <c r="J1787" s="8">
        <v>41087</v>
      </c>
      <c r="K1787" s="7" t="s">
        <v>7</v>
      </c>
      <c r="L1787" s="9">
        <v>92</v>
      </c>
      <c r="M1787" s="10">
        <f t="shared" si="27"/>
        <v>736</v>
      </c>
    </row>
    <row r="1788" spans="3:13" x14ac:dyDescent="0.2">
      <c r="C1788" s="7">
        <v>9331</v>
      </c>
      <c r="D1788" s="7" t="s">
        <v>186</v>
      </c>
      <c r="E1788" s="7" t="s">
        <v>672</v>
      </c>
      <c r="F1788" s="7" t="s">
        <v>537</v>
      </c>
      <c r="G1788" s="7" t="s">
        <v>28</v>
      </c>
      <c r="H1788" s="7" t="s">
        <v>93</v>
      </c>
      <c r="I1788" s="7">
        <v>12</v>
      </c>
      <c r="J1788" s="8">
        <v>41189</v>
      </c>
      <c r="K1788" s="7" t="s">
        <v>30</v>
      </c>
      <c r="L1788" s="9">
        <v>75</v>
      </c>
      <c r="M1788" s="10">
        <f t="shared" si="27"/>
        <v>900</v>
      </c>
    </row>
    <row r="1789" spans="3:13" x14ac:dyDescent="0.2">
      <c r="C1789" s="7">
        <v>9332</v>
      </c>
      <c r="D1789" s="7" t="s">
        <v>594</v>
      </c>
      <c r="E1789" s="7" t="s">
        <v>397</v>
      </c>
      <c r="F1789" s="7" t="s">
        <v>410</v>
      </c>
      <c r="G1789" s="7" t="s">
        <v>43</v>
      </c>
      <c r="H1789" s="7" t="s">
        <v>73</v>
      </c>
      <c r="I1789" s="7">
        <v>10</v>
      </c>
      <c r="J1789" s="8">
        <v>41189</v>
      </c>
      <c r="K1789" s="7" t="s">
        <v>66</v>
      </c>
      <c r="L1789" s="9">
        <v>95</v>
      </c>
      <c r="M1789" s="10">
        <f t="shared" si="27"/>
        <v>950</v>
      </c>
    </row>
    <row r="1790" spans="3:13" x14ac:dyDescent="0.2">
      <c r="C1790" s="7">
        <v>9333</v>
      </c>
      <c r="D1790" s="7" t="s">
        <v>784</v>
      </c>
      <c r="E1790" s="7" t="s">
        <v>844</v>
      </c>
      <c r="F1790" s="7" t="s">
        <v>504</v>
      </c>
      <c r="G1790" s="7" t="s">
        <v>48</v>
      </c>
      <c r="H1790" s="7" t="s">
        <v>171</v>
      </c>
      <c r="I1790" s="7">
        <v>15</v>
      </c>
      <c r="J1790" s="8">
        <v>41066</v>
      </c>
      <c r="K1790" s="7" t="s">
        <v>7</v>
      </c>
      <c r="L1790" s="9">
        <v>79</v>
      </c>
      <c r="M1790" s="10">
        <f t="shared" si="27"/>
        <v>1185</v>
      </c>
    </row>
    <row r="1791" spans="3:13" x14ac:dyDescent="0.2">
      <c r="C1791" s="7">
        <v>9334</v>
      </c>
      <c r="D1791" s="7" t="s">
        <v>263</v>
      </c>
      <c r="E1791" s="7" t="s">
        <v>779</v>
      </c>
      <c r="F1791" s="7" t="s">
        <v>284</v>
      </c>
      <c r="G1791" s="7" t="s">
        <v>43</v>
      </c>
      <c r="H1791" s="7" t="s">
        <v>73</v>
      </c>
      <c r="I1791" s="7">
        <v>11</v>
      </c>
      <c r="J1791" s="8">
        <v>41217</v>
      </c>
      <c r="K1791" s="7" t="s">
        <v>30</v>
      </c>
      <c r="L1791" s="9">
        <v>89</v>
      </c>
      <c r="M1791" s="10">
        <f t="shared" si="27"/>
        <v>979</v>
      </c>
    </row>
    <row r="1792" spans="3:13" x14ac:dyDescent="0.2">
      <c r="C1792" s="7">
        <v>9335</v>
      </c>
      <c r="D1792" s="7" t="s">
        <v>753</v>
      </c>
      <c r="E1792" s="7" t="s">
        <v>883</v>
      </c>
      <c r="F1792" s="7" t="s">
        <v>520</v>
      </c>
      <c r="G1792" s="7" t="s">
        <v>28</v>
      </c>
      <c r="H1792" s="7" t="s">
        <v>327</v>
      </c>
      <c r="I1792" s="7">
        <v>9</v>
      </c>
      <c r="J1792" s="8">
        <v>41064</v>
      </c>
      <c r="K1792" s="7" t="s">
        <v>45</v>
      </c>
      <c r="L1792" s="9">
        <v>92</v>
      </c>
      <c r="M1792" s="10">
        <f t="shared" si="27"/>
        <v>828</v>
      </c>
    </row>
    <row r="1793" spans="3:13" x14ac:dyDescent="0.2">
      <c r="C1793" s="7">
        <v>9336</v>
      </c>
      <c r="D1793" s="7" t="s">
        <v>302</v>
      </c>
      <c r="E1793" s="7" t="s">
        <v>1060</v>
      </c>
      <c r="F1793" s="7" t="s">
        <v>154</v>
      </c>
      <c r="G1793" s="7" t="s">
        <v>48</v>
      </c>
      <c r="H1793" s="7" t="s">
        <v>287</v>
      </c>
      <c r="I1793" s="7">
        <v>12</v>
      </c>
      <c r="J1793" s="8">
        <v>40969</v>
      </c>
      <c r="K1793" s="7" t="s">
        <v>36</v>
      </c>
      <c r="L1793" s="9">
        <v>88</v>
      </c>
      <c r="M1793" s="10">
        <f t="shared" si="27"/>
        <v>1056</v>
      </c>
    </row>
    <row r="1794" spans="3:13" x14ac:dyDescent="0.2">
      <c r="C1794" s="7">
        <v>9337</v>
      </c>
      <c r="D1794" s="7" t="s">
        <v>1072</v>
      </c>
      <c r="E1794" s="7" t="s">
        <v>163</v>
      </c>
      <c r="F1794" s="7" t="s">
        <v>76</v>
      </c>
      <c r="G1794" s="7" t="s">
        <v>43</v>
      </c>
      <c r="H1794" s="7" t="s">
        <v>477</v>
      </c>
      <c r="I1794" s="7">
        <v>2</v>
      </c>
      <c r="J1794" s="8">
        <v>40949</v>
      </c>
      <c r="K1794" s="7" t="s">
        <v>6</v>
      </c>
      <c r="L1794" s="9">
        <v>81</v>
      </c>
      <c r="M1794" s="10">
        <f t="shared" si="27"/>
        <v>162</v>
      </c>
    </row>
    <row r="1795" spans="3:13" x14ac:dyDescent="0.2">
      <c r="C1795" s="7">
        <v>9338</v>
      </c>
      <c r="D1795" s="7" t="s">
        <v>683</v>
      </c>
      <c r="E1795" s="7" t="s">
        <v>163</v>
      </c>
      <c r="F1795" s="7" t="s">
        <v>92</v>
      </c>
      <c r="G1795" s="7" t="s">
        <v>34</v>
      </c>
      <c r="H1795" s="7" t="s">
        <v>550</v>
      </c>
      <c r="I1795" s="7">
        <v>2</v>
      </c>
      <c r="J1795" s="8">
        <v>41244</v>
      </c>
      <c r="K1795" s="7" t="s">
        <v>36</v>
      </c>
      <c r="L1795" s="9">
        <v>75</v>
      </c>
      <c r="M1795" s="10">
        <f t="shared" si="27"/>
        <v>150</v>
      </c>
    </row>
    <row r="1796" spans="3:13" x14ac:dyDescent="0.2">
      <c r="C1796" s="7">
        <v>9339</v>
      </c>
      <c r="D1796" s="7" t="s">
        <v>636</v>
      </c>
      <c r="E1796" s="7" t="s">
        <v>635</v>
      </c>
      <c r="F1796" s="7" t="s">
        <v>474</v>
      </c>
      <c r="G1796" s="7" t="s">
        <v>48</v>
      </c>
      <c r="H1796" s="7" t="s">
        <v>287</v>
      </c>
      <c r="I1796" s="7">
        <v>14</v>
      </c>
      <c r="J1796" s="8">
        <v>41177</v>
      </c>
      <c r="K1796" s="7" t="s">
        <v>66</v>
      </c>
      <c r="L1796" s="9">
        <v>91</v>
      </c>
      <c r="M1796" s="10">
        <f t="shared" si="27"/>
        <v>1274</v>
      </c>
    </row>
    <row r="1797" spans="3:13" x14ac:dyDescent="0.2">
      <c r="C1797" s="7">
        <v>9340</v>
      </c>
      <c r="D1797" s="7" t="s">
        <v>482</v>
      </c>
      <c r="E1797" s="7" t="s">
        <v>695</v>
      </c>
      <c r="F1797" s="7" t="s">
        <v>80</v>
      </c>
      <c r="G1797" s="7" t="s">
        <v>43</v>
      </c>
      <c r="H1797" s="7" t="s">
        <v>73</v>
      </c>
      <c r="I1797" s="7">
        <v>8</v>
      </c>
      <c r="J1797" s="8">
        <v>40961</v>
      </c>
      <c r="K1797" s="7" t="s">
        <v>66</v>
      </c>
      <c r="L1797" s="9">
        <v>98</v>
      </c>
      <c r="M1797" s="10">
        <f t="shared" si="27"/>
        <v>784</v>
      </c>
    </row>
    <row r="1798" spans="3:13" x14ac:dyDescent="0.2">
      <c r="C1798" s="7">
        <v>9341</v>
      </c>
      <c r="D1798" s="7" t="s">
        <v>396</v>
      </c>
      <c r="E1798" s="7" t="s">
        <v>419</v>
      </c>
      <c r="F1798" s="7" t="s">
        <v>170</v>
      </c>
      <c r="G1798" s="7" t="s">
        <v>48</v>
      </c>
      <c r="H1798" s="7" t="s">
        <v>132</v>
      </c>
      <c r="I1798" s="7">
        <v>4</v>
      </c>
      <c r="J1798" s="8">
        <v>41257</v>
      </c>
      <c r="K1798" s="7" t="s">
        <v>66</v>
      </c>
      <c r="L1798" s="9">
        <v>99</v>
      </c>
      <c r="M1798" s="10">
        <f t="shared" ref="M1798:M1861" si="28">I1798*L1798</f>
        <v>396</v>
      </c>
    </row>
    <row r="1799" spans="3:13" x14ac:dyDescent="0.2">
      <c r="C1799" s="7">
        <v>9342</v>
      </c>
      <c r="D1799" s="7" t="s">
        <v>821</v>
      </c>
      <c r="E1799" s="7" t="s">
        <v>870</v>
      </c>
      <c r="F1799" s="7" t="s">
        <v>277</v>
      </c>
      <c r="G1799" s="7" t="s">
        <v>34</v>
      </c>
      <c r="H1799" s="7" t="s">
        <v>550</v>
      </c>
      <c r="I1799" s="7">
        <v>10</v>
      </c>
      <c r="J1799" s="8">
        <v>40945</v>
      </c>
      <c r="K1799" s="7" t="s">
        <v>7</v>
      </c>
      <c r="L1799" s="9">
        <v>77</v>
      </c>
      <c r="M1799" s="10">
        <f t="shared" si="28"/>
        <v>770</v>
      </c>
    </row>
    <row r="1800" spans="3:13" x14ac:dyDescent="0.2">
      <c r="C1800" s="7">
        <v>9343</v>
      </c>
      <c r="D1800" s="7" t="s">
        <v>1041</v>
      </c>
      <c r="E1800" s="7" t="s">
        <v>797</v>
      </c>
      <c r="F1800" s="7" t="s">
        <v>164</v>
      </c>
      <c r="G1800" s="7" t="s">
        <v>48</v>
      </c>
      <c r="H1800" s="7" t="s">
        <v>171</v>
      </c>
      <c r="I1800" s="7">
        <v>4</v>
      </c>
      <c r="J1800" s="8">
        <v>40995</v>
      </c>
      <c r="K1800" s="7" t="s">
        <v>30</v>
      </c>
      <c r="L1800" s="9">
        <v>83</v>
      </c>
      <c r="M1800" s="10">
        <f t="shared" si="28"/>
        <v>332</v>
      </c>
    </row>
    <row r="1801" spans="3:13" x14ac:dyDescent="0.2">
      <c r="C1801" s="7">
        <v>9344</v>
      </c>
      <c r="D1801" s="7" t="s">
        <v>495</v>
      </c>
      <c r="E1801" s="7" t="s">
        <v>99</v>
      </c>
      <c r="F1801" s="7" t="s">
        <v>423</v>
      </c>
      <c r="G1801" s="7" t="s">
        <v>34</v>
      </c>
      <c r="H1801" s="7" t="s">
        <v>321</v>
      </c>
      <c r="I1801" s="7">
        <v>9</v>
      </c>
      <c r="J1801" s="8">
        <v>41001</v>
      </c>
      <c r="K1801" s="7" t="s">
        <v>36</v>
      </c>
      <c r="L1801" s="9">
        <v>93</v>
      </c>
      <c r="M1801" s="10">
        <f t="shared" si="28"/>
        <v>837</v>
      </c>
    </row>
    <row r="1802" spans="3:13" x14ac:dyDescent="0.2">
      <c r="C1802" s="7">
        <v>9345</v>
      </c>
      <c r="D1802" s="7" t="s">
        <v>680</v>
      </c>
      <c r="E1802" s="7" t="s">
        <v>273</v>
      </c>
      <c r="F1802" s="7" t="s">
        <v>537</v>
      </c>
      <c r="G1802" s="7" t="s">
        <v>28</v>
      </c>
      <c r="H1802" s="7" t="s">
        <v>178</v>
      </c>
      <c r="I1802" s="7">
        <v>13</v>
      </c>
      <c r="J1802" s="8">
        <v>41162</v>
      </c>
      <c r="K1802" s="7" t="s">
        <v>36</v>
      </c>
      <c r="L1802" s="9">
        <v>96</v>
      </c>
      <c r="M1802" s="10">
        <f t="shared" si="28"/>
        <v>1248</v>
      </c>
    </row>
    <row r="1803" spans="3:13" x14ac:dyDescent="0.2">
      <c r="C1803" s="7">
        <v>9346</v>
      </c>
      <c r="D1803" s="7" t="s">
        <v>642</v>
      </c>
      <c r="E1803" s="7" t="s">
        <v>740</v>
      </c>
      <c r="F1803" s="7" t="s">
        <v>248</v>
      </c>
      <c r="G1803" s="7" t="s">
        <v>43</v>
      </c>
      <c r="H1803" s="7" t="s">
        <v>333</v>
      </c>
      <c r="I1803" s="7">
        <v>13</v>
      </c>
      <c r="J1803" s="8">
        <v>41127</v>
      </c>
      <c r="K1803" s="7" t="s">
        <v>6</v>
      </c>
      <c r="L1803" s="9">
        <v>89</v>
      </c>
      <c r="M1803" s="10">
        <f t="shared" si="28"/>
        <v>1157</v>
      </c>
    </row>
    <row r="1804" spans="3:13" x14ac:dyDescent="0.2">
      <c r="C1804" s="7">
        <v>9347</v>
      </c>
      <c r="D1804" s="7" t="s">
        <v>604</v>
      </c>
      <c r="E1804" s="7" t="s">
        <v>399</v>
      </c>
      <c r="F1804" s="7" t="s">
        <v>80</v>
      </c>
      <c r="G1804" s="7" t="s">
        <v>28</v>
      </c>
      <c r="H1804" s="7" t="s">
        <v>262</v>
      </c>
      <c r="I1804" s="7">
        <v>3</v>
      </c>
      <c r="J1804" s="8">
        <v>40969</v>
      </c>
      <c r="K1804" s="7" t="s">
        <v>30</v>
      </c>
      <c r="L1804" s="9">
        <v>97</v>
      </c>
      <c r="M1804" s="10">
        <f t="shared" si="28"/>
        <v>291</v>
      </c>
    </row>
    <row r="1805" spans="3:13" x14ac:dyDescent="0.2">
      <c r="C1805" s="7">
        <v>9348</v>
      </c>
      <c r="D1805" s="7" t="s">
        <v>642</v>
      </c>
      <c r="E1805" s="7" t="s">
        <v>994</v>
      </c>
      <c r="F1805" s="7" t="s">
        <v>170</v>
      </c>
      <c r="G1805" s="7" t="s">
        <v>28</v>
      </c>
      <c r="H1805" s="7" t="s">
        <v>65</v>
      </c>
      <c r="I1805" s="7">
        <v>11</v>
      </c>
      <c r="J1805" s="8">
        <v>41032</v>
      </c>
      <c r="K1805" s="7" t="s">
        <v>36</v>
      </c>
      <c r="L1805" s="9">
        <v>80</v>
      </c>
      <c r="M1805" s="10">
        <f t="shared" si="28"/>
        <v>880</v>
      </c>
    </row>
    <row r="1806" spans="3:13" x14ac:dyDescent="0.2">
      <c r="C1806" s="7">
        <v>9349</v>
      </c>
      <c r="D1806" s="7" t="s">
        <v>673</v>
      </c>
      <c r="E1806" s="7" t="s">
        <v>261</v>
      </c>
      <c r="F1806" s="7" t="s">
        <v>225</v>
      </c>
      <c r="G1806" s="7" t="s">
        <v>28</v>
      </c>
      <c r="H1806" s="7" t="s">
        <v>122</v>
      </c>
      <c r="I1806" s="7">
        <v>1</v>
      </c>
      <c r="J1806" s="8">
        <v>41035</v>
      </c>
      <c r="K1806" s="7" t="s">
        <v>45</v>
      </c>
      <c r="L1806" s="9">
        <v>86</v>
      </c>
      <c r="M1806" s="10">
        <f t="shared" si="28"/>
        <v>86</v>
      </c>
    </row>
    <row r="1807" spans="3:13" x14ac:dyDescent="0.2">
      <c r="C1807" s="7">
        <v>9350</v>
      </c>
      <c r="D1807" s="7" t="s">
        <v>378</v>
      </c>
      <c r="E1807" s="7" t="s">
        <v>349</v>
      </c>
      <c r="F1807" s="7" t="s">
        <v>68</v>
      </c>
      <c r="G1807" s="7" t="s">
        <v>43</v>
      </c>
      <c r="H1807" s="7" t="s">
        <v>69</v>
      </c>
      <c r="I1807" s="7">
        <v>6</v>
      </c>
      <c r="J1807" s="8">
        <v>41253</v>
      </c>
      <c r="K1807" s="7" t="s">
        <v>45</v>
      </c>
      <c r="L1807" s="9">
        <v>94</v>
      </c>
      <c r="M1807" s="10">
        <f t="shared" si="28"/>
        <v>564</v>
      </c>
    </row>
    <row r="1808" spans="3:13" x14ac:dyDescent="0.2">
      <c r="C1808" s="7">
        <v>9351</v>
      </c>
      <c r="D1808" s="7" t="s">
        <v>140</v>
      </c>
      <c r="E1808" s="7" t="s">
        <v>149</v>
      </c>
      <c r="F1808" s="7" t="s">
        <v>227</v>
      </c>
      <c r="G1808" s="7" t="s">
        <v>28</v>
      </c>
      <c r="H1808" s="7" t="s">
        <v>108</v>
      </c>
      <c r="I1808" s="7">
        <v>4</v>
      </c>
      <c r="J1808" s="8">
        <v>41203</v>
      </c>
      <c r="K1808" s="7" t="s">
        <v>7</v>
      </c>
      <c r="L1808" s="9">
        <v>91</v>
      </c>
      <c r="M1808" s="10">
        <f t="shared" si="28"/>
        <v>364</v>
      </c>
    </row>
    <row r="1809" spans="3:13" x14ac:dyDescent="0.2">
      <c r="C1809" s="7">
        <v>9352</v>
      </c>
      <c r="D1809" s="7" t="s">
        <v>601</v>
      </c>
      <c r="E1809" s="7" t="s">
        <v>863</v>
      </c>
      <c r="F1809" s="7" t="s">
        <v>111</v>
      </c>
      <c r="G1809" s="7" t="s">
        <v>28</v>
      </c>
      <c r="H1809" s="7" t="s">
        <v>139</v>
      </c>
      <c r="I1809" s="7">
        <v>9</v>
      </c>
      <c r="J1809" s="8">
        <v>40909</v>
      </c>
      <c r="K1809" s="7" t="s">
        <v>66</v>
      </c>
      <c r="L1809" s="9">
        <v>85</v>
      </c>
      <c r="M1809" s="10">
        <f t="shared" si="28"/>
        <v>765</v>
      </c>
    </row>
    <row r="1810" spans="3:13" x14ac:dyDescent="0.2">
      <c r="C1810" s="7">
        <v>9353</v>
      </c>
      <c r="D1810" s="7" t="s">
        <v>760</v>
      </c>
      <c r="E1810" s="7" t="s">
        <v>956</v>
      </c>
      <c r="F1810" s="7" t="s">
        <v>625</v>
      </c>
      <c r="G1810" s="7" t="s">
        <v>28</v>
      </c>
      <c r="H1810" s="7" t="s">
        <v>108</v>
      </c>
      <c r="I1810" s="7">
        <v>4</v>
      </c>
      <c r="J1810" s="8">
        <v>41214</v>
      </c>
      <c r="K1810" s="7" t="s">
        <v>30</v>
      </c>
      <c r="L1810" s="9">
        <v>87</v>
      </c>
      <c r="M1810" s="10">
        <f t="shared" si="28"/>
        <v>348</v>
      </c>
    </row>
    <row r="1811" spans="3:13" x14ac:dyDescent="0.2">
      <c r="C1811" s="7">
        <v>9354</v>
      </c>
      <c r="D1811" s="7" t="s">
        <v>246</v>
      </c>
      <c r="E1811" s="7" t="s">
        <v>347</v>
      </c>
      <c r="F1811" s="7" t="s">
        <v>517</v>
      </c>
      <c r="G1811" s="7" t="s">
        <v>34</v>
      </c>
      <c r="H1811" s="7" t="s">
        <v>187</v>
      </c>
      <c r="I1811" s="7">
        <v>2</v>
      </c>
      <c r="J1811" s="8">
        <v>41094</v>
      </c>
      <c r="K1811" s="7" t="s">
        <v>45</v>
      </c>
      <c r="L1811" s="9">
        <v>81</v>
      </c>
      <c r="M1811" s="10">
        <f t="shared" si="28"/>
        <v>162</v>
      </c>
    </row>
    <row r="1812" spans="3:13" x14ac:dyDescent="0.2">
      <c r="C1812" s="7">
        <v>9355</v>
      </c>
      <c r="D1812" s="7" t="s">
        <v>570</v>
      </c>
      <c r="E1812" s="7" t="s">
        <v>893</v>
      </c>
      <c r="F1812" s="7" t="s">
        <v>248</v>
      </c>
      <c r="G1812" s="7" t="s">
        <v>34</v>
      </c>
      <c r="H1812" s="7" t="s">
        <v>151</v>
      </c>
      <c r="I1812" s="7">
        <v>11</v>
      </c>
      <c r="J1812" s="8">
        <v>40971</v>
      </c>
      <c r="K1812" s="7" t="s">
        <v>36</v>
      </c>
      <c r="L1812" s="9">
        <v>85</v>
      </c>
      <c r="M1812" s="10">
        <f t="shared" si="28"/>
        <v>935</v>
      </c>
    </row>
    <row r="1813" spans="3:13" x14ac:dyDescent="0.2">
      <c r="C1813" s="7">
        <v>9356</v>
      </c>
      <c r="D1813" s="7" t="s">
        <v>456</v>
      </c>
      <c r="E1813" s="7" t="s">
        <v>920</v>
      </c>
      <c r="F1813" s="7" t="s">
        <v>336</v>
      </c>
      <c r="G1813" s="7" t="s">
        <v>34</v>
      </c>
      <c r="H1813" s="7" t="s">
        <v>311</v>
      </c>
      <c r="I1813" s="7">
        <v>3</v>
      </c>
      <c r="J1813" s="8">
        <v>40987</v>
      </c>
      <c r="K1813" s="7" t="s">
        <v>7</v>
      </c>
      <c r="L1813" s="9">
        <v>86</v>
      </c>
      <c r="M1813" s="10">
        <f t="shared" si="28"/>
        <v>258</v>
      </c>
    </row>
    <row r="1814" spans="3:13" x14ac:dyDescent="0.2">
      <c r="C1814" s="7">
        <v>9357</v>
      </c>
      <c r="D1814" s="7" t="s">
        <v>630</v>
      </c>
      <c r="E1814" s="7" t="s">
        <v>173</v>
      </c>
      <c r="F1814" s="7" t="s">
        <v>198</v>
      </c>
      <c r="G1814" s="7" t="s">
        <v>43</v>
      </c>
      <c r="H1814" s="7" t="s">
        <v>89</v>
      </c>
      <c r="I1814" s="7">
        <v>10</v>
      </c>
      <c r="J1814" s="8">
        <v>40977</v>
      </c>
      <c r="K1814" s="7" t="s">
        <v>6</v>
      </c>
      <c r="L1814" s="9">
        <v>86</v>
      </c>
      <c r="M1814" s="10">
        <f t="shared" si="28"/>
        <v>860</v>
      </c>
    </row>
    <row r="1815" spans="3:13" x14ac:dyDescent="0.2">
      <c r="C1815" s="7">
        <v>9358</v>
      </c>
      <c r="D1815" s="7" t="s">
        <v>469</v>
      </c>
      <c r="E1815" s="7" t="s">
        <v>87</v>
      </c>
      <c r="F1815" s="7" t="s">
        <v>88</v>
      </c>
      <c r="G1815" s="7" t="s">
        <v>34</v>
      </c>
      <c r="H1815" s="7" t="s">
        <v>151</v>
      </c>
      <c r="I1815" s="7">
        <v>2</v>
      </c>
      <c r="J1815" s="8">
        <v>41144</v>
      </c>
      <c r="K1815" s="7" t="s">
        <v>36</v>
      </c>
      <c r="L1815" s="9">
        <v>77</v>
      </c>
      <c r="M1815" s="10">
        <f t="shared" si="28"/>
        <v>154</v>
      </c>
    </row>
    <row r="1816" spans="3:13" x14ac:dyDescent="0.2">
      <c r="C1816" s="7">
        <v>9359</v>
      </c>
      <c r="D1816" s="7" t="s">
        <v>1005</v>
      </c>
      <c r="E1816" s="7" t="s">
        <v>832</v>
      </c>
      <c r="F1816" s="7" t="s">
        <v>128</v>
      </c>
      <c r="G1816" s="7" t="s">
        <v>48</v>
      </c>
      <c r="H1816" s="7" t="s">
        <v>352</v>
      </c>
      <c r="I1816" s="7">
        <v>11</v>
      </c>
      <c r="J1816" s="8">
        <v>41218</v>
      </c>
      <c r="K1816" s="7" t="s">
        <v>30</v>
      </c>
      <c r="L1816" s="9">
        <v>99</v>
      </c>
      <c r="M1816" s="10">
        <f t="shared" si="28"/>
        <v>1089</v>
      </c>
    </row>
    <row r="1817" spans="3:13" x14ac:dyDescent="0.2">
      <c r="C1817" s="7">
        <v>9360</v>
      </c>
      <c r="D1817" s="7" t="s">
        <v>13</v>
      </c>
      <c r="E1817" s="7" t="s">
        <v>397</v>
      </c>
      <c r="F1817" s="7" t="s">
        <v>27</v>
      </c>
      <c r="G1817" s="7" t="s">
        <v>28</v>
      </c>
      <c r="H1817" s="7" t="s">
        <v>199</v>
      </c>
      <c r="I1817" s="7">
        <v>14</v>
      </c>
      <c r="J1817" s="8">
        <v>41099</v>
      </c>
      <c r="K1817" s="7" t="s">
        <v>30</v>
      </c>
      <c r="L1817" s="9">
        <v>81</v>
      </c>
      <c r="M1817" s="10">
        <f t="shared" si="28"/>
        <v>1134</v>
      </c>
    </row>
    <row r="1818" spans="3:13" x14ac:dyDescent="0.2">
      <c r="C1818" s="7">
        <v>9361</v>
      </c>
      <c r="D1818" s="7" t="s">
        <v>753</v>
      </c>
      <c r="E1818" s="7" t="s">
        <v>1073</v>
      </c>
      <c r="F1818" s="7" t="s">
        <v>125</v>
      </c>
      <c r="G1818" s="7" t="s">
        <v>43</v>
      </c>
      <c r="H1818" s="7" t="s">
        <v>73</v>
      </c>
      <c r="I1818" s="7">
        <v>9</v>
      </c>
      <c r="J1818" s="8">
        <v>41225</v>
      </c>
      <c r="K1818" s="7" t="s">
        <v>30</v>
      </c>
      <c r="L1818" s="9">
        <v>81</v>
      </c>
      <c r="M1818" s="10">
        <f t="shared" si="28"/>
        <v>729</v>
      </c>
    </row>
    <row r="1819" spans="3:13" x14ac:dyDescent="0.2">
      <c r="C1819" s="7">
        <v>9362</v>
      </c>
      <c r="D1819" s="7" t="s">
        <v>228</v>
      </c>
      <c r="E1819" s="7" t="s">
        <v>503</v>
      </c>
      <c r="F1819" s="7" t="s">
        <v>520</v>
      </c>
      <c r="G1819" s="7" t="s">
        <v>28</v>
      </c>
      <c r="H1819" s="7" t="s">
        <v>122</v>
      </c>
      <c r="I1819" s="7">
        <v>3</v>
      </c>
      <c r="J1819" s="8">
        <v>41257</v>
      </c>
      <c r="K1819" s="7" t="s">
        <v>66</v>
      </c>
      <c r="L1819" s="9">
        <v>78</v>
      </c>
      <c r="M1819" s="10">
        <f t="shared" si="28"/>
        <v>234</v>
      </c>
    </row>
    <row r="1820" spans="3:13" x14ac:dyDescent="0.2">
      <c r="C1820" s="7">
        <v>9363</v>
      </c>
      <c r="D1820" s="7" t="s">
        <v>137</v>
      </c>
      <c r="E1820" s="7" t="s">
        <v>145</v>
      </c>
      <c r="F1820" s="7" t="s">
        <v>56</v>
      </c>
      <c r="G1820" s="7" t="s">
        <v>43</v>
      </c>
      <c r="H1820" s="7" t="s">
        <v>69</v>
      </c>
      <c r="I1820" s="7">
        <v>3</v>
      </c>
      <c r="J1820" s="8">
        <v>41086</v>
      </c>
      <c r="K1820" s="7" t="s">
        <v>45</v>
      </c>
      <c r="L1820" s="9">
        <v>88</v>
      </c>
      <c r="M1820" s="10">
        <f t="shared" si="28"/>
        <v>264</v>
      </c>
    </row>
    <row r="1821" spans="3:13" x14ac:dyDescent="0.2">
      <c r="C1821" s="7">
        <v>9364</v>
      </c>
      <c r="D1821" s="7" t="s">
        <v>579</v>
      </c>
      <c r="E1821" s="7" t="s">
        <v>525</v>
      </c>
      <c r="F1821" s="7" t="s">
        <v>27</v>
      </c>
      <c r="G1821" s="7" t="s">
        <v>48</v>
      </c>
      <c r="H1821" s="7" t="s">
        <v>287</v>
      </c>
      <c r="I1821" s="7">
        <v>13</v>
      </c>
      <c r="J1821" s="8">
        <v>41113</v>
      </c>
      <c r="K1821" s="7" t="s">
        <v>30</v>
      </c>
      <c r="L1821" s="9">
        <v>82</v>
      </c>
      <c r="M1821" s="10">
        <f t="shared" si="28"/>
        <v>1066</v>
      </c>
    </row>
    <row r="1822" spans="3:13" x14ac:dyDescent="0.2">
      <c r="C1822" s="7">
        <v>9365</v>
      </c>
      <c r="D1822" s="7" t="s">
        <v>298</v>
      </c>
      <c r="E1822" s="7" t="s">
        <v>433</v>
      </c>
      <c r="F1822" s="7" t="s">
        <v>537</v>
      </c>
      <c r="G1822" s="7" t="s">
        <v>43</v>
      </c>
      <c r="H1822" s="7" t="s">
        <v>333</v>
      </c>
      <c r="I1822" s="7">
        <v>6</v>
      </c>
      <c r="J1822" s="8">
        <v>41153</v>
      </c>
      <c r="K1822" s="7" t="s">
        <v>66</v>
      </c>
      <c r="L1822" s="9">
        <v>91</v>
      </c>
      <c r="M1822" s="10">
        <f t="shared" si="28"/>
        <v>546</v>
      </c>
    </row>
    <row r="1823" spans="3:13" x14ac:dyDescent="0.2">
      <c r="C1823" s="7">
        <v>9366</v>
      </c>
      <c r="D1823" s="7" t="s">
        <v>658</v>
      </c>
      <c r="E1823" s="7" t="s">
        <v>903</v>
      </c>
      <c r="F1823" s="7" t="s">
        <v>195</v>
      </c>
      <c r="G1823" s="7" t="s">
        <v>34</v>
      </c>
      <c r="H1823" s="7" t="s">
        <v>550</v>
      </c>
      <c r="I1823" s="7">
        <v>4</v>
      </c>
      <c r="J1823" s="8">
        <v>41119</v>
      </c>
      <c r="K1823" s="7" t="s">
        <v>36</v>
      </c>
      <c r="L1823" s="9">
        <v>78</v>
      </c>
      <c r="M1823" s="10">
        <f t="shared" si="28"/>
        <v>312</v>
      </c>
    </row>
    <row r="1824" spans="3:13" x14ac:dyDescent="0.2">
      <c r="C1824" s="7">
        <v>9367</v>
      </c>
      <c r="D1824" s="7" t="s">
        <v>471</v>
      </c>
      <c r="E1824" s="7" t="s">
        <v>38</v>
      </c>
      <c r="F1824" s="7" t="s">
        <v>174</v>
      </c>
      <c r="G1824" s="7" t="s">
        <v>28</v>
      </c>
      <c r="H1824" s="7" t="s">
        <v>327</v>
      </c>
      <c r="I1824" s="7">
        <v>11</v>
      </c>
      <c r="J1824" s="8">
        <v>40976</v>
      </c>
      <c r="K1824" s="7" t="s">
        <v>6</v>
      </c>
      <c r="L1824" s="9">
        <v>84</v>
      </c>
      <c r="M1824" s="10">
        <f t="shared" si="28"/>
        <v>924</v>
      </c>
    </row>
    <row r="1825" spans="3:13" x14ac:dyDescent="0.2">
      <c r="C1825" s="7">
        <v>9368</v>
      </c>
      <c r="D1825" s="7" t="s">
        <v>454</v>
      </c>
      <c r="E1825" s="7" t="s">
        <v>743</v>
      </c>
      <c r="F1825" s="7" t="s">
        <v>324</v>
      </c>
      <c r="G1825" s="7" t="s">
        <v>43</v>
      </c>
      <c r="H1825" s="7" t="s">
        <v>69</v>
      </c>
      <c r="I1825" s="7">
        <v>12</v>
      </c>
      <c r="J1825" s="8">
        <v>41268</v>
      </c>
      <c r="K1825" s="7" t="s">
        <v>30</v>
      </c>
      <c r="L1825" s="9">
        <v>98</v>
      </c>
      <c r="M1825" s="10">
        <f t="shared" si="28"/>
        <v>1176</v>
      </c>
    </row>
    <row r="1826" spans="3:13" x14ac:dyDescent="0.2">
      <c r="C1826" s="7">
        <v>9369</v>
      </c>
      <c r="D1826" s="7" t="s">
        <v>564</v>
      </c>
      <c r="E1826" s="7" t="s">
        <v>565</v>
      </c>
      <c r="F1826" s="7" t="s">
        <v>182</v>
      </c>
      <c r="G1826" s="7" t="s">
        <v>43</v>
      </c>
      <c r="H1826" s="7" t="s">
        <v>411</v>
      </c>
      <c r="I1826" s="7">
        <v>1</v>
      </c>
      <c r="J1826" s="8">
        <v>41161</v>
      </c>
      <c r="K1826" s="7" t="s">
        <v>66</v>
      </c>
      <c r="L1826" s="9">
        <v>82</v>
      </c>
      <c r="M1826" s="10">
        <f t="shared" si="28"/>
        <v>82</v>
      </c>
    </row>
    <row r="1827" spans="3:13" x14ac:dyDescent="0.2">
      <c r="C1827" s="7">
        <v>9370</v>
      </c>
      <c r="D1827" s="7" t="s">
        <v>268</v>
      </c>
      <c r="E1827" s="7" t="s">
        <v>593</v>
      </c>
      <c r="F1827" s="7" t="s">
        <v>403</v>
      </c>
      <c r="G1827" s="7" t="s">
        <v>43</v>
      </c>
      <c r="H1827" s="7" t="s">
        <v>337</v>
      </c>
      <c r="I1827" s="7">
        <v>8</v>
      </c>
      <c r="J1827" s="8">
        <v>41265</v>
      </c>
      <c r="K1827" s="7" t="s">
        <v>45</v>
      </c>
      <c r="L1827" s="9">
        <v>77</v>
      </c>
      <c r="M1827" s="10">
        <f t="shared" si="28"/>
        <v>616</v>
      </c>
    </row>
    <row r="1828" spans="3:13" x14ac:dyDescent="0.2">
      <c r="C1828" s="7">
        <v>9371</v>
      </c>
      <c r="D1828" s="7" t="s">
        <v>275</v>
      </c>
      <c r="E1828" s="7" t="s">
        <v>502</v>
      </c>
      <c r="F1828" s="7" t="s">
        <v>403</v>
      </c>
      <c r="G1828" s="7" t="s">
        <v>34</v>
      </c>
      <c r="H1828" s="7" t="s">
        <v>57</v>
      </c>
      <c r="I1828" s="7">
        <v>8</v>
      </c>
      <c r="J1828" s="8">
        <v>41240</v>
      </c>
      <c r="K1828" s="7" t="s">
        <v>45</v>
      </c>
      <c r="L1828" s="9">
        <v>91</v>
      </c>
      <c r="M1828" s="10">
        <f t="shared" si="28"/>
        <v>728</v>
      </c>
    </row>
    <row r="1829" spans="3:13" x14ac:dyDescent="0.2">
      <c r="C1829" s="7">
        <v>9372</v>
      </c>
      <c r="D1829" s="7" t="s">
        <v>218</v>
      </c>
      <c r="E1829" s="7" t="s">
        <v>697</v>
      </c>
      <c r="F1829" s="7" t="s">
        <v>92</v>
      </c>
      <c r="G1829" s="7" t="s">
        <v>48</v>
      </c>
      <c r="H1829" s="7" t="s">
        <v>77</v>
      </c>
      <c r="I1829" s="7">
        <v>11</v>
      </c>
      <c r="J1829" s="8">
        <v>41175</v>
      </c>
      <c r="K1829" s="7" t="s">
        <v>36</v>
      </c>
      <c r="L1829" s="9">
        <v>83</v>
      </c>
      <c r="M1829" s="10">
        <f t="shared" si="28"/>
        <v>913</v>
      </c>
    </row>
    <row r="1830" spans="3:13" x14ac:dyDescent="0.2">
      <c r="C1830" s="7">
        <v>9373</v>
      </c>
      <c r="D1830" s="7" t="s">
        <v>412</v>
      </c>
      <c r="E1830" s="7" t="s">
        <v>514</v>
      </c>
      <c r="F1830" s="7" t="s">
        <v>280</v>
      </c>
      <c r="G1830" s="7" t="s">
        <v>48</v>
      </c>
      <c r="H1830" s="7" t="s">
        <v>440</v>
      </c>
      <c r="I1830" s="7">
        <v>7</v>
      </c>
      <c r="J1830" s="8">
        <v>41268</v>
      </c>
      <c r="K1830" s="7" t="s">
        <v>66</v>
      </c>
      <c r="L1830" s="9">
        <v>75</v>
      </c>
      <c r="M1830" s="10">
        <f t="shared" si="28"/>
        <v>525</v>
      </c>
    </row>
    <row r="1831" spans="3:13" x14ac:dyDescent="0.2">
      <c r="C1831" s="7">
        <v>9374</v>
      </c>
      <c r="D1831" s="7" t="s">
        <v>1001</v>
      </c>
      <c r="E1831" s="7" t="s">
        <v>87</v>
      </c>
      <c r="F1831" s="7" t="s">
        <v>284</v>
      </c>
      <c r="G1831" s="7" t="s">
        <v>43</v>
      </c>
      <c r="H1831" s="7" t="s">
        <v>369</v>
      </c>
      <c r="I1831" s="7">
        <v>2</v>
      </c>
      <c r="J1831" s="8">
        <v>41017</v>
      </c>
      <c r="K1831" s="7" t="s">
        <v>30</v>
      </c>
      <c r="L1831" s="9">
        <v>77</v>
      </c>
      <c r="M1831" s="10">
        <f t="shared" si="28"/>
        <v>154</v>
      </c>
    </row>
    <row r="1832" spans="3:13" x14ac:dyDescent="0.2">
      <c r="C1832" s="7">
        <v>9375</v>
      </c>
      <c r="D1832" s="7" t="s">
        <v>282</v>
      </c>
      <c r="E1832" s="7" t="s">
        <v>361</v>
      </c>
      <c r="F1832" s="7" t="s">
        <v>72</v>
      </c>
      <c r="G1832" s="7" t="s">
        <v>48</v>
      </c>
      <c r="H1832" s="7" t="s">
        <v>136</v>
      </c>
      <c r="I1832" s="7">
        <v>10</v>
      </c>
      <c r="J1832" s="8">
        <v>41069</v>
      </c>
      <c r="K1832" s="7" t="s">
        <v>7</v>
      </c>
      <c r="L1832" s="9">
        <v>92</v>
      </c>
      <c r="M1832" s="10">
        <f t="shared" si="28"/>
        <v>920</v>
      </c>
    </row>
    <row r="1833" spans="3:13" x14ac:dyDescent="0.2">
      <c r="C1833" s="7">
        <v>9376</v>
      </c>
      <c r="D1833" s="7" t="s">
        <v>437</v>
      </c>
      <c r="E1833" s="7" t="s">
        <v>870</v>
      </c>
      <c r="F1833" s="7" t="s">
        <v>520</v>
      </c>
      <c r="G1833" s="7" t="s">
        <v>34</v>
      </c>
      <c r="H1833" s="7" t="s">
        <v>317</v>
      </c>
      <c r="I1833" s="7">
        <v>2</v>
      </c>
      <c r="J1833" s="8">
        <v>41007</v>
      </c>
      <c r="K1833" s="7" t="s">
        <v>7</v>
      </c>
      <c r="L1833" s="9">
        <v>76</v>
      </c>
      <c r="M1833" s="10">
        <f t="shared" si="28"/>
        <v>152</v>
      </c>
    </row>
    <row r="1834" spans="3:13" x14ac:dyDescent="0.2">
      <c r="C1834" s="7">
        <v>9377</v>
      </c>
      <c r="D1834" s="7" t="s">
        <v>180</v>
      </c>
      <c r="E1834" s="7" t="s">
        <v>970</v>
      </c>
      <c r="F1834" s="7" t="s">
        <v>410</v>
      </c>
      <c r="G1834" s="7" t="s">
        <v>34</v>
      </c>
      <c r="H1834" s="7" t="s">
        <v>317</v>
      </c>
      <c r="I1834" s="7">
        <v>6</v>
      </c>
      <c r="J1834" s="8">
        <v>41201</v>
      </c>
      <c r="K1834" s="7" t="s">
        <v>36</v>
      </c>
      <c r="L1834" s="9">
        <v>100</v>
      </c>
      <c r="M1834" s="10">
        <f t="shared" si="28"/>
        <v>600</v>
      </c>
    </row>
    <row r="1835" spans="3:13" x14ac:dyDescent="0.2">
      <c r="C1835" s="7">
        <v>9378</v>
      </c>
      <c r="D1835" s="7" t="s">
        <v>221</v>
      </c>
      <c r="E1835" s="7" t="s">
        <v>763</v>
      </c>
      <c r="F1835" s="7" t="s">
        <v>42</v>
      </c>
      <c r="G1835" s="7" t="s">
        <v>34</v>
      </c>
      <c r="H1835" s="7" t="s">
        <v>317</v>
      </c>
      <c r="I1835" s="7">
        <v>8</v>
      </c>
      <c r="J1835" s="8">
        <v>41083</v>
      </c>
      <c r="K1835" s="7" t="s">
        <v>66</v>
      </c>
      <c r="L1835" s="9">
        <v>79</v>
      </c>
      <c r="M1835" s="10">
        <f t="shared" si="28"/>
        <v>632</v>
      </c>
    </row>
    <row r="1836" spans="3:13" x14ac:dyDescent="0.2">
      <c r="C1836" s="7">
        <v>9379</v>
      </c>
      <c r="D1836" s="7" t="s">
        <v>831</v>
      </c>
      <c r="E1836" s="7" t="s">
        <v>558</v>
      </c>
      <c r="F1836" s="7" t="s">
        <v>121</v>
      </c>
      <c r="G1836" s="7" t="s">
        <v>43</v>
      </c>
      <c r="H1836" s="7" t="s">
        <v>118</v>
      </c>
      <c r="I1836" s="7">
        <v>2</v>
      </c>
      <c r="J1836" s="8">
        <v>40969</v>
      </c>
      <c r="K1836" s="7" t="s">
        <v>6</v>
      </c>
      <c r="L1836" s="9">
        <v>93</v>
      </c>
      <c r="M1836" s="10">
        <f t="shared" si="28"/>
        <v>186</v>
      </c>
    </row>
    <row r="1837" spans="3:13" x14ac:dyDescent="0.2">
      <c r="C1837" s="7">
        <v>9380</v>
      </c>
      <c r="D1837" s="7" t="s">
        <v>660</v>
      </c>
      <c r="E1837" s="7" t="s">
        <v>736</v>
      </c>
      <c r="F1837" s="7" t="s">
        <v>27</v>
      </c>
      <c r="G1837" s="7" t="s">
        <v>43</v>
      </c>
      <c r="H1837" s="7" t="s">
        <v>337</v>
      </c>
      <c r="I1837" s="7">
        <v>13</v>
      </c>
      <c r="J1837" s="8">
        <v>41081</v>
      </c>
      <c r="K1837" s="7" t="s">
        <v>36</v>
      </c>
      <c r="L1837" s="9">
        <v>97</v>
      </c>
      <c r="M1837" s="10">
        <f t="shared" si="28"/>
        <v>1261</v>
      </c>
    </row>
    <row r="1838" spans="3:13" x14ac:dyDescent="0.2">
      <c r="C1838" s="7">
        <v>9381</v>
      </c>
      <c r="D1838" s="7" t="s">
        <v>709</v>
      </c>
      <c r="E1838" s="7" t="s">
        <v>713</v>
      </c>
      <c r="F1838" s="7" t="s">
        <v>84</v>
      </c>
      <c r="G1838" s="7" t="s">
        <v>48</v>
      </c>
      <c r="H1838" s="7" t="s">
        <v>215</v>
      </c>
      <c r="I1838" s="7">
        <v>10</v>
      </c>
      <c r="J1838" s="8">
        <v>41229</v>
      </c>
      <c r="K1838" s="7" t="s">
        <v>7</v>
      </c>
      <c r="L1838" s="9">
        <v>99</v>
      </c>
      <c r="M1838" s="10">
        <f t="shared" si="28"/>
        <v>990</v>
      </c>
    </row>
    <row r="1839" spans="3:13" x14ac:dyDescent="0.2">
      <c r="C1839" s="7">
        <v>9382</v>
      </c>
      <c r="D1839" s="7" t="s">
        <v>109</v>
      </c>
      <c r="E1839" s="7" t="s">
        <v>191</v>
      </c>
      <c r="F1839" s="7" t="s">
        <v>206</v>
      </c>
      <c r="G1839" s="7" t="s">
        <v>48</v>
      </c>
      <c r="H1839" s="7" t="s">
        <v>238</v>
      </c>
      <c r="I1839" s="7">
        <v>15</v>
      </c>
      <c r="J1839" s="8">
        <v>41237</v>
      </c>
      <c r="K1839" s="7" t="s">
        <v>30</v>
      </c>
      <c r="L1839" s="9">
        <v>80</v>
      </c>
      <c r="M1839" s="10">
        <f t="shared" si="28"/>
        <v>1200</v>
      </c>
    </row>
    <row r="1840" spans="3:13" x14ac:dyDescent="0.2">
      <c r="C1840" s="7">
        <v>9383</v>
      </c>
      <c r="D1840" s="7" t="s">
        <v>595</v>
      </c>
      <c r="E1840" s="7" t="s">
        <v>475</v>
      </c>
      <c r="F1840" s="7" t="s">
        <v>417</v>
      </c>
      <c r="G1840" s="7" t="s">
        <v>34</v>
      </c>
      <c r="H1840" s="7" t="s">
        <v>317</v>
      </c>
      <c r="I1840" s="7">
        <v>13</v>
      </c>
      <c r="J1840" s="8">
        <v>40941</v>
      </c>
      <c r="K1840" s="7" t="s">
        <v>7</v>
      </c>
      <c r="L1840" s="9">
        <v>90</v>
      </c>
      <c r="M1840" s="10">
        <f t="shared" si="28"/>
        <v>1170</v>
      </c>
    </row>
    <row r="1841" spans="3:13" x14ac:dyDescent="0.2">
      <c r="C1841" s="7">
        <v>9384</v>
      </c>
      <c r="D1841" s="7" t="s">
        <v>281</v>
      </c>
      <c r="E1841" s="7" t="s">
        <v>1049</v>
      </c>
      <c r="F1841" s="7" t="s">
        <v>625</v>
      </c>
      <c r="G1841" s="7" t="s">
        <v>48</v>
      </c>
      <c r="H1841" s="7" t="s">
        <v>136</v>
      </c>
      <c r="I1841" s="7">
        <v>3</v>
      </c>
      <c r="J1841" s="8">
        <v>40956</v>
      </c>
      <c r="K1841" s="7" t="s">
        <v>66</v>
      </c>
      <c r="L1841" s="9">
        <v>95</v>
      </c>
      <c r="M1841" s="10">
        <f t="shared" si="28"/>
        <v>285</v>
      </c>
    </row>
    <row r="1842" spans="3:13" x14ac:dyDescent="0.2">
      <c r="C1842" s="7">
        <v>9385</v>
      </c>
      <c r="D1842" s="7" t="s">
        <v>385</v>
      </c>
      <c r="E1842" s="7" t="s">
        <v>309</v>
      </c>
      <c r="F1842" s="7" t="s">
        <v>474</v>
      </c>
      <c r="G1842" s="7" t="s">
        <v>43</v>
      </c>
      <c r="H1842" s="7" t="s">
        <v>112</v>
      </c>
      <c r="I1842" s="7">
        <v>15</v>
      </c>
      <c r="J1842" s="8">
        <v>41067</v>
      </c>
      <c r="K1842" s="7" t="s">
        <v>36</v>
      </c>
      <c r="L1842" s="9">
        <v>79</v>
      </c>
      <c r="M1842" s="10">
        <f t="shared" si="28"/>
        <v>1185</v>
      </c>
    </row>
    <row r="1843" spans="3:13" x14ac:dyDescent="0.2">
      <c r="C1843" s="7">
        <v>9386</v>
      </c>
      <c r="D1843" s="7" t="s">
        <v>1050</v>
      </c>
      <c r="E1843" s="7" t="s">
        <v>106</v>
      </c>
      <c r="F1843" s="7" t="s">
        <v>107</v>
      </c>
      <c r="G1843" s="7" t="s">
        <v>48</v>
      </c>
      <c r="H1843" s="7" t="s">
        <v>101</v>
      </c>
      <c r="I1843" s="7">
        <v>11</v>
      </c>
      <c r="J1843" s="8">
        <v>41228</v>
      </c>
      <c r="K1843" s="7" t="s">
        <v>30</v>
      </c>
      <c r="L1843" s="9">
        <v>89</v>
      </c>
      <c r="M1843" s="10">
        <f t="shared" si="28"/>
        <v>979</v>
      </c>
    </row>
    <row r="1844" spans="3:13" x14ac:dyDescent="0.2">
      <c r="C1844" s="7">
        <v>9387</v>
      </c>
      <c r="D1844" s="7" t="s">
        <v>699</v>
      </c>
      <c r="E1844" s="7" t="s">
        <v>222</v>
      </c>
      <c r="F1844" s="7" t="s">
        <v>88</v>
      </c>
      <c r="G1844" s="7" t="s">
        <v>43</v>
      </c>
      <c r="H1844" s="7" t="s">
        <v>556</v>
      </c>
      <c r="I1844" s="7">
        <v>10</v>
      </c>
      <c r="J1844" s="8">
        <v>41042</v>
      </c>
      <c r="K1844" s="7" t="s">
        <v>6</v>
      </c>
      <c r="L1844" s="9">
        <v>77</v>
      </c>
      <c r="M1844" s="10">
        <f t="shared" si="28"/>
        <v>770</v>
      </c>
    </row>
    <row r="1845" spans="3:13" x14ac:dyDescent="0.2">
      <c r="C1845" s="7">
        <v>9388</v>
      </c>
      <c r="D1845" s="7" t="s">
        <v>813</v>
      </c>
      <c r="E1845" s="7" t="s">
        <v>905</v>
      </c>
      <c r="F1845" s="7" t="s">
        <v>423</v>
      </c>
      <c r="G1845" s="7" t="s">
        <v>28</v>
      </c>
      <c r="H1845" s="7" t="s">
        <v>122</v>
      </c>
      <c r="I1845" s="7">
        <v>8</v>
      </c>
      <c r="J1845" s="8">
        <v>41204</v>
      </c>
      <c r="K1845" s="7" t="s">
        <v>66</v>
      </c>
      <c r="L1845" s="9">
        <v>96</v>
      </c>
      <c r="M1845" s="10">
        <f t="shared" si="28"/>
        <v>768</v>
      </c>
    </row>
    <row r="1846" spans="3:13" x14ac:dyDescent="0.2">
      <c r="C1846" s="7">
        <v>9389</v>
      </c>
      <c r="D1846" s="7" t="s">
        <v>1030</v>
      </c>
      <c r="E1846" s="7" t="s">
        <v>988</v>
      </c>
      <c r="F1846" s="7" t="s">
        <v>210</v>
      </c>
      <c r="G1846" s="7" t="s">
        <v>43</v>
      </c>
      <c r="H1846" s="7" t="s">
        <v>369</v>
      </c>
      <c r="I1846" s="7">
        <v>3</v>
      </c>
      <c r="J1846" s="8">
        <v>41019</v>
      </c>
      <c r="K1846" s="7" t="s">
        <v>7</v>
      </c>
      <c r="L1846" s="9">
        <v>83</v>
      </c>
      <c r="M1846" s="10">
        <f t="shared" si="28"/>
        <v>249</v>
      </c>
    </row>
    <row r="1847" spans="3:13" x14ac:dyDescent="0.2">
      <c r="C1847" s="7">
        <v>9390</v>
      </c>
      <c r="D1847" s="7" t="s">
        <v>904</v>
      </c>
      <c r="E1847" s="7" t="s">
        <v>1074</v>
      </c>
      <c r="F1847" s="7" t="s">
        <v>84</v>
      </c>
      <c r="G1847" s="7" t="s">
        <v>34</v>
      </c>
      <c r="H1847" s="7" t="s">
        <v>626</v>
      </c>
      <c r="I1847" s="7">
        <v>12</v>
      </c>
      <c r="J1847" s="8">
        <v>41089</v>
      </c>
      <c r="K1847" s="7" t="s">
        <v>66</v>
      </c>
      <c r="L1847" s="9">
        <v>82</v>
      </c>
      <c r="M1847" s="10">
        <f t="shared" si="28"/>
        <v>984</v>
      </c>
    </row>
    <row r="1848" spans="3:13" x14ac:dyDescent="0.2">
      <c r="C1848" s="7">
        <v>9391</v>
      </c>
      <c r="D1848" s="7" t="s">
        <v>979</v>
      </c>
      <c r="E1848" s="7" t="s">
        <v>1056</v>
      </c>
      <c r="F1848" s="7" t="s">
        <v>362</v>
      </c>
      <c r="G1848" s="7" t="s">
        <v>48</v>
      </c>
      <c r="H1848" s="7" t="s">
        <v>49</v>
      </c>
      <c r="I1848" s="7">
        <v>6</v>
      </c>
      <c r="J1848" s="8">
        <v>41206</v>
      </c>
      <c r="K1848" s="7" t="s">
        <v>7</v>
      </c>
      <c r="L1848" s="9">
        <v>96</v>
      </c>
      <c r="M1848" s="10">
        <f t="shared" si="28"/>
        <v>576</v>
      </c>
    </row>
    <row r="1849" spans="3:13" x14ac:dyDescent="0.2">
      <c r="C1849" s="7">
        <v>9392</v>
      </c>
      <c r="D1849" s="7" t="s">
        <v>232</v>
      </c>
      <c r="E1849" s="7" t="s">
        <v>902</v>
      </c>
      <c r="F1849" s="7" t="s">
        <v>111</v>
      </c>
      <c r="G1849" s="7" t="s">
        <v>43</v>
      </c>
      <c r="H1849" s="7" t="s">
        <v>307</v>
      </c>
      <c r="I1849" s="7">
        <v>6</v>
      </c>
      <c r="J1849" s="8">
        <v>41101</v>
      </c>
      <c r="K1849" s="7" t="s">
        <v>30</v>
      </c>
      <c r="L1849" s="9">
        <v>90</v>
      </c>
      <c r="M1849" s="10">
        <f t="shared" si="28"/>
        <v>540</v>
      </c>
    </row>
    <row r="1850" spans="3:13" x14ac:dyDescent="0.2">
      <c r="C1850" s="7">
        <v>9393</v>
      </c>
      <c r="D1850" s="7" t="s">
        <v>675</v>
      </c>
      <c r="E1850" s="7" t="s">
        <v>780</v>
      </c>
      <c r="F1850" s="7" t="s">
        <v>160</v>
      </c>
      <c r="G1850" s="7" t="s">
        <v>28</v>
      </c>
      <c r="H1850" s="7" t="s">
        <v>314</v>
      </c>
      <c r="I1850" s="7">
        <v>4</v>
      </c>
      <c r="J1850" s="8">
        <v>41269</v>
      </c>
      <c r="K1850" s="7" t="s">
        <v>30</v>
      </c>
      <c r="L1850" s="9">
        <v>90</v>
      </c>
      <c r="M1850" s="10">
        <f t="shared" si="28"/>
        <v>360</v>
      </c>
    </row>
    <row r="1851" spans="3:13" x14ac:dyDescent="0.2">
      <c r="C1851" s="7">
        <v>9394</v>
      </c>
      <c r="D1851" s="7" t="s">
        <v>37</v>
      </c>
      <c r="E1851" s="7" t="s">
        <v>571</v>
      </c>
      <c r="F1851" s="7" t="s">
        <v>198</v>
      </c>
      <c r="G1851" s="7" t="s">
        <v>48</v>
      </c>
      <c r="H1851" s="7" t="s">
        <v>238</v>
      </c>
      <c r="I1851" s="7">
        <v>3</v>
      </c>
      <c r="J1851" s="8">
        <v>41110</v>
      </c>
      <c r="K1851" s="7" t="s">
        <v>66</v>
      </c>
      <c r="L1851" s="9">
        <v>87</v>
      </c>
      <c r="M1851" s="10">
        <f t="shared" si="28"/>
        <v>261</v>
      </c>
    </row>
    <row r="1852" spans="3:13" x14ac:dyDescent="0.2">
      <c r="C1852" s="7">
        <v>9395</v>
      </c>
      <c r="D1852" s="7" t="s">
        <v>315</v>
      </c>
      <c r="E1852" s="7" t="s">
        <v>1063</v>
      </c>
      <c r="F1852" s="7" t="s">
        <v>731</v>
      </c>
      <c r="G1852" s="7" t="s">
        <v>43</v>
      </c>
      <c r="H1852" s="7" t="s">
        <v>556</v>
      </c>
      <c r="I1852" s="7">
        <v>15</v>
      </c>
      <c r="J1852" s="8">
        <v>40958</v>
      </c>
      <c r="K1852" s="7" t="s">
        <v>6</v>
      </c>
      <c r="L1852" s="9">
        <v>81</v>
      </c>
      <c r="M1852" s="10">
        <f t="shared" si="28"/>
        <v>1215</v>
      </c>
    </row>
    <row r="1853" spans="3:13" x14ac:dyDescent="0.2">
      <c r="C1853" s="7">
        <v>9396</v>
      </c>
      <c r="D1853" s="7" t="s">
        <v>384</v>
      </c>
      <c r="E1853" s="7" t="s">
        <v>514</v>
      </c>
      <c r="F1853" s="7" t="s">
        <v>39</v>
      </c>
      <c r="G1853" s="7" t="s">
        <v>28</v>
      </c>
      <c r="H1853" s="7" t="s">
        <v>231</v>
      </c>
      <c r="I1853" s="7">
        <v>1</v>
      </c>
      <c r="J1853" s="8">
        <v>40988</v>
      </c>
      <c r="K1853" s="7" t="s">
        <v>6</v>
      </c>
      <c r="L1853" s="9">
        <v>80</v>
      </c>
      <c r="M1853" s="10">
        <f t="shared" si="28"/>
        <v>80</v>
      </c>
    </row>
    <row r="1854" spans="3:13" x14ac:dyDescent="0.2">
      <c r="C1854" s="7">
        <v>9397</v>
      </c>
      <c r="D1854" s="7" t="s">
        <v>186</v>
      </c>
      <c r="E1854" s="7" t="s">
        <v>1075</v>
      </c>
      <c r="F1854" s="7" t="s">
        <v>195</v>
      </c>
      <c r="G1854" s="7" t="s">
        <v>34</v>
      </c>
      <c r="H1854" s="7" t="s">
        <v>490</v>
      </c>
      <c r="I1854" s="7">
        <v>5</v>
      </c>
      <c r="J1854" s="8">
        <v>41095</v>
      </c>
      <c r="K1854" s="7" t="s">
        <v>6</v>
      </c>
      <c r="L1854" s="9">
        <v>97</v>
      </c>
      <c r="M1854" s="10">
        <f t="shared" si="28"/>
        <v>485</v>
      </c>
    </row>
    <row r="1855" spans="3:13" x14ac:dyDescent="0.2">
      <c r="C1855" s="7">
        <v>9398</v>
      </c>
      <c r="D1855" s="7" t="s">
        <v>527</v>
      </c>
      <c r="E1855" s="7" t="s">
        <v>357</v>
      </c>
      <c r="F1855" s="7" t="s">
        <v>248</v>
      </c>
      <c r="G1855" s="7" t="s">
        <v>34</v>
      </c>
      <c r="H1855" s="7" t="s">
        <v>626</v>
      </c>
      <c r="I1855" s="7">
        <v>6</v>
      </c>
      <c r="J1855" s="8">
        <v>41071</v>
      </c>
      <c r="K1855" s="7" t="s">
        <v>66</v>
      </c>
      <c r="L1855" s="9">
        <v>87</v>
      </c>
      <c r="M1855" s="10">
        <f t="shared" si="28"/>
        <v>522</v>
      </c>
    </row>
    <row r="1856" spans="3:13" x14ac:dyDescent="0.2">
      <c r="C1856" s="7">
        <v>9399</v>
      </c>
      <c r="D1856" s="7" t="s">
        <v>597</v>
      </c>
      <c r="E1856" s="7" t="s">
        <v>817</v>
      </c>
      <c r="F1856" s="7" t="s">
        <v>336</v>
      </c>
      <c r="G1856" s="7" t="s">
        <v>34</v>
      </c>
      <c r="H1856" s="7" t="s">
        <v>35</v>
      </c>
      <c r="I1856" s="7">
        <v>14</v>
      </c>
      <c r="J1856" s="8">
        <v>41008</v>
      </c>
      <c r="K1856" s="7" t="s">
        <v>45</v>
      </c>
      <c r="L1856" s="9">
        <v>91</v>
      </c>
      <c r="M1856" s="10">
        <f t="shared" si="28"/>
        <v>1274</v>
      </c>
    </row>
    <row r="1857" spans="3:13" x14ac:dyDescent="0.2">
      <c r="C1857" s="7">
        <v>9400</v>
      </c>
      <c r="D1857" s="7" t="s">
        <v>764</v>
      </c>
      <c r="E1857" s="7" t="s">
        <v>443</v>
      </c>
      <c r="F1857" s="7" t="s">
        <v>27</v>
      </c>
      <c r="G1857" s="7" t="s">
        <v>34</v>
      </c>
      <c r="H1857" s="7" t="s">
        <v>358</v>
      </c>
      <c r="I1857" s="7">
        <v>9</v>
      </c>
      <c r="J1857" s="8">
        <v>41070</v>
      </c>
      <c r="K1857" s="7" t="s">
        <v>36</v>
      </c>
      <c r="L1857" s="9">
        <v>97</v>
      </c>
      <c r="M1857" s="10">
        <f t="shared" si="28"/>
        <v>873</v>
      </c>
    </row>
    <row r="1858" spans="3:13" x14ac:dyDescent="0.2">
      <c r="C1858" s="7">
        <v>9401</v>
      </c>
      <c r="D1858" s="7" t="s">
        <v>300</v>
      </c>
      <c r="E1858" s="7" t="s">
        <v>213</v>
      </c>
      <c r="F1858" s="7" t="s">
        <v>504</v>
      </c>
      <c r="G1858" s="7" t="s">
        <v>28</v>
      </c>
      <c r="H1858" s="7" t="s">
        <v>330</v>
      </c>
      <c r="I1858" s="7">
        <v>4</v>
      </c>
      <c r="J1858" s="8">
        <v>41022</v>
      </c>
      <c r="K1858" s="7" t="s">
        <v>45</v>
      </c>
      <c r="L1858" s="9">
        <v>84</v>
      </c>
      <c r="M1858" s="10">
        <f t="shared" si="28"/>
        <v>336</v>
      </c>
    </row>
    <row r="1859" spans="3:13" x14ac:dyDescent="0.2">
      <c r="C1859" s="7">
        <v>9402</v>
      </c>
      <c r="D1859" s="7" t="s">
        <v>471</v>
      </c>
      <c r="E1859" s="7" t="s">
        <v>295</v>
      </c>
      <c r="F1859" s="7" t="s">
        <v>365</v>
      </c>
      <c r="G1859" s="7" t="s">
        <v>34</v>
      </c>
      <c r="H1859" s="7" t="s">
        <v>220</v>
      </c>
      <c r="I1859" s="7">
        <v>5</v>
      </c>
      <c r="J1859" s="8">
        <v>41006</v>
      </c>
      <c r="K1859" s="7" t="s">
        <v>66</v>
      </c>
      <c r="L1859" s="9">
        <v>81</v>
      </c>
      <c r="M1859" s="10">
        <f t="shared" si="28"/>
        <v>405</v>
      </c>
    </row>
    <row r="1860" spans="3:13" x14ac:dyDescent="0.2">
      <c r="C1860" s="7">
        <v>9403</v>
      </c>
      <c r="D1860" s="7" t="s">
        <v>859</v>
      </c>
      <c r="E1860" s="7" t="s">
        <v>931</v>
      </c>
      <c r="F1860" s="7" t="s">
        <v>284</v>
      </c>
      <c r="G1860" s="7" t="s">
        <v>28</v>
      </c>
      <c r="H1860" s="7" t="s">
        <v>122</v>
      </c>
      <c r="I1860" s="7">
        <v>14</v>
      </c>
      <c r="J1860" s="8">
        <v>41160</v>
      </c>
      <c r="K1860" s="7" t="s">
        <v>30</v>
      </c>
      <c r="L1860" s="9">
        <v>94</v>
      </c>
      <c r="M1860" s="10">
        <f t="shared" si="28"/>
        <v>1316</v>
      </c>
    </row>
    <row r="1861" spans="3:13" x14ac:dyDescent="0.2">
      <c r="C1861" s="7">
        <v>9404</v>
      </c>
      <c r="D1861" s="7" t="s">
        <v>693</v>
      </c>
      <c r="E1861" s="7" t="s">
        <v>648</v>
      </c>
      <c r="F1861" s="7" t="s">
        <v>255</v>
      </c>
      <c r="G1861" s="7" t="s">
        <v>34</v>
      </c>
      <c r="H1861" s="7" t="s">
        <v>35</v>
      </c>
      <c r="I1861" s="7">
        <v>5</v>
      </c>
      <c r="J1861" s="8">
        <v>41268</v>
      </c>
      <c r="K1861" s="7" t="s">
        <v>6</v>
      </c>
      <c r="L1861" s="9">
        <v>99</v>
      </c>
      <c r="M1861" s="10">
        <f t="shared" si="28"/>
        <v>495</v>
      </c>
    </row>
    <row r="1862" spans="3:13" x14ac:dyDescent="0.2">
      <c r="C1862" s="7">
        <v>9405</v>
      </c>
      <c r="D1862" s="7" t="s">
        <v>645</v>
      </c>
      <c r="E1862" s="7" t="s">
        <v>817</v>
      </c>
      <c r="F1862" s="7" t="s">
        <v>336</v>
      </c>
      <c r="G1862" s="7" t="s">
        <v>28</v>
      </c>
      <c r="H1862" s="7" t="s">
        <v>178</v>
      </c>
      <c r="I1862" s="7">
        <v>3</v>
      </c>
      <c r="J1862" s="8">
        <v>41048</v>
      </c>
      <c r="K1862" s="7" t="s">
        <v>30</v>
      </c>
      <c r="L1862" s="9">
        <v>91</v>
      </c>
      <c r="M1862" s="10">
        <f t="shared" ref="M1862:M1925" si="29">I1862*L1862</f>
        <v>273</v>
      </c>
    </row>
    <row r="1863" spans="3:13" x14ac:dyDescent="0.2">
      <c r="C1863" s="7">
        <v>9406</v>
      </c>
      <c r="D1863" s="7" t="s">
        <v>242</v>
      </c>
      <c r="E1863" s="7" t="s">
        <v>553</v>
      </c>
      <c r="F1863" s="7" t="s">
        <v>310</v>
      </c>
      <c r="G1863" s="7" t="s">
        <v>34</v>
      </c>
      <c r="H1863" s="7" t="s">
        <v>57</v>
      </c>
      <c r="I1863" s="7">
        <v>15</v>
      </c>
      <c r="J1863" s="8">
        <v>41176</v>
      </c>
      <c r="K1863" s="7" t="s">
        <v>45</v>
      </c>
      <c r="L1863" s="9">
        <v>78</v>
      </c>
      <c r="M1863" s="10">
        <f t="shared" si="29"/>
        <v>1170</v>
      </c>
    </row>
    <row r="1864" spans="3:13" x14ac:dyDescent="0.2">
      <c r="C1864" s="7">
        <v>9407</v>
      </c>
      <c r="D1864" s="7" t="s">
        <v>105</v>
      </c>
      <c r="E1864" s="7" t="s">
        <v>1061</v>
      </c>
      <c r="F1864" s="7" t="s">
        <v>60</v>
      </c>
      <c r="G1864" s="7" t="s">
        <v>34</v>
      </c>
      <c r="H1864" s="7" t="s">
        <v>53</v>
      </c>
      <c r="I1864" s="7">
        <v>11</v>
      </c>
      <c r="J1864" s="8">
        <v>41126</v>
      </c>
      <c r="K1864" s="7" t="s">
        <v>36</v>
      </c>
      <c r="L1864" s="9">
        <v>86</v>
      </c>
      <c r="M1864" s="10">
        <f t="shared" si="29"/>
        <v>946</v>
      </c>
    </row>
    <row r="1865" spans="3:13" x14ac:dyDescent="0.2">
      <c r="C1865" s="7">
        <v>9408</v>
      </c>
      <c r="D1865" s="7" t="s">
        <v>544</v>
      </c>
      <c r="E1865" s="7" t="s">
        <v>545</v>
      </c>
      <c r="F1865" s="7" t="s">
        <v>33</v>
      </c>
      <c r="G1865" s="7" t="s">
        <v>34</v>
      </c>
      <c r="H1865" s="7" t="s">
        <v>157</v>
      </c>
      <c r="I1865" s="7">
        <v>6</v>
      </c>
      <c r="J1865" s="8">
        <v>41143</v>
      </c>
      <c r="K1865" s="7" t="s">
        <v>36</v>
      </c>
      <c r="L1865" s="9">
        <v>83</v>
      </c>
      <c r="M1865" s="10">
        <f t="shared" si="29"/>
        <v>498</v>
      </c>
    </row>
    <row r="1866" spans="3:13" x14ac:dyDescent="0.2">
      <c r="C1866" s="7">
        <v>9409</v>
      </c>
      <c r="D1866" s="7" t="s">
        <v>790</v>
      </c>
      <c r="E1866" s="7" t="s">
        <v>877</v>
      </c>
      <c r="F1866" s="7" t="s">
        <v>376</v>
      </c>
      <c r="G1866" s="7" t="s">
        <v>28</v>
      </c>
      <c r="H1866" s="7" t="s">
        <v>139</v>
      </c>
      <c r="I1866" s="7">
        <v>12</v>
      </c>
      <c r="J1866" s="8">
        <v>41228</v>
      </c>
      <c r="K1866" s="7" t="s">
        <v>30</v>
      </c>
      <c r="L1866" s="9">
        <v>92</v>
      </c>
      <c r="M1866" s="10">
        <f t="shared" si="29"/>
        <v>1104</v>
      </c>
    </row>
    <row r="1867" spans="3:13" x14ac:dyDescent="0.2">
      <c r="C1867" s="7">
        <v>9410</v>
      </c>
      <c r="D1867" s="7" t="s">
        <v>505</v>
      </c>
      <c r="E1867" s="7" t="s">
        <v>818</v>
      </c>
      <c r="F1867" s="7" t="s">
        <v>33</v>
      </c>
      <c r="G1867" s="7" t="s">
        <v>28</v>
      </c>
      <c r="H1867" s="7" t="s">
        <v>314</v>
      </c>
      <c r="I1867" s="7">
        <v>2</v>
      </c>
      <c r="J1867" s="8">
        <v>41170</v>
      </c>
      <c r="K1867" s="7" t="s">
        <v>6</v>
      </c>
      <c r="L1867" s="9">
        <v>98</v>
      </c>
      <c r="M1867" s="10">
        <f t="shared" si="29"/>
        <v>196</v>
      </c>
    </row>
    <row r="1868" spans="3:13" x14ac:dyDescent="0.2">
      <c r="C1868" s="7">
        <v>9411</v>
      </c>
      <c r="D1868" s="7" t="s">
        <v>282</v>
      </c>
      <c r="E1868" s="7" t="s">
        <v>780</v>
      </c>
      <c r="F1868" s="7" t="s">
        <v>234</v>
      </c>
      <c r="G1868" s="7" t="s">
        <v>43</v>
      </c>
      <c r="H1868" s="7" t="s">
        <v>69</v>
      </c>
      <c r="I1868" s="7">
        <v>6</v>
      </c>
      <c r="J1868" s="8">
        <v>40947</v>
      </c>
      <c r="K1868" s="7" t="s">
        <v>36</v>
      </c>
      <c r="L1868" s="9">
        <v>79</v>
      </c>
      <c r="M1868" s="10">
        <f t="shared" si="29"/>
        <v>474</v>
      </c>
    </row>
    <row r="1869" spans="3:13" x14ac:dyDescent="0.2">
      <c r="C1869" s="7">
        <v>9412</v>
      </c>
      <c r="D1869" s="7" t="s">
        <v>737</v>
      </c>
      <c r="E1869" s="7" t="s">
        <v>690</v>
      </c>
      <c r="F1869" s="7" t="s">
        <v>251</v>
      </c>
      <c r="G1869" s="7" t="s">
        <v>48</v>
      </c>
      <c r="H1869" s="7" t="s">
        <v>77</v>
      </c>
      <c r="I1869" s="7">
        <v>7</v>
      </c>
      <c r="J1869" s="8">
        <v>41242</v>
      </c>
      <c r="K1869" s="7" t="s">
        <v>66</v>
      </c>
      <c r="L1869" s="9">
        <v>93</v>
      </c>
      <c r="M1869" s="10">
        <f t="shared" si="29"/>
        <v>651</v>
      </c>
    </row>
    <row r="1870" spans="3:13" x14ac:dyDescent="0.2">
      <c r="C1870" s="7">
        <v>9413</v>
      </c>
      <c r="D1870" s="7" t="s">
        <v>913</v>
      </c>
      <c r="E1870" s="7" t="s">
        <v>297</v>
      </c>
      <c r="F1870" s="7" t="s">
        <v>383</v>
      </c>
      <c r="G1870" s="7" t="s">
        <v>28</v>
      </c>
      <c r="H1870" s="7" t="s">
        <v>29</v>
      </c>
      <c r="I1870" s="7">
        <v>11</v>
      </c>
      <c r="J1870" s="8">
        <v>41032</v>
      </c>
      <c r="K1870" s="7" t="s">
        <v>45</v>
      </c>
      <c r="L1870" s="9">
        <v>86</v>
      </c>
      <c r="M1870" s="10">
        <f t="shared" si="29"/>
        <v>946</v>
      </c>
    </row>
    <row r="1871" spans="3:13" x14ac:dyDescent="0.2">
      <c r="C1871" s="7">
        <v>9414</v>
      </c>
      <c r="D1871" s="7" t="s">
        <v>245</v>
      </c>
      <c r="E1871" s="7" t="s">
        <v>1076</v>
      </c>
      <c r="F1871" s="7" t="s">
        <v>537</v>
      </c>
      <c r="G1871" s="7" t="s">
        <v>34</v>
      </c>
      <c r="H1871" s="7" t="s">
        <v>151</v>
      </c>
      <c r="I1871" s="7">
        <v>12</v>
      </c>
      <c r="J1871" s="8">
        <v>41109</v>
      </c>
      <c r="K1871" s="7" t="s">
        <v>7</v>
      </c>
      <c r="L1871" s="9">
        <v>95</v>
      </c>
      <c r="M1871" s="10">
        <f t="shared" si="29"/>
        <v>1140</v>
      </c>
    </row>
    <row r="1872" spans="3:13" x14ac:dyDescent="0.2">
      <c r="C1872" s="7">
        <v>9415</v>
      </c>
      <c r="D1872" s="7" t="s">
        <v>70</v>
      </c>
      <c r="E1872" s="7" t="s">
        <v>529</v>
      </c>
      <c r="F1872" s="7" t="s">
        <v>84</v>
      </c>
      <c r="G1872" s="7" t="s">
        <v>48</v>
      </c>
      <c r="H1872" s="7" t="s">
        <v>352</v>
      </c>
      <c r="I1872" s="7">
        <v>15</v>
      </c>
      <c r="J1872" s="8">
        <v>41225</v>
      </c>
      <c r="K1872" s="7" t="s">
        <v>66</v>
      </c>
      <c r="L1872" s="9">
        <v>95</v>
      </c>
      <c r="M1872" s="10">
        <f t="shared" si="29"/>
        <v>1425</v>
      </c>
    </row>
    <row r="1873" spans="3:13" x14ac:dyDescent="0.2">
      <c r="C1873" s="7">
        <v>9416</v>
      </c>
      <c r="D1873" s="7" t="s">
        <v>901</v>
      </c>
      <c r="E1873" s="7" t="s">
        <v>918</v>
      </c>
      <c r="F1873" s="7" t="s">
        <v>80</v>
      </c>
      <c r="G1873" s="7" t="s">
        <v>28</v>
      </c>
      <c r="H1873" s="7" t="s">
        <v>93</v>
      </c>
      <c r="I1873" s="7">
        <v>13</v>
      </c>
      <c r="J1873" s="8">
        <v>41254</v>
      </c>
      <c r="K1873" s="7" t="s">
        <v>6</v>
      </c>
      <c r="L1873" s="9">
        <v>91</v>
      </c>
      <c r="M1873" s="10">
        <f t="shared" si="29"/>
        <v>1183</v>
      </c>
    </row>
    <row r="1874" spans="3:13" x14ac:dyDescent="0.2">
      <c r="C1874" s="7">
        <v>9417</v>
      </c>
      <c r="D1874" s="7" t="s">
        <v>1077</v>
      </c>
      <c r="E1874" s="7" t="s">
        <v>1018</v>
      </c>
      <c r="F1874" s="7" t="s">
        <v>284</v>
      </c>
      <c r="G1874" s="7" t="s">
        <v>43</v>
      </c>
      <c r="H1874" s="7" t="s">
        <v>377</v>
      </c>
      <c r="I1874" s="7">
        <v>3</v>
      </c>
      <c r="J1874" s="8">
        <v>41177</v>
      </c>
      <c r="K1874" s="7" t="s">
        <v>30</v>
      </c>
      <c r="L1874" s="9">
        <v>91</v>
      </c>
      <c r="M1874" s="10">
        <f t="shared" si="29"/>
        <v>273</v>
      </c>
    </row>
    <row r="1875" spans="3:13" x14ac:dyDescent="0.2">
      <c r="C1875" s="7">
        <v>9418</v>
      </c>
      <c r="D1875" s="7" t="s">
        <v>794</v>
      </c>
      <c r="E1875" s="7" t="s">
        <v>884</v>
      </c>
      <c r="F1875" s="7" t="s">
        <v>280</v>
      </c>
      <c r="G1875" s="7" t="s">
        <v>48</v>
      </c>
      <c r="H1875" s="7" t="s">
        <v>238</v>
      </c>
      <c r="I1875" s="7">
        <v>9</v>
      </c>
      <c r="J1875" s="8">
        <v>41149</v>
      </c>
      <c r="K1875" s="7" t="s">
        <v>30</v>
      </c>
      <c r="L1875" s="9">
        <v>95</v>
      </c>
      <c r="M1875" s="10">
        <f t="shared" si="29"/>
        <v>855</v>
      </c>
    </row>
    <row r="1876" spans="3:13" x14ac:dyDescent="0.2">
      <c r="C1876" s="7">
        <v>9419</v>
      </c>
      <c r="D1876" s="7" t="s">
        <v>933</v>
      </c>
      <c r="E1876" s="7" t="s">
        <v>189</v>
      </c>
      <c r="F1876" s="7" t="s">
        <v>170</v>
      </c>
      <c r="G1876" s="7" t="s">
        <v>48</v>
      </c>
      <c r="H1876" s="7" t="s">
        <v>238</v>
      </c>
      <c r="I1876" s="7">
        <v>13</v>
      </c>
      <c r="J1876" s="8">
        <v>41107</v>
      </c>
      <c r="K1876" s="7" t="s">
        <v>6</v>
      </c>
      <c r="L1876" s="9">
        <v>88</v>
      </c>
      <c r="M1876" s="10">
        <f t="shared" si="29"/>
        <v>1144</v>
      </c>
    </row>
    <row r="1877" spans="3:13" x14ac:dyDescent="0.2">
      <c r="C1877" s="7">
        <v>9420</v>
      </c>
      <c r="D1877" s="7" t="s">
        <v>597</v>
      </c>
      <c r="E1877" s="7" t="s">
        <v>881</v>
      </c>
      <c r="F1877" s="7" t="s">
        <v>56</v>
      </c>
      <c r="G1877" s="7" t="s">
        <v>34</v>
      </c>
      <c r="H1877" s="7" t="s">
        <v>317</v>
      </c>
      <c r="I1877" s="7">
        <v>14</v>
      </c>
      <c r="J1877" s="8">
        <v>41259</v>
      </c>
      <c r="K1877" s="7" t="s">
        <v>30</v>
      </c>
      <c r="L1877" s="9">
        <v>98</v>
      </c>
      <c r="M1877" s="10">
        <f t="shared" si="29"/>
        <v>1372</v>
      </c>
    </row>
    <row r="1878" spans="3:13" x14ac:dyDescent="0.2">
      <c r="C1878" s="7">
        <v>9421</v>
      </c>
      <c r="D1878" s="7" t="s">
        <v>16</v>
      </c>
      <c r="E1878" s="7" t="s">
        <v>1078</v>
      </c>
      <c r="F1878" s="7" t="s">
        <v>142</v>
      </c>
      <c r="G1878" s="7" t="s">
        <v>48</v>
      </c>
      <c r="H1878" s="7" t="s">
        <v>424</v>
      </c>
      <c r="I1878" s="7">
        <v>2</v>
      </c>
      <c r="J1878" s="8">
        <v>41010</v>
      </c>
      <c r="K1878" s="7" t="s">
        <v>6</v>
      </c>
      <c r="L1878" s="9">
        <v>95</v>
      </c>
      <c r="M1878" s="10">
        <f t="shared" si="29"/>
        <v>190</v>
      </c>
    </row>
    <row r="1879" spans="3:13" x14ac:dyDescent="0.2">
      <c r="C1879" s="7">
        <v>9422</v>
      </c>
      <c r="D1879" s="7" t="s">
        <v>180</v>
      </c>
      <c r="E1879" s="7" t="s">
        <v>480</v>
      </c>
      <c r="F1879" s="7" t="s">
        <v>227</v>
      </c>
      <c r="G1879" s="7" t="s">
        <v>48</v>
      </c>
      <c r="H1879" s="7" t="s">
        <v>136</v>
      </c>
      <c r="I1879" s="7">
        <v>3</v>
      </c>
      <c r="J1879" s="8">
        <v>41110</v>
      </c>
      <c r="K1879" s="7" t="s">
        <v>66</v>
      </c>
      <c r="L1879" s="9">
        <v>98</v>
      </c>
      <c r="M1879" s="10">
        <f t="shared" si="29"/>
        <v>294</v>
      </c>
    </row>
    <row r="1880" spans="3:13" x14ac:dyDescent="0.2">
      <c r="C1880" s="7">
        <v>9423</v>
      </c>
      <c r="D1880" s="7" t="s">
        <v>3</v>
      </c>
      <c r="E1880" s="7" t="s">
        <v>181</v>
      </c>
      <c r="F1880" s="7" t="s">
        <v>128</v>
      </c>
      <c r="G1880" s="7" t="s">
        <v>28</v>
      </c>
      <c r="H1880" s="7" t="s">
        <v>143</v>
      </c>
      <c r="I1880" s="7">
        <v>3</v>
      </c>
      <c r="J1880" s="8">
        <v>40912</v>
      </c>
      <c r="K1880" s="7" t="s">
        <v>36</v>
      </c>
      <c r="L1880" s="9">
        <v>88</v>
      </c>
      <c r="M1880" s="10">
        <f t="shared" si="29"/>
        <v>264</v>
      </c>
    </row>
    <row r="1881" spans="3:13" x14ac:dyDescent="0.2">
      <c r="C1881" s="7">
        <v>9424</v>
      </c>
      <c r="D1881" s="7" t="s">
        <v>442</v>
      </c>
      <c r="E1881" s="7" t="s">
        <v>1079</v>
      </c>
      <c r="F1881" s="7" t="s">
        <v>195</v>
      </c>
      <c r="G1881" s="7" t="s">
        <v>34</v>
      </c>
      <c r="H1881" s="7" t="s">
        <v>317</v>
      </c>
      <c r="I1881" s="7">
        <v>4</v>
      </c>
      <c r="J1881" s="8">
        <v>40988</v>
      </c>
      <c r="K1881" s="7" t="s">
        <v>7</v>
      </c>
      <c r="L1881" s="9">
        <v>88</v>
      </c>
      <c r="M1881" s="10">
        <f t="shared" si="29"/>
        <v>352</v>
      </c>
    </row>
    <row r="1882" spans="3:13" x14ac:dyDescent="0.2">
      <c r="C1882" s="7">
        <v>9425</v>
      </c>
      <c r="D1882" s="7" t="s">
        <v>505</v>
      </c>
      <c r="E1882" s="7" t="s">
        <v>395</v>
      </c>
      <c r="F1882" s="7" t="s">
        <v>68</v>
      </c>
      <c r="G1882" s="7" t="s">
        <v>34</v>
      </c>
      <c r="H1882" s="7" t="s">
        <v>317</v>
      </c>
      <c r="I1882" s="7">
        <v>1</v>
      </c>
      <c r="J1882" s="8">
        <v>40928</v>
      </c>
      <c r="K1882" s="7" t="s">
        <v>36</v>
      </c>
      <c r="L1882" s="9">
        <v>99</v>
      </c>
      <c r="M1882" s="10">
        <f t="shared" si="29"/>
        <v>99</v>
      </c>
    </row>
    <row r="1883" spans="3:13" x14ac:dyDescent="0.2">
      <c r="C1883" s="7">
        <v>9426</v>
      </c>
      <c r="D1883" s="7" t="s">
        <v>813</v>
      </c>
      <c r="E1883" s="7" t="s">
        <v>720</v>
      </c>
      <c r="F1883" s="7" t="s">
        <v>170</v>
      </c>
      <c r="G1883" s="7" t="s">
        <v>34</v>
      </c>
      <c r="H1883" s="7" t="s">
        <v>694</v>
      </c>
      <c r="I1883" s="7">
        <v>12</v>
      </c>
      <c r="J1883" s="8">
        <v>41058</v>
      </c>
      <c r="K1883" s="7" t="s">
        <v>7</v>
      </c>
      <c r="L1883" s="9">
        <v>98</v>
      </c>
      <c r="M1883" s="10">
        <f t="shared" si="29"/>
        <v>1176</v>
      </c>
    </row>
    <row r="1884" spans="3:13" x14ac:dyDescent="0.2">
      <c r="C1884" s="7">
        <v>9427</v>
      </c>
      <c r="D1884" s="7" t="s">
        <v>1041</v>
      </c>
      <c r="E1884" s="7" t="s">
        <v>891</v>
      </c>
      <c r="F1884" s="7" t="s">
        <v>182</v>
      </c>
      <c r="G1884" s="7" t="s">
        <v>34</v>
      </c>
      <c r="H1884" s="7" t="s">
        <v>321</v>
      </c>
      <c r="I1884" s="7">
        <v>2</v>
      </c>
      <c r="J1884" s="8">
        <v>41058</v>
      </c>
      <c r="K1884" s="7" t="s">
        <v>30</v>
      </c>
      <c r="L1884" s="9">
        <v>87</v>
      </c>
      <c r="M1884" s="10">
        <f t="shared" si="29"/>
        <v>174</v>
      </c>
    </row>
    <row r="1885" spans="3:13" x14ac:dyDescent="0.2">
      <c r="C1885" s="7">
        <v>9428</v>
      </c>
      <c r="D1885" s="7" t="s">
        <v>631</v>
      </c>
      <c r="E1885" s="7" t="s">
        <v>87</v>
      </c>
      <c r="F1885" s="7" t="s">
        <v>206</v>
      </c>
      <c r="G1885" s="7" t="s">
        <v>43</v>
      </c>
      <c r="H1885" s="7" t="s">
        <v>89</v>
      </c>
      <c r="I1885" s="7">
        <v>8</v>
      </c>
      <c r="J1885" s="8">
        <v>41026</v>
      </c>
      <c r="K1885" s="7" t="s">
        <v>30</v>
      </c>
      <c r="L1885" s="9">
        <v>76</v>
      </c>
      <c r="M1885" s="10">
        <f t="shared" si="29"/>
        <v>608</v>
      </c>
    </row>
    <row r="1886" spans="3:13" x14ac:dyDescent="0.2">
      <c r="C1886" s="7">
        <v>9429</v>
      </c>
      <c r="D1886" s="7" t="s">
        <v>1011</v>
      </c>
      <c r="E1886" s="7" t="s">
        <v>833</v>
      </c>
      <c r="F1886" s="7" t="s">
        <v>80</v>
      </c>
      <c r="G1886" s="7" t="s">
        <v>28</v>
      </c>
      <c r="H1886" s="7" t="s">
        <v>143</v>
      </c>
      <c r="I1886" s="7">
        <v>13</v>
      </c>
      <c r="J1886" s="8">
        <v>40931</v>
      </c>
      <c r="K1886" s="7" t="s">
        <v>36</v>
      </c>
      <c r="L1886" s="9">
        <v>88</v>
      </c>
      <c r="M1886" s="10">
        <f t="shared" si="29"/>
        <v>1144</v>
      </c>
    </row>
    <row r="1887" spans="3:13" x14ac:dyDescent="0.2">
      <c r="C1887" s="7">
        <v>9430</v>
      </c>
      <c r="D1887" s="7" t="s">
        <v>380</v>
      </c>
      <c r="E1887" s="7" t="s">
        <v>299</v>
      </c>
      <c r="F1887" s="7" t="s">
        <v>84</v>
      </c>
      <c r="G1887" s="7" t="s">
        <v>48</v>
      </c>
      <c r="H1887" s="7" t="s">
        <v>287</v>
      </c>
      <c r="I1887" s="7">
        <v>2</v>
      </c>
      <c r="J1887" s="8">
        <v>40958</v>
      </c>
      <c r="K1887" s="7" t="s">
        <v>36</v>
      </c>
      <c r="L1887" s="9">
        <v>90</v>
      </c>
      <c r="M1887" s="10">
        <f t="shared" si="29"/>
        <v>180</v>
      </c>
    </row>
    <row r="1888" spans="3:13" x14ac:dyDescent="0.2">
      <c r="C1888" s="7">
        <v>9431</v>
      </c>
      <c r="D1888" s="7" t="s">
        <v>425</v>
      </c>
      <c r="E1888" s="7" t="s">
        <v>820</v>
      </c>
      <c r="F1888" s="7" t="s">
        <v>432</v>
      </c>
      <c r="G1888" s="7" t="s">
        <v>43</v>
      </c>
      <c r="H1888" s="7" t="s">
        <v>307</v>
      </c>
      <c r="I1888" s="7">
        <v>15</v>
      </c>
      <c r="J1888" s="8">
        <v>41135</v>
      </c>
      <c r="K1888" s="7" t="s">
        <v>30</v>
      </c>
      <c r="L1888" s="9">
        <v>93</v>
      </c>
      <c r="M1888" s="10">
        <f t="shared" si="29"/>
        <v>1395</v>
      </c>
    </row>
    <row r="1889" spans="3:13" x14ac:dyDescent="0.2">
      <c r="C1889" s="7">
        <v>9432</v>
      </c>
      <c r="D1889" s="7" t="s">
        <v>531</v>
      </c>
      <c r="E1889" s="7" t="s">
        <v>946</v>
      </c>
      <c r="F1889" s="7" t="s">
        <v>251</v>
      </c>
      <c r="G1889" s="7" t="s">
        <v>43</v>
      </c>
      <c r="H1889" s="7" t="s">
        <v>147</v>
      </c>
      <c r="I1889" s="7">
        <v>3</v>
      </c>
      <c r="J1889" s="8">
        <v>41025</v>
      </c>
      <c r="K1889" s="7" t="s">
        <v>36</v>
      </c>
      <c r="L1889" s="9">
        <v>77</v>
      </c>
      <c r="M1889" s="10">
        <f t="shared" si="29"/>
        <v>231</v>
      </c>
    </row>
    <row r="1890" spans="3:13" x14ac:dyDescent="0.2">
      <c r="C1890" s="7">
        <v>9433</v>
      </c>
      <c r="D1890" s="7" t="s">
        <v>1011</v>
      </c>
      <c r="E1890" s="7" t="s">
        <v>771</v>
      </c>
      <c r="F1890" s="7" t="s">
        <v>202</v>
      </c>
      <c r="G1890" s="7" t="s">
        <v>48</v>
      </c>
      <c r="H1890" s="7" t="s">
        <v>132</v>
      </c>
      <c r="I1890" s="7">
        <v>14</v>
      </c>
      <c r="J1890" s="8">
        <v>41269</v>
      </c>
      <c r="K1890" s="7" t="s">
        <v>45</v>
      </c>
      <c r="L1890" s="9">
        <v>88</v>
      </c>
      <c r="M1890" s="10">
        <f t="shared" si="29"/>
        <v>1232</v>
      </c>
    </row>
    <row r="1891" spans="3:13" x14ac:dyDescent="0.2">
      <c r="C1891" s="7">
        <v>9434</v>
      </c>
      <c r="D1891" s="7" t="s">
        <v>322</v>
      </c>
      <c r="E1891" s="7" t="s">
        <v>974</v>
      </c>
      <c r="F1891" s="7" t="s">
        <v>56</v>
      </c>
      <c r="G1891" s="7" t="s">
        <v>28</v>
      </c>
      <c r="H1891" s="7" t="s">
        <v>314</v>
      </c>
      <c r="I1891" s="7">
        <v>13</v>
      </c>
      <c r="J1891" s="8">
        <v>41032</v>
      </c>
      <c r="K1891" s="7" t="s">
        <v>45</v>
      </c>
      <c r="L1891" s="9">
        <v>84</v>
      </c>
      <c r="M1891" s="10">
        <f t="shared" si="29"/>
        <v>1092</v>
      </c>
    </row>
    <row r="1892" spans="3:13" x14ac:dyDescent="0.2">
      <c r="C1892" s="7">
        <v>9435</v>
      </c>
      <c r="D1892" s="7" t="s">
        <v>607</v>
      </c>
      <c r="E1892" s="7" t="s">
        <v>153</v>
      </c>
      <c r="F1892" s="7" t="s">
        <v>432</v>
      </c>
      <c r="G1892" s="7" t="s">
        <v>34</v>
      </c>
      <c r="H1892" s="7" t="s">
        <v>57</v>
      </c>
      <c r="I1892" s="7">
        <v>2</v>
      </c>
      <c r="J1892" s="8">
        <v>40954</v>
      </c>
      <c r="K1892" s="7" t="s">
        <v>45</v>
      </c>
      <c r="L1892" s="9">
        <v>93</v>
      </c>
      <c r="M1892" s="10">
        <f t="shared" si="29"/>
        <v>186</v>
      </c>
    </row>
    <row r="1893" spans="3:13" x14ac:dyDescent="0.2">
      <c r="C1893" s="7">
        <v>9436</v>
      </c>
      <c r="D1893" s="7" t="s">
        <v>245</v>
      </c>
      <c r="E1893" s="7" t="s">
        <v>351</v>
      </c>
      <c r="F1893" s="7" t="s">
        <v>80</v>
      </c>
      <c r="G1893" s="7" t="s">
        <v>34</v>
      </c>
      <c r="H1893" s="7" t="s">
        <v>35</v>
      </c>
      <c r="I1893" s="7">
        <v>10</v>
      </c>
      <c r="J1893" s="8">
        <v>41105</v>
      </c>
      <c r="K1893" s="7" t="s">
        <v>7</v>
      </c>
      <c r="L1893" s="9">
        <v>86</v>
      </c>
      <c r="M1893" s="10">
        <f t="shared" si="29"/>
        <v>860</v>
      </c>
    </row>
    <row r="1894" spans="3:13" x14ac:dyDescent="0.2">
      <c r="C1894" s="7">
        <v>9437</v>
      </c>
      <c r="D1894" s="7" t="s">
        <v>302</v>
      </c>
      <c r="E1894" s="7" t="s">
        <v>1068</v>
      </c>
      <c r="F1894" s="7" t="s">
        <v>365</v>
      </c>
      <c r="G1894" s="7" t="s">
        <v>34</v>
      </c>
      <c r="H1894" s="7" t="s">
        <v>358</v>
      </c>
      <c r="I1894" s="7">
        <v>1</v>
      </c>
      <c r="J1894" s="8">
        <v>40933</v>
      </c>
      <c r="K1894" s="7" t="s">
        <v>6</v>
      </c>
      <c r="L1894" s="9">
        <v>97</v>
      </c>
      <c r="M1894" s="10">
        <f t="shared" si="29"/>
        <v>97</v>
      </c>
    </row>
    <row r="1895" spans="3:13" x14ac:dyDescent="0.2">
      <c r="C1895" s="7">
        <v>9438</v>
      </c>
      <c r="D1895" s="7" t="s">
        <v>900</v>
      </c>
      <c r="E1895" s="7" t="s">
        <v>698</v>
      </c>
      <c r="F1895" s="7" t="s">
        <v>164</v>
      </c>
      <c r="G1895" s="7" t="s">
        <v>43</v>
      </c>
      <c r="H1895" s="7" t="s">
        <v>73</v>
      </c>
      <c r="I1895" s="7">
        <v>2</v>
      </c>
      <c r="J1895" s="8">
        <v>41117</v>
      </c>
      <c r="K1895" s="7" t="s">
        <v>6</v>
      </c>
      <c r="L1895" s="9">
        <v>75</v>
      </c>
      <c r="M1895" s="10">
        <f t="shared" si="29"/>
        <v>150</v>
      </c>
    </row>
    <row r="1896" spans="3:13" x14ac:dyDescent="0.2">
      <c r="C1896" s="7">
        <v>9439</v>
      </c>
      <c r="D1896" s="7" t="s">
        <v>808</v>
      </c>
      <c r="E1896" s="7" t="s">
        <v>167</v>
      </c>
      <c r="F1896" s="7" t="s">
        <v>195</v>
      </c>
      <c r="G1896" s="7" t="s">
        <v>48</v>
      </c>
      <c r="H1896" s="7" t="s">
        <v>238</v>
      </c>
      <c r="I1896" s="7">
        <v>15</v>
      </c>
      <c r="J1896" s="8">
        <v>41096</v>
      </c>
      <c r="K1896" s="7" t="s">
        <v>45</v>
      </c>
      <c r="L1896" s="9">
        <v>87</v>
      </c>
      <c r="M1896" s="10">
        <f t="shared" si="29"/>
        <v>1305</v>
      </c>
    </row>
    <row r="1897" spans="3:13" x14ac:dyDescent="0.2">
      <c r="C1897" s="7">
        <v>9440</v>
      </c>
      <c r="D1897" s="7" t="s">
        <v>367</v>
      </c>
      <c r="E1897" s="7" t="s">
        <v>887</v>
      </c>
      <c r="F1897" s="7" t="s">
        <v>214</v>
      </c>
      <c r="G1897" s="7" t="s">
        <v>43</v>
      </c>
      <c r="H1897" s="7" t="s">
        <v>337</v>
      </c>
      <c r="I1897" s="7">
        <v>3</v>
      </c>
      <c r="J1897" s="8">
        <v>41124</v>
      </c>
      <c r="K1897" s="7" t="s">
        <v>30</v>
      </c>
      <c r="L1897" s="9">
        <v>80</v>
      </c>
      <c r="M1897" s="10">
        <f t="shared" si="29"/>
        <v>240</v>
      </c>
    </row>
    <row r="1898" spans="3:13" x14ac:dyDescent="0.2">
      <c r="C1898" s="7">
        <v>9441</v>
      </c>
      <c r="D1898" s="7" t="s">
        <v>913</v>
      </c>
      <c r="E1898" s="7" t="s">
        <v>941</v>
      </c>
      <c r="F1898" s="7" t="s">
        <v>150</v>
      </c>
      <c r="G1898" s="7" t="s">
        <v>48</v>
      </c>
      <c r="H1898" s="7" t="s">
        <v>129</v>
      </c>
      <c r="I1898" s="7">
        <v>1</v>
      </c>
      <c r="J1898" s="8">
        <v>41156</v>
      </c>
      <c r="K1898" s="7" t="s">
        <v>6</v>
      </c>
      <c r="L1898" s="9">
        <v>80</v>
      </c>
      <c r="M1898" s="10">
        <f t="shared" si="29"/>
        <v>80</v>
      </c>
    </row>
    <row r="1899" spans="3:13" x14ac:dyDescent="0.2">
      <c r="C1899" s="7">
        <v>9442</v>
      </c>
      <c r="D1899" s="7" t="s">
        <v>901</v>
      </c>
      <c r="E1899" s="7" t="s">
        <v>374</v>
      </c>
      <c r="F1899" s="7" t="s">
        <v>546</v>
      </c>
      <c r="G1899" s="7" t="s">
        <v>43</v>
      </c>
      <c r="H1899" s="7" t="s">
        <v>333</v>
      </c>
      <c r="I1899" s="7">
        <v>6</v>
      </c>
      <c r="J1899" s="8">
        <v>40977</v>
      </c>
      <c r="K1899" s="7" t="s">
        <v>30</v>
      </c>
      <c r="L1899" s="9">
        <v>86</v>
      </c>
      <c r="M1899" s="10">
        <f t="shared" si="29"/>
        <v>516</v>
      </c>
    </row>
    <row r="1900" spans="3:13" x14ac:dyDescent="0.2">
      <c r="C1900" s="7">
        <v>9443</v>
      </c>
      <c r="D1900" s="7" t="s">
        <v>1080</v>
      </c>
      <c r="E1900" s="7" t="s">
        <v>956</v>
      </c>
      <c r="F1900" s="7" t="s">
        <v>474</v>
      </c>
      <c r="G1900" s="7" t="s">
        <v>43</v>
      </c>
      <c r="H1900" s="7" t="s">
        <v>307</v>
      </c>
      <c r="I1900" s="7">
        <v>11</v>
      </c>
      <c r="J1900" s="8">
        <v>40946</v>
      </c>
      <c r="K1900" s="7" t="s">
        <v>7</v>
      </c>
      <c r="L1900" s="9">
        <v>81</v>
      </c>
      <c r="M1900" s="10">
        <f t="shared" si="29"/>
        <v>891</v>
      </c>
    </row>
    <row r="1901" spans="3:13" x14ac:dyDescent="0.2">
      <c r="C1901" s="7">
        <v>9444</v>
      </c>
      <c r="D1901" s="7" t="s">
        <v>367</v>
      </c>
      <c r="E1901" s="7" t="s">
        <v>952</v>
      </c>
      <c r="F1901" s="7" t="s">
        <v>84</v>
      </c>
      <c r="G1901" s="7" t="s">
        <v>28</v>
      </c>
      <c r="H1901" s="7" t="s">
        <v>330</v>
      </c>
      <c r="I1901" s="7">
        <v>6</v>
      </c>
      <c r="J1901" s="8">
        <v>41018</v>
      </c>
      <c r="K1901" s="7" t="s">
        <v>30</v>
      </c>
      <c r="L1901" s="9">
        <v>97</v>
      </c>
      <c r="M1901" s="10">
        <f t="shared" si="29"/>
        <v>582</v>
      </c>
    </row>
    <row r="1902" spans="3:13" x14ac:dyDescent="0.2">
      <c r="C1902" s="7">
        <v>9445</v>
      </c>
      <c r="D1902" s="7" t="s">
        <v>760</v>
      </c>
      <c r="E1902" s="7" t="s">
        <v>853</v>
      </c>
      <c r="F1902" s="7" t="s">
        <v>154</v>
      </c>
      <c r="G1902" s="7" t="s">
        <v>28</v>
      </c>
      <c r="H1902" s="7" t="s">
        <v>231</v>
      </c>
      <c r="I1902" s="7">
        <v>7</v>
      </c>
      <c r="J1902" s="8">
        <v>41226</v>
      </c>
      <c r="K1902" s="7" t="s">
        <v>30</v>
      </c>
      <c r="L1902" s="9">
        <v>85</v>
      </c>
      <c r="M1902" s="10">
        <f t="shared" si="29"/>
        <v>595</v>
      </c>
    </row>
    <row r="1903" spans="3:13" x14ac:dyDescent="0.2">
      <c r="C1903" s="7">
        <v>9446</v>
      </c>
      <c r="D1903" s="7" t="s">
        <v>25</v>
      </c>
      <c r="E1903" s="7" t="s">
        <v>841</v>
      </c>
      <c r="F1903" s="7" t="s">
        <v>227</v>
      </c>
      <c r="G1903" s="7" t="s">
        <v>28</v>
      </c>
      <c r="H1903" s="7" t="s">
        <v>122</v>
      </c>
      <c r="I1903" s="7">
        <v>7</v>
      </c>
      <c r="J1903" s="8">
        <v>40942</v>
      </c>
      <c r="K1903" s="7" t="s">
        <v>66</v>
      </c>
      <c r="L1903" s="9">
        <v>100</v>
      </c>
      <c r="M1903" s="10">
        <f t="shared" si="29"/>
        <v>700</v>
      </c>
    </row>
    <row r="1904" spans="3:13" x14ac:dyDescent="0.2">
      <c r="C1904" s="7">
        <v>9447</v>
      </c>
      <c r="D1904" s="7" t="s">
        <v>636</v>
      </c>
      <c r="E1904" s="7" t="s">
        <v>690</v>
      </c>
      <c r="F1904" s="7" t="s">
        <v>206</v>
      </c>
      <c r="G1904" s="7" t="s">
        <v>43</v>
      </c>
      <c r="H1904" s="7" t="s">
        <v>85</v>
      </c>
      <c r="I1904" s="7">
        <v>13</v>
      </c>
      <c r="J1904" s="8">
        <v>41141</v>
      </c>
      <c r="K1904" s="7" t="s">
        <v>6</v>
      </c>
      <c r="L1904" s="9">
        <v>97</v>
      </c>
      <c r="M1904" s="10">
        <f t="shared" si="29"/>
        <v>1261</v>
      </c>
    </row>
    <row r="1905" spans="3:13" x14ac:dyDescent="0.2">
      <c r="C1905" s="7">
        <v>9448</v>
      </c>
      <c r="D1905" s="7" t="s">
        <v>622</v>
      </c>
      <c r="E1905" s="7" t="s">
        <v>359</v>
      </c>
      <c r="F1905" s="7" t="s">
        <v>265</v>
      </c>
      <c r="G1905" s="7" t="s">
        <v>48</v>
      </c>
      <c r="H1905" s="7" t="s">
        <v>238</v>
      </c>
      <c r="I1905" s="7">
        <v>7</v>
      </c>
      <c r="J1905" s="8">
        <v>41089</v>
      </c>
      <c r="K1905" s="7" t="s">
        <v>6</v>
      </c>
      <c r="L1905" s="9">
        <v>83</v>
      </c>
      <c r="M1905" s="10">
        <f t="shared" si="29"/>
        <v>581</v>
      </c>
    </row>
    <row r="1906" spans="3:13" x14ac:dyDescent="0.2">
      <c r="C1906" s="7">
        <v>9449</v>
      </c>
      <c r="D1906" s="7" t="s">
        <v>469</v>
      </c>
      <c r="E1906" s="7" t="s">
        <v>219</v>
      </c>
      <c r="F1906" s="7" t="s">
        <v>336</v>
      </c>
      <c r="G1906" s="7" t="s">
        <v>34</v>
      </c>
      <c r="H1906" s="7" t="s">
        <v>57</v>
      </c>
      <c r="I1906" s="7">
        <v>12</v>
      </c>
      <c r="J1906" s="8">
        <v>41127</v>
      </c>
      <c r="K1906" s="7" t="s">
        <v>7</v>
      </c>
      <c r="L1906" s="9">
        <v>93</v>
      </c>
      <c r="M1906" s="10">
        <f t="shared" si="29"/>
        <v>1116</v>
      </c>
    </row>
    <row r="1907" spans="3:13" x14ac:dyDescent="0.2">
      <c r="C1907" s="7">
        <v>9450</v>
      </c>
      <c r="D1907" s="7" t="s">
        <v>318</v>
      </c>
      <c r="E1907" s="7" t="s">
        <v>674</v>
      </c>
      <c r="F1907" s="7" t="s">
        <v>96</v>
      </c>
      <c r="G1907" s="7" t="s">
        <v>28</v>
      </c>
      <c r="H1907" s="7" t="s">
        <v>143</v>
      </c>
      <c r="I1907" s="7">
        <v>15</v>
      </c>
      <c r="J1907" s="8">
        <v>41259</v>
      </c>
      <c r="K1907" s="7" t="s">
        <v>66</v>
      </c>
      <c r="L1907" s="9">
        <v>94</v>
      </c>
      <c r="M1907" s="10">
        <f t="shared" si="29"/>
        <v>1410</v>
      </c>
    </row>
    <row r="1908" spans="3:13" x14ac:dyDescent="0.2">
      <c r="C1908" s="7">
        <v>9451</v>
      </c>
      <c r="D1908" s="7" t="s">
        <v>824</v>
      </c>
      <c r="E1908" s="7" t="s">
        <v>516</v>
      </c>
      <c r="F1908" s="7" t="s">
        <v>160</v>
      </c>
      <c r="G1908" s="7" t="s">
        <v>28</v>
      </c>
      <c r="H1908" s="7" t="s">
        <v>231</v>
      </c>
      <c r="I1908" s="7">
        <v>13</v>
      </c>
      <c r="J1908" s="8">
        <v>41267</v>
      </c>
      <c r="K1908" s="7" t="s">
        <v>30</v>
      </c>
      <c r="L1908" s="9">
        <v>78</v>
      </c>
      <c r="M1908" s="10">
        <f t="shared" si="29"/>
        <v>1014</v>
      </c>
    </row>
    <row r="1909" spans="3:13" x14ac:dyDescent="0.2">
      <c r="C1909" s="7">
        <v>9452</v>
      </c>
      <c r="D1909" s="7" t="s">
        <v>461</v>
      </c>
      <c r="E1909" s="7" t="s">
        <v>1073</v>
      </c>
      <c r="F1909" s="7" t="s">
        <v>135</v>
      </c>
      <c r="G1909" s="7" t="s">
        <v>28</v>
      </c>
      <c r="H1909" s="7" t="s">
        <v>262</v>
      </c>
      <c r="I1909" s="7">
        <v>13</v>
      </c>
      <c r="J1909" s="8">
        <v>41096</v>
      </c>
      <c r="K1909" s="7" t="s">
        <v>66</v>
      </c>
      <c r="L1909" s="9">
        <v>92</v>
      </c>
      <c r="M1909" s="10">
        <f t="shared" si="29"/>
        <v>1196</v>
      </c>
    </row>
    <row r="1910" spans="3:13" x14ac:dyDescent="0.2">
      <c r="C1910" s="7">
        <v>9453</v>
      </c>
      <c r="D1910" s="7" t="s">
        <v>398</v>
      </c>
      <c r="E1910" s="7" t="s">
        <v>793</v>
      </c>
      <c r="F1910" s="7" t="s">
        <v>107</v>
      </c>
      <c r="G1910" s="7" t="s">
        <v>43</v>
      </c>
      <c r="H1910" s="7" t="s">
        <v>112</v>
      </c>
      <c r="I1910" s="7">
        <v>2</v>
      </c>
      <c r="J1910" s="8">
        <v>41024</v>
      </c>
      <c r="K1910" s="7" t="s">
        <v>30</v>
      </c>
      <c r="L1910" s="9">
        <v>76</v>
      </c>
      <c r="M1910" s="10">
        <f t="shared" si="29"/>
        <v>152</v>
      </c>
    </row>
    <row r="1911" spans="3:13" x14ac:dyDescent="0.2">
      <c r="C1911" s="7">
        <v>9454</v>
      </c>
      <c r="D1911" s="7" t="s">
        <v>582</v>
      </c>
      <c r="E1911" s="7" t="s">
        <v>562</v>
      </c>
      <c r="F1911" s="7" t="s">
        <v>243</v>
      </c>
      <c r="G1911" s="7" t="s">
        <v>43</v>
      </c>
      <c r="H1911" s="7" t="s">
        <v>477</v>
      </c>
      <c r="I1911" s="7">
        <v>6</v>
      </c>
      <c r="J1911" s="8">
        <v>41260</v>
      </c>
      <c r="K1911" s="7" t="s">
        <v>36</v>
      </c>
      <c r="L1911" s="9">
        <v>93</v>
      </c>
      <c r="M1911" s="10">
        <f t="shared" si="29"/>
        <v>558</v>
      </c>
    </row>
    <row r="1912" spans="3:13" x14ac:dyDescent="0.2">
      <c r="C1912" s="7">
        <v>9455</v>
      </c>
      <c r="D1912" s="7" t="s">
        <v>172</v>
      </c>
      <c r="E1912" s="7" t="s">
        <v>659</v>
      </c>
      <c r="F1912" s="7" t="s">
        <v>517</v>
      </c>
      <c r="G1912" s="7" t="s">
        <v>28</v>
      </c>
      <c r="H1912" s="7" t="s">
        <v>29</v>
      </c>
      <c r="I1912" s="7">
        <v>2</v>
      </c>
      <c r="J1912" s="8">
        <v>40971</v>
      </c>
      <c r="K1912" s="7" t="s">
        <v>66</v>
      </c>
      <c r="L1912" s="9">
        <v>98</v>
      </c>
      <c r="M1912" s="10">
        <f t="shared" si="29"/>
        <v>196</v>
      </c>
    </row>
    <row r="1913" spans="3:13" x14ac:dyDescent="0.2">
      <c r="C1913" s="7">
        <v>9456</v>
      </c>
      <c r="D1913" s="7" t="s">
        <v>530</v>
      </c>
      <c r="E1913" s="7" t="s">
        <v>729</v>
      </c>
      <c r="F1913" s="7" t="s">
        <v>64</v>
      </c>
      <c r="G1913" s="7" t="s">
        <v>48</v>
      </c>
      <c r="H1913" s="7" t="s">
        <v>132</v>
      </c>
      <c r="I1913" s="7">
        <v>5</v>
      </c>
      <c r="J1913" s="8">
        <v>41242</v>
      </c>
      <c r="K1913" s="7" t="s">
        <v>7</v>
      </c>
      <c r="L1913" s="9">
        <v>91</v>
      </c>
      <c r="M1913" s="10">
        <f t="shared" si="29"/>
        <v>455</v>
      </c>
    </row>
    <row r="1914" spans="3:13" x14ac:dyDescent="0.2">
      <c r="C1914" s="7">
        <v>9457</v>
      </c>
      <c r="D1914" s="7" t="s">
        <v>801</v>
      </c>
      <c r="E1914" s="7" t="s">
        <v>987</v>
      </c>
      <c r="F1914" s="7" t="s">
        <v>174</v>
      </c>
      <c r="G1914" s="7" t="s">
        <v>28</v>
      </c>
      <c r="H1914" s="7" t="s">
        <v>252</v>
      </c>
      <c r="I1914" s="7">
        <v>8</v>
      </c>
      <c r="J1914" s="8">
        <v>41199</v>
      </c>
      <c r="K1914" s="7" t="s">
        <v>6</v>
      </c>
      <c r="L1914" s="9">
        <v>91</v>
      </c>
      <c r="M1914" s="10">
        <f t="shared" si="29"/>
        <v>728</v>
      </c>
    </row>
    <row r="1915" spans="3:13" x14ac:dyDescent="0.2">
      <c r="C1915" s="7">
        <v>9458</v>
      </c>
      <c r="D1915" s="7" t="s">
        <v>933</v>
      </c>
      <c r="E1915" s="7" t="s">
        <v>991</v>
      </c>
      <c r="F1915" s="7" t="s">
        <v>192</v>
      </c>
      <c r="G1915" s="7" t="s">
        <v>43</v>
      </c>
      <c r="H1915" s="7" t="s">
        <v>556</v>
      </c>
      <c r="I1915" s="7">
        <v>3</v>
      </c>
      <c r="J1915" s="8">
        <v>40987</v>
      </c>
      <c r="K1915" s="7" t="s">
        <v>30</v>
      </c>
      <c r="L1915" s="9">
        <v>85</v>
      </c>
      <c r="M1915" s="10">
        <f t="shared" si="29"/>
        <v>255</v>
      </c>
    </row>
    <row r="1916" spans="3:13" x14ac:dyDescent="0.2">
      <c r="C1916" s="7">
        <v>9459</v>
      </c>
      <c r="D1916" s="7" t="s">
        <v>242</v>
      </c>
      <c r="E1916" s="7" t="s">
        <v>1000</v>
      </c>
      <c r="F1916" s="7" t="s">
        <v>52</v>
      </c>
      <c r="G1916" s="7" t="s">
        <v>34</v>
      </c>
      <c r="H1916" s="7" t="s">
        <v>157</v>
      </c>
      <c r="I1916" s="7">
        <v>4</v>
      </c>
      <c r="J1916" s="8">
        <v>41181</v>
      </c>
      <c r="K1916" s="7" t="s">
        <v>66</v>
      </c>
      <c r="L1916" s="9">
        <v>90</v>
      </c>
      <c r="M1916" s="10">
        <f t="shared" si="29"/>
        <v>360</v>
      </c>
    </row>
    <row r="1917" spans="3:13" x14ac:dyDescent="0.2">
      <c r="C1917" s="7">
        <v>9460</v>
      </c>
      <c r="D1917" s="7" t="s">
        <v>798</v>
      </c>
      <c r="E1917" s="7" t="s">
        <v>644</v>
      </c>
      <c r="F1917" s="7" t="s">
        <v>255</v>
      </c>
      <c r="G1917" s="7" t="s">
        <v>48</v>
      </c>
      <c r="H1917" s="7" t="s">
        <v>238</v>
      </c>
      <c r="I1917" s="7">
        <v>8</v>
      </c>
      <c r="J1917" s="8">
        <v>41168</v>
      </c>
      <c r="K1917" s="7" t="s">
        <v>66</v>
      </c>
      <c r="L1917" s="9">
        <v>90</v>
      </c>
      <c r="M1917" s="10">
        <f t="shared" si="29"/>
        <v>720</v>
      </c>
    </row>
    <row r="1918" spans="3:13" x14ac:dyDescent="0.2">
      <c r="C1918" s="7">
        <v>9461</v>
      </c>
      <c r="D1918" s="7" t="s">
        <v>616</v>
      </c>
      <c r="E1918" s="7" t="s">
        <v>941</v>
      </c>
      <c r="F1918" s="7" t="s">
        <v>365</v>
      </c>
      <c r="G1918" s="7" t="s">
        <v>48</v>
      </c>
      <c r="H1918" s="7" t="s">
        <v>352</v>
      </c>
      <c r="I1918" s="7">
        <v>4</v>
      </c>
      <c r="J1918" s="8">
        <v>40982</v>
      </c>
      <c r="K1918" s="7" t="s">
        <v>6</v>
      </c>
      <c r="L1918" s="9">
        <v>81</v>
      </c>
      <c r="M1918" s="10">
        <f t="shared" si="29"/>
        <v>324</v>
      </c>
    </row>
    <row r="1919" spans="3:13" x14ac:dyDescent="0.2">
      <c r="C1919" s="7">
        <v>9462</v>
      </c>
      <c r="D1919" s="7" t="s">
        <v>442</v>
      </c>
      <c r="E1919" s="7" t="s">
        <v>989</v>
      </c>
      <c r="F1919" s="7" t="s">
        <v>170</v>
      </c>
      <c r="G1919" s="7" t="s">
        <v>34</v>
      </c>
      <c r="H1919" s="7" t="s">
        <v>550</v>
      </c>
      <c r="I1919" s="7">
        <v>4</v>
      </c>
      <c r="J1919" s="8">
        <v>41058</v>
      </c>
      <c r="K1919" s="7" t="s">
        <v>7</v>
      </c>
      <c r="L1919" s="9">
        <v>94</v>
      </c>
      <c r="M1919" s="10">
        <f t="shared" si="29"/>
        <v>376</v>
      </c>
    </row>
    <row r="1920" spans="3:13" x14ac:dyDescent="0.2">
      <c r="C1920" s="7">
        <v>9463</v>
      </c>
      <c r="D1920" s="7" t="s">
        <v>679</v>
      </c>
      <c r="E1920" s="7" t="s">
        <v>447</v>
      </c>
      <c r="F1920" s="7" t="s">
        <v>301</v>
      </c>
      <c r="G1920" s="7" t="s">
        <v>28</v>
      </c>
      <c r="H1920" s="7" t="s">
        <v>262</v>
      </c>
      <c r="I1920" s="7">
        <v>12</v>
      </c>
      <c r="J1920" s="8">
        <v>41174</v>
      </c>
      <c r="K1920" s="7" t="s">
        <v>30</v>
      </c>
      <c r="L1920" s="9">
        <v>95</v>
      </c>
      <c r="M1920" s="10">
        <f t="shared" si="29"/>
        <v>1140</v>
      </c>
    </row>
    <row r="1921" spans="3:13" x14ac:dyDescent="0.2">
      <c r="C1921" s="7">
        <v>9464</v>
      </c>
      <c r="D1921" s="7" t="s">
        <v>446</v>
      </c>
      <c r="E1921" s="7" t="s">
        <v>943</v>
      </c>
      <c r="F1921" s="7" t="s">
        <v>88</v>
      </c>
      <c r="G1921" s="7" t="s">
        <v>34</v>
      </c>
      <c r="H1921" s="7" t="s">
        <v>35</v>
      </c>
      <c r="I1921" s="7">
        <v>6</v>
      </c>
      <c r="J1921" s="8">
        <v>41072</v>
      </c>
      <c r="K1921" s="7" t="s">
        <v>7</v>
      </c>
      <c r="L1921" s="9">
        <v>92</v>
      </c>
      <c r="M1921" s="10">
        <f t="shared" si="29"/>
        <v>552</v>
      </c>
    </row>
    <row r="1922" spans="3:13" x14ac:dyDescent="0.2">
      <c r="C1922" s="7">
        <v>9465</v>
      </c>
      <c r="D1922" s="7" t="s">
        <v>919</v>
      </c>
      <c r="E1922" s="7" t="s">
        <v>173</v>
      </c>
      <c r="F1922" s="7" t="s">
        <v>92</v>
      </c>
      <c r="G1922" s="7" t="s">
        <v>48</v>
      </c>
      <c r="H1922" s="7" t="s">
        <v>136</v>
      </c>
      <c r="I1922" s="7">
        <v>8</v>
      </c>
      <c r="J1922" s="8">
        <v>41228</v>
      </c>
      <c r="K1922" s="7" t="s">
        <v>45</v>
      </c>
      <c r="L1922" s="9">
        <v>83</v>
      </c>
      <c r="M1922" s="10">
        <f t="shared" si="29"/>
        <v>664</v>
      </c>
    </row>
    <row r="1923" spans="3:13" x14ac:dyDescent="0.2">
      <c r="C1923" s="7">
        <v>9466</v>
      </c>
      <c r="D1923" s="7" t="s">
        <v>527</v>
      </c>
      <c r="E1923" s="7" t="s">
        <v>702</v>
      </c>
      <c r="F1923" s="7" t="s">
        <v>310</v>
      </c>
      <c r="G1923" s="7" t="s">
        <v>34</v>
      </c>
      <c r="H1923" s="7" t="s">
        <v>187</v>
      </c>
      <c r="I1923" s="7">
        <v>8</v>
      </c>
      <c r="J1923" s="8">
        <v>40933</v>
      </c>
      <c r="K1923" s="7" t="s">
        <v>36</v>
      </c>
      <c r="L1923" s="9">
        <v>90</v>
      </c>
      <c r="M1923" s="10">
        <f t="shared" si="29"/>
        <v>720</v>
      </c>
    </row>
    <row r="1924" spans="3:13" x14ac:dyDescent="0.2">
      <c r="C1924" s="7">
        <v>9467</v>
      </c>
      <c r="D1924" s="7" t="s">
        <v>31</v>
      </c>
      <c r="E1924" s="7" t="s">
        <v>770</v>
      </c>
      <c r="F1924" s="7" t="s">
        <v>88</v>
      </c>
      <c r="G1924" s="7" t="s">
        <v>43</v>
      </c>
      <c r="H1924" s="7" t="s">
        <v>411</v>
      </c>
      <c r="I1924" s="7">
        <v>14</v>
      </c>
      <c r="J1924" s="8">
        <v>41007</v>
      </c>
      <c r="K1924" s="7" t="s">
        <v>45</v>
      </c>
      <c r="L1924" s="9">
        <v>98</v>
      </c>
      <c r="M1924" s="10">
        <f t="shared" si="29"/>
        <v>1372</v>
      </c>
    </row>
    <row r="1925" spans="3:13" x14ac:dyDescent="0.2">
      <c r="C1925" s="7">
        <v>9468</v>
      </c>
      <c r="D1925" s="7" t="s">
        <v>613</v>
      </c>
      <c r="E1925" s="7" t="s">
        <v>286</v>
      </c>
      <c r="F1925" s="7" t="s">
        <v>257</v>
      </c>
      <c r="G1925" s="7" t="s">
        <v>48</v>
      </c>
      <c r="H1925" s="7" t="s">
        <v>129</v>
      </c>
      <c r="I1925" s="7">
        <v>4</v>
      </c>
      <c r="J1925" s="8">
        <v>41189</v>
      </c>
      <c r="K1925" s="7" t="s">
        <v>66</v>
      </c>
      <c r="L1925" s="9">
        <v>89</v>
      </c>
      <c r="M1925" s="10">
        <f t="shared" si="29"/>
        <v>356</v>
      </c>
    </row>
    <row r="1926" spans="3:13" x14ac:dyDescent="0.2">
      <c r="C1926" s="7">
        <v>9469</v>
      </c>
      <c r="D1926" s="7" t="s">
        <v>986</v>
      </c>
      <c r="E1926" s="7" t="s">
        <v>977</v>
      </c>
      <c r="F1926" s="7" t="s">
        <v>121</v>
      </c>
      <c r="G1926" s="7" t="s">
        <v>34</v>
      </c>
      <c r="H1926" s="7" t="s">
        <v>185</v>
      </c>
      <c r="I1926" s="7">
        <v>3</v>
      </c>
      <c r="J1926" s="8">
        <v>41173</v>
      </c>
      <c r="K1926" s="7" t="s">
        <v>36</v>
      </c>
      <c r="L1926" s="9">
        <v>89</v>
      </c>
      <c r="M1926" s="10">
        <f t="shared" ref="M1926:M1989" si="30">I1926*L1926</f>
        <v>267</v>
      </c>
    </row>
    <row r="1927" spans="3:13" x14ac:dyDescent="0.2">
      <c r="C1927" s="7">
        <v>9470</v>
      </c>
      <c r="D1927" s="7" t="s">
        <v>152</v>
      </c>
      <c r="E1927" s="7" t="s">
        <v>435</v>
      </c>
      <c r="F1927" s="7" t="s">
        <v>42</v>
      </c>
      <c r="G1927" s="7" t="s">
        <v>43</v>
      </c>
      <c r="H1927" s="7" t="s">
        <v>333</v>
      </c>
      <c r="I1927" s="7">
        <v>5</v>
      </c>
      <c r="J1927" s="8">
        <v>41015</v>
      </c>
      <c r="K1927" s="7" t="s">
        <v>36</v>
      </c>
      <c r="L1927" s="9">
        <v>84</v>
      </c>
      <c r="M1927" s="10">
        <f t="shared" si="30"/>
        <v>420</v>
      </c>
    </row>
    <row r="1928" spans="3:13" x14ac:dyDescent="0.2">
      <c r="C1928" s="7">
        <v>9471</v>
      </c>
      <c r="D1928" s="7" t="s">
        <v>82</v>
      </c>
      <c r="E1928" s="7" t="s">
        <v>426</v>
      </c>
      <c r="F1928" s="7" t="s">
        <v>500</v>
      </c>
      <c r="G1928" s="7" t="s">
        <v>34</v>
      </c>
      <c r="H1928" s="7" t="s">
        <v>358</v>
      </c>
      <c r="I1928" s="7">
        <v>2</v>
      </c>
      <c r="J1928" s="8">
        <v>41208</v>
      </c>
      <c r="K1928" s="7" t="s">
        <v>6</v>
      </c>
      <c r="L1928" s="9">
        <v>82</v>
      </c>
      <c r="M1928" s="10">
        <f t="shared" si="30"/>
        <v>164</v>
      </c>
    </row>
    <row r="1929" spans="3:13" x14ac:dyDescent="0.2">
      <c r="C1929" s="7">
        <v>9472</v>
      </c>
      <c r="D1929" s="7" t="s">
        <v>268</v>
      </c>
      <c r="E1929" s="7" t="s">
        <v>752</v>
      </c>
      <c r="F1929" s="7" t="s">
        <v>146</v>
      </c>
      <c r="G1929" s="7" t="s">
        <v>43</v>
      </c>
      <c r="H1929" s="7" t="s">
        <v>477</v>
      </c>
      <c r="I1929" s="7">
        <v>7</v>
      </c>
      <c r="J1929" s="8">
        <v>41262</v>
      </c>
      <c r="K1929" s="7" t="s">
        <v>7</v>
      </c>
      <c r="L1929" s="9">
        <v>86</v>
      </c>
      <c r="M1929" s="10">
        <f t="shared" si="30"/>
        <v>602</v>
      </c>
    </row>
    <row r="1930" spans="3:13" x14ac:dyDescent="0.2">
      <c r="C1930" s="7">
        <v>9473</v>
      </c>
      <c r="D1930" s="7" t="s">
        <v>249</v>
      </c>
      <c r="E1930" s="7" t="s">
        <v>409</v>
      </c>
      <c r="F1930" s="7" t="s">
        <v>248</v>
      </c>
      <c r="G1930" s="7" t="s">
        <v>28</v>
      </c>
      <c r="H1930" s="7" t="s">
        <v>330</v>
      </c>
      <c r="I1930" s="7">
        <v>5</v>
      </c>
      <c r="J1930" s="8">
        <v>41192</v>
      </c>
      <c r="K1930" s="7" t="s">
        <v>45</v>
      </c>
      <c r="L1930" s="9">
        <v>93</v>
      </c>
      <c r="M1930" s="10">
        <f t="shared" si="30"/>
        <v>465</v>
      </c>
    </row>
    <row r="1931" spans="3:13" x14ac:dyDescent="0.2">
      <c r="C1931" s="7">
        <v>9474</v>
      </c>
      <c r="D1931" s="7" t="s">
        <v>260</v>
      </c>
      <c r="E1931" s="7" t="s">
        <v>110</v>
      </c>
      <c r="F1931" s="7" t="s">
        <v>336</v>
      </c>
      <c r="G1931" s="7" t="s">
        <v>43</v>
      </c>
      <c r="H1931" s="7" t="s">
        <v>337</v>
      </c>
      <c r="I1931" s="7">
        <v>4</v>
      </c>
      <c r="J1931" s="8">
        <v>41206</v>
      </c>
      <c r="K1931" s="7" t="s">
        <v>36</v>
      </c>
      <c r="L1931" s="9">
        <v>83</v>
      </c>
      <c r="M1931" s="10">
        <f t="shared" si="30"/>
        <v>332</v>
      </c>
    </row>
    <row r="1932" spans="3:13" x14ac:dyDescent="0.2">
      <c r="C1932" s="7">
        <v>9475</v>
      </c>
      <c r="D1932" s="7" t="s">
        <v>1027</v>
      </c>
      <c r="E1932" s="7" t="s">
        <v>404</v>
      </c>
      <c r="F1932" s="7" t="s">
        <v>88</v>
      </c>
      <c r="G1932" s="7" t="s">
        <v>28</v>
      </c>
      <c r="H1932" s="7" t="s">
        <v>199</v>
      </c>
      <c r="I1932" s="7">
        <v>1</v>
      </c>
      <c r="J1932" s="8">
        <v>40941</v>
      </c>
      <c r="K1932" s="7" t="s">
        <v>66</v>
      </c>
      <c r="L1932" s="9">
        <v>89</v>
      </c>
      <c r="M1932" s="10">
        <f t="shared" si="30"/>
        <v>89</v>
      </c>
    </row>
    <row r="1933" spans="3:13" x14ac:dyDescent="0.2">
      <c r="C1933" s="7">
        <v>9476</v>
      </c>
      <c r="D1933" s="7" t="s">
        <v>123</v>
      </c>
      <c r="E1933" s="7" t="s">
        <v>295</v>
      </c>
      <c r="F1933" s="7" t="s">
        <v>142</v>
      </c>
      <c r="G1933" s="7" t="s">
        <v>48</v>
      </c>
      <c r="H1933" s="7" t="s">
        <v>352</v>
      </c>
      <c r="I1933" s="7">
        <v>9</v>
      </c>
      <c r="J1933" s="8">
        <v>41040</v>
      </c>
      <c r="K1933" s="7" t="s">
        <v>45</v>
      </c>
      <c r="L1933" s="9">
        <v>96</v>
      </c>
      <c r="M1933" s="10">
        <f t="shared" si="30"/>
        <v>864</v>
      </c>
    </row>
    <row r="1934" spans="3:13" x14ac:dyDescent="0.2">
      <c r="C1934" s="7">
        <v>9477</v>
      </c>
      <c r="D1934" s="7" t="s">
        <v>726</v>
      </c>
      <c r="E1934" s="7" t="s">
        <v>903</v>
      </c>
      <c r="F1934" s="7" t="s">
        <v>206</v>
      </c>
      <c r="G1934" s="7" t="s">
        <v>28</v>
      </c>
      <c r="H1934" s="7" t="s">
        <v>93</v>
      </c>
      <c r="I1934" s="7">
        <v>8</v>
      </c>
      <c r="J1934" s="8">
        <v>41174</v>
      </c>
      <c r="K1934" s="7" t="s">
        <v>7</v>
      </c>
      <c r="L1934" s="9">
        <v>97</v>
      </c>
      <c r="M1934" s="10">
        <f t="shared" si="30"/>
        <v>776</v>
      </c>
    </row>
    <row r="1935" spans="3:13" x14ac:dyDescent="0.2">
      <c r="C1935" s="7">
        <v>9478</v>
      </c>
      <c r="D1935" s="7" t="s">
        <v>689</v>
      </c>
      <c r="E1935" s="7" t="s">
        <v>783</v>
      </c>
      <c r="F1935" s="7" t="s">
        <v>56</v>
      </c>
      <c r="G1935" s="7" t="s">
        <v>43</v>
      </c>
      <c r="H1935" s="7" t="s">
        <v>89</v>
      </c>
      <c r="I1935" s="7">
        <v>4</v>
      </c>
      <c r="J1935" s="8">
        <v>40962</v>
      </c>
      <c r="K1935" s="7" t="s">
        <v>45</v>
      </c>
      <c r="L1935" s="9">
        <v>77</v>
      </c>
      <c r="M1935" s="10">
        <f t="shared" si="30"/>
        <v>308</v>
      </c>
    </row>
    <row r="1936" spans="3:13" x14ac:dyDescent="0.2">
      <c r="C1936" s="7">
        <v>9479</v>
      </c>
      <c r="D1936" s="7" t="s">
        <v>711</v>
      </c>
      <c r="E1936" s="7" t="s">
        <v>559</v>
      </c>
      <c r="F1936" s="7" t="s">
        <v>474</v>
      </c>
      <c r="G1936" s="7" t="s">
        <v>34</v>
      </c>
      <c r="H1936" s="7" t="s">
        <v>358</v>
      </c>
      <c r="I1936" s="7">
        <v>15</v>
      </c>
      <c r="J1936" s="8">
        <v>41036</v>
      </c>
      <c r="K1936" s="7" t="s">
        <v>66</v>
      </c>
      <c r="L1936" s="9">
        <v>95</v>
      </c>
      <c r="M1936" s="10">
        <f t="shared" si="30"/>
        <v>1425</v>
      </c>
    </row>
    <row r="1937" spans="3:13" x14ac:dyDescent="0.2">
      <c r="C1937" s="7">
        <v>9480</v>
      </c>
      <c r="D1937" s="7" t="s">
        <v>582</v>
      </c>
      <c r="E1937" s="7" t="s">
        <v>435</v>
      </c>
      <c r="F1937" s="7" t="s">
        <v>403</v>
      </c>
      <c r="G1937" s="7" t="s">
        <v>34</v>
      </c>
      <c r="H1937" s="7" t="s">
        <v>490</v>
      </c>
      <c r="I1937" s="7">
        <v>3</v>
      </c>
      <c r="J1937" s="8">
        <v>41250</v>
      </c>
      <c r="K1937" s="7" t="s">
        <v>6</v>
      </c>
      <c r="L1937" s="9">
        <v>75</v>
      </c>
      <c r="M1937" s="10">
        <f t="shared" si="30"/>
        <v>225</v>
      </c>
    </row>
    <row r="1938" spans="3:13" x14ac:dyDescent="0.2">
      <c r="C1938" s="7">
        <v>9481</v>
      </c>
      <c r="D1938" s="7" t="s">
        <v>764</v>
      </c>
      <c r="E1938" s="7" t="s">
        <v>724</v>
      </c>
      <c r="F1938" s="7" t="s">
        <v>423</v>
      </c>
      <c r="G1938" s="7" t="s">
        <v>43</v>
      </c>
      <c r="H1938" s="7" t="s">
        <v>462</v>
      </c>
      <c r="I1938" s="7">
        <v>12</v>
      </c>
      <c r="J1938" s="8">
        <v>41118</v>
      </c>
      <c r="K1938" s="7" t="s">
        <v>6</v>
      </c>
      <c r="L1938" s="9">
        <v>76</v>
      </c>
      <c r="M1938" s="10">
        <f t="shared" si="30"/>
        <v>912</v>
      </c>
    </row>
    <row r="1939" spans="3:13" x14ac:dyDescent="0.2">
      <c r="C1939" s="7">
        <v>9482</v>
      </c>
      <c r="D1939" s="7" t="s">
        <v>544</v>
      </c>
      <c r="E1939" s="7" t="s">
        <v>1081</v>
      </c>
      <c r="F1939" s="7" t="s">
        <v>154</v>
      </c>
      <c r="G1939" s="7" t="s">
        <v>48</v>
      </c>
      <c r="H1939" s="7" t="s">
        <v>215</v>
      </c>
      <c r="I1939" s="7">
        <v>1</v>
      </c>
      <c r="J1939" s="8">
        <v>41149</v>
      </c>
      <c r="K1939" s="7" t="s">
        <v>6</v>
      </c>
      <c r="L1939" s="9">
        <v>99</v>
      </c>
      <c r="M1939" s="10">
        <f t="shared" si="30"/>
        <v>99</v>
      </c>
    </row>
    <row r="1940" spans="3:13" x14ac:dyDescent="0.2">
      <c r="C1940" s="7">
        <v>9483</v>
      </c>
      <c r="D1940" s="7" t="s">
        <v>13</v>
      </c>
      <c r="E1940" s="7" t="s">
        <v>270</v>
      </c>
      <c r="F1940" s="7" t="s">
        <v>135</v>
      </c>
      <c r="G1940" s="7" t="s">
        <v>48</v>
      </c>
      <c r="H1940" s="7" t="s">
        <v>352</v>
      </c>
      <c r="I1940" s="7">
        <v>6</v>
      </c>
      <c r="J1940" s="8">
        <v>41197</v>
      </c>
      <c r="K1940" s="7" t="s">
        <v>45</v>
      </c>
      <c r="L1940" s="9">
        <v>81</v>
      </c>
      <c r="M1940" s="10">
        <f t="shared" si="30"/>
        <v>486</v>
      </c>
    </row>
    <row r="1941" spans="3:13" x14ac:dyDescent="0.2">
      <c r="C1941" s="7">
        <v>9484</v>
      </c>
      <c r="D1941" s="7" t="s">
        <v>980</v>
      </c>
      <c r="E1941" s="7" t="s">
        <v>386</v>
      </c>
      <c r="F1941" s="7" t="s">
        <v>56</v>
      </c>
      <c r="G1941" s="7" t="s">
        <v>48</v>
      </c>
      <c r="H1941" s="7" t="s">
        <v>77</v>
      </c>
      <c r="I1941" s="7">
        <v>1</v>
      </c>
      <c r="J1941" s="8">
        <v>40950</v>
      </c>
      <c r="K1941" s="7" t="s">
        <v>7</v>
      </c>
      <c r="L1941" s="9">
        <v>86</v>
      </c>
      <c r="M1941" s="10">
        <f t="shared" si="30"/>
        <v>86</v>
      </c>
    </row>
    <row r="1942" spans="3:13" x14ac:dyDescent="0.2">
      <c r="C1942" s="7">
        <v>9485</v>
      </c>
      <c r="D1942" s="7" t="s">
        <v>367</v>
      </c>
      <c r="E1942" s="7" t="s">
        <v>560</v>
      </c>
      <c r="F1942" s="7" t="s">
        <v>142</v>
      </c>
      <c r="G1942" s="7" t="s">
        <v>43</v>
      </c>
      <c r="H1942" s="7" t="s">
        <v>304</v>
      </c>
      <c r="I1942" s="7">
        <v>4</v>
      </c>
      <c r="J1942" s="8">
        <v>41266</v>
      </c>
      <c r="K1942" s="7" t="s">
        <v>36</v>
      </c>
      <c r="L1942" s="9">
        <v>80</v>
      </c>
      <c r="M1942" s="10">
        <f t="shared" si="30"/>
        <v>320</v>
      </c>
    </row>
    <row r="1943" spans="3:13" x14ac:dyDescent="0.2">
      <c r="C1943" s="7">
        <v>9486</v>
      </c>
      <c r="D1943" s="7" t="s">
        <v>3</v>
      </c>
      <c r="E1943" s="7" t="s">
        <v>286</v>
      </c>
      <c r="F1943" s="7" t="s">
        <v>142</v>
      </c>
      <c r="G1943" s="7" t="s">
        <v>34</v>
      </c>
      <c r="H1943" s="7" t="s">
        <v>165</v>
      </c>
      <c r="I1943" s="7">
        <v>11</v>
      </c>
      <c r="J1943" s="8">
        <v>41069</v>
      </c>
      <c r="K1943" s="7" t="s">
        <v>30</v>
      </c>
      <c r="L1943" s="9">
        <v>99</v>
      </c>
      <c r="M1943" s="10">
        <f t="shared" si="30"/>
        <v>1089</v>
      </c>
    </row>
    <row r="1944" spans="3:13" x14ac:dyDescent="0.2">
      <c r="C1944" s="7">
        <v>9487</v>
      </c>
      <c r="D1944" s="7" t="s">
        <v>439</v>
      </c>
      <c r="E1944" s="7" t="s">
        <v>402</v>
      </c>
      <c r="F1944" s="7" t="s">
        <v>310</v>
      </c>
      <c r="G1944" s="7" t="s">
        <v>28</v>
      </c>
      <c r="H1944" s="7" t="s">
        <v>97</v>
      </c>
      <c r="I1944" s="7">
        <v>13</v>
      </c>
      <c r="J1944" s="8">
        <v>41183</v>
      </c>
      <c r="K1944" s="7" t="s">
        <v>6</v>
      </c>
      <c r="L1944" s="9">
        <v>90</v>
      </c>
      <c r="M1944" s="10">
        <f t="shared" si="30"/>
        <v>1170</v>
      </c>
    </row>
    <row r="1945" spans="3:13" x14ac:dyDescent="0.2">
      <c r="C1945" s="7">
        <v>9488</v>
      </c>
      <c r="D1945" s="7" t="s">
        <v>3</v>
      </c>
      <c r="E1945" s="7" t="s">
        <v>789</v>
      </c>
      <c r="F1945" s="7" t="s">
        <v>60</v>
      </c>
      <c r="G1945" s="7" t="s">
        <v>28</v>
      </c>
      <c r="H1945" s="7" t="s">
        <v>29</v>
      </c>
      <c r="I1945" s="7">
        <v>11</v>
      </c>
      <c r="J1945" s="8">
        <v>40979</v>
      </c>
      <c r="K1945" s="7" t="s">
        <v>36</v>
      </c>
      <c r="L1945" s="9">
        <v>95</v>
      </c>
      <c r="M1945" s="10">
        <f t="shared" si="30"/>
        <v>1045</v>
      </c>
    </row>
    <row r="1946" spans="3:13" x14ac:dyDescent="0.2">
      <c r="C1946" s="7">
        <v>9489</v>
      </c>
      <c r="D1946" s="7" t="s">
        <v>575</v>
      </c>
      <c r="E1946" s="7" t="s">
        <v>850</v>
      </c>
      <c r="F1946" s="7" t="s">
        <v>324</v>
      </c>
      <c r="G1946" s="7" t="s">
        <v>48</v>
      </c>
      <c r="H1946" s="7" t="s">
        <v>215</v>
      </c>
      <c r="I1946" s="7">
        <v>13</v>
      </c>
      <c r="J1946" s="8">
        <v>40981</v>
      </c>
      <c r="K1946" s="7" t="s">
        <v>6</v>
      </c>
      <c r="L1946" s="9">
        <v>90</v>
      </c>
      <c r="M1946" s="10">
        <f t="shared" si="30"/>
        <v>1170</v>
      </c>
    </row>
    <row r="1947" spans="3:13" x14ac:dyDescent="0.2">
      <c r="C1947" s="7">
        <v>9490</v>
      </c>
      <c r="D1947" s="7" t="s">
        <v>747</v>
      </c>
      <c r="E1947" s="7" t="s">
        <v>103</v>
      </c>
      <c r="F1947" s="7" t="s">
        <v>100</v>
      </c>
      <c r="G1947" s="7" t="s">
        <v>43</v>
      </c>
      <c r="H1947" s="7" t="s">
        <v>377</v>
      </c>
      <c r="I1947" s="7">
        <v>13</v>
      </c>
      <c r="J1947" s="8">
        <v>40954</v>
      </c>
      <c r="K1947" s="7" t="s">
        <v>7</v>
      </c>
      <c r="L1947" s="9">
        <v>75</v>
      </c>
      <c r="M1947" s="10">
        <f t="shared" si="30"/>
        <v>975</v>
      </c>
    </row>
    <row r="1948" spans="3:13" x14ac:dyDescent="0.2">
      <c r="C1948" s="7">
        <v>9491</v>
      </c>
      <c r="D1948" s="7" t="s">
        <v>315</v>
      </c>
      <c r="E1948" s="7" t="s">
        <v>925</v>
      </c>
      <c r="F1948" s="7" t="s">
        <v>52</v>
      </c>
      <c r="G1948" s="7" t="s">
        <v>34</v>
      </c>
      <c r="H1948" s="7" t="s">
        <v>165</v>
      </c>
      <c r="I1948" s="7">
        <v>9</v>
      </c>
      <c r="J1948" s="8">
        <v>40924</v>
      </c>
      <c r="K1948" s="7" t="s">
        <v>45</v>
      </c>
      <c r="L1948" s="9">
        <v>83</v>
      </c>
      <c r="M1948" s="10">
        <f t="shared" si="30"/>
        <v>747</v>
      </c>
    </row>
    <row r="1949" spans="3:13" x14ac:dyDescent="0.2">
      <c r="C1949" s="7">
        <v>9492</v>
      </c>
      <c r="D1949" s="7" t="s">
        <v>757</v>
      </c>
      <c r="E1949" s="7" t="s">
        <v>1029</v>
      </c>
      <c r="F1949" s="7" t="s">
        <v>546</v>
      </c>
      <c r="G1949" s="7" t="s">
        <v>34</v>
      </c>
      <c r="H1949" s="7" t="s">
        <v>81</v>
      </c>
      <c r="I1949" s="7">
        <v>13</v>
      </c>
      <c r="J1949" s="8">
        <v>41070</v>
      </c>
      <c r="K1949" s="7" t="s">
        <v>7</v>
      </c>
      <c r="L1949" s="9">
        <v>84</v>
      </c>
      <c r="M1949" s="10">
        <f t="shared" si="30"/>
        <v>1092</v>
      </c>
    </row>
    <row r="1950" spans="3:13" x14ac:dyDescent="0.2">
      <c r="C1950" s="7">
        <v>9493</v>
      </c>
      <c r="D1950" s="7" t="s">
        <v>318</v>
      </c>
      <c r="E1950" s="7" t="s">
        <v>943</v>
      </c>
      <c r="F1950" s="7" t="s">
        <v>135</v>
      </c>
      <c r="G1950" s="7" t="s">
        <v>28</v>
      </c>
      <c r="H1950" s="7" t="s">
        <v>355</v>
      </c>
      <c r="I1950" s="7">
        <v>6</v>
      </c>
      <c r="J1950" s="8">
        <v>41035</v>
      </c>
      <c r="K1950" s="7" t="s">
        <v>7</v>
      </c>
      <c r="L1950" s="9">
        <v>78</v>
      </c>
      <c r="M1950" s="10">
        <f t="shared" si="30"/>
        <v>468</v>
      </c>
    </row>
    <row r="1951" spans="3:13" x14ac:dyDescent="0.2">
      <c r="C1951" s="7">
        <v>9494</v>
      </c>
      <c r="D1951" s="7" t="s">
        <v>341</v>
      </c>
      <c r="E1951" s="7" t="s">
        <v>870</v>
      </c>
      <c r="F1951" s="7" t="s">
        <v>324</v>
      </c>
      <c r="G1951" s="7" t="s">
        <v>34</v>
      </c>
      <c r="H1951" s="7" t="s">
        <v>626</v>
      </c>
      <c r="I1951" s="7">
        <v>2</v>
      </c>
      <c r="J1951" s="8">
        <v>41249</v>
      </c>
      <c r="K1951" s="7" t="s">
        <v>6</v>
      </c>
      <c r="L1951" s="9">
        <v>97</v>
      </c>
      <c r="M1951" s="10">
        <f t="shared" si="30"/>
        <v>194</v>
      </c>
    </row>
    <row r="1952" spans="3:13" x14ac:dyDescent="0.2">
      <c r="C1952" s="7">
        <v>9495</v>
      </c>
      <c r="D1952" s="7" t="s">
        <v>282</v>
      </c>
      <c r="E1952" s="7" t="s">
        <v>655</v>
      </c>
      <c r="F1952" s="7" t="s">
        <v>324</v>
      </c>
      <c r="G1952" s="7" t="s">
        <v>48</v>
      </c>
      <c r="H1952" s="7" t="s">
        <v>424</v>
      </c>
      <c r="I1952" s="7">
        <v>13</v>
      </c>
      <c r="J1952" s="8">
        <v>40952</v>
      </c>
      <c r="K1952" s="7" t="s">
        <v>30</v>
      </c>
      <c r="L1952" s="9">
        <v>75</v>
      </c>
      <c r="M1952" s="10">
        <f t="shared" si="30"/>
        <v>975</v>
      </c>
    </row>
    <row r="1953" spans="3:13" x14ac:dyDescent="0.2">
      <c r="C1953" s="7">
        <v>9496</v>
      </c>
      <c r="D1953" s="7" t="s">
        <v>933</v>
      </c>
      <c r="E1953" s="7" t="s">
        <v>1048</v>
      </c>
      <c r="F1953" s="7" t="s">
        <v>39</v>
      </c>
      <c r="G1953" s="7" t="s">
        <v>28</v>
      </c>
      <c r="H1953" s="7" t="s">
        <v>231</v>
      </c>
      <c r="I1953" s="7">
        <v>10</v>
      </c>
      <c r="J1953" s="8">
        <v>41020</v>
      </c>
      <c r="K1953" s="7" t="s">
        <v>30</v>
      </c>
      <c r="L1953" s="9">
        <v>86</v>
      </c>
      <c r="M1953" s="10">
        <f t="shared" si="30"/>
        <v>860</v>
      </c>
    </row>
    <row r="1954" spans="3:13" x14ac:dyDescent="0.2">
      <c r="C1954" s="7">
        <v>9497</v>
      </c>
      <c r="D1954" s="7" t="s">
        <v>604</v>
      </c>
      <c r="E1954" s="7" t="s">
        <v>222</v>
      </c>
      <c r="F1954" s="7" t="s">
        <v>146</v>
      </c>
      <c r="G1954" s="7" t="s">
        <v>28</v>
      </c>
      <c r="H1954" s="7" t="s">
        <v>139</v>
      </c>
      <c r="I1954" s="7">
        <v>1</v>
      </c>
      <c r="J1954" s="8">
        <v>41185</v>
      </c>
      <c r="K1954" s="7" t="s">
        <v>7</v>
      </c>
      <c r="L1954" s="9">
        <v>83</v>
      </c>
      <c r="M1954" s="10">
        <f t="shared" si="30"/>
        <v>83</v>
      </c>
    </row>
    <row r="1955" spans="3:13" x14ac:dyDescent="0.2">
      <c r="C1955" s="7">
        <v>9498</v>
      </c>
      <c r="D1955" s="7" t="s">
        <v>454</v>
      </c>
      <c r="E1955" s="7" t="s">
        <v>664</v>
      </c>
      <c r="F1955" s="7" t="s">
        <v>192</v>
      </c>
      <c r="G1955" s="7" t="s">
        <v>34</v>
      </c>
      <c r="H1955" s="7" t="s">
        <v>317</v>
      </c>
      <c r="I1955" s="7">
        <v>11</v>
      </c>
      <c r="J1955" s="8">
        <v>41198</v>
      </c>
      <c r="K1955" s="7" t="s">
        <v>7</v>
      </c>
      <c r="L1955" s="9">
        <v>77</v>
      </c>
      <c r="M1955" s="10">
        <f t="shared" si="30"/>
        <v>847</v>
      </c>
    </row>
    <row r="1956" spans="3:13" x14ac:dyDescent="0.2">
      <c r="C1956" s="7">
        <v>9499</v>
      </c>
      <c r="D1956" s="7" t="s">
        <v>979</v>
      </c>
      <c r="E1956" s="7" t="s">
        <v>548</v>
      </c>
      <c r="F1956" s="7" t="s">
        <v>206</v>
      </c>
      <c r="G1956" s="7" t="s">
        <v>28</v>
      </c>
      <c r="H1956" s="7" t="s">
        <v>143</v>
      </c>
      <c r="I1956" s="7">
        <v>14</v>
      </c>
      <c r="J1956" s="8">
        <v>40945</v>
      </c>
      <c r="K1956" s="7" t="s">
        <v>7</v>
      </c>
      <c r="L1956" s="9">
        <v>100</v>
      </c>
      <c r="M1956" s="10">
        <f t="shared" si="30"/>
        <v>1400</v>
      </c>
    </row>
    <row r="1957" spans="3:13" x14ac:dyDescent="0.2">
      <c r="C1957" s="7">
        <v>9500</v>
      </c>
      <c r="D1957" s="7" t="s">
        <v>113</v>
      </c>
      <c r="E1957" s="7" t="s">
        <v>987</v>
      </c>
      <c r="F1957" s="7" t="s">
        <v>142</v>
      </c>
      <c r="G1957" s="7" t="s">
        <v>43</v>
      </c>
      <c r="H1957" s="7" t="s">
        <v>69</v>
      </c>
      <c r="I1957" s="7">
        <v>9</v>
      </c>
      <c r="J1957" s="8">
        <v>41173</v>
      </c>
      <c r="K1957" s="7" t="s">
        <v>7</v>
      </c>
      <c r="L1957" s="9">
        <v>82</v>
      </c>
      <c r="M1957" s="10">
        <f t="shared" si="30"/>
        <v>738</v>
      </c>
    </row>
    <row r="1958" spans="3:13" x14ac:dyDescent="0.2">
      <c r="C1958" s="7">
        <v>9501</v>
      </c>
      <c r="D1958" s="7" t="s">
        <v>790</v>
      </c>
      <c r="E1958" s="7" t="s">
        <v>691</v>
      </c>
      <c r="F1958" s="7" t="s">
        <v>68</v>
      </c>
      <c r="G1958" s="7" t="s">
        <v>43</v>
      </c>
      <c r="H1958" s="7" t="s">
        <v>112</v>
      </c>
      <c r="I1958" s="7">
        <v>8</v>
      </c>
      <c r="J1958" s="8">
        <v>41054</v>
      </c>
      <c r="K1958" s="7" t="s">
        <v>66</v>
      </c>
      <c r="L1958" s="9">
        <v>76</v>
      </c>
      <c r="M1958" s="10">
        <f t="shared" si="30"/>
        <v>608</v>
      </c>
    </row>
    <row r="1959" spans="3:13" x14ac:dyDescent="0.2">
      <c r="C1959" s="7">
        <v>9502</v>
      </c>
      <c r="D1959" s="7" t="s">
        <v>616</v>
      </c>
      <c r="E1959" s="7" t="s">
        <v>407</v>
      </c>
      <c r="F1959" s="7" t="s">
        <v>731</v>
      </c>
      <c r="G1959" s="7" t="s">
        <v>43</v>
      </c>
      <c r="H1959" s="7" t="s">
        <v>411</v>
      </c>
      <c r="I1959" s="7">
        <v>13</v>
      </c>
      <c r="J1959" s="8">
        <v>41066</v>
      </c>
      <c r="K1959" s="7" t="s">
        <v>6</v>
      </c>
      <c r="L1959" s="9">
        <v>84</v>
      </c>
      <c r="M1959" s="10">
        <f t="shared" si="30"/>
        <v>1092</v>
      </c>
    </row>
    <row r="1960" spans="3:13" x14ac:dyDescent="0.2">
      <c r="C1960" s="7">
        <v>9503</v>
      </c>
      <c r="D1960" s="7" t="s">
        <v>486</v>
      </c>
      <c r="E1960" s="7" t="s">
        <v>724</v>
      </c>
      <c r="F1960" s="7" t="s">
        <v>243</v>
      </c>
      <c r="G1960" s="7" t="s">
        <v>28</v>
      </c>
      <c r="H1960" s="7" t="s">
        <v>93</v>
      </c>
      <c r="I1960" s="7">
        <v>7</v>
      </c>
      <c r="J1960" s="8">
        <v>41253</v>
      </c>
      <c r="K1960" s="7" t="s">
        <v>66</v>
      </c>
      <c r="L1960" s="9">
        <v>90</v>
      </c>
      <c r="M1960" s="10">
        <f t="shared" si="30"/>
        <v>630</v>
      </c>
    </row>
    <row r="1961" spans="3:13" x14ac:dyDescent="0.2">
      <c r="C1961" s="7">
        <v>9504</v>
      </c>
      <c r="D1961" s="7" t="s">
        <v>465</v>
      </c>
      <c r="E1961" s="7" t="s">
        <v>273</v>
      </c>
      <c r="F1961" s="7" t="s">
        <v>248</v>
      </c>
      <c r="G1961" s="7" t="s">
        <v>28</v>
      </c>
      <c r="H1961" s="7" t="s">
        <v>330</v>
      </c>
      <c r="I1961" s="7">
        <v>9</v>
      </c>
      <c r="J1961" s="8">
        <v>41006</v>
      </c>
      <c r="K1961" s="7" t="s">
        <v>30</v>
      </c>
      <c r="L1961" s="9">
        <v>93</v>
      </c>
      <c r="M1961" s="10">
        <f t="shared" si="30"/>
        <v>837</v>
      </c>
    </row>
    <row r="1962" spans="3:13" x14ac:dyDescent="0.2">
      <c r="C1962" s="7">
        <v>9505</v>
      </c>
      <c r="D1962" s="7" t="s">
        <v>116</v>
      </c>
      <c r="E1962" s="7" t="s">
        <v>850</v>
      </c>
      <c r="F1962" s="7" t="s">
        <v>76</v>
      </c>
      <c r="G1962" s="7" t="s">
        <v>28</v>
      </c>
      <c r="H1962" s="7" t="s">
        <v>65</v>
      </c>
      <c r="I1962" s="7">
        <v>13</v>
      </c>
      <c r="J1962" s="8">
        <v>41235</v>
      </c>
      <c r="K1962" s="7" t="s">
        <v>45</v>
      </c>
      <c r="L1962" s="9">
        <v>86</v>
      </c>
      <c r="M1962" s="10">
        <f t="shared" si="30"/>
        <v>1118</v>
      </c>
    </row>
    <row r="1963" spans="3:13" x14ac:dyDescent="0.2">
      <c r="C1963" s="7">
        <v>9506</v>
      </c>
      <c r="D1963" s="7" t="s">
        <v>1065</v>
      </c>
      <c r="E1963" s="7" t="s">
        <v>758</v>
      </c>
      <c r="F1963" s="7" t="s">
        <v>280</v>
      </c>
      <c r="G1963" s="7" t="s">
        <v>43</v>
      </c>
      <c r="H1963" s="7" t="s">
        <v>477</v>
      </c>
      <c r="I1963" s="7">
        <v>1</v>
      </c>
      <c r="J1963" s="8">
        <v>41249</v>
      </c>
      <c r="K1963" s="7" t="s">
        <v>45</v>
      </c>
      <c r="L1963" s="9">
        <v>87</v>
      </c>
      <c r="M1963" s="10">
        <f t="shared" si="30"/>
        <v>87</v>
      </c>
    </row>
    <row r="1964" spans="3:13" x14ac:dyDescent="0.2">
      <c r="C1964" s="7">
        <v>9507</v>
      </c>
      <c r="D1964" s="7" t="s">
        <v>784</v>
      </c>
      <c r="E1964" s="7" t="s">
        <v>213</v>
      </c>
      <c r="F1964" s="7" t="s">
        <v>104</v>
      </c>
      <c r="G1964" s="7" t="s">
        <v>43</v>
      </c>
      <c r="H1964" s="7" t="s">
        <v>462</v>
      </c>
      <c r="I1964" s="7">
        <v>8</v>
      </c>
      <c r="J1964" s="8">
        <v>41041</v>
      </c>
      <c r="K1964" s="7" t="s">
        <v>36</v>
      </c>
      <c r="L1964" s="9">
        <v>94</v>
      </c>
      <c r="M1964" s="10">
        <f t="shared" si="30"/>
        <v>752</v>
      </c>
    </row>
    <row r="1965" spans="3:13" x14ac:dyDescent="0.2">
      <c r="C1965" s="7">
        <v>9508</v>
      </c>
      <c r="D1965" s="7" t="s">
        <v>1031</v>
      </c>
      <c r="E1965" s="7" t="s">
        <v>847</v>
      </c>
      <c r="F1965" s="7" t="s">
        <v>80</v>
      </c>
      <c r="G1965" s="7" t="s">
        <v>28</v>
      </c>
      <c r="H1965" s="7" t="s">
        <v>65</v>
      </c>
      <c r="I1965" s="7">
        <v>5</v>
      </c>
      <c r="J1965" s="8">
        <v>41183</v>
      </c>
      <c r="K1965" s="7" t="s">
        <v>7</v>
      </c>
      <c r="L1965" s="9">
        <v>89</v>
      </c>
      <c r="M1965" s="10">
        <f t="shared" si="30"/>
        <v>445</v>
      </c>
    </row>
    <row r="1966" spans="3:13" x14ac:dyDescent="0.2">
      <c r="C1966" s="7">
        <v>9509</v>
      </c>
      <c r="D1966" s="7" t="s">
        <v>463</v>
      </c>
      <c r="E1966" s="7" t="s">
        <v>299</v>
      </c>
      <c r="F1966" s="7" t="s">
        <v>164</v>
      </c>
      <c r="G1966" s="7" t="s">
        <v>34</v>
      </c>
      <c r="H1966" s="7" t="s">
        <v>185</v>
      </c>
      <c r="I1966" s="7">
        <v>15</v>
      </c>
      <c r="J1966" s="8">
        <v>40992</v>
      </c>
      <c r="K1966" s="7" t="s">
        <v>6</v>
      </c>
      <c r="L1966" s="9">
        <v>75</v>
      </c>
      <c r="M1966" s="10">
        <f t="shared" si="30"/>
        <v>1125</v>
      </c>
    </row>
    <row r="1967" spans="3:13" x14ac:dyDescent="0.2">
      <c r="C1967" s="7">
        <v>9510</v>
      </c>
      <c r="D1967" s="7" t="s">
        <v>683</v>
      </c>
      <c r="E1967" s="7" t="s">
        <v>724</v>
      </c>
      <c r="F1967" s="7" t="s">
        <v>76</v>
      </c>
      <c r="G1967" s="7" t="s">
        <v>34</v>
      </c>
      <c r="H1967" s="7" t="s">
        <v>490</v>
      </c>
      <c r="I1967" s="7">
        <v>14</v>
      </c>
      <c r="J1967" s="8">
        <v>41041</v>
      </c>
      <c r="K1967" s="7" t="s">
        <v>30</v>
      </c>
      <c r="L1967" s="9">
        <v>97</v>
      </c>
      <c r="M1967" s="10">
        <f t="shared" si="30"/>
        <v>1358</v>
      </c>
    </row>
    <row r="1968" spans="3:13" x14ac:dyDescent="0.2">
      <c r="C1968" s="7">
        <v>9511</v>
      </c>
      <c r="D1968" s="7" t="s">
        <v>579</v>
      </c>
      <c r="E1968" s="7" t="s">
        <v>847</v>
      </c>
      <c r="F1968" s="7" t="s">
        <v>277</v>
      </c>
      <c r="G1968" s="7" t="s">
        <v>48</v>
      </c>
      <c r="H1968" s="7" t="s">
        <v>274</v>
      </c>
      <c r="I1968" s="7">
        <v>8</v>
      </c>
      <c r="J1968" s="8">
        <v>40936</v>
      </c>
      <c r="K1968" s="7" t="s">
        <v>30</v>
      </c>
      <c r="L1968" s="9">
        <v>87</v>
      </c>
      <c r="M1968" s="10">
        <f t="shared" si="30"/>
        <v>696</v>
      </c>
    </row>
    <row r="1969" spans="3:13" x14ac:dyDescent="0.2">
      <c r="C1969" s="7">
        <v>9512</v>
      </c>
      <c r="D1969" s="7" t="s">
        <v>599</v>
      </c>
      <c r="E1969" s="7" t="s">
        <v>667</v>
      </c>
      <c r="F1969" s="7" t="s">
        <v>383</v>
      </c>
      <c r="G1969" s="7" t="s">
        <v>48</v>
      </c>
      <c r="H1969" s="7" t="s">
        <v>101</v>
      </c>
      <c r="I1969" s="7">
        <v>10</v>
      </c>
      <c r="J1969" s="8">
        <v>41071</v>
      </c>
      <c r="K1969" s="7" t="s">
        <v>36</v>
      </c>
      <c r="L1969" s="9">
        <v>82</v>
      </c>
      <c r="M1969" s="10">
        <f t="shared" si="30"/>
        <v>820</v>
      </c>
    </row>
    <row r="1970" spans="3:13" x14ac:dyDescent="0.2">
      <c r="C1970" s="7">
        <v>9513</v>
      </c>
      <c r="D1970" s="7" t="s">
        <v>218</v>
      </c>
      <c r="E1970" s="7" t="s">
        <v>704</v>
      </c>
      <c r="F1970" s="7" t="s">
        <v>362</v>
      </c>
      <c r="G1970" s="7" t="s">
        <v>28</v>
      </c>
      <c r="H1970" s="7" t="s">
        <v>29</v>
      </c>
      <c r="I1970" s="7">
        <v>2</v>
      </c>
      <c r="J1970" s="8">
        <v>41094</v>
      </c>
      <c r="K1970" s="7" t="s">
        <v>45</v>
      </c>
      <c r="L1970" s="9">
        <v>93</v>
      </c>
      <c r="M1970" s="10">
        <f t="shared" si="30"/>
        <v>186</v>
      </c>
    </row>
    <row r="1971" spans="3:13" x14ac:dyDescent="0.2">
      <c r="C1971" s="7">
        <v>9514</v>
      </c>
      <c r="D1971" s="7" t="s">
        <v>46</v>
      </c>
      <c r="E1971" s="7" t="s">
        <v>63</v>
      </c>
      <c r="F1971" s="7" t="s">
        <v>198</v>
      </c>
      <c r="G1971" s="7" t="s">
        <v>48</v>
      </c>
      <c r="H1971" s="7" t="s">
        <v>49</v>
      </c>
      <c r="I1971" s="7">
        <v>1</v>
      </c>
      <c r="J1971" s="8">
        <v>40928</v>
      </c>
      <c r="K1971" s="7" t="s">
        <v>45</v>
      </c>
      <c r="L1971" s="9">
        <v>95</v>
      </c>
      <c r="M1971" s="10">
        <f t="shared" si="30"/>
        <v>95</v>
      </c>
    </row>
    <row r="1972" spans="3:13" x14ac:dyDescent="0.2">
      <c r="C1972" s="7">
        <v>9515</v>
      </c>
      <c r="D1972" s="7" t="s">
        <v>821</v>
      </c>
      <c r="E1972" s="7" t="s">
        <v>480</v>
      </c>
      <c r="F1972" s="7" t="s">
        <v>257</v>
      </c>
      <c r="G1972" s="7" t="s">
        <v>28</v>
      </c>
      <c r="H1972" s="7" t="s">
        <v>211</v>
      </c>
      <c r="I1972" s="7">
        <v>4</v>
      </c>
      <c r="J1972" s="8">
        <v>41026</v>
      </c>
      <c r="K1972" s="7" t="s">
        <v>45</v>
      </c>
      <c r="L1972" s="9">
        <v>83</v>
      </c>
      <c r="M1972" s="10">
        <f t="shared" si="30"/>
        <v>332</v>
      </c>
    </row>
    <row r="1973" spans="3:13" x14ac:dyDescent="0.2">
      <c r="C1973" s="7">
        <v>9516</v>
      </c>
      <c r="D1973" s="7" t="s">
        <v>794</v>
      </c>
      <c r="E1973" s="7" t="s">
        <v>884</v>
      </c>
      <c r="F1973" s="7" t="s">
        <v>251</v>
      </c>
      <c r="G1973" s="7" t="s">
        <v>34</v>
      </c>
      <c r="H1973" s="7" t="s">
        <v>458</v>
      </c>
      <c r="I1973" s="7">
        <v>3</v>
      </c>
      <c r="J1973" s="8">
        <v>40922</v>
      </c>
      <c r="K1973" s="7" t="s">
        <v>66</v>
      </c>
      <c r="L1973" s="9">
        <v>98</v>
      </c>
      <c r="M1973" s="10">
        <f t="shared" si="30"/>
        <v>294</v>
      </c>
    </row>
    <row r="1974" spans="3:13" x14ac:dyDescent="0.2">
      <c r="C1974" s="7">
        <v>9517</v>
      </c>
      <c r="D1974" s="7" t="s">
        <v>933</v>
      </c>
      <c r="E1974" s="7" t="s">
        <v>902</v>
      </c>
      <c r="F1974" s="7" t="s">
        <v>68</v>
      </c>
      <c r="G1974" s="7" t="s">
        <v>48</v>
      </c>
      <c r="H1974" s="7" t="s">
        <v>274</v>
      </c>
      <c r="I1974" s="7">
        <v>11</v>
      </c>
      <c r="J1974" s="8">
        <v>41266</v>
      </c>
      <c r="K1974" s="7" t="s">
        <v>45</v>
      </c>
      <c r="L1974" s="9">
        <v>85</v>
      </c>
      <c r="M1974" s="10">
        <f t="shared" si="30"/>
        <v>935</v>
      </c>
    </row>
    <row r="1975" spans="3:13" x14ac:dyDescent="0.2">
      <c r="C1975" s="7">
        <v>9518</v>
      </c>
      <c r="D1975" s="7" t="s">
        <v>133</v>
      </c>
      <c r="E1975" s="7" t="s">
        <v>733</v>
      </c>
      <c r="F1975" s="7" t="s">
        <v>80</v>
      </c>
      <c r="G1975" s="7" t="s">
        <v>48</v>
      </c>
      <c r="H1975" s="7" t="s">
        <v>215</v>
      </c>
      <c r="I1975" s="7">
        <v>11</v>
      </c>
      <c r="J1975" s="8">
        <v>40989</v>
      </c>
      <c r="K1975" s="7" t="s">
        <v>66</v>
      </c>
      <c r="L1975" s="9">
        <v>91</v>
      </c>
      <c r="M1975" s="10">
        <f t="shared" si="30"/>
        <v>1001</v>
      </c>
    </row>
    <row r="1976" spans="3:13" x14ac:dyDescent="0.2">
      <c r="C1976" s="7">
        <v>9519</v>
      </c>
      <c r="D1976" s="7" t="s">
        <v>1080</v>
      </c>
      <c r="E1976" s="7" t="s">
        <v>1070</v>
      </c>
      <c r="F1976" s="7" t="s">
        <v>292</v>
      </c>
      <c r="G1976" s="7" t="s">
        <v>48</v>
      </c>
      <c r="H1976" s="7" t="s">
        <v>274</v>
      </c>
      <c r="I1976" s="7">
        <v>11</v>
      </c>
      <c r="J1976" s="8">
        <v>41047</v>
      </c>
      <c r="K1976" s="7" t="s">
        <v>6</v>
      </c>
      <c r="L1976" s="9">
        <v>78</v>
      </c>
      <c r="M1976" s="10">
        <f t="shared" si="30"/>
        <v>858</v>
      </c>
    </row>
    <row r="1977" spans="3:13" x14ac:dyDescent="0.2">
      <c r="C1977" s="7">
        <v>9520</v>
      </c>
      <c r="D1977" s="7" t="s">
        <v>119</v>
      </c>
      <c r="E1977" s="7" t="s">
        <v>931</v>
      </c>
      <c r="F1977" s="7" t="s">
        <v>223</v>
      </c>
      <c r="G1977" s="7" t="s">
        <v>28</v>
      </c>
      <c r="H1977" s="7" t="s">
        <v>122</v>
      </c>
      <c r="I1977" s="7">
        <v>11</v>
      </c>
      <c r="J1977" s="8">
        <v>40992</v>
      </c>
      <c r="K1977" s="7" t="s">
        <v>7</v>
      </c>
      <c r="L1977" s="9">
        <v>96</v>
      </c>
      <c r="M1977" s="10">
        <f t="shared" si="30"/>
        <v>1056</v>
      </c>
    </row>
    <row r="1978" spans="3:13" x14ac:dyDescent="0.2">
      <c r="C1978" s="7">
        <v>9521</v>
      </c>
      <c r="D1978" s="7" t="s">
        <v>855</v>
      </c>
      <c r="E1978" s="7" t="s">
        <v>445</v>
      </c>
      <c r="F1978" s="7" t="s">
        <v>96</v>
      </c>
      <c r="G1978" s="7" t="s">
        <v>28</v>
      </c>
      <c r="H1978" s="7" t="s">
        <v>330</v>
      </c>
      <c r="I1978" s="7">
        <v>12</v>
      </c>
      <c r="J1978" s="8">
        <v>41041</v>
      </c>
      <c r="K1978" s="7" t="s">
        <v>6</v>
      </c>
      <c r="L1978" s="9">
        <v>93</v>
      </c>
      <c r="M1978" s="10">
        <f t="shared" si="30"/>
        <v>1116</v>
      </c>
    </row>
    <row r="1979" spans="3:13" x14ac:dyDescent="0.2">
      <c r="C1979" s="7">
        <v>9522</v>
      </c>
      <c r="D1979" s="7" t="s">
        <v>296</v>
      </c>
      <c r="E1979" s="7" t="s">
        <v>638</v>
      </c>
      <c r="F1979" s="7" t="s">
        <v>88</v>
      </c>
      <c r="G1979" s="7" t="s">
        <v>48</v>
      </c>
      <c r="H1979" s="7" t="s">
        <v>132</v>
      </c>
      <c r="I1979" s="7">
        <v>5</v>
      </c>
      <c r="J1979" s="8">
        <v>41253</v>
      </c>
      <c r="K1979" s="7" t="s">
        <v>66</v>
      </c>
      <c r="L1979" s="9">
        <v>77</v>
      </c>
      <c r="M1979" s="10">
        <f t="shared" si="30"/>
        <v>385</v>
      </c>
    </row>
    <row r="1980" spans="3:13" x14ac:dyDescent="0.2">
      <c r="C1980" s="7">
        <v>9523</v>
      </c>
      <c r="D1980" s="7" t="s">
        <v>1065</v>
      </c>
      <c r="E1980" s="7" t="s">
        <v>632</v>
      </c>
      <c r="F1980" s="7" t="s">
        <v>731</v>
      </c>
      <c r="G1980" s="7" t="s">
        <v>28</v>
      </c>
      <c r="H1980" s="7" t="s">
        <v>122</v>
      </c>
      <c r="I1980" s="7">
        <v>13</v>
      </c>
      <c r="J1980" s="8">
        <v>41139</v>
      </c>
      <c r="K1980" s="7" t="s">
        <v>36</v>
      </c>
      <c r="L1980" s="9">
        <v>88</v>
      </c>
      <c r="M1980" s="10">
        <f t="shared" si="30"/>
        <v>1144</v>
      </c>
    </row>
    <row r="1981" spans="3:13" x14ac:dyDescent="0.2">
      <c r="C1981" s="7">
        <v>9524</v>
      </c>
      <c r="D1981" s="7" t="s">
        <v>82</v>
      </c>
      <c r="E1981" s="7" t="s">
        <v>996</v>
      </c>
      <c r="F1981" s="7" t="s">
        <v>107</v>
      </c>
      <c r="G1981" s="7" t="s">
        <v>43</v>
      </c>
      <c r="H1981" s="7" t="s">
        <v>307</v>
      </c>
      <c r="I1981" s="7">
        <v>15</v>
      </c>
      <c r="J1981" s="8">
        <v>40974</v>
      </c>
      <c r="K1981" s="7" t="s">
        <v>45</v>
      </c>
      <c r="L1981" s="9">
        <v>95</v>
      </c>
      <c r="M1981" s="10">
        <f t="shared" si="30"/>
        <v>1425</v>
      </c>
    </row>
    <row r="1982" spans="3:13" x14ac:dyDescent="0.2">
      <c r="C1982" s="7">
        <v>9525</v>
      </c>
      <c r="D1982" s="7" t="s">
        <v>322</v>
      </c>
      <c r="E1982" s="7" t="s">
        <v>349</v>
      </c>
      <c r="F1982" s="7" t="s">
        <v>100</v>
      </c>
      <c r="G1982" s="7" t="s">
        <v>48</v>
      </c>
      <c r="H1982" s="7" t="s">
        <v>136</v>
      </c>
      <c r="I1982" s="7">
        <v>8</v>
      </c>
      <c r="J1982" s="8">
        <v>41266</v>
      </c>
      <c r="K1982" s="7" t="s">
        <v>66</v>
      </c>
      <c r="L1982" s="9">
        <v>93</v>
      </c>
      <c r="M1982" s="10">
        <f t="shared" si="30"/>
        <v>744</v>
      </c>
    </row>
    <row r="1983" spans="3:13" x14ac:dyDescent="0.2">
      <c r="C1983" s="7">
        <v>9526</v>
      </c>
      <c r="D1983" s="7" t="s">
        <v>505</v>
      </c>
      <c r="E1983" s="7" t="s">
        <v>740</v>
      </c>
      <c r="F1983" s="7" t="s">
        <v>198</v>
      </c>
      <c r="G1983" s="7" t="s">
        <v>43</v>
      </c>
      <c r="H1983" s="7" t="s">
        <v>477</v>
      </c>
      <c r="I1983" s="7">
        <v>2</v>
      </c>
      <c r="J1983" s="8">
        <v>41003</v>
      </c>
      <c r="K1983" s="7" t="s">
        <v>66</v>
      </c>
      <c r="L1983" s="9">
        <v>89</v>
      </c>
      <c r="M1983" s="10">
        <f t="shared" si="30"/>
        <v>178</v>
      </c>
    </row>
    <row r="1984" spans="3:13" x14ac:dyDescent="0.2">
      <c r="C1984" s="7">
        <v>9527</v>
      </c>
      <c r="D1984" s="7" t="s">
        <v>1082</v>
      </c>
      <c r="E1984" s="7" t="s">
        <v>510</v>
      </c>
      <c r="F1984" s="7" t="s">
        <v>27</v>
      </c>
      <c r="G1984" s="7" t="s">
        <v>28</v>
      </c>
      <c r="H1984" s="7" t="s">
        <v>211</v>
      </c>
      <c r="I1984" s="7">
        <v>15</v>
      </c>
      <c r="J1984" s="8">
        <v>41235</v>
      </c>
      <c r="K1984" s="7" t="s">
        <v>45</v>
      </c>
      <c r="L1984" s="9">
        <v>89</v>
      </c>
      <c r="M1984" s="10">
        <f t="shared" si="30"/>
        <v>1335</v>
      </c>
    </row>
    <row r="1985" spans="3:13" x14ac:dyDescent="0.2">
      <c r="C1985" s="7">
        <v>9528</v>
      </c>
      <c r="D1985" s="7" t="s">
        <v>346</v>
      </c>
      <c r="E1985" s="7" t="s">
        <v>433</v>
      </c>
      <c r="F1985" s="7" t="s">
        <v>80</v>
      </c>
      <c r="G1985" s="7" t="s">
        <v>28</v>
      </c>
      <c r="H1985" s="7" t="s">
        <v>122</v>
      </c>
      <c r="I1985" s="7">
        <v>14</v>
      </c>
      <c r="J1985" s="8">
        <v>40967</v>
      </c>
      <c r="K1985" s="7" t="s">
        <v>66</v>
      </c>
      <c r="L1985" s="9">
        <v>76</v>
      </c>
      <c r="M1985" s="10">
        <f t="shared" si="30"/>
        <v>1064</v>
      </c>
    </row>
    <row r="1986" spans="3:13" x14ac:dyDescent="0.2">
      <c r="C1986" s="7">
        <v>9529</v>
      </c>
      <c r="D1986" s="7" t="s">
        <v>260</v>
      </c>
      <c r="E1986" s="7" t="s">
        <v>780</v>
      </c>
      <c r="F1986" s="7" t="s">
        <v>84</v>
      </c>
      <c r="G1986" s="7" t="s">
        <v>43</v>
      </c>
      <c r="H1986" s="7" t="s">
        <v>85</v>
      </c>
      <c r="I1986" s="7">
        <v>7</v>
      </c>
      <c r="J1986" s="8">
        <v>41167</v>
      </c>
      <c r="K1986" s="7" t="s">
        <v>36</v>
      </c>
      <c r="L1986" s="9">
        <v>86</v>
      </c>
      <c r="M1986" s="10">
        <f t="shared" si="30"/>
        <v>602</v>
      </c>
    </row>
    <row r="1987" spans="3:13" x14ac:dyDescent="0.2">
      <c r="C1987" s="7">
        <v>9530</v>
      </c>
      <c r="D1987" s="7" t="s">
        <v>245</v>
      </c>
      <c r="E1987" s="7" t="s">
        <v>543</v>
      </c>
      <c r="F1987" s="7" t="s">
        <v>84</v>
      </c>
      <c r="G1987" s="7" t="s">
        <v>34</v>
      </c>
      <c r="H1987" s="7" t="s">
        <v>321</v>
      </c>
      <c r="I1987" s="7">
        <v>6</v>
      </c>
      <c r="J1987" s="8">
        <v>40950</v>
      </c>
      <c r="K1987" s="7" t="s">
        <v>66</v>
      </c>
      <c r="L1987" s="9">
        <v>100</v>
      </c>
      <c r="M1987" s="10">
        <f t="shared" si="30"/>
        <v>600</v>
      </c>
    </row>
    <row r="1988" spans="3:13" x14ac:dyDescent="0.2">
      <c r="C1988" s="7">
        <v>9531</v>
      </c>
      <c r="D1988" s="7" t="s">
        <v>769</v>
      </c>
      <c r="E1988" s="7" t="s">
        <v>359</v>
      </c>
      <c r="F1988" s="7" t="s">
        <v>504</v>
      </c>
      <c r="G1988" s="7" t="s">
        <v>48</v>
      </c>
      <c r="H1988" s="7" t="s">
        <v>129</v>
      </c>
      <c r="I1988" s="7">
        <v>5</v>
      </c>
      <c r="J1988" s="8">
        <v>40994</v>
      </c>
      <c r="K1988" s="7" t="s">
        <v>66</v>
      </c>
      <c r="L1988" s="9">
        <v>98</v>
      </c>
      <c r="M1988" s="10">
        <f t="shared" si="30"/>
        <v>490</v>
      </c>
    </row>
    <row r="1989" spans="3:13" x14ac:dyDescent="0.2">
      <c r="C1989" s="7">
        <v>9532</v>
      </c>
      <c r="D1989" s="7" t="s">
        <v>27</v>
      </c>
      <c r="E1989" s="7" t="s">
        <v>983</v>
      </c>
      <c r="F1989" s="7" t="s">
        <v>336</v>
      </c>
      <c r="G1989" s="7" t="s">
        <v>43</v>
      </c>
      <c r="H1989" s="7" t="s">
        <v>477</v>
      </c>
      <c r="I1989" s="7">
        <v>10</v>
      </c>
      <c r="J1989" s="8">
        <v>41011</v>
      </c>
      <c r="K1989" s="7" t="s">
        <v>7</v>
      </c>
      <c r="L1989" s="9">
        <v>79</v>
      </c>
      <c r="M1989" s="10">
        <f t="shared" si="30"/>
        <v>790</v>
      </c>
    </row>
    <row r="1990" spans="3:13" x14ac:dyDescent="0.2">
      <c r="C1990" s="7">
        <v>9533</v>
      </c>
      <c r="D1990" s="7" t="s">
        <v>794</v>
      </c>
      <c r="E1990" s="7" t="s">
        <v>371</v>
      </c>
      <c r="F1990" s="7" t="s">
        <v>84</v>
      </c>
      <c r="G1990" s="7" t="s">
        <v>43</v>
      </c>
      <c r="H1990" s="7" t="s">
        <v>477</v>
      </c>
      <c r="I1990" s="7">
        <v>10</v>
      </c>
      <c r="J1990" s="8">
        <v>41043</v>
      </c>
      <c r="K1990" s="7" t="s">
        <v>30</v>
      </c>
      <c r="L1990" s="9">
        <v>100</v>
      </c>
      <c r="M1990" s="10">
        <f t="shared" ref="M1990:M2043" si="31">I1990*L1990</f>
        <v>1000</v>
      </c>
    </row>
    <row r="1991" spans="3:13" x14ac:dyDescent="0.2">
      <c r="C1991" s="7">
        <v>9534</v>
      </c>
      <c r="D1991" s="7" t="s">
        <v>759</v>
      </c>
      <c r="E1991" s="7" t="s">
        <v>145</v>
      </c>
      <c r="F1991" s="7" t="s">
        <v>128</v>
      </c>
      <c r="G1991" s="7" t="s">
        <v>34</v>
      </c>
      <c r="H1991" s="7" t="s">
        <v>317</v>
      </c>
      <c r="I1991" s="7">
        <v>15</v>
      </c>
      <c r="J1991" s="8">
        <v>41104</v>
      </c>
      <c r="K1991" s="7" t="s">
        <v>6</v>
      </c>
      <c r="L1991" s="9">
        <v>85</v>
      </c>
      <c r="M1991" s="10">
        <f t="shared" si="31"/>
        <v>1275</v>
      </c>
    </row>
    <row r="1992" spans="3:13" x14ac:dyDescent="0.2">
      <c r="C1992" s="7">
        <v>9535</v>
      </c>
      <c r="D1992" s="7" t="s">
        <v>568</v>
      </c>
      <c r="E1992" s="7" t="s">
        <v>447</v>
      </c>
      <c r="F1992" s="7" t="s">
        <v>72</v>
      </c>
      <c r="G1992" s="7" t="s">
        <v>43</v>
      </c>
      <c r="H1992" s="7" t="s">
        <v>307</v>
      </c>
      <c r="I1992" s="7">
        <v>5</v>
      </c>
      <c r="J1992" s="8">
        <v>41223</v>
      </c>
      <c r="K1992" s="7" t="s">
        <v>36</v>
      </c>
      <c r="L1992" s="9">
        <v>79</v>
      </c>
      <c r="M1992" s="10">
        <f t="shared" si="31"/>
        <v>395</v>
      </c>
    </row>
    <row r="1993" spans="3:13" x14ac:dyDescent="0.2">
      <c r="C1993" s="7">
        <v>9536</v>
      </c>
      <c r="D1993" s="7" t="s">
        <v>232</v>
      </c>
      <c r="E1993" s="7" t="s">
        <v>267</v>
      </c>
      <c r="F1993" s="7" t="s">
        <v>234</v>
      </c>
      <c r="G1993" s="7" t="s">
        <v>28</v>
      </c>
      <c r="H1993" s="7" t="s">
        <v>139</v>
      </c>
      <c r="I1993" s="7">
        <v>11</v>
      </c>
      <c r="J1993" s="8">
        <v>41249</v>
      </c>
      <c r="K1993" s="7" t="s">
        <v>30</v>
      </c>
      <c r="L1993" s="9">
        <v>75</v>
      </c>
      <c r="M1993" s="10">
        <f t="shared" si="31"/>
        <v>825</v>
      </c>
    </row>
    <row r="1994" spans="3:13" x14ac:dyDescent="0.2">
      <c r="C1994" s="7">
        <v>9537</v>
      </c>
      <c r="D1994" s="7" t="s">
        <v>50</v>
      </c>
      <c r="E1994" s="7" t="s">
        <v>499</v>
      </c>
      <c r="F1994" s="7" t="s">
        <v>164</v>
      </c>
      <c r="G1994" s="7" t="s">
        <v>43</v>
      </c>
      <c r="H1994" s="7" t="s">
        <v>147</v>
      </c>
      <c r="I1994" s="7">
        <v>13</v>
      </c>
      <c r="J1994" s="8">
        <v>41254</v>
      </c>
      <c r="K1994" s="7" t="s">
        <v>66</v>
      </c>
      <c r="L1994" s="9">
        <v>79</v>
      </c>
      <c r="M1994" s="10">
        <f t="shared" si="31"/>
        <v>1027</v>
      </c>
    </row>
    <row r="1995" spans="3:13" x14ac:dyDescent="0.2">
      <c r="C1995" s="7">
        <v>9538</v>
      </c>
      <c r="D1995" s="7" t="s">
        <v>693</v>
      </c>
      <c r="E1995" s="7" t="s">
        <v>1076</v>
      </c>
      <c r="F1995" s="7" t="s">
        <v>277</v>
      </c>
      <c r="G1995" s="7" t="s">
        <v>34</v>
      </c>
      <c r="H1995" s="7" t="s">
        <v>626</v>
      </c>
      <c r="I1995" s="7">
        <v>8</v>
      </c>
      <c r="J1995" s="8">
        <v>41198</v>
      </c>
      <c r="K1995" s="7" t="s">
        <v>6</v>
      </c>
      <c r="L1995" s="9">
        <v>87</v>
      </c>
      <c r="M1995" s="10">
        <f t="shared" si="31"/>
        <v>696</v>
      </c>
    </row>
    <row r="1996" spans="3:13" x14ac:dyDescent="0.2">
      <c r="C1996" s="7">
        <v>9539</v>
      </c>
      <c r="D1996" s="7" t="s">
        <v>360</v>
      </c>
      <c r="E1996" s="7" t="s">
        <v>1047</v>
      </c>
      <c r="F1996" s="7" t="s">
        <v>88</v>
      </c>
      <c r="G1996" s="7" t="s">
        <v>28</v>
      </c>
      <c r="H1996" s="7" t="s">
        <v>252</v>
      </c>
      <c r="I1996" s="7">
        <v>4</v>
      </c>
      <c r="J1996" s="8">
        <v>41045</v>
      </c>
      <c r="K1996" s="7" t="s">
        <v>30</v>
      </c>
      <c r="L1996" s="9">
        <v>77</v>
      </c>
      <c r="M1996" s="10">
        <f t="shared" si="31"/>
        <v>308</v>
      </c>
    </row>
    <row r="1997" spans="3:13" x14ac:dyDescent="0.2">
      <c r="C1997" s="7">
        <v>9540</v>
      </c>
      <c r="D1997" s="7" t="s">
        <v>239</v>
      </c>
      <c r="E1997" s="7" t="s">
        <v>672</v>
      </c>
      <c r="F1997" s="7" t="s">
        <v>104</v>
      </c>
      <c r="G1997" s="7" t="s">
        <v>28</v>
      </c>
      <c r="H1997" s="7" t="s">
        <v>161</v>
      </c>
      <c r="I1997" s="7">
        <v>4</v>
      </c>
      <c r="J1997" s="8">
        <v>41109</v>
      </c>
      <c r="K1997" s="7" t="s">
        <v>66</v>
      </c>
      <c r="L1997" s="9">
        <v>90</v>
      </c>
      <c r="M1997" s="10">
        <f t="shared" si="31"/>
        <v>360</v>
      </c>
    </row>
    <row r="1998" spans="3:13" x14ac:dyDescent="0.2">
      <c r="C1998" s="7">
        <v>9541</v>
      </c>
      <c r="D1998" s="7" t="s">
        <v>312</v>
      </c>
      <c r="E1998" s="7" t="s">
        <v>91</v>
      </c>
      <c r="F1998" s="7" t="s">
        <v>504</v>
      </c>
      <c r="G1998" s="7" t="s">
        <v>48</v>
      </c>
      <c r="H1998" s="7" t="s">
        <v>440</v>
      </c>
      <c r="I1998" s="7">
        <v>1</v>
      </c>
      <c r="J1998" s="8">
        <v>40941</v>
      </c>
      <c r="K1998" s="7" t="s">
        <v>7</v>
      </c>
      <c r="L1998" s="9">
        <v>95</v>
      </c>
      <c r="M1998" s="10">
        <f t="shared" si="31"/>
        <v>95</v>
      </c>
    </row>
    <row r="1999" spans="3:13" x14ac:dyDescent="0.2">
      <c r="C1999" s="7">
        <v>9542</v>
      </c>
      <c r="D1999" s="7" t="s">
        <v>864</v>
      </c>
      <c r="E1999" s="7" t="s">
        <v>173</v>
      </c>
      <c r="F1999" s="7" t="s">
        <v>537</v>
      </c>
      <c r="G1999" s="7" t="s">
        <v>28</v>
      </c>
      <c r="H1999" s="7" t="s">
        <v>143</v>
      </c>
      <c r="I1999" s="7">
        <v>11</v>
      </c>
      <c r="J1999" s="8">
        <v>41168</v>
      </c>
      <c r="K1999" s="7" t="s">
        <v>66</v>
      </c>
      <c r="L1999" s="9">
        <v>89</v>
      </c>
      <c r="M1999" s="10">
        <f t="shared" si="31"/>
        <v>979</v>
      </c>
    </row>
    <row r="2000" spans="3:13" x14ac:dyDescent="0.2">
      <c r="C2000" s="7">
        <v>9543</v>
      </c>
      <c r="D2000" s="7" t="s">
        <v>305</v>
      </c>
      <c r="E2000" s="7" t="s">
        <v>768</v>
      </c>
      <c r="F2000" s="7" t="s">
        <v>100</v>
      </c>
      <c r="G2000" s="7" t="s">
        <v>28</v>
      </c>
      <c r="H2000" s="7" t="s">
        <v>252</v>
      </c>
      <c r="I2000" s="7">
        <v>5</v>
      </c>
      <c r="J2000" s="8">
        <v>41198</v>
      </c>
      <c r="K2000" s="7" t="s">
        <v>7</v>
      </c>
      <c r="L2000" s="9">
        <v>94</v>
      </c>
      <c r="M2000" s="10">
        <f t="shared" si="31"/>
        <v>470</v>
      </c>
    </row>
    <row r="2001" spans="3:13" x14ac:dyDescent="0.2">
      <c r="C2001" s="7">
        <v>9544</v>
      </c>
      <c r="D2001" s="7" t="s">
        <v>450</v>
      </c>
      <c r="E2001" s="7" t="s">
        <v>600</v>
      </c>
      <c r="F2001" s="7" t="s">
        <v>336</v>
      </c>
      <c r="G2001" s="7" t="s">
        <v>48</v>
      </c>
      <c r="H2001" s="7" t="s">
        <v>171</v>
      </c>
      <c r="I2001" s="7">
        <v>11</v>
      </c>
      <c r="J2001" s="8">
        <v>41126</v>
      </c>
      <c r="K2001" s="7" t="s">
        <v>36</v>
      </c>
      <c r="L2001" s="9">
        <v>82</v>
      </c>
      <c r="M2001" s="10">
        <f t="shared" si="31"/>
        <v>902</v>
      </c>
    </row>
    <row r="2002" spans="3:13" x14ac:dyDescent="0.2">
      <c r="C2002" s="7">
        <v>9545</v>
      </c>
      <c r="D2002" s="7" t="s">
        <v>696</v>
      </c>
      <c r="E2002" s="7" t="s">
        <v>390</v>
      </c>
      <c r="F2002" s="7" t="s">
        <v>52</v>
      </c>
      <c r="G2002" s="7" t="s">
        <v>43</v>
      </c>
      <c r="H2002" s="7" t="s">
        <v>304</v>
      </c>
      <c r="I2002" s="7">
        <v>4</v>
      </c>
      <c r="J2002" s="8">
        <v>41081</v>
      </c>
      <c r="K2002" s="7" t="s">
        <v>45</v>
      </c>
      <c r="L2002" s="9">
        <v>88</v>
      </c>
      <c r="M2002" s="10">
        <f t="shared" si="31"/>
        <v>352</v>
      </c>
    </row>
    <row r="2003" spans="3:13" x14ac:dyDescent="0.2">
      <c r="C2003" s="7">
        <v>9546</v>
      </c>
      <c r="D2003" s="7" t="s">
        <v>532</v>
      </c>
      <c r="E2003" s="7" t="s">
        <v>1083</v>
      </c>
      <c r="F2003" s="7" t="s">
        <v>417</v>
      </c>
      <c r="G2003" s="7" t="s">
        <v>34</v>
      </c>
      <c r="H2003" s="7" t="s">
        <v>317</v>
      </c>
      <c r="I2003" s="7">
        <v>12</v>
      </c>
      <c r="J2003" s="8">
        <v>41045</v>
      </c>
      <c r="K2003" s="7" t="s">
        <v>36</v>
      </c>
      <c r="L2003" s="9">
        <v>77</v>
      </c>
      <c r="M2003" s="10">
        <f t="shared" si="31"/>
        <v>924</v>
      </c>
    </row>
    <row r="2004" spans="3:13" x14ac:dyDescent="0.2">
      <c r="C2004" s="7">
        <v>9547</v>
      </c>
      <c r="D2004" s="7" t="s">
        <v>221</v>
      </c>
      <c r="E2004" s="7" t="s">
        <v>668</v>
      </c>
      <c r="F2004" s="7" t="s">
        <v>625</v>
      </c>
      <c r="G2004" s="7" t="s">
        <v>34</v>
      </c>
      <c r="H2004" s="7" t="s">
        <v>151</v>
      </c>
      <c r="I2004" s="7">
        <v>4</v>
      </c>
      <c r="J2004" s="8">
        <v>40925</v>
      </c>
      <c r="K2004" s="7" t="s">
        <v>36</v>
      </c>
      <c r="L2004" s="9">
        <v>80</v>
      </c>
      <c r="M2004" s="10">
        <f t="shared" si="31"/>
        <v>320</v>
      </c>
    </row>
    <row r="2005" spans="3:13" x14ac:dyDescent="0.2">
      <c r="C2005" s="7">
        <v>9548</v>
      </c>
      <c r="D2005" s="7" t="s">
        <v>864</v>
      </c>
      <c r="E2005" s="7" t="s">
        <v>1019</v>
      </c>
      <c r="F2005" s="7" t="s">
        <v>537</v>
      </c>
      <c r="G2005" s="7" t="s">
        <v>28</v>
      </c>
      <c r="H2005" s="7" t="s">
        <v>175</v>
      </c>
      <c r="I2005" s="7">
        <v>2</v>
      </c>
      <c r="J2005" s="8">
        <v>41268</v>
      </c>
      <c r="K2005" s="7" t="s">
        <v>30</v>
      </c>
      <c r="L2005" s="9">
        <v>91</v>
      </c>
      <c r="M2005" s="10">
        <f t="shared" si="31"/>
        <v>182</v>
      </c>
    </row>
    <row r="2006" spans="3:13" x14ac:dyDescent="0.2">
      <c r="C2006" s="7">
        <v>9549</v>
      </c>
      <c r="D2006" s="7" t="s">
        <v>1084</v>
      </c>
      <c r="E2006" s="7" t="s">
        <v>87</v>
      </c>
      <c r="F2006" s="7" t="s">
        <v>84</v>
      </c>
      <c r="G2006" s="7" t="s">
        <v>48</v>
      </c>
      <c r="H2006" s="7" t="s">
        <v>129</v>
      </c>
      <c r="I2006" s="7">
        <v>4</v>
      </c>
      <c r="J2006" s="8">
        <v>41125</v>
      </c>
      <c r="K2006" s="7" t="s">
        <v>36</v>
      </c>
      <c r="L2006" s="9">
        <v>86</v>
      </c>
      <c r="M2006" s="10">
        <f t="shared" si="31"/>
        <v>344</v>
      </c>
    </row>
    <row r="2007" spans="3:13" x14ac:dyDescent="0.2">
      <c r="C2007" s="7">
        <v>9550</v>
      </c>
      <c r="D2007" s="7" t="s">
        <v>536</v>
      </c>
      <c r="E2007" s="7" t="s">
        <v>783</v>
      </c>
      <c r="F2007" s="7" t="s">
        <v>365</v>
      </c>
      <c r="G2007" s="7" t="s">
        <v>28</v>
      </c>
      <c r="H2007" s="7" t="s">
        <v>139</v>
      </c>
      <c r="I2007" s="7">
        <v>2</v>
      </c>
      <c r="J2007" s="8">
        <v>40920</v>
      </c>
      <c r="K2007" s="7" t="s">
        <v>45</v>
      </c>
      <c r="L2007" s="9">
        <v>78</v>
      </c>
      <c r="M2007" s="10">
        <f t="shared" si="31"/>
        <v>156</v>
      </c>
    </row>
    <row r="2008" spans="3:13" x14ac:dyDescent="0.2">
      <c r="C2008" s="7">
        <v>9551</v>
      </c>
      <c r="D2008" s="7" t="s">
        <v>709</v>
      </c>
      <c r="E2008" s="7" t="s">
        <v>1085</v>
      </c>
      <c r="F2008" s="7" t="s">
        <v>423</v>
      </c>
      <c r="G2008" s="7" t="s">
        <v>34</v>
      </c>
      <c r="H2008" s="7" t="s">
        <v>151</v>
      </c>
      <c r="I2008" s="7">
        <v>1</v>
      </c>
      <c r="J2008" s="8">
        <v>41231</v>
      </c>
      <c r="K2008" s="7" t="s">
        <v>30</v>
      </c>
      <c r="L2008" s="9">
        <v>99</v>
      </c>
      <c r="M2008" s="10">
        <f t="shared" si="31"/>
        <v>99</v>
      </c>
    </row>
    <row r="2009" spans="3:13" x14ac:dyDescent="0.2">
      <c r="C2009" s="7">
        <v>9552</v>
      </c>
      <c r="D2009" s="7" t="s">
        <v>802</v>
      </c>
      <c r="E2009" s="7" t="s">
        <v>1038</v>
      </c>
      <c r="F2009" s="7" t="s">
        <v>42</v>
      </c>
      <c r="G2009" s="7" t="s">
        <v>28</v>
      </c>
      <c r="H2009" s="7" t="s">
        <v>108</v>
      </c>
      <c r="I2009" s="7">
        <v>14</v>
      </c>
      <c r="J2009" s="8">
        <v>41242</v>
      </c>
      <c r="K2009" s="7" t="s">
        <v>30</v>
      </c>
      <c r="L2009" s="9">
        <v>85</v>
      </c>
      <c r="M2009" s="10">
        <f t="shared" si="31"/>
        <v>1190</v>
      </c>
    </row>
    <row r="2010" spans="3:13" x14ac:dyDescent="0.2">
      <c r="C2010" s="7">
        <v>9553</v>
      </c>
      <c r="D2010" s="7" t="s">
        <v>3</v>
      </c>
      <c r="E2010" s="7" t="s">
        <v>1042</v>
      </c>
      <c r="F2010" s="7" t="s">
        <v>154</v>
      </c>
      <c r="G2010" s="7" t="s">
        <v>34</v>
      </c>
      <c r="H2010" s="7" t="s">
        <v>490</v>
      </c>
      <c r="I2010" s="7">
        <v>11</v>
      </c>
      <c r="J2010" s="8">
        <v>41183</v>
      </c>
      <c r="K2010" s="7" t="s">
        <v>66</v>
      </c>
      <c r="L2010" s="9">
        <v>90</v>
      </c>
      <c r="M2010" s="10">
        <f t="shared" si="31"/>
        <v>990</v>
      </c>
    </row>
    <row r="2011" spans="3:13" x14ac:dyDescent="0.2">
      <c r="C2011" s="7">
        <v>9554</v>
      </c>
      <c r="D2011" s="7" t="s">
        <v>620</v>
      </c>
      <c r="E2011" s="7" t="s">
        <v>911</v>
      </c>
      <c r="F2011" s="7" t="s">
        <v>160</v>
      </c>
      <c r="G2011" s="7" t="s">
        <v>48</v>
      </c>
      <c r="H2011" s="7" t="s">
        <v>215</v>
      </c>
      <c r="I2011" s="7">
        <v>6</v>
      </c>
      <c r="J2011" s="8">
        <v>40988</v>
      </c>
      <c r="K2011" s="7" t="s">
        <v>6</v>
      </c>
      <c r="L2011" s="9">
        <v>77</v>
      </c>
      <c r="M2011" s="10">
        <f t="shared" si="31"/>
        <v>462</v>
      </c>
    </row>
    <row r="2012" spans="3:13" x14ac:dyDescent="0.2">
      <c r="C2012" s="7">
        <v>9555</v>
      </c>
      <c r="D2012" s="7" t="s">
        <v>554</v>
      </c>
      <c r="E2012" s="7" t="s">
        <v>992</v>
      </c>
      <c r="F2012" s="7" t="s">
        <v>284</v>
      </c>
      <c r="G2012" s="7" t="s">
        <v>48</v>
      </c>
      <c r="H2012" s="7" t="s">
        <v>129</v>
      </c>
      <c r="I2012" s="7">
        <v>4</v>
      </c>
      <c r="J2012" s="8">
        <v>41131</v>
      </c>
      <c r="K2012" s="7" t="s">
        <v>45</v>
      </c>
      <c r="L2012" s="9">
        <v>79</v>
      </c>
      <c r="M2012" s="10">
        <f t="shared" si="31"/>
        <v>316</v>
      </c>
    </row>
    <row r="2013" spans="3:13" x14ac:dyDescent="0.2">
      <c r="C2013" s="7">
        <v>9556</v>
      </c>
      <c r="D2013" s="7" t="s">
        <v>442</v>
      </c>
      <c r="E2013" s="7" t="s">
        <v>701</v>
      </c>
      <c r="F2013" s="7" t="s">
        <v>202</v>
      </c>
      <c r="G2013" s="7" t="s">
        <v>43</v>
      </c>
      <c r="H2013" s="7" t="s">
        <v>369</v>
      </c>
      <c r="I2013" s="7">
        <v>2</v>
      </c>
      <c r="J2013" s="8">
        <v>41126</v>
      </c>
      <c r="K2013" s="7" t="s">
        <v>45</v>
      </c>
      <c r="L2013" s="9">
        <v>95</v>
      </c>
      <c r="M2013" s="10">
        <f t="shared" si="31"/>
        <v>190</v>
      </c>
    </row>
    <row r="2014" spans="3:13" x14ac:dyDescent="0.2">
      <c r="C2014" s="7">
        <v>9557</v>
      </c>
      <c r="D2014" s="7" t="s">
        <v>1054</v>
      </c>
      <c r="E2014" s="7" t="s">
        <v>1069</v>
      </c>
      <c r="F2014" s="7" t="s">
        <v>128</v>
      </c>
      <c r="G2014" s="7" t="s">
        <v>28</v>
      </c>
      <c r="H2014" s="7" t="s">
        <v>139</v>
      </c>
      <c r="I2014" s="7">
        <v>13</v>
      </c>
      <c r="J2014" s="8">
        <v>41080</v>
      </c>
      <c r="K2014" s="7" t="s">
        <v>36</v>
      </c>
      <c r="L2014" s="9">
        <v>93</v>
      </c>
      <c r="M2014" s="10">
        <f t="shared" si="31"/>
        <v>1209</v>
      </c>
    </row>
    <row r="2015" spans="3:13" x14ac:dyDescent="0.2">
      <c r="C2015" s="7">
        <v>9558</v>
      </c>
      <c r="D2015" s="7" t="s">
        <v>1057</v>
      </c>
      <c r="E2015" s="7" t="s">
        <v>1055</v>
      </c>
      <c r="F2015" s="7" t="s">
        <v>76</v>
      </c>
      <c r="G2015" s="7" t="s">
        <v>28</v>
      </c>
      <c r="H2015" s="7" t="s">
        <v>168</v>
      </c>
      <c r="I2015" s="7">
        <v>4</v>
      </c>
      <c r="J2015" s="8">
        <v>41229</v>
      </c>
      <c r="K2015" s="7" t="s">
        <v>7</v>
      </c>
      <c r="L2015" s="9">
        <v>92</v>
      </c>
      <c r="M2015" s="10">
        <f t="shared" si="31"/>
        <v>368</v>
      </c>
    </row>
    <row r="2016" spans="3:13" x14ac:dyDescent="0.2">
      <c r="C2016" s="7">
        <v>9559</v>
      </c>
      <c r="D2016" s="7" t="s">
        <v>268</v>
      </c>
      <c r="E2016" s="7" t="s">
        <v>1052</v>
      </c>
      <c r="F2016" s="7" t="s">
        <v>277</v>
      </c>
      <c r="G2016" s="7" t="s">
        <v>34</v>
      </c>
      <c r="H2016" s="7" t="s">
        <v>220</v>
      </c>
      <c r="I2016" s="7">
        <v>14</v>
      </c>
      <c r="J2016" s="8">
        <v>40969</v>
      </c>
      <c r="K2016" s="7" t="s">
        <v>6</v>
      </c>
      <c r="L2016" s="9">
        <v>75</v>
      </c>
      <c r="M2016" s="10">
        <f t="shared" si="31"/>
        <v>1050</v>
      </c>
    </row>
    <row r="2017" spans="3:13" x14ac:dyDescent="0.2">
      <c r="C2017" s="7">
        <v>9560</v>
      </c>
      <c r="D2017" s="7" t="s">
        <v>216</v>
      </c>
      <c r="E2017" s="7" t="s">
        <v>404</v>
      </c>
      <c r="F2017" s="7" t="s">
        <v>234</v>
      </c>
      <c r="G2017" s="7" t="s">
        <v>28</v>
      </c>
      <c r="H2017" s="7" t="s">
        <v>231</v>
      </c>
      <c r="I2017" s="7">
        <v>11</v>
      </c>
      <c r="J2017" s="8">
        <v>41132</v>
      </c>
      <c r="K2017" s="7" t="s">
        <v>45</v>
      </c>
      <c r="L2017" s="9">
        <v>93</v>
      </c>
      <c r="M2017" s="10">
        <f t="shared" si="31"/>
        <v>1023</v>
      </c>
    </row>
    <row r="2018" spans="3:13" x14ac:dyDescent="0.2">
      <c r="C2018" s="7">
        <v>9561</v>
      </c>
      <c r="D2018" s="7" t="s">
        <v>840</v>
      </c>
      <c r="E2018" s="7" t="s">
        <v>1043</v>
      </c>
      <c r="F2018" s="7" t="s">
        <v>248</v>
      </c>
      <c r="G2018" s="7" t="s">
        <v>28</v>
      </c>
      <c r="H2018" s="7" t="s">
        <v>211</v>
      </c>
      <c r="I2018" s="7">
        <v>6</v>
      </c>
      <c r="J2018" s="8">
        <v>41250</v>
      </c>
      <c r="K2018" s="7" t="s">
        <v>36</v>
      </c>
      <c r="L2018" s="9">
        <v>79</v>
      </c>
      <c r="M2018" s="10">
        <f t="shared" si="31"/>
        <v>474</v>
      </c>
    </row>
    <row r="2019" spans="3:13" x14ac:dyDescent="0.2">
      <c r="C2019" s="7">
        <v>9562</v>
      </c>
      <c r="D2019" s="7" t="s">
        <v>1041</v>
      </c>
      <c r="E2019" s="7" t="s">
        <v>1021</v>
      </c>
      <c r="F2019" s="7" t="s">
        <v>255</v>
      </c>
      <c r="G2019" s="7" t="s">
        <v>48</v>
      </c>
      <c r="H2019" s="7" t="s">
        <v>77</v>
      </c>
      <c r="I2019" s="7">
        <v>15</v>
      </c>
      <c r="J2019" s="8">
        <v>41192</v>
      </c>
      <c r="K2019" s="7" t="s">
        <v>6</v>
      </c>
      <c r="L2019" s="9">
        <v>97</v>
      </c>
      <c r="M2019" s="10">
        <f t="shared" si="31"/>
        <v>1455</v>
      </c>
    </row>
    <row r="2020" spans="3:13" x14ac:dyDescent="0.2">
      <c r="C2020" s="7">
        <v>9563</v>
      </c>
      <c r="D2020" s="7" t="s">
        <v>239</v>
      </c>
      <c r="E2020" s="7" t="s">
        <v>71</v>
      </c>
      <c r="F2020" s="7" t="s">
        <v>241</v>
      </c>
      <c r="G2020" s="7" t="s">
        <v>48</v>
      </c>
      <c r="H2020" s="7" t="s">
        <v>440</v>
      </c>
      <c r="I2020" s="7">
        <v>10</v>
      </c>
      <c r="J2020" s="8">
        <v>40926</v>
      </c>
      <c r="K2020" s="7" t="s">
        <v>66</v>
      </c>
      <c r="L2020" s="9">
        <v>94</v>
      </c>
      <c r="M2020" s="10">
        <f t="shared" si="31"/>
        <v>940</v>
      </c>
    </row>
    <row r="2021" spans="3:13" x14ac:dyDescent="0.2">
      <c r="C2021" s="7">
        <v>9564</v>
      </c>
      <c r="D2021" s="7" t="s">
        <v>544</v>
      </c>
      <c r="E2021" s="7" t="s">
        <v>543</v>
      </c>
      <c r="F2021" s="7" t="s">
        <v>128</v>
      </c>
      <c r="G2021" s="7" t="s">
        <v>28</v>
      </c>
      <c r="H2021" s="7" t="s">
        <v>330</v>
      </c>
      <c r="I2021" s="7">
        <v>3</v>
      </c>
      <c r="J2021" s="8">
        <v>40996</v>
      </c>
      <c r="K2021" s="7" t="s">
        <v>6</v>
      </c>
      <c r="L2021" s="9">
        <v>91</v>
      </c>
      <c r="M2021" s="10">
        <f t="shared" si="31"/>
        <v>273</v>
      </c>
    </row>
    <row r="2022" spans="3:13" x14ac:dyDescent="0.2">
      <c r="C2022" s="7">
        <v>9565</v>
      </c>
      <c r="D2022" s="7" t="s">
        <v>796</v>
      </c>
      <c r="E2022" s="7" t="s">
        <v>514</v>
      </c>
      <c r="F2022" s="7" t="s">
        <v>234</v>
      </c>
      <c r="G2022" s="7" t="s">
        <v>48</v>
      </c>
      <c r="H2022" s="7" t="s">
        <v>136</v>
      </c>
      <c r="I2022" s="7">
        <v>8</v>
      </c>
      <c r="J2022" s="8">
        <v>40954</v>
      </c>
      <c r="K2022" s="7" t="s">
        <v>45</v>
      </c>
      <c r="L2022" s="9">
        <v>91</v>
      </c>
      <c r="M2022" s="10">
        <f t="shared" si="31"/>
        <v>728</v>
      </c>
    </row>
    <row r="2023" spans="3:13" x14ac:dyDescent="0.2">
      <c r="C2023" s="7">
        <v>9566</v>
      </c>
      <c r="D2023" s="7" t="s">
        <v>753</v>
      </c>
      <c r="E2023" s="7" t="s">
        <v>1086</v>
      </c>
      <c r="F2023" s="7" t="s">
        <v>310</v>
      </c>
      <c r="G2023" s="7" t="s">
        <v>28</v>
      </c>
      <c r="H2023" s="7" t="s">
        <v>161</v>
      </c>
      <c r="I2023" s="7">
        <v>11</v>
      </c>
      <c r="J2023" s="8">
        <v>41260</v>
      </c>
      <c r="K2023" s="7" t="s">
        <v>7</v>
      </c>
      <c r="L2023" s="9">
        <v>78</v>
      </c>
      <c r="M2023" s="10">
        <f t="shared" si="31"/>
        <v>858</v>
      </c>
    </row>
    <row r="2024" spans="3:13" x14ac:dyDescent="0.2">
      <c r="C2024" s="7">
        <v>9567</v>
      </c>
      <c r="D2024" s="7" t="s">
        <v>27</v>
      </c>
      <c r="E2024" s="7" t="s">
        <v>259</v>
      </c>
      <c r="F2024" s="7" t="s">
        <v>52</v>
      </c>
      <c r="G2024" s="7" t="s">
        <v>34</v>
      </c>
      <c r="H2024" s="7" t="s">
        <v>157</v>
      </c>
      <c r="I2024" s="7">
        <v>15</v>
      </c>
      <c r="J2024" s="8">
        <v>41210</v>
      </c>
      <c r="K2024" s="7" t="s">
        <v>30</v>
      </c>
      <c r="L2024" s="9">
        <v>78</v>
      </c>
      <c r="M2024" s="10">
        <f t="shared" si="31"/>
        <v>1170</v>
      </c>
    </row>
    <row r="2025" spans="3:13" x14ac:dyDescent="0.2">
      <c r="C2025" s="7">
        <v>9568</v>
      </c>
      <c r="D2025" s="7" t="s">
        <v>405</v>
      </c>
      <c r="E2025" s="7" t="s">
        <v>748</v>
      </c>
      <c r="F2025" s="7" t="s">
        <v>198</v>
      </c>
      <c r="G2025" s="7" t="s">
        <v>28</v>
      </c>
      <c r="H2025" s="7" t="s">
        <v>93</v>
      </c>
      <c r="I2025" s="7">
        <v>3</v>
      </c>
      <c r="J2025" s="8">
        <v>41263</v>
      </c>
      <c r="K2025" s="7" t="s">
        <v>7</v>
      </c>
      <c r="L2025" s="9">
        <v>89</v>
      </c>
      <c r="M2025" s="10">
        <f t="shared" si="31"/>
        <v>267</v>
      </c>
    </row>
    <row r="2026" spans="3:13" x14ac:dyDescent="0.2">
      <c r="C2026" s="7">
        <v>9569</v>
      </c>
      <c r="D2026" s="7" t="s">
        <v>613</v>
      </c>
      <c r="E2026" s="7" t="s">
        <v>475</v>
      </c>
      <c r="F2026" s="7" t="s">
        <v>56</v>
      </c>
      <c r="G2026" s="7" t="s">
        <v>43</v>
      </c>
      <c r="H2026" s="7" t="s">
        <v>235</v>
      </c>
      <c r="I2026" s="7">
        <v>14</v>
      </c>
      <c r="J2026" s="8">
        <v>41036</v>
      </c>
      <c r="K2026" s="7" t="s">
        <v>6</v>
      </c>
      <c r="L2026" s="9">
        <v>85</v>
      </c>
      <c r="M2026" s="10">
        <f t="shared" si="31"/>
        <v>1190</v>
      </c>
    </row>
    <row r="2027" spans="3:13" x14ac:dyDescent="0.2">
      <c r="C2027" s="7">
        <v>9570</v>
      </c>
      <c r="D2027" s="7" t="s">
        <v>1011</v>
      </c>
      <c r="E2027" s="7" t="s">
        <v>1068</v>
      </c>
      <c r="F2027" s="7" t="s">
        <v>362</v>
      </c>
      <c r="G2027" s="7" t="s">
        <v>28</v>
      </c>
      <c r="H2027" s="7" t="s">
        <v>262</v>
      </c>
      <c r="I2027" s="7">
        <v>3</v>
      </c>
      <c r="J2027" s="8">
        <v>41164</v>
      </c>
      <c r="K2027" s="7" t="s">
        <v>45</v>
      </c>
      <c r="L2027" s="9">
        <v>91</v>
      </c>
      <c r="M2027" s="10">
        <f t="shared" si="31"/>
        <v>273</v>
      </c>
    </row>
    <row r="2028" spans="3:13" x14ac:dyDescent="0.2">
      <c r="C2028" s="7">
        <v>9571</v>
      </c>
      <c r="D2028" s="7" t="s">
        <v>1080</v>
      </c>
      <c r="E2028" s="7" t="s">
        <v>205</v>
      </c>
      <c r="F2028" s="7" t="s">
        <v>265</v>
      </c>
      <c r="G2028" s="7" t="s">
        <v>48</v>
      </c>
      <c r="H2028" s="7" t="s">
        <v>440</v>
      </c>
      <c r="I2028" s="7">
        <v>5</v>
      </c>
      <c r="J2028" s="8">
        <v>40921</v>
      </c>
      <c r="K2028" s="7" t="s">
        <v>6</v>
      </c>
      <c r="L2028" s="9">
        <v>99</v>
      </c>
      <c r="M2028" s="10">
        <f t="shared" si="31"/>
        <v>495</v>
      </c>
    </row>
    <row r="2029" spans="3:13" x14ac:dyDescent="0.2">
      <c r="C2029" s="7">
        <v>9572</v>
      </c>
      <c r="D2029" s="7" t="s">
        <v>552</v>
      </c>
      <c r="E2029" s="7" t="s">
        <v>858</v>
      </c>
      <c r="F2029" s="7" t="s">
        <v>474</v>
      </c>
      <c r="G2029" s="7" t="s">
        <v>34</v>
      </c>
      <c r="H2029" s="7" t="s">
        <v>81</v>
      </c>
      <c r="I2029" s="7">
        <v>2</v>
      </c>
      <c r="J2029" s="8">
        <v>41135</v>
      </c>
      <c r="K2029" s="7" t="s">
        <v>36</v>
      </c>
      <c r="L2029" s="9">
        <v>100</v>
      </c>
      <c r="M2029" s="10">
        <f t="shared" si="31"/>
        <v>200</v>
      </c>
    </row>
    <row r="2030" spans="3:13" x14ac:dyDescent="0.2">
      <c r="C2030" s="7">
        <v>9573</v>
      </c>
      <c r="D2030" s="7" t="s">
        <v>747</v>
      </c>
      <c r="E2030" s="7" t="s">
        <v>827</v>
      </c>
      <c r="F2030" s="7" t="s">
        <v>42</v>
      </c>
      <c r="G2030" s="7" t="s">
        <v>48</v>
      </c>
      <c r="H2030" s="7" t="s">
        <v>132</v>
      </c>
      <c r="I2030" s="7">
        <v>13</v>
      </c>
      <c r="J2030" s="8">
        <v>41004</v>
      </c>
      <c r="K2030" s="7" t="s">
        <v>66</v>
      </c>
      <c r="L2030" s="9">
        <v>93</v>
      </c>
      <c r="M2030" s="10">
        <f t="shared" si="31"/>
        <v>1209</v>
      </c>
    </row>
    <row r="2031" spans="3:13" x14ac:dyDescent="0.2">
      <c r="C2031" s="7">
        <v>9574</v>
      </c>
      <c r="D2031" s="7" t="s">
        <v>245</v>
      </c>
      <c r="E2031" s="7" t="s">
        <v>761</v>
      </c>
      <c r="F2031" s="7" t="s">
        <v>731</v>
      </c>
      <c r="G2031" s="7" t="s">
        <v>48</v>
      </c>
      <c r="H2031" s="7" t="s">
        <v>49</v>
      </c>
      <c r="I2031" s="7">
        <v>8</v>
      </c>
      <c r="J2031" s="8">
        <v>41016</v>
      </c>
      <c r="K2031" s="7" t="s">
        <v>45</v>
      </c>
      <c r="L2031" s="9">
        <v>80</v>
      </c>
      <c r="M2031" s="10">
        <f t="shared" si="31"/>
        <v>640</v>
      </c>
    </row>
    <row r="2032" spans="3:13" x14ac:dyDescent="0.2">
      <c r="C2032" s="7">
        <v>9575</v>
      </c>
      <c r="D2032" s="7" t="s">
        <v>958</v>
      </c>
      <c r="E2032" s="7" t="s">
        <v>79</v>
      </c>
      <c r="F2032" s="7" t="s">
        <v>154</v>
      </c>
      <c r="G2032" s="7" t="s">
        <v>34</v>
      </c>
      <c r="H2032" s="7" t="s">
        <v>311</v>
      </c>
      <c r="I2032" s="7">
        <v>2</v>
      </c>
      <c r="J2032" s="8">
        <v>41225</v>
      </c>
      <c r="K2032" s="7" t="s">
        <v>7</v>
      </c>
      <c r="L2032" s="9">
        <v>92</v>
      </c>
      <c r="M2032" s="10">
        <f t="shared" si="31"/>
        <v>184</v>
      </c>
    </row>
    <row r="2033" spans="3:13" x14ac:dyDescent="0.2">
      <c r="C2033" s="7">
        <v>9576</v>
      </c>
      <c r="D2033" s="7" t="s">
        <v>666</v>
      </c>
      <c r="E2033" s="7" t="s">
        <v>177</v>
      </c>
      <c r="F2033" s="7" t="s">
        <v>391</v>
      </c>
      <c r="G2033" s="7" t="s">
        <v>34</v>
      </c>
      <c r="H2033" s="7" t="s">
        <v>490</v>
      </c>
      <c r="I2033" s="7">
        <v>1</v>
      </c>
      <c r="J2033" s="8">
        <v>41207</v>
      </c>
      <c r="K2033" s="7" t="s">
        <v>30</v>
      </c>
      <c r="L2033" s="9">
        <v>84</v>
      </c>
      <c r="M2033" s="10">
        <f t="shared" si="31"/>
        <v>84</v>
      </c>
    </row>
    <row r="2034" spans="3:13" x14ac:dyDescent="0.2">
      <c r="C2034" s="7">
        <v>9577</v>
      </c>
      <c r="D2034" s="7" t="s">
        <v>389</v>
      </c>
      <c r="E2034" s="7" t="s">
        <v>1087</v>
      </c>
      <c r="F2034" s="7" t="s">
        <v>383</v>
      </c>
      <c r="G2034" s="7" t="s">
        <v>43</v>
      </c>
      <c r="H2034" s="7" t="s">
        <v>235</v>
      </c>
      <c r="I2034" s="7">
        <v>14</v>
      </c>
      <c r="J2034" s="8">
        <v>41033</v>
      </c>
      <c r="K2034" s="7" t="s">
        <v>45</v>
      </c>
      <c r="L2034" s="9">
        <v>94</v>
      </c>
      <c r="M2034" s="10">
        <f t="shared" si="31"/>
        <v>1316</v>
      </c>
    </row>
    <row r="2035" spans="3:13" x14ac:dyDescent="0.2">
      <c r="C2035" s="7">
        <v>9578</v>
      </c>
      <c r="D2035" s="7" t="s">
        <v>618</v>
      </c>
      <c r="E2035" s="7" t="s">
        <v>773</v>
      </c>
      <c r="F2035" s="7" t="s">
        <v>100</v>
      </c>
      <c r="G2035" s="7" t="s">
        <v>34</v>
      </c>
      <c r="H2035" s="7" t="s">
        <v>694</v>
      </c>
      <c r="I2035" s="7">
        <v>9</v>
      </c>
      <c r="J2035" s="8">
        <v>41076</v>
      </c>
      <c r="K2035" s="7" t="s">
        <v>30</v>
      </c>
      <c r="L2035" s="9">
        <v>88</v>
      </c>
      <c r="M2035" s="10">
        <f t="shared" si="31"/>
        <v>792</v>
      </c>
    </row>
    <row r="2036" spans="3:13" x14ac:dyDescent="0.2">
      <c r="C2036" s="7">
        <v>9579</v>
      </c>
      <c r="D2036" s="7" t="s">
        <v>955</v>
      </c>
      <c r="E2036" s="7" t="s">
        <v>971</v>
      </c>
      <c r="F2036" s="7" t="s">
        <v>234</v>
      </c>
      <c r="G2036" s="7" t="s">
        <v>34</v>
      </c>
      <c r="H2036" s="7" t="s">
        <v>550</v>
      </c>
      <c r="I2036" s="7">
        <v>15</v>
      </c>
      <c r="J2036" s="8">
        <v>40994</v>
      </c>
      <c r="K2036" s="7" t="s">
        <v>45</v>
      </c>
      <c r="L2036" s="9">
        <v>81</v>
      </c>
      <c r="M2036" s="10">
        <f t="shared" si="31"/>
        <v>1215</v>
      </c>
    </row>
    <row r="2037" spans="3:13" x14ac:dyDescent="0.2">
      <c r="C2037" s="7">
        <v>9580</v>
      </c>
      <c r="D2037" s="7" t="s">
        <v>166</v>
      </c>
      <c r="E2037" s="7" t="s">
        <v>342</v>
      </c>
      <c r="F2037" s="7" t="s">
        <v>227</v>
      </c>
      <c r="G2037" s="7" t="s">
        <v>34</v>
      </c>
      <c r="H2037" s="7" t="s">
        <v>151</v>
      </c>
      <c r="I2037" s="7">
        <v>4</v>
      </c>
      <c r="J2037" s="8">
        <v>41100</v>
      </c>
      <c r="K2037" s="7" t="s">
        <v>6</v>
      </c>
      <c r="L2037" s="9">
        <v>79</v>
      </c>
      <c r="M2037" s="10">
        <f t="shared" si="31"/>
        <v>316</v>
      </c>
    </row>
    <row r="2038" spans="3:13" x14ac:dyDescent="0.2">
      <c r="C2038" s="7">
        <v>9581</v>
      </c>
      <c r="D2038" s="7" t="s">
        <v>105</v>
      </c>
      <c r="E2038" s="7" t="s">
        <v>1007</v>
      </c>
      <c r="F2038" s="7" t="s">
        <v>310</v>
      </c>
      <c r="G2038" s="7" t="s">
        <v>28</v>
      </c>
      <c r="H2038" s="7" t="s">
        <v>29</v>
      </c>
      <c r="I2038" s="7">
        <v>6</v>
      </c>
      <c r="J2038" s="8">
        <v>40937</v>
      </c>
      <c r="K2038" s="7" t="s">
        <v>6</v>
      </c>
      <c r="L2038" s="9">
        <v>90</v>
      </c>
      <c r="M2038" s="10">
        <f t="shared" si="31"/>
        <v>540</v>
      </c>
    </row>
    <row r="2039" spans="3:13" x14ac:dyDescent="0.2">
      <c r="C2039" s="7">
        <v>9582</v>
      </c>
      <c r="D2039" s="7" t="s">
        <v>572</v>
      </c>
      <c r="E2039" s="7" t="s">
        <v>915</v>
      </c>
      <c r="F2039" s="7" t="s">
        <v>234</v>
      </c>
      <c r="G2039" s="7" t="s">
        <v>34</v>
      </c>
      <c r="H2039" s="7" t="s">
        <v>550</v>
      </c>
      <c r="I2039" s="7">
        <v>1</v>
      </c>
      <c r="J2039" s="8">
        <v>40945</v>
      </c>
      <c r="K2039" s="7" t="s">
        <v>30</v>
      </c>
      <c r="L2039" s="9">
        <v>82</v>
      </c>
      <c r="M2039" s="10">
        <f t="shared" si="31"/>
        <v>82</v>
      </c>
    </row>
    <row r="2040" spans="3:13" x14ac:dyDescent="0.2">
      <c r="C2040" s="7">
        <v>9583</v>
      </c>
      <c r="D2040" s="7" t="s">
        <v>764</v>
      </c>
      <c r="E2040" s="7" t="s">
        <v>748</v>
      </c>
      <c r="F2040" s="7" t="s">
        <v>68</v>
      </c>
      <c r="G2040" s="7" t="s">
        <v>34</v>
      </c>
      <c r="H2040" s="7" t="s">
        <v>358</v>
      </c>
      <c r="I2040" s="7">
        <v>2</v>
      </c>
      <c r="J2040" s="8">
        <v>41064</v>
      </c>
      <c r="K2040" s="7" t="s">
        <v>30</v>
      </c>
      <c r="L2040" s="9">
        <v>100</v>
      </c>
      <c r="M2040" s="10">
        <f t="shared" si="31"/>
        <v>200</v>
      </c>
    </row>
    <row r="2041" spans="3:13" x14ac:dyDescent="0.2">
      <c r="C2041" s="7">
        <v>9584</v>
      </c>
      <c r="D2041" s="7" t="s">
        <v>242</v>
      </c>
      <c r="E2041" s="7" t="s">
        <v>835</v>
      </c>
      <c r="F2041" s="7" t="s">
        <v>115</v>
      </c>
      <c r="G2041" s="7" t="s">
        <v>48</v>
      </c>
      <c r="H2041" s="7" t="s">
        <v>49</v>
      </c>
      <c r="I2041" s="7">
        <v>12</v>
      </c>
      <c r="J2041" s="8">
        <v>41094</v>
      </c>
      <c r="K2041" s="7" t="s">
        <v>30</v>
      </c>
      <c r="L2041" s="9">
        <v>86</v>
      </c>
      <c r="M2041" s="10">
        <f t="shared" si="31"/>
        <v>1032</v>
      </c>
    </row>
    <row r="2042" spans="3:13" x14ac:dyDescent="0.2">
      <c r="C2042" s="7">
        <v>9585</v>
      </c>
      <c r="D2042" s="7" t="s">
        <v>658</v>
      </c>
      <c r="E2042" s="7" t="s">
        <v>230</v>
      </c>
      <c r="F2042" s="7" t="s">
        <v>241</v>
      </c>
      <c r="G2042" s="7" t="s">
        <v>34</v>
      </c>
      <c r="H2042" s="7" t="s">
        <v>694</v>
      </c>
      <c r="I2042" s="7">
        <v>11</v>
      </c>
      <c r="J2042" s="8">
        <v>41235</v>
      </c>
      <c r="K2042" s="7" t="s">
        <v>45</v>
      </c>
      <c r="L2042" s="9">
        <v>75</v>
      </c>
      <c r="M2042" s="10">
        <f t="shared" si="31"/>
        <v>825</v>
      </c>
    </row>
    <row r="2043" spans="3:13" x14ac:dyDescent="0.2">
      <c r="C2043" s="7">
        <v>9586</v>
      </c>
      <c r="D2043" s="7" t="s">
        <v>630</v>
      </c>
      <c r="E2043" s="7" t="s">
        <v>988</v>
      </c>
      <c r="F2043" s="7" t="s">
        <v>210</v>
      </c>
      <c r="G2043" s="7" t="s">
        <v>48</v>
      </c>
      <c r="H2043" s="7" t="s">
        <v>274</v>
      </c>
      <c r="I2043" s="7">
        <v>7</v>
      </c>
      <c r="J2043" s="8">
        <v>41165</v>
      </c>
      <c r="K2043" s="7" t="s">
        <v>30</v>
      </c>
      <c r="L2043" s="9">
        <v>86</v>
      </c>
      <c r="M2043" s="10">
        <f t="shared" si="31"/>
        <v>602</v>
      </c>
    </row>
  </sheetData>
  <mergeCells count="1">
    <mergeCell ref="C3:M3"/>
  </mergeCells>
  <conditionalFormatting sqref="T5:U7">
    <cfRule type="expression" dxfId="1" priority="1" stopIfTrue="1">
      <formula>$U5="ROZNE"</formula>
    </cfRule>
  </conditionalFormatting>
  <conditionalFormatting sqref="T5:U8">
    <cfRule type="expression" dxfId="0" priority="2" stopIfTrue="1">
      <formula>$U5="ROVNAKE"</formula>
    </cfRule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CC39C-32C7-4599-AD87-EE4DD51E28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9</vt:i4>
      </vt:variant>
    </vt:vector>
  </HeadingPairs>
  <TitlesOfParts>
    <vt:vector size="9" baseType="lpstr">
      <vt:lpstr>SUMIF</vt:lpstr>
      <vt:lpstr>SUMIFS</vt:lpstr>
      <vt:lpstr>KT 1</vt:lpstr>
      <vt:lpstr>KT 2</vt:lpstr>
      <vt:lpstr>KT2 riesenie</vt:lpstr>
      <vt:lpstr>KT 3</vt:lpstr>
      <vt:lpstr>KT 4</vt:lpstr>
      <vt:lpstr>KT 5</vt:lpstr>
      <vt:lpstr>KT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2024-04-08T07:11:50Z</dcterms:modified>
</cp:coreProperties>
</file>