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843B6BD6-423E-4614-83A3-FC1D3E03CD20}" xr6:coauthVersionLast="47" xr6:coauthVersionMax="47" xr10:uidLastSave="{00000000-0000-0000-0000-000000000000}"/>
  <bookViews>
    <workbookView xWindow="-110" yWindow="-110" windowWidth="19420" windowHeight="10300" xr2:uid="{DBE3A6CD-FD8F-48E6-B5EF-19FDFA0A72A6}"/>
  </bookViews>
  <sheets>
    <sheet name="Board" sheetId="8" r:id="rId1"/>
    <sheet name="Salavy &amp; attri" sheetId="4" r:id="rId2"/>
    <sheet name="Dept Attri" sheetId="2" r:id="rId3"/>
    <sheet name="Total attrition" sheetId="3" r:id="rId4"/>
    <sheet name="Performance rate vs attrition " sheetId="1" r:id="rId5"/>
    <sheet name="Sheet7" sheetId="7" r:id="rId6"/>
    <sheet name="Sheet6" sheetId="6" r:id="rId7"/>
  </sheets>
  <definedNames>
    <definedName name="Slicer_Attrition">#N/A</definedName>
    <definedName name="Slicer_Attrition1">#N/A</definedName>
    <definedName name="Slicer_Department">#N/A</definedName>
    <definedName name="Slicer_Performance_Rating">#N/A</definedName>
  </definedNames>
  <calcPr calcId="181029"/>
  <pivotCaches>
    <pivotCache cacheId="194" r:id="rId8"/>
    <pivotCache cacheId="195" r:id="rId9"/>
    <pivotCache cacheId="196" r:id="rId10"/>
    <pivotCache cacheId="197" r:id="rId11"/>
    <pivotCache cacheId="198" r:id="rId12"/>
    <pivotCache cacheId="199" r:id="rId13"/>
    <pivotCache cacheId="200" r:id="rId14"/>
    <pivotCache cacheId="218" r:id="rId15"/>
    <pivotCache cacheId="262" r:id="rId16"/>
    <pivotCache cacheId="265" r:id="rId17"/>
  </pivotCaches>
  <extLst>
    <ext xmlns:x14="http://schemas.microsoft.com/office/spreadsheetml/2009/9/main" uri="{876F7934-8845-4945-9796-88D515C7AA90}">
      <x14:pivotCaches>
        <pivotCache cacheId="221"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Data_b5413b0a-6146-40c3-8c59-0cc8d3d7dc2d" name="HR_Data" connection="HR_Analytics_Project"/>
          <x15:modelTable id="HR_Data 1_48feb4f8-5d49-45bc-8bbe-c55656d324a1" name="HR_Data 1" connection="Query - HR_Data"/>
        </x15:modelTables>
      </x15:dataModel>
    </ext>
  </extLst>
</workbook>
</file>

<file path=xl/calcChain.xml><?xml version="1.0" encoding="utf-8"?>
<calcChain xmlns="http://schemas.openxmlformats.org/spreadsheetml/2006/main">
  <c r="C5" i="3" l="1"/>
  <c r="C6" i="3"/>
  <c r="C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D6C974-E5D8-4F45-86E6-8DC65E4E73C0}" sourceFile="C:\Users\ADMIN\Downloads\HR_Analytics_Project.xlsx" name="HR_Analytics_Project" type="100" refreshedVersion="8" minRefreshableVersion="5">
    <extLst>
      <ext xmlns:x15="http://schemas.microsoft.com/office/spreadsheetml/2010/11/main" uri="{DE250136-89BD-433C-8126-D09CA5730AF9}">
        <x15:connection id="17f6a719-7b62-4c47-8688-348f2190cee8"/>
      </ext>
    </extLst>
  </connection>
  <connection id="2" xr16:uid="{C2111D81-C4C4-4426-ACE9-CD9AD42FC7A4}" name="Query - HR_Data" description="Connection to the 'HR_Data' query in the workbook." type="100" refreshedVersion="8" minRefreshableVersion="5">
    <extLst>
      <ext xmlns:x15="http://schemas.microsoft.com/office/spreadsheetml/2010/11/main" uri="{DE250136-89BD-433C-8126-D09CA5730AF9}">
        <x15:connection id="007c7cf7-e4d0-4091-b4b5-d3bd2b670304">
          <x15:oledbPr connection="Provider=Microsoft.Mashup.OleDb.1;Data Source=$Workbook$;Location=HR_Data;Extended Properties=&quot;&quot;">
            <x15:dbTables>
              <x15:dbTable name="HR_Data"/>
            </x15:dbTables>
          </x15:oledbPr>
        </x15:connection>
      </ext>
    </extLst>
  </connection>
  <connection id="3" xr16:uid="{CA5C279E-0AE5-4FE4-89DB-67F293E6D1A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<sst xmlns="http://schemas.openxmlformats.org/spreadsheetml/2006/main" count="72" uniqueCount="23">
  <si>
    <t>Row Labels</t>
  </si>
  <si>
    <t>Finance</t>
  </si>
  <si>
    <t>HR</t>
  </si>
  <si>
    <t>IT</t>
  </si>
  <si>
    <t>Marketing</t>
  </si>
  <si>
    <t>Operations</t>
  </si>
  <si>
    <t>Sales</t>
  </si>
  <si>
    <t>Grand Total</t>
  </si>
  <si>
    <t>No</t>
  </si>
  <si>
    <t>Yes</t>
  </si>
  <si>
    <t>Count of Attrition</t>
  </si>
  <si>
    <t>High</t>
  </si>
  <si>
    <t>Low</t>
  </si>
  <si>
    <t>Medium</t>
  </si>
  <si>
    <t>Column Labels</t>
  </si>
  <si>
    <t>Average</t>
  </si>
  <si>
    <t>Average of Training Hours</t>
  </si>
  <si>
    <t>Average of Years at Company</t>
  </si>
  <si>
    <t>Average of Work Hours per Week</t>
  </si>
  <si>
    <t xml:space="preserve">Attrition Count </t>
  </si>
  <si>
    <t xml:space="preserve">Percentage attrition </t>
  </si>
  <si>
    <t>HR ATTRITION DASHBOARD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</si>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</sst>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Bahnschrift"/>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9" fontId="0" fillId="0" borderId="0" xfId="1" applyFont="1"/>
    <xf numFmtId="0" fontId="0" fillId="0" borderId="10" xfId="0" pivotButton="1" applyBorder="1"/>
    <xf numFmtId="0" fontId="0" fillId="0" borderId="10" xfId="0" applyBorder="1"/>
    <xf numFmtId="9" fontId="0" fillId="0" borderId="10" xfId="1" applyFont="1" applyBorder="1"/>
    <xf numFmtId="0" fontId="0" fillId="0" borderId="10" xfId="0" applyBorder="1" applyAlignment="1">
      <alignment horizontal="left"/>
    </xf>
    <xf numFmtId="0" fontId="0" fillId="0" borderId="10" xfId="0" applyNumberFormat="1" applyBorder="1"/>
    <xf numFmtId="0" fontId="3" fillId="3" borderId="0" xfId="0" applyFont="1" applyFill="1" applyAlignment="1">
      <alignment horizontal="center" vertical="top" wrapText="1"/>
    </xf>
    <xf numFmtId="0" fontId="0" fillId="3" borderId="0" xfId="0" applyFill="1" applyAlignment="1">
      <alignment wrapText="1"/>
    </xf>
    <xf numFmtId="0" fontId="0" fillId="3" borderId="0" xfId="0" applyFill="1" applyAlignment="1"/>
    <xf numFmtId="0" fontId="0" fillId="3" borderId="0" xfId="0" applyFill="1"/>
    <xf numFmtId="0" fontId="2" fillId="2" borderId="10" xfId="0" applyFont="1" applyFill="1" applyBorder="1"/>
    <xf numFmtId="9" fontId="2" fillId="2" borderId="10" xfId="1" applyFont="1" applyFill="1" applyBorder="1"/>
  </cellXfs>
  <cellStyles count="2">
    <cellStyle name="Normal" xfId="0" builtinId="0"/>
    <cellStyle name="Percent" xfId="1" builtinId="5"/>
  </cellStyles>
  <dxfs count="1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ATTRITION DASHBOARD.xlsx]Dept Attri!PivotTable1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  by Dept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7458114610673667"/>
          <c:w val="0.89748140857392822"/>
          <c:h val="0.466330927384077"/>
        </c:manualLayout>
      </c:layout>
      <c:barChart>
        <c:barDir val="col"/>
        <c:grouping val="stacked"/>
        <c:varyColors val="0"/>
        <c:ser>
          <c:idx val="0"/>
          <c:order val="0"/>
          <c:tx>
            <c:strRef>
              <c:f>'Dept Attri'!$C$3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'Dept Attri'!$B$4:$B$22</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Finance</c:v>
                  </c:pt>
                  <c:pt idx="2">
                    <c:v>HR</c:v>
                  </c:pt>
                  <c:pt idx="4">
                    <c:v>IT</c:v>
                  </c:pt>
                  <c:pt idx="6">
                    <c:v>Marketing</c:v>
                  </c:pt>
                  <c:pt idx="8">
                    <c:v>Operations</c:v>
                  </c:pt>
                  <c:pt idx="10">
                    <c:v>Sales</c:v>
                  </c:pt>
                </c:lvl>
              </c:multiLvlStrCache>
            </c:multiLvlStrRef>
          </c:cat>
          <c:val>
            <c:numRef>
              <c:f>'Dept Attri'!$C$4:$C$22</c:f>
              <c:numCache>
                <c:formatCode>General</c:formatCode>
                <c:ptCount val="12"/>
                <c:pt idx="0">
                  <c:v>127</c:v>
                </c:pt>
                <c:pt idx="1">
                  <c:v>27</c:v>
                </c:pt>
                <c:pt idx="2">
                  <c:v>127</c:v>
                </c:pt>
                <c:pt idx="3">
                  <c:v>37</c:v>
                </c:pt>
                <c:pt idx="4">
                  <c:v>150</c:v>
                </c:pt>
                <c:pt idx="5">
                  <c:v>31</c:v>
                </c:pt>
                <c:pt idx="6">
                  <c:v>132</c:v>
                </c:pt>
                <c:pt idx="7">
                  <c:v>40</c:v>
                </c:pt>
                <c:pt idx="8">
                  <c:v>115</c:v>
                </c:pt>
                <c:pt idx="9">
                  <c:v>40</c:v>
                </c:pt>
                <c:pt idx="10">
                  <c:v>141</c:v>
                </c:pt>
                <c:pt idx="11">
                  <c:v>33</c:v>
                </c:pt>
              </c:numCache>
            </c:numRef>
          </c:val>
          <c:extLst>
            <c:ext xmlns:c16="http://schemas.microsoft.com/office/drawing/2014/chart" uri="{C3380CC4-5D6E-409C-BE32-E72D297353CC}">
              <c16:uniqueId val="{00000000-1CC4-44C9-B398-2EBC21AD486D}"/>
            </c:ext>
          </c:extLst>
        </c:ser>
        <c:dLbls>
          <c:dLblPos val="ctr"/>
          <c:showLegendKey val="0"/>
          <c:showVal val="1"/>
          <c:showCatName val="0"/>
          <c:showSerName val="0"/>
          <c:showPercent val="0"/>
          <c:showBubbleSize val="0"/>
        </c:dLbls>
        <c:gapWidth val="150"/>
        <c:overlap val="100"/>
        <c:axId val="909954064"/>
        <c:axId val="909955024"/>
      </c:barChart>
      <c:catAx>
        <c:axId val="909954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9955024"/>
        <c:crosses val="autoZero"/>
        <c:auto val="1"/>
        <c:lblAlgn val="ctr"/>
        <c:lblOffset val="100"/>
        <c:noMultiLvlLbl val="0"/>
      </c:catAx>
      <c:valAx>
        <c:axId val="909955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99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DASHBOARD.xlsx]Performance rate vs attrition !PivotTable6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Performance rate vs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'Performance rate vs attrition '!$B$13:$B$14</c:f>
              <c:strCache>
                <c:ptCount val="1"/>
                <c:pt idx="0">
                  <c:v>No</c:v>
                </c:pt>
              </c:strCache>
            </c:strRef>
          </c:tx>
          <c:spPr>
            <a:solidFill>
              <a:schemeClr val="accent1"/>
            </a:solidFill>
            <a:ln>
              <a:noFill/>
            </a:ln>
            <a:effectLst/>
          </c:spPr>
          <c:invertIfNegative val="0"/>
          <c:cat>
            <c:strRef>
              <c:f>'Performance rate vs attrition '!$A$15:$A$18</c:f>
              <c:strCache>
                <c:ptCount val="3"/>
                <c:pt idx="0">
                  <c:v>Average</c:v>
                </c:pt>
                <c:pt idx="1">
                  <c:v>High</c:v>
                </c:pt>
                <c:pt idx="2">
                  <c:v>Low</c:v>
                </c:pt>
              </c:strCache>
            </c:strRef>
          </c:cat>
          <c:val>
            <c:numRef>
              <c:f>'Performance rate vs attrition '!$B$15:$B$18</c:f>
              <c:numCache>
                <c:formatCode>General</c:formatCode>
                <c:ptCount val="3"/>
                <c:pt idx="0">
                  <c:v>246</c:v>
                </c:pt>
                <c:pt idx="1">
                  <c:v>269</c:v>
                </c:pt>
                <c:pt idx="2">
                  <c:v>277</c:v>
                </c:pt>
              </c:numCache>
            </c:numRef>
          </c:val>
          <c:extLst>
            <c:ext xmlns:c16="http://schemas.microsoft.com/office/drawing/2014/chart" uri="{C3380CC4-5D6E-409C-BE32-E72D297353CC}">
              <c16:uniqueId val="{00000000-9DD9-494D-9D37-300DE758F9CE}"/>
            </c:ext>
          </c:extLst>
        </c:ser>
        <c:ser>
          <c:idx val="1"/>
          <c:order val="1"/>
          <c:tx>
            <c:strRef>
              <c:f>'Performance rate vs attrition '!$C$13:$C$14</c:f>
              <c:strCache>
                <c:ptCount val="1"/>
                <c:pt idx="0">
                  <c:v>Yes</c:v>
                </c:pt>
              </c:strCache>
            </c:strRef>
          </c:tx>
          <c:spPr>
            <a:solidFill>
              <a:schemeClr val="accent2"/>
            </a:solidFill>
            <a:ln>
              <a:noFill/>
            </a:ln>
            <a:effectLst/>
          </c:spPr>
          <c:invertIfNegative val="0"/>
          <c:cat>
            <c:strRef>
              <c:f>'Performance rate vs attrition '!$A$15:$A$18</c:f>
              <c:strCache>
                <c:ptCount val="3"/>
                <c:pt idx="0">
                  <c:v>Average</c:v>
                </c:pt>
                <c:pt idx="1">
                  <c:v>High</c:v>
                </c:pt>
                <c:pt idx="2">
                  <c:v>Low</c:v>
                </c:pt>
              </c:strCache>
            </c:strRef>
          </c:cat>
          <c:val>
            <c:numRef>
              <c:f>'Performance rate vs attrition '!$C$15:$C$18</c:f>
              <c:numCache>
                <c:formatCode>General</c:formatCode>
                <c:ptCount val="3"/>
                <c:pt idx="0">
                  <c:v>62</c:v>
                </c:pt>
                <c:pt idx="1">
                  <c:v>67</c:v>
                </c:pt>
                <c:pt idx="2">
                  <c:v>79</c:v>
                </c:pt>
              </c:numCache>
            </c:numRef>
          </c:val>
          <c:extLst>
            <c:ext xmlns:c16="http://schemas.microsoft.com/office/drawing/2014/chart" uri="{C3380CC4-5D6E-409C-BE32-E72D297353CC}">
              <c16:uniqueId val="{00000001-9DD9-494D-9D37-300DE758F9CE}"/>
            </c:ext>
          </c:extLst>
        </c:ser>
        <c:dLbls>
          <c:showLegendKey val="0"/>
          <c:showVal val="0"/>
          <c:showCatName val="0"/>
          <c:showSerName val="0"/>
          <c:showPercent val="0"/>
          <c:showBubbleSize val="0"/>
        </c:dLbls>
        <c:gapWidth val="182"/>
        <c:axId val="1986229824"/>
        <c:axId val="1851459872"/>
      </c:barChart>
      <c:catAx>
        <c:axId val="1986229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459872"/>
        <c:crosses val="autoZero"/>
        <c:auto val="1"/>
        <c:lblAlgn val="ctr"/>
        <c:lblOffset val="100"/>
        <c:noMultiLvlLbl val="0"/>
      </c:catAx>
      <c:valAx>
        <c:axId val="1851459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DASHBOARD.xlsx]Sheet7!PivotTable7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Years at the company  vs Attrition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Avrg</a:t>
                </a:r>
                <a:r>
                  <a:rPr lang="en-US" baseline="0"/>
                  <a:t> years at the company</a:t>
                </a:r>
              </a:p>
              <a:p>
                <a:pPr>
                  <a:defRPr/>
                </a:pPr>
                <a:r>
                  <a:rPr lang="en-US" baseline="0"/>
                  <a:t>, </a:t>
                </a:r>
                <a:fld id="{33EB7E78-DF2F-4EBA-8187-EB656A97BAFC}"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Avg years at the company</a:t>
                </a:r>
              </a:p>
              <a:p>
                <a:pPr>
                  <a:defRPr/>
                </a:pPr>
                <a:r>
                  <a:rPr lang="en-US" baseline="0"/>
                  <a:t>, </a:t>
                </a:r>
                <a:fld id="{DFC38F50-5469-4AC4-BEA6-FD583F734E59}"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2AD-49F8-B8E2-CE9B2178B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AD-49F8-B8E2-CE9B2178B40A}"/>
              </c:ext>
            </c:extLst>
          </c:dPt>
          <c:dLbls>
            <c:dLbl>
              <c:idx val="0"/>
              <c:tx>
                <c:rich>
                  <a:bodyPr/>
                  <a:lstStyle/>
                  <a:p>
                    <a:r>
                      <a:rPr lang="en-US"/>
                      <a:t>Avrg</a:t>
                    </a:r>
                    <a:r>
                      <a:rPr lang="en-US" baseline="0"/>
                      <a:t> years at the company</a:t>
                    </a:r>
                  </a:p>
                  <a:p>
                    <a:r>
                      <a:rPr lang="en-US" baseline="0"/>
                      <a:t>, </a:t>
                    </a:r>
                    <a:fld id="{33EB7E78-DF2F-4EBA-8187-EB656A97BAFC}"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2AD-49F8-B8E2-CE9B2178B40A}"/>
                </c:ext>
              </c:extLst>
            </c:dLbl>
            <c:dLbl>
              <c:idx val="1"/>
              <c:tx>
                <c:rich>
                  <a:bodyPr/>
                  <a:lstStyle/>
                  <a:p>
                    <a:r>
                      <a:rPr lang="en-US" baseline="0"/>
                      <a:t>Avg years at the company</a:t>
                    </a:r>
                  </a:p>
                  <a:p>
                    <a:r>
                      <a:rPr lang="en-US" baseline="0"/>
                      <a:t>, </a:t>
                    </a:r>
                    <a:fld id="{DFC38F50-5469-4AC4-BEA6-FD583F734E59}"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2AD-49F8-B8E2-CE9B2178B40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Sheet7!$A$4:$A$6</c:f>
              <c:strCache>
                <c:ptCount val="2"/>
                <c:pt idx="0">
                  <c:v>No</c:v>
                </c:pt>
                <c:pt idx="1">
                  <c:v>Yes</c:v>
                </c:pt>
              </c:strCache>
            </c:strRef>
          </c:cat>
          <c:val>
            <c:numRef>
              <c:f>Sheet7!$B$4:$B$6</c:f>
              <c:numCache>
                <c:formatCode>General</c:formatCode>
                <c:ptCount val="2"/>
                <c:pt idx="0">
                  <c:v>9.9911616161616159</c:v>
                </c:pt>
                <c:pt idx="1">
                  <c:v>10.629807692307692</c:v>
                </c:pt>
              </c:numCache>
            </c:numRef>
          </c:val>
          <c:extLst>
            <c:ext xmlns:c16="http://schemas.microsoft.com/office/drawing/2014/chart" uri="{C3380CC4-5D6E-409C-BE32-E72D297353CC}">
              <c16:uniqueId val="{00000000-52AD-49F8-B8E2-CE9B2178B40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DASHBOARD.xlsx]Sheet6!PivotTable9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work hours per week Vs Performance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Sheet6!$A$2:$A$11</c:f>
              <c:multiLvlStrCache>
                <c:ptCount val="6"/>
                <c:lvl>
                  <c:pt idx="0">
                    <c:v>No</c:v>
                  </c:pt>
                  <c:pt idx="1">
                    <c:v>Yes</c:v>
                  </c:pt>
                  <c:pt idx="2">
                    <c:v>No</c:v>
                  </c:pt>
                  <c:pt idx="3">
                    <c:v>Yes</c:v>
                  </c:pt>
                  <c:pt idx="4">
                    <c:v>No</c:v>
                  </c:pt>
                  <c:pt idx="5">
                    <c:v>Yes</c:v>
                  </c:pt>
                </c:lvl>
                <c:lvl>
                  <c:pt idx="0">
                    <c:v>Average</c:v>
                  </c:pt>
                  <c:pt idx="2">
                    <c:v>High</c:v>
                  </c:pt>
                  <c:pt idx="4">
                    <c:v>Low</c:v>
                  </c:pt>
                </c:lvl>
              </c:multiLvlStrCache>
            </c:multiLvlStrRef>
          </c:cat>
          <c:val>
            <c:numRef>
              <c:f>Sheet6!$B$2:$B$11</c:f>
              <c:numCache>
                <c:formatCode>General</c:formatCode>
                <c:ptCount val="6"/>
                <c:pt idx="0">
                  <c:v>40.142276422764226</c:v>
                </c:pt>
                <c:pt idx="1">
                  <c:v>40.064516129032256</c:v>
                </c:pt>
                <c:pt idx="2">
                  <c:v>39.401486988847587</c:v>
                </c:pt>
                <c:pt idx="3">
                  <c:v>39.895522388059703</c:v>
                </c:pt>
                <c:pt idx="4">
                  <c:v>39.971119133574007</c:v>
                </c:pt>
                <c:pt idx="5">
                  <c:v>39.721518987341774</c:v>
                </c:pt>
              </c:numCache>
            </c:numRef>
          </c:val>
          <c:smooth val="0"/>
          <c:extLst>
            <c:ext xmlns:c16="http://schemas.microsoft.com/office/drawing/2014/chart" uri="{C3380CC4-5D6E-409C-BE32-E72D297353CC}">
              <c16:uniqueId val="{00000000-DA43-4491-9DC0-92D94BD11DF9}"/>
            </c:ext>
          </c:extLst>
        </c:ser>
        <c:dLbls>
          <c:showLegendKey val="0"/>
          <c:showVal val="0"/>
          <c:showCatName val="0"/>
          <c:showSerName val="0"/>
          <c:showPercent val="0"/>
          <c:showBubbleSize val="0"/>
        </c:dLbls>
        <c:marker val="1"/>
        <c:smooth val="0"/>
        <c:axId val="284018079"/>
        <c:axId val="284018559"/>
      </c:lineChart>
      <c:catAx>
        <c:axId val="28401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18559"/>
        <c:crosses val="autoZero"/>
        <c:auto val="1"/>
        <c:lblAlgn val="ctr"/>
        <c:lblOffset val="100"/>
        <c:noMultiLvlLbl val="0"/>
      </c:catAx>
      <c:valAx>
        <c:axId val="28401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DASHBOARD.xlsx]Salavy &amp; attri!PivotTable3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Attrition by Salary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'Salavy &amp; attri'!$B$3:$B$4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'Salavy &amp; attri'!$A$5:$A$8</c:f>
              <c:strCache>
                <c:ptCount val="3"/>
                <c:pt idx="0">
                  <c:v>High</c:v>
                </c:pt>
                <c:pt idx="1">
                  <c:v>Low</c:v>
                </c:pt>
                <c:pt idx="2">
                  <c:v>Medium</c:v>
                </c:pt>
              </c:strCache>
            </c:strRef>
          </c:cat>
          <c:val>
            <c:numRef>
              <c:f>'Salavy &amp; attri'!$B$5:$B$8</c:f>
              <c:numCache>
                <c:formatCode>General</c:formatCode>
                <c:ptCount val="3"/>
                <c:pt idx="0">
                  <c:v>261</c:v>
                </c:pt>
                <c:pt idx="1">
                  <c:v>258</c:v>
                </c:pt>
                <c:pt idx="2">
                  <c:v>273</c:v>
                </c:pt>
              </c:numCache>
            </c:numRef>
          </c:val>
          <c:extLst>
            <c:ext xmlns:c16="http://schemas.microsoft.com/office/drawing/2014/chart" uri="{C3380CC4-5D6E-409C-BE32-E72D297353CC}">
              <c16:uniqueId val="{00000000-6B1A-4E97-82D7-DA2F19F23D7D}"/>
            </c:ext>
          </c:extLst>
        </c:ser>
        <c:ser>
          <c:idx val="1"/>
          <c:order val="1"/>
          <c:tx>
            <c:strRef>
              <c:f>'Salavy &amp; attri'!$C$3:$C$4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'Salavy &amp; attri'!$A$5:$A$8</c:f>
              <c:strCache>
                <c:ptCount val="3"/>
                <c:pt idx="0">
                  <c:v>High</c:v>
                </c:pt>
                <c:pt idx="1">
                  <c:v>Low</c:v>
                </c:pt>
                <c:pt idx="2">
                  <c:v>Medium</c:v>
                </c:pt>
              </c:strCache>
            </c:strRef>
          </c:cat>
          <c:val>
            <c:numRef>
              <c:f>'Salavy &amp; attri'!$C$5:$C$8</c:f>
              <c:numCache>
                <c:formatCode>General</c:formatCode>
                <c:ptCount val="3"/>
                <c:pt idx="0">
                  <c:v>71</c:v>
                </c:pt>
                <c:pt idx="1">
                  <c:v>75</c:v>
                </c:pt>
                <c:pt idx="2">
                  <c:v>62</c:v>
                </c:pt>
              </c:numCache>
            </c:numRef>
          </c:val>
          <c:extLst>
            <c:ext xmlns:c16="http://schemas.microsoft.com/office/drawing/2014/chart" uri="{C3380CC4-5D6E-409C-BE32-E72D297353CC}">
              <c16:uniqueId val="{00000001-6B1A-4E97-82D7-DA2F19F23D7D}"/>
            </c:ext>
          </c:extLst>
        </c:ser>
        <c:dLbls>
          <c:dLblPos val="outEnd"/>
          <c:showLegendKey val="0"/>
          <c:showVal val="1"/>
          <c:showCatName val="0"/>
          <c:showSerName val="0"/>
          <c:showPercent val="0"/>
          <c:showBubbleSize val="0"/>
        </c:dLbls>
        <c:gapWidth val="315"/>
        <c:overlap val="-40"/>
        <c:axId val="1846286928"/>
        <c:axId val="1846282128"/>
      </c:barChart>
      <c:catAx>
        <c:axId val="1846286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282128"/>
        <c:crosses val="autoZero"/>
        <c:auto val="1"/>
        <c:lblAlgn val="ctr"/>
        <c:lblOffset val="100"/>
        <c:noMultiLvlLbl val="0"/>
      </c:catAx>
      <c:valAx>
        <c:axId val="18462821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62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DASHBOARD.xlsx]Performance rate vs attrition !Training vs Performance</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Training hrs vs Performance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rate vs attrition '!$B$3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'Performance rate vs attrition '!$A$4:$A$7</c:f>
              <c:strCache>
                <c:ptCount val="3"/>
                <c:pt idx="0">
                  <c:v>Average</c:v>
                </c:pt>
                <c:pt idx="1">
                  <c:v>High</c:v>
                </c:pt>
                <c:pt idx="2">
                  <c:v>Low</c:v>
                </c:pt>
              </c:strCache>
            </c:strRef>
          </c:cat>
          <c:val>
            <c:numRef>
              <c:f>'Performance rate vs attrition '!$B$4:$B$7</c:f>
              <c:numCache>
                <c:formatCode>General</c:formatCode>
                <c:ptCount val="3"/>
                <c:pt idx="0">
                  <c:v>19.279220779220779</c:v>
                </c:pt>
                <c:pt idx="1">
                  <c:v>19.282738095238095</c:v>
                </c:pt>
                <c:pt idx="2">
                  <c:v>19.421348314606742</c:v>
                </c:pt>
              </c:numCache>
            </c:numRef>
          </c:val>
          <c:extLst>
            <c:ext xmlns:c16="http://schemas.microsoft.com/office/drawing/2014/chart" uri="{C3380CC4-5D6E-409C-BE32-E72D297353CC}">
              <c16:uniqueId val="{00000000-574E-41DC-B252-AAADCE5701BA}"/>
            </c:ext>
          </c:extLst>
        </c:ser>
        <c:dLbls>
          <c:dLblPos val="outEnd"/>
          <c:showLegendKey val="0"/>
          <c:showVal val="1"/>
          <c:showCatName val="0"/>
          <c:showSerName val="0"/>
          <c:showPercent val="0"/>
          <c:showBubbleSize val="0"/>
        </c:dLbls>
        <c:gapWidth val="315"/>
        <c:overlap val="-40"/>
        <c:axId val="1987010752"/>
        <c:axId val="287799008"/>
      </c:barChart>
      <c:catAx>
        <c:axId val="19870107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Performance</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7799008"/>
        <c:crosses val="autoZero"/>
        <c:auto val="1"/>
        <c:lblAlgn val="ctr"/>
        <c:lblOffset val="100"/>
        <c:noMultiLvlLbl val="0"/>
      </c:catAx>
      <c:valAx>
        <c:axId val="287799008"/>
        <c:scaling>
          <c:orientation val="minMax"/>
          <c:max val="20"/>
          <c:min val="15"/>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Avrg training hrs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70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DASHBOARD.xlsx]Performance rate vs attrition !PivotTable6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Performance rate vs Attrition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'Performance rate vs attrition '!$B$13:$B$14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'Performance rate vs attrition '!$A$15:$A$18</c:f>
              <c:strCache>
                <c:ptCount val="3"/>
                <c:pt idx="0">
                  <c:v>Average</c:v>
                </c:pt>
                <c:pt idx="1">
                  <c:v>High</c:v>
                </c:pt>
                <c:pt idx="2">
                  <c:v>Low</c:v>
                </c:pt>
              </c:strCache>
            </c:strRef>
          </c:cat>
          <c:val>
            <c:numRef>
              <c:f>'Performance rate vs attrition '!$B$15:$B$18</c:f>
              <c:numCache>
                <c:formatCode>General</c:formatCode>
                <c:ptCount val="3"/>
                <c:pt idx="0">
                  <c:v>246</c:v>
                </c:pt>
                <c:pt idx="1">
                  <c:v>269</c:v>
                </c:pt>
                <c:pt idx="2">
                  <c:v>277</c:v>
                </c:pt>
              </c:numCache>
            </c:numRef>
          </c:val>
          <c:extLst>
            <c:ext xmlns:c16="http://schemas.microsoft.com/office/drawing/2014/chart" uri="{C3380CC4-5D6E-409C-BE32-E72D297353CC}">
              <c16:uniqueId val="{00000000-3246-4E69-902E-049A548C6765}"/>
            </c:ext>
          </c:extLst>
        </c:ser>
        <c:ser>
          <c:idx val="1"/>
          <c:order val="1"/>
          <c:tx>
            <c:strRef>
              <c:f>'Performance rate vs attrition '!$C$13:$C$14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'Performance rate vs attrition '!$A$15:$A$18</c:f>
              <c:strCache>
                <c:ptCount val="3"/>
                <c:pt idx="0">
                  <c:v>Average</c:v>
                </c:pt>
                <c:pt idx="1">
                  <c:v>High</c:v>
                </c:pt>
                <c:pt idx="2">
                  <c:v>Low</c:v>
                </c:pt>
              </c:strCache>
            </c:strRef>
          </c:cat>
          <c:val>
            <c:numRef>
              <c:f>'Performance rate vs attrition '!$C$15:$C$18</c:f>
              <c:numCache>
                <c:formatCode>General</c:formatCode>
                <c:ptCount val="3"/>
                <c:pt idx="0">
                  <c:v>62</c:v>
                </c:pt>
                <c:pt idx="1">
                  <c:v>67</c:v>
                </c:pt>
                <c:pt idx="2">
                  <c:v>79</c:v>
                </c:pt>
              </c:numCache>
            </c:numRef>
          </c:val>
          <c:extLst>
            <c:ext xmlns:c16="http://schemas.microsoft.com/office/drawing/2014/chart" uri="{C3380CC4-5D6E-409C-BE32-E72D297353CC}">
              <c16:uniqueId val="{00000001-3246-4E69-902E-049A548C6765}"/>
            </c:ext>
          </c:extLst>
        </c:ser>
        <c:dLbls>
          <c:showLegendKey val="0"/>
          <c:showVal val="0"/>
          <c:showCatName val="0"/>
          <c:showSerName val="0"/>
          <c:showPercent val="0"/>
          <c:showBubbleSize val="0"/>
        </c:dLbls>
        <c:gapWidth val="182"/>
        <c:overlap val="-50"/>
        <c:axId val="1986229824"/>
        <c:axId val="1851459872"/>
      </c:barChart>
      <c:catAx>
        <c:axId val="19862298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1459872"/>
        <c:crosses val="autoZero"/>
        <c:auto val="1"/>
        <c:lblAlgn val="ctr"/>
        <c:lblOffset val="100"/>
        <c:noMultiLvlLbl val="0"/>
      </c:catAx>
      <c:valAx>
        <c:axId val="18514598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622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DASHBOARD.xlsx]Sheet7!PivotTable7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Years at the company  vs Attrition </a:t>
            </a:r>
          </a:p>
        </c:rich>
      </c:tx>
      <c:layout>
        <c:manualLayout>
          <c:xMode val="edge"/>
          <c:yMode val="edge"/>
          <c:x val="0.13026949602771354"/>
          <c:y val="5.7359566804089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1"/>
        <c:dLbl>
          <c:idx val="0"/>
          <c:tx>
            <c:rich>
              <a:bodyPr/>
              <a:lstStyle/>
              <a:p>
                <a:r>
                  <a:rPr lang="en-US"/>
                  <a:t>Avrg</a:t>
                </a:r>
                <a:r>
                  <a:rPr lang="en-US" baseline="0"/>
                  <a:t> years at the company</a:t>
                </a:r>
              </a:p>
              <a:p>
                <a:r>
                  <a:rPr lang="en-US" baseline="0"/>
                  <a:t>, </a:t>
                </a:r>
                <a:fld id="{33EB7E78-DF2F-4EBA-8187-EB656A97BAFC}"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2"/>
        <c:dLbl>
          <c:idx val="0"/>
          <c:tx>
            <c:rich>
              <a:bodyPr/>
              <a:lstStyle/>
              <a:p>
                <a:r>
                  <a:rPr lang="en-US" baseline="0"/>
                  <a:t>Avg years at the company</a:t>
                </a:r>
              </a:p>
              <a:p>
                <a:r>
                  <a:rPr lang="en-US" baseline="0"/>
                  <a:t>, </a:t>
                </a:r>
                <a:fld id="{DFC38F50-5469-4AC4-BEA6-FD583F734E59}"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3"/>
        <c:dLbl>
          <c:idx val="0"/>
          <c:dLblPos val="outEnd"/>
          <c:showLegendKey val="0"/>
          <c:showVal val="1"/>
          <c:showCatName val="0"/>
          <c:showSerName val="1"/>
          <c:showPercent val="0"/>
          <c:showBubbleSize val="0"/>
          <c:extLst>
            <c:ext xmlns:c15="http://schemas.microsoft.com/office/drawing/2012/chart" uri="{CE6537A1-D6FC-4f65-9D91-7224C49458BB}"/>
          </c:extLst>
        </c:dLbl>
      </c:pivotFmt>
      <c:pivotFmt>
        <c:idx val="4"/>
        <c:dLbl>
          <c:idx val="0"/>
          <c:tx>
            <c:rich>
              <a:bodyPr/>
              <a:lstStyle/>
              <a:p>
                <a:r>
                  <a:rPr lang="en-US"/>
                  <a:t>Avrg</a:t>
                </a:r>
                <a:r>
                  <a:rPr lang="en-US" baseline="0"/>
                  <a:t> years at the company</a:t>
                </a:r>
              </a:p>
              <a:p>
                <a:r>
                  <a:rPr lang="en-US" baseline="0"/>
                  <a:t>, </a:t>
                </a:r>
                <a:fld id="{33EB7E78-DF2F-4EBA-8187-EB656A97BAFC}"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5"/>
        <c:dLbl>
          <c:idx val="0"/>
          <c:tx>
            <c:rich>
              <a:bodyPr/>
              <a:lstStyle/>
              <a:p>
                <a:r>
                  <a:rPr lang="en-US" baseline="0"/>
                  <a:t>Avg years at the company</a:t>
                </a:r>
              </a:p>
              <a:p>
                <a:r>
                  <a:rPr lang="en-US" baseline="0"/>
                  <a:t>, </a:t>
                </a:r>
                <a:fld id="{DFC38F50-5469-4AC4-BEA6-FD583F734E59}" type="VALUE">
                  <a:rPr lang="en-US" baseline="0"/>
                  <a:pPr/>
                  <a:t>[VALUE]</a:t>
                </a:fld>
                <a:endParaRPr lang="en-US" baseline="0"/>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Avrg years at the company</a:t>
                </a:r>
              </a:p>
              <a:p>
                <a:pPr>
                  <a:defRPr/>
                </a:pPr>
                <a:r>
                  <a:rPr lang="en-US"/>
                  <a:t>, </a:t>
                </a:r>
                <a:fld id="{33EB7E78-DF2F-4EBA-8187-EB656A97BAFC}" type="VALUE">
                  <a:rPr lang="en-US"/>
                  <a:pPr>
                    <a:defRPr/>
                  </a:pPr>
                  <a:t>[VALUE]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Avg years at the company</a:t>
                </a:r>
              </a:p>
              <a:p>
                <a:pPr>
                  <a:defRPr/>
                </a:pPr>
                <a:r>
                  <a:rPr lang="en-US"/>
                  <a:t>, </a:t>
                </a:r>
                <a:fld id="{DFC38F50-5469-4AC4-BEA6-FD583F734E59}" type="VALUE">
                  <a:rPr lang="en-US"/>
                  <a:pPr>
                    <a:defRPr/>
                  </a:pPr>
                  <a:t>[VALUE]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11A-45EA-BB63-E0D0B926275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11A-45EA-BB63-E0D0B926275F}"/>
              </c:ext>
            </c:extLst>
          </c:dPt>
          <c:dLbls>
            <c:dLbl>
              <c:idx val="0"/>
              <c:tx>
                <c:rich>
                  <a:bodyPr/>
                  <a:lstStyle/>
                  <a:p>
                    <a:r>
                      <a:rPr lang="en-US"/>
                      <a:t>Avrg years at the company</a:t>
                    </a:r>
                  </a:p>
                  <a:p>
                    <a:r>
                      <a:rPr lang="en-US"/>
                      <a:t>, </a:t>
                    </a:r>
                    <a:fld id="{33EB7E78-DF2F-4EBA-8187-EB656A97BAFC}" type="VALUE">
                      <a:rPr lang="en-US"/>
                      <a:pPr/>
                      <a:t>[VALUE]</a:t>
                    </a:fld>
                    <a:endParaRPr lang="en-US"/>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11A-45EA-BB63-E0D0B926275F}"/>
                </c:ext>
              </c:extLst>
            </c:dLbl>
            <c:dLbl>
              <c:idx val="1"/>
              <c:tx>
                <c:rich>
                  <a:bodyPr/>
                  <a:lstStyle/>
                  <a:p>
                    <a:r>
                      <a:rPr lang="en-US"/>
                      <a:t>Avg years at the company</a:t>
                    </a:r>
                  </a:p>
                  <a:p>
                    <a:r>
                      <a:rPr lang="en-US"/>
                      <a:t>, </a:t>
                    </a:r>
                    <a:fld id="{DFC38F50-5469-4AC4-BEA6-FD583F734E59}" type="VALUE">
                      <a:rPr lang="en-US"/>
                      <a:pPr/>
                      <a:t>[VALUE]</a:t>
                    </a:fld>
                    <a:endParaRPr lang="en-US"/>
                  </a:p>
                </c:rich>
              </c:tx>
              <c:dLblPos val="outEnd"/>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11A-45EA-BB63-E0D0B926275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Sheet7!$A$4:$A$6</c:f>
              <c:strCache>
                <c:ptCount val="2"/>
                <c:pt idx="0">
                  <c:v>No</c:v>
                </c:pt>
                <c:pt idx="1">
                  <c:v>Yes</c:v>
                </c:pt>
              </c:strCache>
            </c:strRef>
          </c:cat>
          <c:val>
            <c:numRef>
              <c:f>Sheet7!$B$4:$B$6</c:f>
              <c:numCache>
                <c:formatCode>General</c:formatCode>
                <c:ptCount val="2"/>
                <c:pt idx="0">
                  <c:v>9.9911616161616159</c:v>
                </c:pt>
                <c:pt idx="1">
                  <c:v>10.629807692307692</c:v>
                </c:pt>
              </c:numCache>
            </c:numRef>
          </c:val>
          <c:extLst>
            <c:ext xmlns:c16="http://schemas.microsoft.com/office/drawing/2014/chart" uri="{C3380CC4-5D6E-409C-BE32-E72D297353CC}">
              <c16:uniqueId val="{00000004-D11A-45EA-BB63-E0D0B926275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DASHBOARD.xlsx]Sheet6!PivotTable9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work hours per week Vs Performance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Sheet6!$A$2:$A$11</c:f>
              <c:multiLvlStrCache>
                <c:ptCount val="6"/>
                <c:lvl>
                  <c:pt idx="0">
                    <c:v>No</c:v>
                  </c:pt>
                  <c:pt idx="1">
                    <c:v>Yes</c:v>
                  </c:pt>
                  <c:pt idx="2">
                    <c:v>No</c:v>
                  </c:pt>
                  <c:pt idx="3">
                    <c:v>Yes</c:v>
                  </c:pt>
                  <c:pt idx="4">
                    <c:v>No</c:v>
                  </c:pt>
                  <c:pt idx="5">
                    <c:v>Yes</c:v>
                  </c:pt>
                </c:lvl>
                <c:lvl>
                  <c:pt idx="0">
                    <c:v>Average</c:v>
                  </c:pt>
                  <c:pt idx="2">
                    <c:v>High</c:v>
                  </c:pt>
                  <c:pt idx="4">
                    <c:v>Low</c:v>
                  </c:pt>
                </c:lvl>
              </c:multiLvlStrCache>
            </c:multiLvlStrRef>
          </c:cat>
          <c:val>
            <c:numRef>
              <c:f>Sheet6!$B$2:$B$11</c:f>
              <c:numCache>
                <c:formatCode>General</c:formatCode>
                <c:ptCount val="6"/>
                <c:pt idx="0">
                  <c:v>40.142276422764226</c:v>
                </c:pt>
                <c:pt idx="1">
                  <c:v>40.064516129032256</c:v>
                </c:pt>
                <c:pt idx="2">
                  <c:v>39.401486988847587</c:v>
                </c:pt>
                <c:pt idx="3">
                  <c:v>39.895522388059703</c:v>
                </c:pt>
                <c:pt idx="4">
                  <c:v>39.971119133574007</c:v>
                </c:pt>
                <c:pt idx="5">
                  <c:v>39.721518987341774</c:v>
                </c:pt>
              </c:numCache>
            </c:numRef>
          </c:val>
          <c:smooth val="0"/>
          <c:extLst>
            <c:ext xmlns:c16="http://schemas.microsoft.com/office/drawing/2014/chart" uri="{C3380CC4-5D6E-409C-BE32-E72D297353CC}">
              <c16:uniqueId val="{00000000-40EC-480A-8B94-53E07626F1EF}"/>
            </c:ext>
          </c:extLst>
        </c:ser>
        <c:dLbls>
          <c:showLegendKey val="0"/>
          <c:showVal val="0"/>
          <c:showCatName val="0"/>
          <c:showSerName val="0"/>
          <c:showPercent val="0"/>
          <c:showBubbleSize val="0"/>
        </c:dLbls>
        <c:marker val="1"/>
        <c:smooth val="0"/>
        <c:axId val="284018079"/>
        <c:axId val="284018559"/>
      </c:lineChart>
      <c:catAx>
        <c:axId val="284018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018559"/>
        <c:crosses val="autoZero"/>
        <c:auto val="1"/>
        <c:lblAlgn val="ctr"/>
        <c:lblOffset val="100"/>
        <c:noMultiLvlLbl val="0"/>
      </c:catAx>
      <c:valAx>
        <c:axId val="28401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01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DASHBOARD.xlsx]Salavy &amp; attri!PivotTable3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Salary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'Salavy &amp; attri'!$B$3:$B$4</c:f>
              <c:strCache>
                <c:ptCount val="1"/>
                <c:pt idx="0">
                  <c:v>No</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'Salavy &amp; attri'!$A$5:$A$8</c:f>
              <c:strCache>
                <c:ptCount val="3"/>
                <c:pt idx="0">
                  <c:v>High</c:v>
                </c:pt>
                <c:pt idx="1">
                  <c:v>Low</c:v>
                </c:pt>
                <c:pt idx="2">
                  <c:v>Medium</c:v>
                </c:pt>
              </c:strCache>
            </c:strRef>
          </c:cat>
          <c:val>
            <c:numRef>
              <c:f>'Salavy &amp; attri'!$B$5:$B$8</c:f>
              <c:numCache>
                <c:formatCode>General</c:formatCode>
                <c:ptCount val="3"/>
                <c:pt idx="0">
                  <c:v>261</c:v>
                </c:pt>
                <c:pt idx="1">
                  <c:v>258</c:v>
                </c:pt>
                <c:pt idx="2">
                  <c:v>273</c:v>
                </c:pt>
              </c:numCache>
            </c:numRef>
          </c:val>
          <c:extLst>
            <c:ext xmlns:c16="http://schemas.microsoft.com/office/drawing/2014/chart" uri="{C3380CC4-5D6E-409C-BE32-E72D297353CC}">
              <c16:uniqueId val="{00000000-EA6C-4423-BAAE-CE9AD2EA0625}"/>
            </c:ext>
          </c:extLst>
        </c:ser>
        <c:ser>
          <c:idx val="1"/>
          <c:order val="1"/>
          <c:tx>
            <c:strRef>
              <c:f>'Salavy &amp; attri'!$C$3:$C$4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'Salavy &amp; attri'!$A$5:$A$8</c:f>
              <c:strCache>
                <c:ptCount val="3"/>
                <c:pt idx="0">
                  <c:v>High</c:v>
                </c:pt>
                <c:pt idx="1">
                  <c:v>Low</c:v>
                </c:pt>
                <c:pt idx="2">
                  <c:v>Medium</c:v>
                </c:pt>
              </c:strCache>
            </c:strRef>
          </c:cat>
          <c:val>
            <c:numRef>
              <c:f>'Salavy &amp; attri'!$C$5:$C$8</c:f>
              <c:numCache>
                <c:formatCode>General</c:formatCode>
                <c:ptCount val="3"/>
                <c:pt idx="0">
                  <c:v>71</c:v>
                </c:pt>
                <c:pt idx="1">
                  <c:v>75</c:v>
                </c:pt>
                <c:pt idx="2">
                  <c:v>62</c:v>
                </c:pt>
              </c:numCache>
            </c:numRef>
          </c:val>
          <c:extLst>
            <c:ext xmlns:c16="http://schemas.microsoft.com/office/drawing/2014/chart" uri="{C3380CC4-5D6E-409C-BE32-E72D297353CC}">
              <c16:uniqueId val="{00000001-EA6C-4423-BAAE-CE9AD2EA0625}"/>
            </c:ext>
          </c:extLst>
        </c:ser>
        <c:dLbls>
          <c:dLblPos val="outEnd"/>
          <c:showLegendKey val="0"/>
          <c:showVal val="1"/>
          <c:showCatName val="0"/>
          <c:showSerName val="0"/>
          <c:showPercent val="0"/>
          <c:showBubbleSize val="0"/>
        </c:dLbls>
        <c:gapWidth val="219"/>
        <c:overlap val="-7"/>
        <c:axId val="1846286928"/>
        <c:axId val="1846282128"/>
      </c:barChart>
      <c:catAx>
        <c:axId val="18462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2128"/>
        <c:crosses val="autoZero"/>
        <c:auto val="1"/>
        <c:lblAlgn val="ctr"/>
        <c:lblOffset val="100"/>
        <c:noMultiLvlLbl val="0"/>
      </c:catAx>
      <c:valAx>
        <c:axId val="184628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8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ATTRITION DASHBOARD.xlsx]Dept Attri!PivotTable1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Attrition</a:t>
            </a:r>
            <a:r>
              <a:rPr lang="en-US" baseline="0"/>
              <a:t>  by Dept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7458114610673667"/>
          <c:w val="0.89748140857392822"/>
          <c:h val="0.466330927384077"/>
        </c:manualLayout>
      </c:layout>
      <c:barChart>
        <c:barDir val="col"/>
        <c:grouping val="stacked"/>
        <c:varyColors val="0"/>
        <c:ser>
          <c:idx val="0"/>
          <c:order val="0"/>
          <c:tx>
            <c:strRef>
              <c:f>'Dept Attri'!$C$3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'Dept Attri'!$B$4:$B$22</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Finance</c:v>
                  </c:pt>
                  <c:pt idx="2">
                    <c:v>HR</c:v>
                  </c:pt>
                  <c:pt idx="4">
                    <c:v>IT</c:v>
                  </c:pt>
                  <c:pt idx="6">
                    <c:v>Marketing</c:v>
                  </c:pt>
                  <c:pt idx="8">
                    <c:v>Operations</c:v>
                  </c:pt>
                  <c:pt idx="10">
                    <c:v>Sales</c:v>
                  </c:pt>
                </c:lvl>
              </c:multiLvlStrCache>
            </c:multiLvlStrRef>
          </c:cat>
          <c:val>
            <c:numRef>
              <c:f>'Dept Attri'!$C$4:$C$22</c:f>
              <c:numCache>
                <c:formatCode>General</c:formatCode>
                <c:ptCount val="12"/>
                <c:pt idx="0">
                  <c:v>127</c:v>
                </c:pt>
                <c:pt idx="1">
                  <c:v>27</c:v>
                </c:pt>
                <c:pt idx="2">
                  <c:v>127</c:v>
                </c:pt>
                <c:pt idx="3">
                  <c:v>37</c:v>
                </c:pt>
                <c:pt idx="4">
                  <c:v>150</c:v>
                </c:pt>
                <c:pt idx="5">
                  <c:v>31</c:v>
                </c:pt>
                <c:pt idx="6">
                  <c:v>132</c:v>
                </c:pt>
                <c:pt idx="7">
                  <c:v>40</c:v>
                </c:pt>
                <c:pt idx="8">
                  <c:v>115</c:v>
                </c:pt>
                <c:pt idx="9">
                  <c:v>40</c:v>
                </c:pt>
                <c:pt idx="10">
                  <c:v>141</c:v>
                </c:pt>
                <c:pt idx="11">
                  <c:v>33</c:v>
                </c:pt>
              </c:numCache>
            </c:numRef>
          </c:val>
          <c:extLst>
            <c:ext xmlns:c16="http://schemas.microsoft.com/office/drawing/2014/chart" uri="{C3380CC4-5D6E-409C-BE32-E72D297353CC}">
              <c16:uniqueId val="{00000000-1E3B-4D97-9269-30122043A935}"/>
            </c:ext>
          </c:extLst>
        </c:ser>
        <c:dLbls>
          <c:dLblPos val="ctr"/>
          <c:showLegendKey val="0"/>
          <c:showVal val="1"/>
          <c:showCatName val="0"/>
          <c:showSerName val="0"/>
          <c:showPercent val="0"/>
          <c:showBubbleSize val="0"/>
        </c:dLbls>
        <c:gapWidth val="79"/>
        <c:overlap val="100"/>
        <c:axId val="909954064"/>
        <c:axId val="909955024"/>
      </c:barChart>
      <c:catAx>
        <c:axId val="90995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09955024"/>
        <c:crosses val="autoZero"/>
        <c:auto val="1"/>
        <c:lblAlgn val="ctr"/>
        <c:lblOffset val="100"/>
        <c:noMultiLvlLbl val="0"/>
      </c:catAx>
      <c:valAx>
        <c:axId val="909955024"/>
        <c:scaling>
          <c:orientation val="minMax"/>
        </c:scaling>
        <c:delete val="1"/>
        <c:axPos val="l"/>
        <c:numFmt formatCode="General" sourceLinked="1"/>
        <c:majorTickMark val="none"/>
        <c:minorTickMark val="none"/>
        <c:tickLblPos val="nextTo"/>
        <c:crossAx val="909954064"/>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DASHBOARD.xlsx]Performance rate vs attrition !Training vs Performance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Training</a:t>
            </a:r>
            <a:r>
              <a:rPr lang="en-US" baseline="0"/>
              <a:t> hrs vs Performance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rate vs attrition '!$B$3</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'Performance rate vs attrition '!$A$4:$A$7</c:f>
              <c:strCache>
                <c:ptCount val="3"/>
                <c:pt idx="0">
                  <c:v>Average</c:v>
                </c:pt>
                <c:pt idx="1">
                  <c:v>High</c:v>
                </c:pt>
                <c:pt idx="2">
                  <c:v>Low</c:v>
                </c:pt>
              </c:strCache>
            </c:strRef>
          </c:cat>
          <c:val>
            <c:numRef>
              <c:f>'Performance rate vs attrition '!$B$4:$B$7</c:f>
              <c:numCache>
                <c:formatCode>General</c:formatCode>
                <c:ptCount val="3"/>
                <c:pt idx="0">
                  <c:v>19.279220779220779</c:v>
                </c:pt>
                <c:pt idx="1">
                  <c:v>19.282738095238095</c:v>
                </c:pt>
                <c:pt idx="2">
                  <c:v>19.421348314606742</c:v>
                </c:pt>
              </c:numCache>
            </c:numRef>
          </c:val>
          <c:extLst>
            <c:ext xmlns:c16="http://schemas.microsoft.com/office/drawing/2014/chart" uri="{C3380CC4-5D6E-409C-BE32-E72D297353CC}">
              <c16:uniqueId val="{00000000-6102-4B95-8360-ECD8A32197DC}"/>
            </c:ext>
          </c:extLst>
        </c:ser>
        <c:dLbls>
          <c:dLblPos val="outEnd"/>
          <c:showLegendKey val="0"/>
          <c:showVal val="1"/>
          <c:showCatName val="0"/>
          <c:showSerName val="0"/>
          <c:showPercent val="0"/>
          <c:showBubbleSize val="0"/>
        </c:dLbls>
        <c:gapWidth val="219"/>
        <c:overlap val="-27"/>
        <c:axId val="1987010752"/>
        <c:axId val="287799008"/>
      </c:barChart>
      <c:catAx>
        <c:axId val="198701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99008"/>
        <c:crosses val="autoZero"/>
        <c:auto val="1"/>
        <c:lblAlgn val="ctr"/>
        <c:lblOffset val="100"/>
        <c:noMultiLvlLbl val="0"/>
      </c:catAx>
      <c:valAx>
        <c:axId val="287799008"/>
        <c:scaling>
          <c:orientation val="minMax"/>
          <c:max val="20"/>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01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www.rawpixel.com/image/457452/free-illustration-vector-briefcase-worker-banknote" TargetMode="Externa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2</xdr:col>
      <xdr:colOff>603250</xdr:colOff>
      <xdr:row>0</xdr:row>
      <xdr:rowOff>158750</xdr:rowOff>
    </xdr:from>
    <xdr:to>
      <xdr:col>5</xdr:col>
      <xdr:colOff>44450</xdr:colOff>
      <xdr:row>2</xdr:row>
      <xdr:rowOff>50800</xdr:rowOff>
    </xdr:to>
    <xdr:pic>
      <xdr:nvPicPr>
        <xdr:cNvPr id="12" name="Picture 11">
          <a:extLst>
            <a:ext uri="{FF2B5EF4-FFF2-40B4-BE49-F238E27FC236}">
              <a16:creationId xmlns:a16="http://schemas.microsoft.com/office/drawing/2014/main" id="{B575E5A4-051D-E54C-99E1-A420D383F5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822450" y="158750"/>
          <a:ext cx="1460500" cy="996950"/>
        </a:xfrm>
        <a:prstGeom prst="rect">
          <a:avLst/>
        </a:prstGeom>
      </xdr:spPr>
    </xdr:pic>
    <xdr:clientData/>
  </xdr:twoCellAnchor>
  <xdr:twoCellAnchor>
    <xdr:from>
      <xdr:col>0</xdr:col>
      <xdr:colOff>124928</xdr:colOff>
      <xdr:row>2</xdr:row>
      <xdr:rowOff>194388</xdr:rowOff>
    </xdr:from>
    <xdr:to>
      <xdr:col>6</xdr:col>
      <xdr:colOff>298062</xdr:colOff>
      <xdr:row>13</xdr:row>
      <xdr:rowOff>12959</xdr:rowOff>
    </xdr:to>
    <xdr:graphicFrame macro="">
      <xdr:nvGraphicFramePr>
        <xdr:cNvPr id="15" name="Chart 14">
          <a:extLst>
            <a:ext uri="{FF2B5EF4-FFF2-40B4-BE49-F238E27FC236}">
              <a16:creationId xmlns:a16="http://schemas.microsoft.com/office/drawing/2014/main" id="{45340360-076D-4227-BB3A-710B6435B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537806</xdr:colOff>
      <xdr:row>2</xdr:row>
      <xdr:rowOff>220305</xdr:rowOff>
    </xdr:from>
    <xdr:to>
      <xdr:col>13</xdr:col>
      <xdr:colOff>103674</xdr:colOff>
      <xdr:row>13</xdr:row>
      <xdr:rowOff>38877</xdr:rowOff>
    </xdr:to>
    <xdr:sp macro="" textlink="">
      <xdr:nvSpPr>
        <xdr:cNvPr id="16" name="Rectangle 15">
          <a:extLst>
            <a:ext uri="{FF2B5EF4-FFF2-40B4-BE49-F238E27FC236}">
              <a16:creationId xmlns:a16="http://schemas.microsoft.com/office/drawing/2014/main" id="{24342886-1662-A023-C42D-A0F0EF3215DB}"/>
            </a:ext>
          </a:extLst>
        </xdr:cNvPr>
        <xdr:cNvSpPr/>
      </xdr:nvSpPr>
      <xdr:spPr>
        <a:xfrm>
          <a:off x="4380204" y="1321836"/>
          <a:ext cx="3829439" cy="196331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544287</xdr:colOff>
      <xdr:row>2</xdr:row>
      <xdr:rowOff>226785</xdr:rowOff>
    </xdr:from>
    <xdr:to>
      <xdr:col>13</xdr:col>
      <xdr:colOff>103674</xdr:colOff>
      <xdr:row>13</xdr:row>
      <xdr:rowOff>25918</xdr:rowOff>
    </xdr:to>
    <xdr:graphicFrame macro="">
      <xdr:nvGraphicFramePr>
        <xdr:cNvPr id="18" name="Chart 17">
          <a:extLst>
            <a:ext uri="{FF2B5EF4-FFF2-40B4-BE49-F238E27FC236}">
              <a16:creationId xmlns:a16="http://schemas.microsoft.com/office/drawing/2014/main" id="{391D210B-FC28-4FC5-9155-29B9EAF01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252705</xdr:colOff>
      <xdr:row>2</xdr:row>
      <xdr:rowOff>220306</xdr:rowOff>
    </xdr:from>
    <xdr:to>
      <xdr:col>19</xdr:col>
      <xdr:colOff>548173</xdr:colOff>
      <xdr:row>13</xdr:row>
      <xdr:rowOff>45356</xdr:rowOff>
    </xdr:to>
    <xdr:graphicFrame macro="">
      <xdr:nvGraphicFramePr>
        <xdr:cNvPr id="27" name="Chart 26">
          <a:extLst>
            <a:ext uri="{FF2B5EF4-FFF2-40B4-BE49-F238E27FC236}">
              <a16:creationId xmlns:a16="http://schemas.microsoft.com/office/drawing/2014/main" id="{641F30FB-DE82-4D0B-91AD-9FDC0FA26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155509</xdr:colOff>
      <xdr:row>13</xdr:row>
      <xdr:rowOff>84232</xdr:rowOff>
    </xdr:from>
    <xdr:to>
      <xdr:col>6</xdr:col>
      <xdr:colOff>330458</xdr:colOff>
      <xdr:row>23</xdr:row>
      <xdr:rowOff>174948</xdr:rowOff>
    </xdr:to>
    <xdr:graphicFrame macro="">
      <xdr:nvGraphicFramePr>
        <xdr:cNvPr id="29" name="Chart 28">
          <a:extLst>
            <a:ext uri="{FF2B5EF4-FFF2-40B4-BE49-F238E27FC236}">
              <a16:creationId xmlns:a16="http://schemas.microsoft.com/office/drawing/2014/main" id="{3866643F-B8E4-47A9-96EC-4244E97E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537806</xdr:colOff>
      <xdr:row>13</xdr:row>
      <xdr:rowOff>84234</xdr:rowOff>
    </xdr:from>
    <xdr:to>
      <xdr:col>13</xdr:col>
      <xdr:colOff>32398</xdr:colOff>
      <xdr:row>24</xdr:row>
      <xdr:rowOff>32398</xdr:rowOff>
    </xdr:to>
    <xdr:graphicFrame macro="">
      <xdr:nvGraphicFramePr>
        <xdr:cNvPr id="31" name="Chart 30">
          <a:extLst>
            <a:ext uri="{FF2B5EF4-FFF2-40B4-BE49-F238E27FC236}">
              <a16:creationId xmlns:a16="http://schemas.microsoft.com/office/drawing/2014/main" id="{E12DE77B-1CC8-423D-9A23-0A4A055AF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336939</xdr:colOff>
      <xdr:row>13</xdr:row>
      <xdr:rowOff>84234</xdr:rowOff>
    </xdr:from>
    <xdr:to>
      <xdr:col>19</xdr:col>
      <xdr:colOff>502817</xdr:colOff>
      <xdr:row>23</xdr:row>
      <xdr:rowOff>161990</xdr:rowOff>
    </xdr:to>
    <xdr:graphicFrame macro="">
      <xdr:nvGraphicFramePr>
        <xdr:cNvPr id="33" name="Chart 32">
          <a:extLst>
            <a:ext uri="{FF2B5EF4-FFF2-40B4-BE49-F238E27FC236}">
              <a16:creationId xmlns:a16="http://schemas.microsoft.com/office/drawing/2014/main" id="{CFDCCFE3-17EA-4B64-9948-D95303422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142550</xdr:colOff>
      <xdr:row>0</xdr:row>
      <xdr:rowOff>64798</xdr:rowOff>
    </xdr:from>
    <xdr:to>
      <xdr:col>19</xdr:col>
      <xdr:colOff>401734</xdr:colOff>
      <xdr:row>2</xdr:row>
      <xdr:rowOff>129593</xdr:rowOff>
    </xdr:to>
    <xdr:sp macro="" textlink="">
      <xdr:nvSpPr>
        <xdr:cNvPr id="34" name="Rectangle: Rounded Corners 33">
          <a:extLst>
            <a:ext uri="{FF2B5EF4-FFF2-40B4-BE49-F238E27FC236}">
              <a16:creationId xmlns:a16="http://schemas.microsoft.com/office/drawing/2014/main" id="{5F6E6BBD-010B-BD6A-5051-013F9112E508}"/>
            </a:ext>
          </a:extLst>
        </xdr:cNvPr>
        <xdr:cNvSpPr/>
      </xdr:nvSpPr>
      <xdr:spPr>
        <a:xfrm>
          <a:off x="3375866" y="64798"/>
          <a:ext cx="8786327" cy="1166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194388</xdr:colOff>
      <xdr:row>0</xdr:row>
      <xdr:rowOff>174950</xdr:rowOff>
    </xdr:from>
    <xdr:to>
      <xdr:col>14</xdr:col>
      <xdr:colOff>187909</xdr:colOff>
      <xdr:row>1</xdr:row>
      <xdr:rowOff>628520</xdr:rowOff>
    </xdr:to>
    <mc:AlternateContent xmlns:mc="http://schemas.openxmlformats.org/markup-compatibility/2006">
      <mc:Choice xmlns:a14="http://schemas.microsoft.com/office/drawing/2010/main" Requires="a14">
        <xdr:graphicFrame macro="">
          <xdr:nvGraphicFramePr>
            <xdr:cNvPr id="35" name="Performance Rating 2">
              <a:extLst>
                <a:ext uri="{FF2B5EF4-FFF2-40B4-BE49-F238E27FC236}">
                  <a16:creationId xmlns:a16="http://schemas.microsoft.com/office/drawing/2014/main" id="{6A65507A-3393-4167-ABE9-CF8E47455BCC}"/>
                </a:ext>
              </a:extLst>
            </xdr:cNvPr>
            <xdr:cNvGraphicFramePr/>
          </xdr:nvGraphicFramePr>
          <xdr:xfrm>
            <a:off x="0" y="0"/>
            <a:ext cx="0" cy="0"/>
          </xdr:xfrm>
          <a:graphic>
            <a:graphicData uri="http://schemas.microsoft.com/office/drawing/2010/slicer">
              <sle:slicer xmlns:sle="http://schemas.microsoft.com/office/drawing/2010/slicer" name="Performance Rating 2"/>
            </a:graphicData>
          </a:graphic>
        </xdr:graphicFrame>
      </mc:Choice>
      <mc:Fallback>
        <xdr:sp macro="" textlink="">
          <xdr:nvSpPr>
            <xdr:cNvPr id="0" name=""/>
            <xdr:cNvSpPr>
              <a:spLocks noTextEdit="1"/>
            </xdr:cNvSpPr>
          </xdr:nvSpPr>
          <xdr:spPr>
            <a:xfrm>
              <a:off x="7082194" y="174950"/>
              <a:ext cx="1820766" cy="6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265663</xdr:colOff>
      <xdr:row>1</xdr:row>
      <xdr:rowOff>19439</xdr:rowOff>
    </xdr:from>
    <xdr:to>
      <xdr:col>16</xdr:col>
      <xdr:colOff>539361</xdr:colOff>
      <xdr:row>1</xdr:row>
      <xdr:rowOff>647959</xdr:rowOff>
    </xdr:to>
    <mc:AlternateContent xmlns:mc="http://schemas.openxmlformats.org/markup-compatibility/2006">
      <mc:Choice xmlns:a14="http://schemas.microsoft.com/office/drawing/2010/main" Requires="a14">
        <xdr:graphicFrame macro="">
          <xdr:nvGraphicFramePr>
            <xdr:cNvPr id="36" name="Department 2">
              <a:extLst>
                <a:ext uri="{FF2B5EF4-FFF2-40B4-BE49-F238E27FC236}">
                  <a16:creationId xmlns:a16="http://schemas.microsoft.com/office/drawing/2014/main" id="{CFC322A0-7F68-413C-85A0-C4D101F26161}"/>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8980714" y="200868"/>
              <a:ext cx="1491861" cy="628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602602</xdr:colOff>
      <xdr:row>1</xdr:row>
      <xdr:rowOff>19440</xdr:rowOff>
    </xdr:from>
    <xdr:to>
      <xdr:col>19</xdr:col>
      <xdr:colOff>396811</xdr:colOff>
      <xdr:row>1</xdr:row>
      <xdr:rowOff>654438</xdr:rowOff>
    </xdr:to>
    <mc:AlternateContent xmlns:mc="http://schemas.openxmlformats.org/markup-compatibility/2006">
      <mc:Choice xmlns:a14="http://schemas.microsoft.com/office/drawing/2010/main" Requires="a14">
        <xdr:graphicFrame macro="">
          <xdr:nvGraphicFramePr>
            <xdr:cNvPr id="37" name="Attrition 3">
              <a:extLst>
                <a:ext uri="{FF2B5EF4-FFF2-40B4-BE49-F238E27FC236}">
                  <a16:creationId xmlns:a16="http://schemas.microsoft.com/office/drawing/2014/main" id="{AB64CE70-912C-4112-9539-79E363767149}"/>
                </a:ext>
              </a:extLst>
            </xdr:cNvPr>
            <xdr:cNvGraphicFramePr/>
          </xdr:nvGraphicFramePr>
          <xdr:xfrm>
            <a:off x="0" y="0"/>
            <a:ext cx="0" cy="0"/>
          </xdr:xfrm>
          <a:graphic>
            <a:graphicData uri="http://schemas.microsoft.com/office/drawing/2010/slicer">
              <sle:slicer xmlns:sle="http://schemas.microsoft.com/office/drawing/2010/slicer" name="Attrition 3"/>
            </a:graphicData>
          </a:graphic>
        </xdr:graphicFrame>
      </mc:Choice>
      <mc:Fallback>
        <xdr:sp macro="" textlink="">
          <xdr:nvSpPr>
            <xdr:cNvPr id="0" name=""/>
            <xdr:cNvSpPr>
              <a:spLocks noTextEdit="1"/>
            </xdr:cNvSpPr>
          </xdr:nvSpPr>
          <xdr:spPr>
            <a:xfrm>
              <a:off x="10535816" y="200869"/>
              <a:ext cx="1621454" cy="63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285102</xdr:colOff>
      <xdr:row>1</xdr:row>
      <xdr:rowOff>6479</xdr:rowOff>
    </xdr:from>
    <xdr:to>
      <xdr:col>11</xdr:col>
      <xdr:colOff>169377</xdr:colOff>
      <xdr:row>1</xdr:row>
      <xdr:rowOff>647958</xdr:rowOff>
    </xdr:to>
    <xdr:pic>
      <xdr:nvPicPr>
        <xdr:cNvPr id="42" name="Picture 41">
          <a:extLst>
            <a:ext uri="{FF2B5EF4-FFF2-40B4-BE49-F238E27FC236}">
              <a16:creationId xmlns:a16="http://schemas.microsoft.com/office/drawing/2014/main" id="{89740676-CB53-7131-BE9B-0C7433CD2B2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518418" y="187908"/>
          <a:ext cx="3538765" cy="641479"/>
        </a:xfrm>
        <a:prstGeom prst="rect">
          <a:avLst/>
        </a:prstGeom>
        <a:solidFill>
          <a:schemeClr val="accent1">
            <a:lumMod val="40000"/>
            <a:lumOff val="60000"/>
          </a:schemeClr>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44450</xdr:colOff>
      <xdr:row>0</xdr:row>
      <xdr:rowOff>57150</xdr:rowOff>
    </xdr:from>
    <xdr:to>
      <xdr:col>11</xdr:col>
      <xdr:colOff>349250</xdr:colOff>
      <xdr:row>15</xdr:row>
      <xdr:rowOff>38100</xdr:rowOff>
    </xdr:to>
    <xdr:graphicFrame macro="">
      <xdr:nvGraphicFramePr>
        <xdr:cNvPr id="2" name="Chart 1">
          <a:extLst>
            <a:ext uri="{FF2B5EF4-FFF2-40B4-BE49-F238E27FC236}">
              <a16:creationId xmlns:a16="http://schemas.microsoft.com/office/drawing/2014/main" id="{8720EE90-2FDB-B991-0715-81B9484DD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120650</xdr:colOff>
      <xdr:row>0</xdr:row>
      <xdr:rowOff>177800</xdr:rowOff>
    </xdr:from>
    <xdr:to>
      <xdr:col>11</xdr:col>
      <xdr:colOff>3175</xdr:colOff>
      <xdr:row>15</xdr:row>
      <xdr:rowOff>158750</xdr:rowOff>
    </xdr:to>
    <xdr:graphicFrame macro="">
      <xdr:nvGraphicFramePr>
        <xdr:cNvPr id="2" name="Chart 1">
          <a:extLst>
            <a:ext uri="{FF2B5EF4-FFF2-40B4-BE49-F238E27FC236}">
              <a16:creationId xmlns:a16="http://schemas.microsoft.com/office/drawing/2014/main" id="{B09F8C15-FCBA-CCA8-9B48-98317CEB6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514350</xdr:colOff>
      <xdr:row>0</xdr:row>
      <xdr:rowOff>1</xdr:rowOff>
    </xdr:from>
    <xdr:to>
      <xdr:col>7</xdr:col>
      <xdr:colOff>514350</xdr:colOff>
      <xdr:row>5</xdr:row>
      <xdr:rowOff>6350</xdr:rowOff>
    </xdr:to>
    <mc:AlternateContent xmlns:mc="http://schemas.openxmlformats.org/markup-compatibility/2006">
      <mc:Choice xmlns:a14="http://schemas.microsoft.com/office/drawing/2010/main" Requires="a14">
        <xdr:graphicFrame macro="">
          <xdr:nvGraphicFramePr>
            <xdr:cNvPr id="2" name="Department">
              <a:extLst>
                <a:ext uri="{FF2B5EF4-FFF2-40B4-BE49-F238E27FC236}">
                  <a16:creationId xmlns:a16="http://schemas.microsoft.com/office/drawing/2014/main" id="{0A5FEE93-B43A-63A4-F1FA-A294754BFF6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657850" y="1"/>
              <a:ext cx="18288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44450</xdr:colOff>
      <xdr:row>1</xdr:row>
      <xdr:rowOff>101601</xdr:rowOff>
    </xdr:from>
    <xdr:to>
      <xdr:col>11</xdr:col>
      <xdr:colOff>44450</xdr:colOff>
      <xdr:row>6</xdr:row>
      <xdr:rowOff>57151</xdr:rowOff>
    </xdr:to>
    <mc:AlternateContent xmlns:mc="http://schemas.openxmlformats.org/markup-compatibility/2006">
      <mc:Choice xmlns:a14="http://schemas.microsoft.com/office/drawing/2010/main" Requires="a14">
        <xdr:graphicFrame macro="">
          <xdr:nvGraphicFramePr>
            <xdr:cNvPr id="3" name="Attrition">
              <a:extLst>
                <a:ext uri="{FF2B5EF4-FFF2-40B4-BE49-F238E27FC236}">
                  <a16:creationId xmlns:a16="http://schemas.microsoft.com/office/drawing/2014/main" id="{80156B9A-41B8-5554-B5D4-3B1DD0BEAF54}"/>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7626350" y="28575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107950</xdr:colOff>
      <xdr:row>5</xdr:row>
      <xdr:rowOff>139701</xdr:rowOff>
    </xdr:from>
    <xdr:to>
      <xdr:col>7</xdr:col>
      <xdr:colOff>107950</xdr:colOff>
      <xdr:row>12</xdr:row>
      <xdr:rowOff>25401</xdr:rowOff>
    </xdr:to>
    <mc:AlternateContent xmlns:mc="http://schemas.openxmlformats.org/markup-compatibility/2006">
      <mc:Choice xmlns:a14="http://schemas.microsoft.com/office/drawing/2010/main" Requires="a14">
        <xdr:graphicFrame macro="">
          <xdr:nvGraphicFramePr>
            <xdr:cNvPr id="4" name="Performance Rating">
              <a:extLst>
                <a:ext uri="{FF2B5EF4-FFF2-40B4-BE49-F238E27FC236}">
                  <a16:creationId xmlns:a16="http://schemas.microsoft.com/office/drawing/2014/main" id="{7B23AC82-0046-7680-778F-371F04F534DB}"/>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dr:sp macro="" textlink="">
          <xdr:nvSpPr>
            <xdr:cNvPr id="0" name=""/>
            <xdr:cNvSpPr>
              <a:spLocks noTextEdit="1"/>
            </xdr:cNvSpPr>
          </xdr:nvSpPr>
          <xdr:spPr>
            <a:xfrm>
              <a:off x="5251450" y="106045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406400</xdr:colOff>
      <xdr:row>6</xdr:row>
      <xdr:rowOff>107950</xdr:rowOff>
    </xdr:from>
    <xdr:to>
      <xdr:col>10</xdr:col>
      <xdr:colOff>406400</xdr:colOff>
      <xdr:row>20</xdr:row>
      <xdr:rowOff>53975</xdr:rowOff>
    </xdr:to>
    <mc:AlternateContent xmlns:mc="http://schemas.openxmlformats.org/markup-compatibility/2006">
      <mc:Choice xmlns:a14="http://schemas.microsoft.com/office/drawing/2010/main" Requires="a14">
        <xdr:graphicFrame macro="">
          <xdr:nvGraphicFramePr>
            <xdr:cNvPr id="5" name="Attrition 1">
              <a:extLst>
                <a:ext uri="{FF2B5EF4-FFF2-40B4-BE49-F238E27FC236}">
                  <a16:creationId xmlns:a16="http://schemas.microsoft.com/office/drawing/2014/main" id="{72262F11-C086-E3CC-E26F-75BF68BF4283}"/>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7378700" y="121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12700</xdr:colOff>
      <xdr:row>0</xdr:row>
      <xdr:rowOff>0</xdr:rowOff>
    </xdr:from>
    <xdr:to>
      <xdr:col>31</xdr:col>
      <xdr:colOff>57150</xdr:colOff>
      <xdr:row>14</xdr:row>
      <xdr:rowOff>165100</xdr:rowOff>
    </xdr:to>
    <xdr:graphicFrame macro="">
      <xdr:nvGraphicFramePr>
        <xdr:cNvPr id="2" name="Chart 1">
          <a:extLst>
            <a:ext uri="{FF2B5EF4-FFF2-40B4-BE49-F238E27FC236}">
              <a16:creationId xmlns:a16="http://schemas.microsoft.com/office/drawing/2014/main" id="{74D1045B-957C-A715-C4F4-9EF198DDB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15</xdr:row>
      <xdr:rowOff>146050</xdr:rowOff>
    </xdr:from>
    <xdr:to>
      <xdr:col>31</xdr:col>
      <xdr:colOff>120650</xdr:colOff>
      <xdr:row>30</xdr:row>
      <xdr:rowOff>127000</xdr:rowOff>
    </xdr:to>
    <xdr:graphicFrame macro="">
      <xdr:nvGraphicFramePr>
        <xdr:cNvPr id="4" name="Chart 3">
          <a:extLst>
            <a:ext uri="{FF2B5EF4-FFF2-40B4-BE49-F238E27FC236}">
              <a16:creationId xmlns:a16="http://schemas.microsoft.com/office/drawing/2014/main" id="{CE9404DE-280F-1103-6C00-54EBC97BD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234950</xdr:colOff>
      <xdr:row>1</xdr:row>
      <xdr:rowOff>12700</xdr:rowOff>
    </xdr:from>
    <xdr:to>
      <xdr:col>9</xdr:col>
      <xdr:colOff>539750</xdr:colOff>
      <xdr:row>15</xdr:row>
      <xdr:rowOff>177800</xdr:rowOff>
    </xdr:to>
    <xdr:graphicFrame macro="">
      <xdr:nvGraphicFramePr>
        <xdr:cNvPr id="2" name="Chart 1">
          <a:extLst>
            <a:ext uri="{FF2B5EF4-FFF2-40B4-BE49-F238E27FC236}">
              <a16:creationId xmlns:a16="http://schemas.microsoft.com/office/drawing/2014/main" id="{FDC4B019-21EC-D411-621F-EF98D035C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676275</xdr:colOff>
      <xdr:row>4</xdr:row>
      <xdr:rowOff>28575</xdr:rowOff>
    </xdr:from>
    <xdr:to>
      <xdr:col>9</xdr:col>
      <xdr:colOff>549275</xdr:colOff>
      <xdr:row>19</xdr:row>
      <xdr:rowOff>9525</xdr:rowOff>
    </xdr:to>
    <xdr:graphicFrame macro="">
      <xdr:nvGraphicFramePr>
        <xdr:cNvPr id="2" name="Chart 1">
          <a:extLst>
            <a:ext uri="{FF2B5EF4-FFF2-40B4-BE49-F238E27FC236}">
              <a16:creationId xmlns:a16="http://schemas.microsoft.com/office/drawing/2014/main" id="{BCC8A2EE-7507-B1DE-E899-EF23D9644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572170486113" createdVersion="5" refreshedVersion="8" minRefreshableVersion="3" recordCount="0" supportSubquery="1" supportAdvancedDrill="1" xr:uid="{85C52D46-8A32-4DE3-B24D-386B1B001B09}">
  <cacheSource type="external" connectionId="3"/>
  <cacheFields count="3">
    <cacheField name="[HR_Data 1].[Department].[Department]" caption="Department" numFmtId="0" hierarchy="9" level="1">
      <sharedItems count="6">
        <s v="Finance"/>
        <s v="HR"/>
        <s v="IT"/>
        <s v="Marketing"/>
        <s v="Operations"/>
        <s v="Sales"/>
      </sharedItems>
    </cacheField>
    <cacheField name="[HR_Data 1].[Attrition].[Attrition]" caption="Attrition" numFmtId="0" hierarchy="11" level="1">
      <sharedItems count="2">
        <s v="No"/>
        <s v="Yes"/>
      </sharedItems>
    </cacheField>
    <cacheField name="[Measures].[Count of Attrition]" caption="Count of Attrition" numFmtId="0" hierarchy="19" level="32767"/>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2" memberValueDatatype="130" unbalanced="0">
      <fieldsUsage count="2">
        <fieldUsage x="-1"/>
        <fieldUsage x="0"/>
      </fieldsUsage>
    </cacheHierarchy>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0"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707026504628" createdVersion="8" refreshedVersion="8" minRefreshableVersion="3" recordCount="0" supportSubquery="1" supportAdvancedDrill="1" xr:uid="{2274E74C-83AC-4932-8957-4A2F1AB93366}">
  <cacheSource type="external" connectionId="3"/>
  <cacheFields count="2">
    <cacheField name="[HR_Data 1].[Department].[Department]" caption="Department" numFmtId="0" hierarchy="9" level="1">
      <sharedItems containsSemiMixedTypes="0" containsNonDate="0" containsString="0"/>
    </cacheField>
    <cacheField name="[HR_Data 1].[Attrition].[Attrition]" caption="Attrition" numFmtId="0" hierarchy="11" level="1">
      <sharedItems containsSemiMixedTypes="0" containsNonDate="0" containsString="0"/>
    </cacheField>
  </cacheFields>
  <cacheHierarchies count="30">
    <cacheHierarchy uniqueName="[HR_Data].[Employee ID]" caption="Employee ID" attribute="1" defaultMemberUniqueName="[HR_Data].[Employee ID].[All]" allUniqueName="[HR_Data].[Employee ID].[All]" dimensionUniqueName="[HR_Data]" displayFolder="" count="2" memberValueDatatype="5" unbalanced="0"/>
    <cacheHierarchy uniqueName="[HR_Data].[Department]" caption="Department" attribute="1" defaultMemberUniqueName="[HR_Data].[Department].[All]" allUniqueName="[HR_Data].[Department].[All]" dimensionUniqueName="[HR_Data]" displayFolder="" count="2" memberValueDatatype="130" unbalanced="0"/>
    <cacheHierarchy uniqueName="[HR_Data].[Salary Level]" caption="Salary Level" attribute="1" defaultMemberUniqueName="[HR_Data].[Salary Level].[All]" allUniqueName="[HR_Data].[Salary Level].[All]" dimensionUniqueName="[HR_Data]" displayFolder="" count="2" memberValueDatatype="130" unbalanced="0"/>
    <cacheHierarchy uniqueName="[HR_Data].[Attrition]" caption="Attrition" attribute="1" defaultMemberUniqueName="[HR_Data].[Attrition].[All]" allUniqueName="[HR_Data].[Attrition].[All]" dimensionUniqueName="[HR_Data]" displayFolder="" count="2" memberValueDatatype="130" unbalanced="0"/>
    <cacheHierarchy uniqueName="[HR_Data].[Performance Rating]" caption="Performance Rating" attribute="1" defaultMemberUniqueName="[HR_Data].[Performance Rating].[All]" allUniqueName="[HR_Data].[Performance Rating].[All]" dimensionUniqueName="[HR_Data]" displayFolder="" count="2" memberValueDatatype="130" unbalanced="0"/>
    <cacheHierarchy uniqueName="[HR_Data].[Work Hours per Week]" caption="Work Hours per Week" attribute="1" defaultMemberUniqueName="[HR_Data].[Work Hours per Week].[All]" allUniqueName="[HR_Data].[Work Hours per Week].[All]" dimensionUniqueName="[HR_Data]" displayFolder="" count="2" memberValueDatatype="5" unbalanced="0"/>
    <cacheHierarchy uniqueName="[HR_Data].[Training Hours]" caption="Training Hours" attribute="1" defaultMemberUniqueName="[HR_Data].[Training Hours].[All]" allUniqueName="[HR_Data].[Training Hours].[All]" dimensionUniqueName="[HR_Data]" displayFolder="" count="2" memberValueDatatype="5" unbalanced="0"/>
    <cacheHierarchy uniqueName="[HR_Data].[Years at Company]" caption="Years at Company" attribute="1" defaultMemberUniqueName="[HR_Data].[Years at Company].[All]" allUniqueName="[HR_Data].[Years at Company].[All]" dimensionUniqueName="[HR_Data]" displayFolder="" count="2" memberValueDatatype="5" unbalanced="0"/>
    <cacheHierarchy uniqueName="[HR_Data 1].[Employee ID]" caption="Employee ID" attribute="1" defaultMemberUniqueName="[HR_Data 1].[Employee ID].[All]" allUniqueName="[HR_Data 1].[Employee ID].[All]" dimensionUniqueName="[HR_Data 1]" displayFolder="" count="2" memberValueDatatype="20" unbalanced="0"/>
    <cacheHierarchy uniqueName="[HR_Data 1].[Department]" caption="Department" attribute="1" defaultMemberUniqueName="[HR_Data 1].[Department].[All]" allUniqueName="[HR_Data 1].[Department].[All]" dimensionUniqueName="[HR_Data 1]" displayFolder="" count="2" memberValueDatatype="130" unbalanced="0">
      <fieldsUsage count="2">
        <fieldUsage x="-1"/>
        <fieldUsage x="0"/>
      </fieldsUsage>
    </cacheHierarchy>
    <cacheHierarchy uniqueName="[HR_Data 1].[Salary Level]" caption="Salary Level" attribute="1" defaultMemberUniqueName="[HR_Data 1].[Salary Level].[All]" allUniqueName="[HR_Data 1].[Salary Level].[All]" dimensionUniqueName="[HR_Data 1]" displayFolder="" count="2"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2" memberValueDatatype="130" unbalanced="0"/>
    <cacheHierarchy uniqueName="[HR_Data 1].[Work Hours per Week]" caption="Work Hours per Week" attribute="1" defaultMemberUniqueName="[HR_Data 1].[Work Hours per Week].[All]" allUniqueName="[HR_Data 1].[Work Hours per Week].[All]" dimensionUniqueName="[HR_Data 1]" displayFolder="" count="2" memberValueDatatype="20" unbalanced="0"/>
    <cacheHierarchy uniqueName="[HR_Data 1].[Training Hours]" caption="Training Hours" attribute="1" defaultMemberUniqueName="[HR_Data 1].[Training Hours].[All]" allUniqueName="[HR_Data 1].[Training Hours].[All]" dimensionUniqueName="[HR_Data 1]" displayFolder="" count="2" memberValueDatatype="20" unbalanced="0"/>
    <cacheHierarchy uniqueName="[HR_Data 1].[Years at Company]" caption="Years at Company" attribute="1" defaultMemberUniqueName="[HR_Data 1].[Years at Company].[All]" allUniqueName="[HR_Data 1].[Years at Company].[All]" dimensionUniqueName="[HR_Data 1]" displayFolder="" count="2"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621796990737" createdVersion="3" refreshedVersion="8" minRefreshableVersion="3" recordCount="0" supportSubquery="1" supportAdvancedDrill="1" xr:uid="{9A2FE86A-0984-4725-A27A-256E055190C4}">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2"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cacheHierarchy uniqueName="[HR_Data 1].[Performance Rating]" caption="Performance Rating" attribute="1" defaultMemberUniqueName="[HR_Data 1].[Performance Rating].[All]" allUniqueName="[HR_Data 1].[Performance Rating].[All]" dimensionUniqueName="[HR_Data 1]" displayFolder="" count="2"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89468139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603120717591" createdVersion="8" refreshedVersion="8" minRefreshableVersion="3" recordCount="0" supportSubquery="1" supportAdvancedDrill="1" xr:uid="{3D8A5D02-739B-48A7-83E1-54BF89AE6D41}">
  <cacheSource type="external" connectionId="3"/>
  <cacheFields count="1">
    <cacheField name="[Measures].[Average of Years at Company]" caption="Average of Years at Company" numFmtId="0" hierarchy="24" level="32767"/>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0" memberValueDatatype="130" unbalanced="0"/>
    <cacheHierarchy uniqueName="[HR_Data 1].[Performance Rating]" caption="Performance Rating" attribute="1" defaultMemberUniqueName="[HR_Data 1].[Performance Rating].[All]" allUniqueName="[HR_Data 1].[Performance Rating].[All]" dimensionUniqueName="[HR_Data 1]" displayFolder="" count="0"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573738541665" createdVersion="8" refreshedVersion="8" minRefreshableVersion="3" recordCount="0" supportSubquery="1" supportAdvancedDrill="1" xr:uid="{2F561780-E75F-4621-A810-B6F82DB14480}">
  <cacheSource type="external" connectionId="3"/>
  <cacheFields count="2">
    <cacheField name="[HR_Data 1].[Attrition].[Attrition]" caption="Attrition" numFmtId="0" hierarchy="11" level="1">
      <sharedItems count="2">
        <s v="No"/>
        <s v="Yes"/>
      </sharedItems>
    </cacheField>
    <cacheField name="[Measures].[Count of Performance Rating]" caption="Count of Performance Rating" numFmtId="0" hierarchy="20" level="32767"/>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0"/>
      </fieldsUsage>
    </cacheHierarchy>
    <cacheHierarchy uniqueName="[HR_Data 1].[Performance Rating]" caption="Performance Rating" attribute="1" defaultMemberUniqueName="[HR_Data 1].[Performance Rating].[All]" allUniqueName="[HR_Data 1].[Performance Rating].[All]" dimensionUniqueName="[HR_Data 1]" displayFolder="" count="0"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576703240738" createdVersion="8" refreshedVersion="8" minRefreshableVersion="3" recordCount="0" supportSubquery="1" supportAdvancedDrill="1" xr:uid="{945E5CAC-494A-4316-8263-73F8B880BB36}">
  <cacheSource type="external" connectionId="3"/>
  <cacheFields count="3">
    <cacheField name="[HR_Data 1].[Salary Level].[Salary Level]" caption="Salary Level" numFmtId="0" hierarchy="10" level="1">
      <sharedItems count="3">
        <s v="High"/>
        <s v="Low"/>
        <s v="Medium"/>
      </sharedItems>
    </cacheField>
    <cacheField name="[HR_Data 1].[Attrition].[Attrition]" caption="Attrition" numFmtId="0" hierarchy="11" level="1">
      <sharedItems count="2">
        <s v="No"/>
        <s v="Yes"/>
      </sharedItems>
    </cacheField>
    <cacheField name="[Measures].[Count of Attrition]" caption="Count of Attrition" numFmtId="0" hierarchy="19" level="32767"/>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2" memberValueDatatype="130" unbalanced="0">
      <fieldsUsage count="2">
        <fieldUsage x="-1"/>
        <fieldUsage x="0"/>
      </fieldsUsage>
    </cacheHierarchy>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0"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592180555555" createdVersion="8" refreshedVersion="8" minRefreshableVersion="3" recordCount="0" supportSubquery="1" supportAdvancedDrill="1" xr:uid="{49E1E820-AEDA-4C37-A0DC-3F464E9F1C98}">
  <cacheSource type="external" connectionId="3"/>
  <cacheFields count="3">
    <cacheField name="[HR_Data 1].[Performance Rating].[Performance Rating]" caption="Performance Rating" numFmtId="0" hierarchy="12" level="1">
      <sharedItems count="3">
        <s v="Average"/>
        <s v="High"/>
        <s v="Low"/>
      </sharedItems>
    </cacheField>
    <cacheField name="[HR_Data 1].[Attrition].[Attrition]" caption="Attrition" numFmtId="0" hierarchy="11" level="1">
      <sharedItems count="2">
        <s v="No"/>
        <s v="Yes"/>
      </sharedItems>
    </cacheField>
    <cacheField name="[Measures].[Count of Attrition]" caption="Count of Attrition" numFmtId="0" hierarchy="19" level="32767"/>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2" memberValueDatatype="130" unbalanced="0">
      <fieldsUsage count="2">
        <fieldUsage x="-1"/>
        <fieldUsage x="0"/>
      </fieldsUsage>
    </cacheHierarchy>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590425694441" createdVersion="8" refreshedVersion="8" minRefreshableVersion="3" recordCount="0" supportSubquery="1" supportAdvancedDrill="1" xr:uid="{B8A157D8-7270-4A8B-AB2F-969EB1D97E07}">
  <cacheSource type="external" connectionId="3"/>
  <cacheFields count="2">
    <cacheField name="[Measures].[Average of Training Hours]" caption="Average of Training Hours" numFmtId="0" hierarchy="22" level="32767"/>
    <cacheField name="[HR_Data 1].[Performance Rating].[Performance Rating]" caption="Performance Rating" numFmtId="0" hierarchy="12" level="1">
      <sharedItems count="3">
        <s v="Average"/>
        <s v="High"/>
        <s v="Low"/>
      </sharedItems>
    </cacheField>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0" memberValueDatatype="130" unbalanced="0"/>
    <cacheHierarchy uniqueName="[HR_Data 1].[Performance Rating]" caption="Performance Rating" attribute="1" defaultMemberUniqueName="[HR_Data 1].[Performance Rating].[All]" allUniqueName="[HR_Data 1].[Performance Rating].[All]" dimensionUniqueName="[HR_Data 1]" displayFolder="" count="2" memberValueDatatype="130" unbalanced="0">
      <fieldsUsage count="2">
        <fieldUsage x="-1"/>
        <fieldUsage x="1"/>
      </fieldsUsage>
    </cacheHierarchy>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60181122685" createdVersion="8" refreshedVersion="8" minRefreshableVersion="3" recordCount="0" supportSubquery="1" supportAdvancedDrill="1" xr:uid="{50546B2A-0E79-409B-8E91-76D697BBDFDF}">
  <cacheSource type="external" connectionId="3"/>
  <cacheFields count="2">
    <cacheField name="[Measures].[Average of Years at Company]" caption="Average of Years at Company" numFmtId="0" hierarchy="24" level="32767"/>
    <cacheField name="[HR_Data 1].[Attrition].[Attrition]" caption="Attrition" numFmtId="0" hierarchy="11" level="1">
      <sharedItems count="2">
        <s v="No"/>
        <s v="Yes"/>
      </sharedItems>
    </cacheField>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0" memberValueDatatype="130" unbalanced="0"/>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612499305556" createdVersion="8" refreshedVersion="8" minRefreshableVersion="3" recordCount="0" supportSubquery="1" supportAdvancedDrill="1" xr:uid="{6755FA99-FEAE-4A99-B50F-877192EE550E}">
  <cacheSource type="external" connectionId="3"/>
  <cacheFields count="3">
    <cacheField name="[Measures].[Average of Work Hours per Week]" caption="Average of Work Hours per Week" numFmtId="0" hierarchy="29" level="32767"/>
    <cacheField name="[HR_Data 1].[Performance Rating].[Performance Rating]" caption="Performance Rating" numFmtId="0" hierarchy="12" level="1">
      <sharedItems count="3">
        <s v="Average"/>
        <s v="High"/>
        <s v="Low"/>
      </sharedItems>
    </cacheField>
    <cacheField name="[HR_Data 1].[Attrition].[Attrition]" caption="Attrition" numFmtId="0" hierarchy="11" level="1">
      <sharedItems count="2">
        <s v="No"/>
        <s v="Yes"/>
      </sharedItems>
    </cacheField>
  </cacheFields>
  <cacheHierarchies count="30">
    <cacheHierarchy uniqueName="[HR_Data].[Employee ID]" caption="Employee ID" attribute="1" defaultMemberUniqueName="[HR_Data].[Employee ID].[All]" allUniqueName="[HR_Data].[Employee ID].[All]" dimensionUniqueName="[HR_Data]" displayFolder="" count="0" memberValueDatatype="5" unbalanced="0"/>
    <cacheHierarchy uniqueName="[HR_Data].[Department]" caption="Department" attribute="1" defaultMemberUniqueName="[HR_Data].[Department].[All]" allUniqueName="[HR_Data].[Department].[All]" dimensionUniqueName="[HR_Data]" displayFolder="" count="0" memberValueDatatype="130" unbalanced="0"/>
    <cacheHierarchy uniqueName="[HR_Data].[Salary Level]" caption="Salary Level" attribute="1" defaultMemberUniqueName="[HR_Data].[Salary Level].[All]" allUniqueName="[HR_Data].[Salary Level].[All]" dimensionUniqueName="[HR_Data]" displayFolder="" count="0" memberValueDatatype="130" unbalanced="0"/>
    <cacheHierarchy uniqueName="[HR_Data].[Attrition]" caption="Attrition" attribute="1" defaultMemberUniqueName="[HR_Data].[Attrition].[All]" allUniqueName="[HR_Data].[Attrition].[All]" dimensionUniqueName="[HR_Data]" displayFolder="" count="0" memberValueDatatype="130" unbalanced="0"/>
    <cacheHierarchy uniqueName="[HR_Data].[Performance Rating]" caption="Performance Rating" attribute="1" defaultMemberUniqueName="[HR_Data].[Performance Rating].[All]" allUniqueName="[HR_Data].[Performance Rating].[All]" dimensionUniqueName="[HR_Data]" displayFolder="" count="0" memberValueDatatype="130" unbalanced="0"/>
    <cacheHierarchy uniqueName="[HR_Data].[Work Hours per Week]" caption="Work Hours per Week" attribute="1" defaultMemberUniqueName="[HR_Data].[Work Hours per Week].[All]" allUniqueName="[HR_Data].[Work Hours per Week].[All]" dimensionUniqueName="[HR_Data]" displayFolder="" count="0" memberValueDatatype="5" unbalanced="0"/>
    <cacheHierarchy uniqueName="[HR_Data].[Training Hours]" caption="Training Hours" attribute="1" defaultMemberUniqueName="[HR_Data].[Training Hours].[All]" allUniqueName="[HR_Data].[Training Hours].[All]" dimensionUniqueName="[HR_Data]" displayFolder="" count="0" memberValueDatatype="5" unbalanced="0"/>
    <cacheHierarchy uniqueName="[HR_Data].[Years at Company]" caption="Years at Company" attribute="1" defaultMemberUniqueName="[HR_Data].[Years at Company].[All]" allUniqueName="[HR_Data].[Years at Company].[All]" dimensionUniqueName="[HR_Data]" displayFolder="" count="0" memberValueDatatype="5" unbalanced="0"/>
    <cacheHierarchy uniqueName="[HR_Data 1].[Employee ID]" caption="Employee ID" attribute="1" defaultMemberUniqueName="[HR_Data 1].[Employee ID].[All]" allUniqueName="[HR_Data 1].[Employee ID].[All]" dimensionUniqueName="[HR_Data 1]" displayFolder="" count="0" memberValueDatatype="20" unbalanced="0"/>
    <cacheHierarchy uniqueName="[HR_Data 1].[Department]" caption="Department" attribute="1" defaultMemberUniqueName="[HR_Data 1].[Department].[All]" allUniqueName="[HR_Data 1].[Department].[All]" dimensionUniqueName="[HR_Data 1]" displayFolder="" count="0" memberValueDatatype="130" unbalanced="0"/>
    <cacheHierarchy uniqueName="[HR_Data 1].[Salary Level]" caption="Salary Level" attribute="1" defaultMemberUniqueName="[HR_Data 1].[Salary Level].[All]" allUniqueName="[HR_Data 1].[Salary Level].[All]" dimensionUniqueName="[HR_Data 1]" displayFolder="" count="0"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2"/>
      </fieldsUsage>
    </cacheHierarchy>
    <cacheHierarchy uniqueName="[HR_Data 1].[Performance Rating]" caption="Performance Rating" attribute="1" defaultMemberUniqueName="[HR_Data 1].[Performance Rating].[All]" allUniqueName="[HR_Data 1].[Performance Rating].[All]" dimensionUniqueName="[HR_Data 1]" displayFolder="" count="2" memberValueDatatype="130" unbalanced="0">
      <fieldsUsage count="2">
        <fieldUsage x="-1"/>
        <fieldUsage x="1"/>
      </fieldsUsage>
    </cacheHierarchy>
    <cacheHierarchy uniqueName="[HR_Data 1].[Work Hours per Week]" caption="Work Hours per Week" attribute="1" defaultMemberUniqueName="[HR_Data 1].[Work Hours per Week].[All]" allUniqueName="[HR_Data 1].[Work Hours per Week].[All]" dimensionUniqueName="[HR_Data 1]" displayFolder="" count="0" memberValueDatatype="20" unbalanced="0"/>
    <cacheHierarchy uniqueName="[HR_Data 1].[Training Hours]" caption="Training Hours" attribute="1" defaultMemberUniqueName="[HR_Data 1].[Training Hours].[All]" allUniqueName="[HR_Data 1].[Training Hours].[All]" dimensionUniqueName="[HR_Data 1]" displayFolder="" count="0" memberValueDatatype="20" unbalanced="0"/>
    <cacheHierarchy uniqueName="[HR_Data 1].[Years at Company]" caption="Years at Company" attribute="1" defaultMemberUniqueName="[HR_Data 1].[Years at Company].[All]" allUniqueName="[HR_Data 1].[Years at Company].[All]" dimensionUniqueName="[HR_Data 1]" displayFolder="" count="0"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2.707003935182" createdVersion="8" refreshedVersion="8" minRefreshableVersion="3" recordCount="0" supportSubquery="1" supportAdvancedDrill="1" xr:uid="{63CCE319-EC58-4AC6-A1C8-80F3928BF562}">
  <cacheSource type="external" connectionId="3"/>
  <cacheFields count="2">
    <cacheField name="[HR_Data 1].[Performance Rating].[Performance Rating]" caption="Performance Rating" numFmtId="0" hierarchy="12" level="1">
      <sharedItems containsSemiMixedTypes="0" containsNonDate="0" containsString="0"/>
    </cacheField>
    <cacheField name="[HR_Data 1].[Attrition].[Attrition]" caption="Attrition" numFmtId="0" hierarchy="11" level="1">
      <sharedItems containsSemiMixedTypes="0" containsNonDate="0" containsString="0"/>
    </cacheField>
  </cacheFields>
  <cacheHierarchies count="30">
    <cacheHierarchy uniqueName="[HR_Data].[Employee ID]" caption="Employee ID" attribute="1" defaultMemberUniqueName="[HR_Data].[Employee ID].[All]" allUniqueName="[HR_Data].[Employee ID].[All]" dimensionUniqueName="[HR_Data]" displayFolder="" count="2" memberValueDatatype="5" unbalanced="0"/>
    <cacheHierarchy uniqueName="[HR_Data].[Department]" caption="Department" attribute="1" defaultMemberUniqueName="[HR_Data].[Department].[All]" allUniqueName="[HR_Data].[Department].[All]" dimensionUniqueName="[HR_Data]" displayFolder="" count="2" memberValueDatatype="130" unbalanced="0"/>
    <cacheHierarchy uniqueName="[HR_Data].[Salary Level]" caption="Salary Level" attribute="1" defaultMemberUniqueName="[HR_Data].[Salary Level].[All]" allUniqueName="[HR_Data].[Salary Level].[All]" dimensionUniqueName="[HR_Data]" displayFolder="" count="2" memberValueDatatype="130" unbalanced="0"/>
    <cacheHierarchy uniqueName="[HR_Data].[Attrition]" caption="Attrition" attribute="1" defaultMemberUniqueName="[HR_Data].[Attrition].[All]" allUniqueName="[HR_Data].[Attrition].[All]" dimensionUniqueName="[HR_Data]" displayFolder="" count="2" memberValueDatatype="130" unbalanced="0"/>
    <cacheHierarchy uniqueName="[HR_Data].[Performance Rating]" caption="Performance Rating" attribute="1" defaultMemberUniqueName="[HR_Data].[Performance Rating].[All]" allUniqueName="[HR_Data].[Performance Rating].[All]" dimensionUniqueName="[HR_Data]" displayFolder="" count="2" memberValueDatatype="130" unbalanced="0"/>
    <cacheHierarchy uniqueName="[HR_Data].[Work Hours per Week]" caption="Work Hours per Week" attribute="1" defaultMemberUniqueName="[HR_Data].[Work Hours per Week].[All]" allUniqueName="[HR_Data].[Work Hours per Week].[All]" dimensionUniqueName="[HR_Data]" displayFolder="" count="2" memberValueDatatype="5" unbalanced="0"/>
    <cacheHierarchy uniqueName="[HR_Data].[Training Hours]" caption="Training Hours" attribute="1" defaultMemberUniqueName="[HR_Data].[Training Hours].[All]" allUniqueName="[HR_Data].[Training Hours].[All]" dimensionUniqueName="[HR_Data]" displayFolder="" count="2" memberValueDatatype="5" unbalanced="0"/>
    <cacheHierarchy uniqueName="[HR_Data].[Years at Company]" caption="Years at Company" attribute="1" defaultMemberUniqueName="[HR_Data].[Years at Company].[All]" allUniqueName="[HR_Data].[Years at Company].[All]" dimensionUniqueName="[HR_Data]" displayFolder="" count="2" memberValueDatatype="5" unbalanced="0"/>
    <cacheHierarchy uniqueName="[HR_Data 1].[Employee ID]" caption="Employee ID" attribute="1" defaultMemberUniqueName="[HR_Data 1].[Employee ID].[All]" allUniqueName="[HR_Data 1].[Employee ID].[All]" dimensionUniqueName="[HR_Data 1]" displayFolder="" count="2" memberValueDatatype="20" unbalanced="0"/>
    <cacheHierarchy uniqueName="[HR_Data 1].[Department]" caption="Department" attribute="1" defaultMemberUniqueName="[HR_Data 1].[Department].[All]" allUniqueName="[HR_Data 1].[Department].[All]" dimensionUniqueName="[HR_Data 1]" displayFolder="" count="2" memberValueDatatype="130" unbalanced="0"/>
    <cacheHierarchy uniqueName="[HR_Data 1].[Salary Level]" caption="Salary Level" attribute="1" defaultMemberUniqueName="[HR_Data 1].[Salary Level].[All]" allUniqueName="[HR_Data 1].[Salary Level].[All]" dimensionUniqueName="[HR_Data 1]" displayFolder="" count="2" memberValueDatatype="130" unbalanced="0"/>
    <cacheHierarchy uniqueName="[HR_Data 1].[Attrition]" caption="Attrition" attribute="1" defaultMemberUniqueName="[HR_Data 1].[Attrition].[All]" allUniqueName="[HR_Data 1].[Attrition].[All]" dimensionUniqueName="[HR_Data 1]" displayFolder="" count="2" memberValueDatatype="130" unbalanced="0">
      <fieldsUsage count="2">
        <fieldUsage x="-1"/>
        <fieldUsage x="1"/>
      </fieldsUsage>
    </cacheHierarchy>
    <cacheHierarchy uniqueName="[HR_Data 1].[Performance Rating]" caption="Performance Rating" attribute="1" defaultMemberUniqueName="[HR_Data 1].[Performance Rating].[All]" allUniqueName="[HR_Data 1].[Performance Rating].[All]" dimensionUniqueName="[HR_Data 1]" displayFolder="" count="2" memberValueDatatype="130" unbalanced="0">
      <fieldsUsage count="2">
        <fieldUsage x="-1"/>
        <fieldUsage x="0"/>
      </fieldsUsage>
    </cacheHierarchy>
    <cacheHierarchy uniqueName="[HR_Data 1].[Work Hours per Week]" caption="Work Hours per Week" attribute="1" defaultMemberUniqueName="[HR_Data 1].[Work Hours per Week].[All]" allUniqueName="[HR_Data 1].[Work Hours per Week].[All]" dimensionUniqueName="[HR_Data 1]" displayFolder="" count="2" memberValueDatatype="20" unbalanced="0"/>
    <cacheHierarchy uniqueName="[HR_Data 1].[Training Hours]" caption="Training Hours" attribute="1" defaultMemberUniqueName="[HR_Data 1].[Training Hours].[All]" allUniqueName="[HR_Data 1].[Training Hours].[All]" dimensionUniqueName="[HR_Data 1]" displayFolder="" count="2" memberValueDatatype="20" unbalanced="0"/>
    <cacheHierarchy uniqueName="[HR_Data 1].[Years at Company]" caption="Years at Company" attribute="1" defaultMemberUniqueName="[HR_Data 1].[Years at Company].[All]" allUniqueName="[HR_Data 1].[Years at Company].[All]" dimensionUniqueName="[HR_Data 1]" displayFolder="" count="2" memberValueDatatype="20" unbalanced="0"/>
    <cacheHierarchy uniqueName="[Measures].[__XL_Count HR_Data]" caption="__XL_Count HR_Data" measure="1" displayFolder="" measureGroup="HR_Data" count="0" hidden="1"/>
    <cacheHierarchy uniqueName="[Measures].[__XL_Count HR_Data 1]" caption="__XL_Count HR_Data 1" measure="1" displayFolder="" measureGroup="HR_Data 1" count="0" hidden="1"/>
    <cacheHierarchy uniqueName="[Measures].[__No measures defined]" caption="__No measures defined" measure="1" displayFolder="" count="0" hidden="1"/>
    <cacheHierarchy uniqueName="[Measures].[Count of Attrition]" caption="Count of Attrition" measure="1" displayFolder="" measureGroup="HR_Data 1" count="0" hidden="1">
      <extLst>
        <ext xmlns:x15="http://schemas.microsoft.com/office/spreadsheetml/2010/11/main" uri="{B97F6D7D-B522-45F9-BDA1-12C45D357490}">
          <x15:cacheHierarchy aggregatedColumn="11"/>
        </ext>
      </extLst>
    </cacheHierarchy>
    <cacheHierarchy uniqueName="[Measures].[Count of Performance Rating]" caption="Count of Performance Rating" measure="1" displayFolder="" measureGroup="HR_Data 1" count="0" hidden="1">
      <extLst>
        <ext xmlns:x15="http://schemas.microsoft.com/office/spreadsheetml/2010/11/main" uri="{B97F6D7D-B522-45F9-BDA1-12C45D357490}">
          <x15:cacheHierarchy aggregatedColumn="12"/>
        </ext>
      </extLst>
    </cacheHierarchy>
    <cacheHierarchy uniqueName="[Measures].[Sum of Training Hours]" caption="Sum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Average of Training Hours]" caption="Average of Training Hours" measure="1" displayFolder="" measureGroup="HR_Data 1" count="0" hidden="1">
      <extLst>
        <ext xmlns:x15="http://schemas.microsoft.com/office/spreadsheetml/2010/11/main" uri="{B97F6D7D-B522-45F9-BDA1-12C45D357490}">
          <x15:cacheHierarchy aggregatedColumn="14"/>
        </ext>
      </extLst>
    </cacheHierarchy>
    <cacheHierarchy uniqueName="[Measures].[Sum of Years at Company]" caption="Sum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Average of Years at Company]" caption="Average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ax of Years at Company]" caption="Max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Min of Years at Company]" caption="Min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tdDev of Years at Company]" caption="StdDev of Years at Company" measure="1" displayFolder="" measureGroup="HR_Data 1" count="0" hidden="1">
      <extLst>
        <ext xmlns:x15="http://schemas.microsoft.com/office/spreadsheetml/2010/11/main" uri="{B97F6D7D-B522-45F9-BDA1-12C45D357490}">
          <x15:cacheHierarchy aggregatedColumn="15"/>
        </ext>
      </extLst>
    </cacheHierarchy>
    <cacheHierarchy uniqueName="[Measures].[Sum of Work Hours per Week]" caption="Sum of Work Hours per Week" measure="1" displayFolder="" measureGroup="HR_Data 1" count="0" hidden="1">
      <extLst>
        <ext xmlns:x15="http://schemas.microsoft.com/office/spreadsheetml/2010/11/main" uri="{B97F6D7D-B522-45F9-BDA1-12C45D357490}">
          <x15:cacheHierarchy aggregatedColumn="13"/>
        </ext>
      </extLst>
    </cacheHierarchy>
    <cacheHierarchy uniqueName="[Measures].[Average of Work Hours per Week]" caption="Average of Work Hours per Week" measure="1" displayFolder="" measureGroup="HR_Data 1" count="0" hidden="1">
      <extLst>
        <ext xmlns:x15="http://schemas.microsoft.com/office/spreadsheetml/2010/11/main" uri="{B97F6D7D-B522-45F9-BDA1-12C45D357490}">
          <x15:cacheHierarchy aggregatedColumn="13"/>
        </ext>
      </extLst>
    </cacheHierarchy>
  </cacheHierarchies>
  <kpis count="0"/>
  <dimensions count="3">
    <dimension name="HR_Data" uniqueName="[HR_Data]" caption="HR_Data"/>
    <dimension name="HR_Data 1" uniqueName="[HR_Data 1]" caption="HR_Data 1"/>
    <dimension measure="1" name="Measures" uniqueName="[Measures]" caption="Measures"/>
  </dimensions>
  <measureGroups count="2">
    <measureGroup name="HR_Data" caption="HR_Data"/>
    <measureGroup name="HR_Data 1" caption="HR_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0987E-4758-4AF4-A1AC-F1C8DF9A8FF6}" name="PivotTable3" cacheId="197" applyNumberFormats="0" applyBorderFormats="0" applyFontFormats="0" applyPatternFormats="0" applyAlignmentFormats="0" applyWidthHeightFormats="1" dataCaption="Values" tag="e6dc74bc-76e4-4367-98ac-1a3885818625" updatedVersion="8" minRefreshableVersion="3" useAutoFormatting="1" itemPrintTitles="1" createdVersion="8" indent="0" outline="1" outlineData="1" multipleFieldFilters="0" chartFormat="6">
  <location ref="A3:D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Count of Attrition"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E46785-9C03-41E8-9C88-B478002EE98F}" name="PivotTable9" cacheId="218" applyNumberFormats="0" applyBorderFormats="0" applyFontFormats="0" applyPatternFormats="0" applyAlignmentFormats="0" applyWidthHeightFormats="1" dataCaption="Values" tag="9537dc8f-0e0b-41b4-a658-bd544462e443" updatedVersion="8" minRefreshableVersion="3" useAutoFormatting="1" itemPrintTitles="1" createdVersion="8" indent="0" outline="1" outlineData="1" multipleFieldFilters="0" chartFormat="5">
  <location ref="A1:B1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s>
  <rowFields count="2">
    <field x="1"/>
    <field x="2"/>
  </rowFields>
  <rowItems count="10">
    <i>
      <x/>
    </i>
    <i r="1">
      <x/>
    </i>
    <i r="1">
      <x v="1"/>
    </i>
    <i>
      <x v="1"/>
    </i>
    <i r="1">
      <x/>
    </i>
    <i r="1">
      <x v="1"/>
    </i>
    <i>
      <x v="2"/>
    </i>
    <i r="1">
      <x/>
    </i>
    <i r="1">
      <x v="1"/>
    </i>
    <i t="grand">
      <x/>
    </i>
  </rowItems>
  <colItems count="1">
    <i/>
  </colItems>
  <dataFields count="1">
    <dataField name="Average of Work Hours per Week"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ork Hours per Week"/>
  </pivotHierarchies>
  <pivotTableStyleInfo name="PivotStyleLight16" showRowHeaders="1" showColHeaders="1" showRowStripes="0" showColStripes="0" showLastColumn="1"/>
  <rowHierarchiesUsage count="2">
    <rowHierarchyUsage hierarchyUsage="12"/>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EADE7-F17D-4340-8FAC-F0D8AEFC9BBF}" name="PivotTable1" cacheId="194" applyNumberFormats="0" applyBorderFormats="0" applyFontFormats="0" applyPatternFormats="0" applyAlignmentFormats="0" applyWidthHeightFormats="1" dataCaption="Values" tag="04982dcb-e0c0-45bc-8a98-50dec5740248" updatedVersion="8" minRefreshableVersion="3" useAutoFormatting="1" itemPrintTitles="1" createdVersion="5" indent="0" outline="1" outlineData="1" multipleFieldFilters="0" chartFormat="22">
  <location ref="B3:C22"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s>
  <rowFields count="2">
    <field x="0"/>
    <field x="1"/>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Count of Attri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C1E846-5D70-49CA-98F4-10D82E204CD1}" name="PivotTable11" cacheId="262" applyNumberFormats="0" applyBorderFormats="0" applyFontFormats="0" applyPatternFormats="0" applyAlignmentFormats="0" applyWidthHeightFormats="1" dataCaption="Values" tag="b95c8903-ac8c-4393-a617-96f2287fa61f" updatedVersion="8" minRefreshableVersion="3" useAutoFormatting="1" itemPrintTitles="1" createdVersion="8" indent="0" outline="1" outlineData="1" multipleFieldFilters="0">
  <location ref="H9:J26"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Data 1].[Attrition].&amp;[No]"/>
      </members>
    </pivotHierarchy>
    <pivotHierarchy multipleItemSelectionAllowed="1" dragToData="1">
      <members count="1" level="1">
        <member name="[HR_Data 1].[Performance Rating].&amp;[Average]"/>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AFC75F-AF93-45BC-966B-FD611EDE8C07}" name="PivotTable10" cacheId="265" applyNumberFormats="0" applyBorderFormats="0" applyFontFormats="0" applyPatternFormats="0" applyAlignmentFormats="0" applyWidthHeightFormats="1" dataCaption="Values" tag="71c152be-f189-455e-9899-6feb43540f60" updatedVersion="8" minRefreshableVersion="3" useAutoFormatting="1" subtotalHiddenItems="1" itemPrintTitles="1" createdVersion="8" indent="0" outline="1" outlineData="1" multipleFieldFilters="0">
  <location ref="A12:C29"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_Data 1].[Department].&amp;[Operations]"/>
      </members>
    </pivotHierarchy>
    <pivotHierarchy dragToData="1"/>
    <pivotHierarchy multipleItemSelectionAllowed="1" dragToData="1">
      <members count="1" level="1">
        <member name="[HR_Data 1].[Attrition].&amp;[Yes]"/>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3B556B-4A97-4548-91A4-FA4C87C1C134}" name="PivotTable8" cacheId="195" applyNumberFormats="0" applyBorderFormats="0" applyFontFormats="0" applyPatternFormats="0" applyAlignmentFormats="0" applyWidthHeightFormats="1" dataCaption="Values" tag="3b3af8da-98bf-43ce-adaf-eb09aa94d0c5" updatedVersion="8" minRefreshableVersion="3" useAutoFormatting="1" itemPrintTitles="1" createdVersion="8" indent="0" outline="1" outlineData="1" multipleFieldFilters="0">
  <location ref="A9:A10" firstHeaderRow="1" firstDataRow="1" firstDataCol="0"/>
  <pivotFields count="1">
    <pivotField dataField="1" subtotalTop="0" showAll="0" defaultSubtotal="0"/>
  </pivotFields>
  <rowItems count="1">
    <i/>
  </rowItems>
  <colItems count="1">
    <i/>
  </colItems>
  <dataFields count="1">
    <dataField name="Average of Years at Company" fld="0" subtotal="average"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Years at Company"/>
    <pivotHierarchy dragToData="1" caption="Max of Years at Company"/>
    <pivotHierarchy dragToData="1" caption="Min of Years at Company"/>
    <pivotHierarchy dragToData="1" caption="StdDev of Years at Compan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661FC8-1F1C-4B11-83E7-EF903CDA4BE6}" name="PivotTable2" cacheId="196" applyNumberFormats="0" applyBorderFormats="0" applyFontFormats="0" applyPatternFormats="0" applyAlignmentFormats="0" applyWidthHeightFormats="1" dataCaption="Values" tag="7d0c42f8-f30c-4f4f-9756-dfafde48f4e4" updatedVersion="8" minRefreshableVersion="3" useAutoFormatting="1" itemPrintTitles="1" createdVersion="8" indent="0" outline="1" outlineData="1" multipleFieldFilters="0" rowHeaderCaption="">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ttrition Count " fld="1" subtotal="count" baseField="0" baseItem="0"/>
  </dataFields>
  <formats count="6">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ttrition Count "/>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F884E4-5452-406F-A5C2-78908AC239A9}" name="PivotTable6" cacheId="198" applyNumberFormats="0" applyBorderFormats="0" applyFontFormats="0" applyPatternFormats="0" applyAlignmentFormats="0" applyWidthHeightFormats="1" dataCaption="Values" tag="6be8e283-5afe-4ebc-b678-ba0934614fe2" updatedVersion="8" minRefreshableVersion="3" useAutoFormatting="1" itemPrintTitles="1" createdVersion="8" indent="0" outline="1" outlineData="1" multipleFieldFilters="0" chartFormat="8">
  <location ref="A13:D18"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Count of Attrition" fld="2"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2FEAC5-EFA9-47FB-9CC3-B582DD1B3EB0}" name="Training vs Performance" cacheId="199" applyNumberFormats="0" applyBorderFormats="0" applyFontFormats="0" applyPatternFormats="0" applyAlignmentFormats="0" applyWidthHeightFormats="1" dataCaption="Values" tag="90b22787-4ae4-4649-95bb-2d44f0e15186" updatedVersion="8" minRefreshableVersion="3" useAutoFormatting="1" itemPrintTitles="1" createdVersion="8" indent="0" outline="1" outlineData="1" multipleFieldFilters="0" chartFormat="10">
  <location ref="A3:B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Average of Training Hours" fld="0" subtotal="average"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raining Hour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BDAE6B-7A85-44DA-821F-6E4E0A5810C7}" name="PivotTable7" cacheId="200" applyNumberFormats="0" applyBorderFormats="0" applyFontFormats="0" applyPatternFormats="0" applyAlignmentFormats="0" applyWidthHeightFormats="1" dataCaption="Values" tag="93c33df8-e12d-4eb9-ac1a-f513d2c847aa" updatedVersion="8" minRefreshableVersion="3" useAutoFormatting="1" itemPrintTitles="1" createdVersion="8" indent="0" outline="1" outlineData="1" multipleFieldFilters="0" chartFormat="6">
  <location ref="A3:B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Average of Years at Company" fld="0"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Years at Compan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6274E12-A413-4111-9DC7-8AD77EABC603}" sourceName="[HR_Data 1].[Department]">
  <pivotTables>
    <pivotTable tabId="3" name="PivotTable10"/>
  </pivotTables>
  <data>
    <olap pivotCacheId="894681396">
      <levels count="2">
        <level uniqueName="[HR_Data 1].[Department].[(All)]" sourceCaption="(All)" count="0"/>
        <level uniqueName="[HR_Data 1].[Department].[Department]" sourceCaption="Department" count="6">
          <ranges>
            <range startItem="0">
              <i n="[HR_Data 1].[Department].&amp;[Finance]" c="Finance"/>
              <i n="[HR_Data 1].[Department].&amp;[HR]" c="HR"/>
              <i n="[HR_Data 1].[Department].&amp;[IT]" c="IT"/>
              <i n="[HR_Data 1].[Department].&amp;[Marketing]" c="Marketing"/>
              <i n="[HR_Data 1].[Department].&amp;[Operations]" c="Operations"/>
              <i n="[HR_Data 1].[Department].&amp;[Sales]" c="Sales"/>
            </range>
          </ranges>
        </level>
      </levels>
      <selections count="1">
        <selection n="[HR_Data 1].[Department].&amp;[Operation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6DCBC03D-D21C-47A4-85B6-378F68AF04C8}" sourceName="[HR_Data 1].[Attrition]">
  <pivotTables>
    <pivotTable tabId="3" name="PivotTable10"/>
  </pivotTables>
  <data>
    <olap pivotCacheId="894681396">
      <levels count="2">
        <level uniqueName="[HR_Data 1].[Attrition].[(All)]" sourceCaption="(All)" count="0"/>
        <level uniqueName="[HR_Data 1].[Attrition].[Attrition]" sourceCaption="Attrition" count="2">
          <ranges>
            <range startItem="0">
              <i n="[HR_Data 1].[Attrition].&amp;[No]" c="No"/>
              <i n="[HR_Data 1].[Attrition].&amp;[Yes]" c="Yes"/>
            </range>
          </ranges>
        </level>
      </levels>
      <selections count="1">
        <selection n="[HR_Data 1].[Attrition].&amp;[Y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D72C0F40-A664-4FB3-8788-2BB72FDD5393}" sourceName="[HR_Data 1].[Performance Rating]">
  <pivotTables>
    <pivotTable tabId="3" name="PivotTable11"/>
  </pivotTables>
  <data>
    <olap pivotCacheId="894681396">
      <levels count="2">
        <level uniqueName="[HR_Data 1].[Performance Rating].[(All)]" sourceCaption="(All)" count="0"/>
        <level uniqueName="[HR_Data 1].[Performance Rating].[Performance Rating]" sourceCaption="Performance Rating" count="3">
          <ranges>
            <range startItem="0">
              <i n="[HR_Data 1].[Performance Rating].&amp;[Average]" c="Average"/>
              <i n="[HR_Data 1].[Performance Rating].&amp;[High]" c="High"/>
              <i n="[HR_Data 1].[Performance Rating].&amp;[Low]" c="Low"/>
            </range>
          </ranges>
        </level>
      </levels>
      <selections count="1">
        <selection n="[HR_Data 1].[Performance Rating].&amp;[Average]"/>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1" xr10:uid="{64338A21-73B8-4D61-A234-87FA99EDC0BB}" sourceName="[HR_Data 1].[Attrition]">
  <pivotTables>
    <pivotTable tabId="3" name="PivotTable11"/>
  </pivotTables>
  <data>
    <olap pivotCacheId="894681396">
      <levels count="2">
        <level uniqueName="[HR_Data 1].[Attrition].[(All)]" sourceCaption="(All)" count="0"/>
        <level uniqueName="[HR_Data 1].[Attrition].[Attrition]" sourceCaption="Attrition" count="2">
          <ranges>
            <range startItem="0">
              <i n="[HR_Data 1].[Attrition].&amp;[No]" c="No"/>
              <i n="[HR_Data 1].[Attrition].&amp;[Yes]" c="Yes"/>
            </range>
          </ranges>
        </level>
      </levels>
      <selections count="1">
        <selection n="[HR_Data 1].[Attrition].&amp;[N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0526F95C-2AE6-4FEE-B8C0-19A62802B553}" cache="Slicer_Department" caption="Department" startItem="4" level="1" rowHeight="241300"/>
  <slicer name="Attrition 3" xr10:uid="{25B8A213-D440-46C7-A1B8-2CFBD36EFD06}" cache="Slicer_Attrition" caption="Attrition" level="1" rowHeight="241300"/>
  <slicer name="Performance Rating 2" xr10:uid="{55FCF8BF-171A-4A0D-A746-9460FF687105}" cache="Slicer_Performance_Rating" caption="Performance Rating"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3F6672A0-C583-437B-A84B-D6081E77C40D}" cache="Slicer_Department" caption="Department" startItem="4" level="1" rowHeight="241300"/>
  <slicer name="Attrition" xr10:uid="{B754BC4B-4676-43DD-ADE7-977D9AD98781}" cache="Slicer_Attrition" caption="Attrition" level="1" rowHeight="241300"/>
  <slicer name="Performance Rating" xr10:uid="{C609B37A-8736-46B7-8F30-12B457E6A408}" cache="Slicer_Performance_Rating" caption="Performance Rating" level="1" rowHeight="241300"/>
  <slicer name="Attrition 1" xr10:uid="{E88CACE7-6712-4152-A573-4288A5E27D6E}" cache="Slicer_Attrition1" caption="Attri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4.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90E5-CBFB-4F6E-B071-C20C99D7191C}">
  <dimension ref="A1:G5"/>
  <sheetViews>
    <sheetView showGridLines="0" showRowColHeaders="0" tabSelected="1" zoomScale="98" workbookViewId="0">
      <selection activeCell="L2" sqref="L2"/>
    </sheetView>
  </sheetViews>
  <sheetFormatPr defaultRowHeight="14.5" x14ac:dyDescent="0.35"/>
  <cols>
    <col min="1" max="4" width="8.7265625" style="23"/>
    <col min="5" max="5" width="11.453125" style="23" customWidth="1"/>
    <col min="6" max="16384" width="8.7265625" style="23"/>
  </cols>
  <sheetData>
    <row r="1" spans="1:7" s="21" customFormat="1" x14ac:dyDescent="0.35"/>
    <row r="2" spans="1:7" s="21" customFormat="1" ht="72.5" customHeight="1" x14ac:dyDescent="0.35">
      <c r="A2" s="20" t="s">
        <v>21</v>
      </c>
      <c r="B2" s="20"/>
      <c r="C2" s="20"/>
    </row>
    <row r="3" spans="1:7" s="21" customFormat="1" ht="26" customHeight="1" x14ac:dyDescent="0.35"/>
    <row r="4" spans="1:7" s="21" customFormat="1" x14ac:dyDescent="0.35">
      <c r="G4" s="22"/>
    </row>
    <row r="5" spans="1:7" s="21" customFormat="1" x14ac:dyDescent="0.35"/>
  </sheetData>
  <mergeCells count="1">
    <mergeCell ref="A2: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C9017-13A2-459C-9108-F223A6D3E421}">
  <dimension ref="A3:D8"/>
  <sheetViews>
    <sheetView workbookViewId="0">
      <selection activeCell="K18" sqref="K18"/>
    </sheetView>
  </sheetViews>
  <sheetFormatPr defaultRowHeight="14.5" x14ac:dyDescent="0.35"/>
  <cols>
    <col min="1" max="1" width="15.81640625" bestFit="1" customWidth="1"/>
    <col min="2" max="2" width="15.26953125" bestFit="1" customWidth="1"/>
    <col min="3" max="3" width="10" customWidth="1"/>
    <col min="4" max="4" width="10.7265625" bestFit="1" customWidth="1"/>
  </cols>
  <sheetData>
    <row r="3" spans="1:4" x14ac:dyDescent="0.35">
      <c r="A3" s="10" t="s">
        <v>10</v>
      </c>
      <c r="B3" s="10" t="s">
        <v>14</v>
      </c>
    </row>
    <row r="4" spans="1:4" x14ac:dyDescent="0.35">
      <c r="A4" s="10" t="s">
        <v>0</v>
      </c>
      <c r="B4" t="s">
        <v>8</v>
      </c>
      <c r="C4" t="s">
        <v>9</v>
      </c>
      <c r="D4" t="s">
        <v>7</v>
      </c>
    </row>
    <row r="5" spans="1:4" x14ac:dyDescent="0.35">
      <c r="A5" s="11" t="s">
        <v>11</v>
      </c>
      <c r="B5" s="13">
        <v>261</v>
      </c>
      <c r="C5" s="13">
        <v>71</v>
      </c>
      <c r="D5" s="13">
        <v>332</v>
      </c>
    </row>
    <row r="6" spans="1:4" x14ac:dyDescent="0.35">
      <c r="A6" s="11" t="s">
        <v>12</v>
      </c>
      <c r="B6" s="13">
        <v>258</v>
      </c>
      <c r="C6" s="13">
        <v>75</v>
      </c>
      <c r="D6" s="13">
        <v>333</v>
      </c>
    </row>
    <row r="7" spans="1:4" x14ac:dyDescent="0.35">
      <c r="A7" s="11" t="s">
        <v>13</v>
      </c>
      <c r="B7" s="13">
        <v>273</v>
      </c>
      <c r="C7" s="13">
        <v>62</v>
      </c>
      <c r="D7" s="13">
        <v>335</v>
      </c>
    </row>
    <row r="8" spans="1:4" x14ac:dyDescent="0.35">
      <c r="A8" s="11" t="s">
        <v>7</v>
      </c>
      <c r="B8" s="13">
        <v>792</v>
      </c>
      <c r="C8" s="13">
        <v>208</v>
      </c>
      <c r="D8" s="13">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522E8-4A5B-43F5-A99C-29FE5C043990}">
  <dimension ref="B3:C22"/>
  <sheetViews>
    <sheetView workbookViewId="0">
      <selection activeCell="E21" sqref="B21:E33"/>
    </sheetView>
  </sheetViews>
  <sheetFormatPr defaultRowHeight="14.5" x14ac:dyDescent="0.35"/>
  <cols>
    <col min="2" max="2" width="12.36328125" bestFit="1" customWidth="1"/>
    <col min="3" max="3" width="15.81640625" bestFit="1" customWidth="1"/>
  </cols>
  <sheetData>
    <row r="3" spans="2:3" x14ac:dyDescent="0.35">
      <c r="B3" s="10" t="s">
        <v>0</v>
      </c>
      <c r="C3" t="s">
        <v>10</v>
      </c>
    </row>
    <row r="4" spans="2:3" x14ac:dyDescent="0.35">
      <c r="B4" s="11" t="s">
        <v>1</v>
      </c>
      <c r="C4" s="13"/>
    </row>
    <row r="5" spans="2:3" x14ac:dyDescent="0.35">
      <c r="B5" s="12" t="s">
        <v>8</v>
      </c>
      <c r="C5" s="13">
        <v>127</v>
      </c>
    </row>
    <row r="6" spans="2:3" x14ac:dyDescent="0.35">
      <c r="B6" s="12" t="s">
        <v>9</v>
      </c>
      <c r="C6" s="13">
        <v>27</v>
      </c>
    </row>
    <row r="7" spans="2:3" x14ac:dyDescent="0.35">
      <c r="B7" s="11" t="s">
        <v>2</v>
      </c>
      <c r="C7" s="13"/>
    </row>
    <row r="8" spans="2:3" x14ac:dyDescent="0.35">
      <c r="B8" s="12" t="s">
        <v>8</v>
      </c>
      <c r="C8" s="13">
        <v>127</v>
      </c>
    </row>
    <row r="9" spans="2:3" x14ac:dyDescent="0.35">
      <c r="B9" s="12" t="s">
        <v>9</v>
      </c>
      <c r="C9" s="13">
        <v>37</v>
      </c>
    </row>
    <row r="10" spans="2:3" x14ac:dyDescent="0.35">
      <c r="B10" s="11" t="s">
        <v>3</v>
      </c>
      <c r="C10" s="13"/>
    </row>
    <row r="11" spans="2:3" x14ac:dyDescent="0.35">
      <c r="B11" s="12" t="s">
        <v>8</v>
      </c>
      <c r="C11" s="13">
        <v>150</v>
      </c>
    </row>
    <row r="12" spans="2:3" x14ac:dyDescent="0.35">
      <c r="B12" s="12" t="s">
        <v>9</v>
      </c>
      <c r="C12" s="13">
        <v>31</v>
      </c>
    </row>
    <row r="13" spans="2:3" x14ac:dyDescent="0.35">
      <c r="B13" s="11" t="s">
        <v>4</v>
      </c>
      <c r="C13" s="13"/>
    </row>
    <row r="14" spans="2:3" x14ac:dyDescent="0.35">
      <c r="B14" s="12" t="s">
        <v>8</v>
      </c>
      <c r="C14" s="13">
        <v>132</v>
      </c>
    </row>
    <row r="15" spans="2:3" x14ac:dyDescent="0.35">
      <c r="B15" s="12" t="s">
        <v>9</v>
      </c>
      <c r="C15" s="13">
        <v>40</v>
      </c>
    </row>
    <row r="16" spans="2:3" x14ac:dyDescent="0.35">
      <c r="B16" s="11" t="s">
        <v>5</v>
      </c>
      <c r="C16" s="13"/>
    </row>
    <row r="17" spans="2:3" x14ac:dyDescent="0.35">
      <c r="B17" s="12" t="s">
        <v>8</v>
      </c>
      <c r="C17" s="13">
        <v>115</v>
      </c>
    </row>
    <row r="18" spans="2:3" x14ac:dyDescent="0.35">
      <c r="B18" s="12" t="s">
        <v>9</v>
      </c>
      <c r="C18" s="13">
        <v>40</v>
      </c>
    </row>
    <row r="19" spans="2:3" x14ac:dyDescent="0.35">
      <c r="B19" s="11" t="s">
        <v>6</v>
      </c>
      <c r="C19" s="13"/>
    </row>
    <row r="20" spans="2:3" x14ac:dyDescent="0.35">
      <c r="B20" s="12" t="s">
        <v>8</v>
      </c>
      <c r="C20" s="13">
        <v>141</v>
      </c>
    </row>
    <row r="21" spans="2:3" x14ac:dyDescent="0.35">
      <c r="B21" s="12" t="s">
        <v>9</v>
      </c>
      <c r="C21" s="13">
        <v>33</v>
      </c>
    </row>
    <row r="22" spans="2:3" x14ac:dyDescent="0.35">
      <c r="B22" s="11" t="s">
        <v>7</v>
      </c>
      <c r="C22" s="13">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4A483-122B-46B7-AECE-028D451529DE}">
  <dimension ref="A3:J29"/>
  <sheetViews>
    <sheetView workbookViewId="0">
      <selection activeCell="A3" sqref="A3:C6"/>
    </sheetView>
  </sheetViews>
  <sheetFormatPr defaultRowHeight="14.5" x14ac:dyDescent="0.35"/>
  <cols>
    <col min="1" max="1" width="25.6328125" bestFit="1" customWidth="1"/>
    <col min="2" max="2" width="14.08984375" bestFit="1" customWidth="1"/>
    <col min="3" max="3" width="25.1796875" style="14" bestFit="1" customWidth="1"/>
  </cols>
  <sheetData>
    <row r="3" spans="1:10" x14ac:dyDescent="0.35">
      <c r="A3" s="15" t="s">
        <v>22</v>
      </c>
      <c r="B3" s="16" t="s">
        <v>19</v>
      </c>
      <c r="C3" s="24" t="s">
        <v>20</v>
      </c>
    </row>
    <row r="4" spans="1:10" x14ac:dyDescent="0.35">
      <c r="A4" s="18" t="s">
        <v>8</v>
      </c>
      <c r="B4" s="19">
        <v>792</v>
      </c>
      <c r="C4" s="17">
        <f>GETPIVOTDATA("[Measures].[Count of Performance Rating]",$A$3,"[HR_Data 1].[Attrition]","[HR_Data 1].[Attrition].&amp;[No]")/GETPIVOTDATA("[Measures].[Count of Performance Rating]",$A$3)</f>
        <v>0.79200000000000004</v>
      </c>
    </row>
    <row r="5" spans="1:10" x14ac:dyDescent="0.35">
      <c r="A5" s="18" t="s">
        <v>9</v>
      </c>
      <c r="B5" s="19">
        <v>208</v>
      </c>
      <c r="C5" s="17">
        <f>GETPIVOTDATA("[Measures].[Count of Performance Rating]",$A$3,"[HR_Data 1].[Attrition]","[HR_Data 1].[Attrition].&amp;[Yes]")/GETPIVOTDATA("[Measures].[Count of Performance Rating]",$A$3)</f>
        <v>0.20799999999999999</v>
      </c>
    </row>
    <row r="6" spans="1:10" x14ac:dyDescent="0.35">
      <c r="A6" s="18" t="s">
        <v>7</v>
      </c>
      <c r="B6" s="19">
        <v>1000</v>
      </c>
      <c r="C6" s="25">
        <f>GETPIVOTDATA("[Measures].[Count of Performance Rating]",$A$3)/GETPIVOTDATA("[Measures].[Count of Performance Rating]",$A$3)</f>
        <v>1</v>
      </c>
    </row>
    <row r="9" spans="1:10" x14ac:dyDescent="0.35">
      <c r="A9" t="s">
        <v>17</v>
      </c>
      <c r="C9"/>
      <c r="H9" s="1"/>
      <c r="I9" s="2"/>
      <c r="J9" s="3"/>
    </row>
    <row r="10" spans="1:10" x14ac:dyDescent="0.35">
      <c r="A10" s="13">
        <v>10.124000000000001</v>
      </c>
      <c r="C10"/>
      <c r="H10" s="4"/>
      <c r="I10" s="5"/>
      <c r="J10" s="6"/>
    </row>
    <row r="11" spans="1:10" x14ac:dyDescent="0.35">
      <c r="C11"/>
      <c r="H11" s="4"/>
      <c r="I11" s="5"/>
      <c r="J11" s="6"/>
    </row>
    <row r="12" spans="1:10" x14ac:dyDescent="0.35">
      <c r="A12" s="1"/>
      <c r="B12" s="2"/>
      <c r="C12" s="3"/>
      <c r="H12" s="4"/>
      <c r="I12" s="5"/>
      <c r="J12" s="6"/>
    </row>
    <row r="13" spans="1:10" x14ac:dyDescent="0.35">
      <c r="A13" s="4"/>
      <c r="B13" s="5"/>
      <c r="C13" s="6"/>
      <c r="H13" s="4"/>
      <c r="I13" s="5"/>
      <c r="J13" s="6"/>
    </row>
    <row r="14" spans="1:10" x14ac:dyDescent="0.35">
      <c r="A14" s="4"/>
      <c r="B14" s="5"/>
      <c r="C14" s="6"/>
      <c r="H14" s="4"/>
      <c r="I14" s="5"/>
      <c r="J14" s="6"/>
    </row>
    <row r="15" spans="1:10" x14ac:dyDescent="0.35">
      <c r="A15" s="4"/>
      <c r="B15" s="5"/>
      <c r="C15" s="6"/>
      <c r="H15" s="4"/>
      <c r="I15" s="5"/>
      <c r="J15" s="6"/>
    </row>
    <row r="16" spans="1:10" x14ac:dyDescent="0.35">
      <c r="A16" s="4"/>
      <c r="B16" s="5"/>
      <c r="C16" s="6"/>
      <c r="H16" s="4"/>
      <c r="I16" s="5"/>
      <c r="J16" s="6"/>
    </row>
    <row r="17" spans="1:10" x14ac:dyDescent="0.35">
      <c r="A17" s="4"/>
      <c r="B17" s="5"/>
      <c r="C17" s="6"/>
      <c r="H17" s="4"/>
      <c r="I17" s="5"/>
      <c r="J17" s="6"/>
    </row>
    <row r="18" spans="1:10" x14ac:dyDescent="0.35">
      <c r="A18" s="4"/>
      <c r="B18" s="5"/>
      <c r="C18" s="6"/>
      <c r="H18" s="4"/>
      <c r="I18" s="5"/>
      <c r="J18" s="6"/>
    </row>
    <row r="19" spans="1:10" x14ac:dyDescent="0.35">
      <c r="A19" s="4"/>
      <c r="B19" s="5"/>
      <c r="C19" s="6"/>
      <c r="H19" s="4"/>
      <c r="I19" s="5"/>
      <c r="J19" s="6"/>
    </row>
    <row r="20" spans="1:10" x14ac:dyDescent="0.35">
      <c r="A20" s="4"/>
      <c r="B20" s="5"/>
      <c r="C20" s="6"/>
      <c r="H20" s="4"/>
      <c r="I20" s="5"/>
      <c r="J20" s="6"/>
    </row>
    <row r="21" spans="1:10" x14ac:dyDescent="0.35">
      <c r="A21" s="4"/>
      <c r="B21" s="5"/>
      <c r="C21" s="6"/>
      <c r="H21" s="4"/>
      <c r="I21" s="5"/>
      <c r="J21" s="6"/>
    </row>
    <row r="22" spans="1:10" x14ac:dyDescent="0.35">
      <c r="A22" s="4"/>
      <c r="B22" s="5"/>
      <c r="C22" s="6"/>
      <c r="H22" s="4"/>
      <c r="I22" s="5"/>
      <c r="J22" s="6"/>
    </row>
    <row r="23" spans="1:10" x14ac:dyDescent="0.35">
      <c r="A23" s="4"/>
      <c r="B23" s="5"/>
      <c r="C23" s="6"/>
      <c r="H23" s="4"/>
      <c r="I23" s="5"/>
      <c r="J23" s="6"/>
    </row>
    <row r="24" spans="1:10" x14ac:dyDescent="0.35">
      <c r="A24" s="4"/>
      <c r="B24" s="5"/>
      <c r="C24" s="6"/>
      <c r="H24" s="4"/>
      <c r="I24" s="5"/>
      <c r="J24" s="6"/>
    </row>
    <row r="25" spans="1:10" x14ac:dyDescent="0.35">
      <c r="A25" s="4"/>
      <c r="B25" s="5"/>
      <c r="C25" s="6"/>
      <c r="H25" s="4"/>
      <c r="I25" s="5"/>
      <c r="J25" s="6"/>
    </row>
    <row r="26" spans="1:10" x14ac:dyDescent="0.35">
      <c r="A26" s="4"/>
      <c r="B26" s="5"/>
      <c r="C26" s="6"/>
      <c r="H26" s="7"/>
      <c r="I26" s="8"/>
      <c r="J26" s="9"/>
    </row>
    <row r="27" spans="1:10" x14ac:dyDescent="0.35">
      <c r="A27" s="4"/>
      <c r="B27" s="5"/>
      <c r="C27" s="6"/>
    </row>
    <row r="28" spans="1:10" x14ac:dyDescent="0.35">
      <c r="A28" s="4"/>
      <c r="B28" s="5"/>
      <c r="C28" s="6"/>
    </row>
    <row r="29" spans="1:10" x14ac:dyDescent="0.35">
      <c r="A29" s="7"/>
      <c r="B29" s="8"/>
      <c r="C29" s="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D566-CBAA-4ED2-AFF2-20E7820F6BDD}">
  <dimension ref="A3:D18"/>
  <sheetViews>
    <sheetView topLeftCell="A9" workbookViewId="0">
      <selection activeCell="AL10" sqref="AL10"/>
    </sheetView>
  </sheetViews>
  <sheetFormatPr defaultRowHeight="14.5" x14ac:dyDescent="0.35"/>
  <cols>
    <col min="1" max="1" width="15.81640625" bestFit="1" customWidth="1"/>
    <col min="2" max="2" width="22.6328125" bestFit="1" customWidth="1"/>
    <col min="3" max="3" width="3.81640625" bestFit="1" customWidth="1"/>
    <col min="4" max="4" width="10.7265625" bestFit="1" customWidth="1"/>
    <col min="5" max="41" width="2.81640625" bestFit="1" customWidth="1"/>
    <col min="42" max="42" width="10.7265625" bestFit="1" customWidth="1"/>
  </cols>
  <sheetData>
    <row r="3" spans="1:4" x14ac:dyDescent="0.35">
      <c r="A3" s="15" t="s">
        <v>0</v>
      </c>
      <c r="B3" s="16" t="s">
        <v>16</v>
      </c>
    </row>
    <row r="4" spans="1:4" x14ac:dyDescent="0.35">
      <c r="A4" s="18" t="s">
        <v>15</v>
      </c>
      <c r="B4" s="19">
        <v>19.279220779220779</v>
      </c>
    </row>
    <row r="5" spans="1:4" x14ac:dyDescent="0.35">
      <c r="A5" s="18" t="s">
        <v>11</v>
      </c>
      <c r="B5" s="19">
        <v>19.282738095238095</v>
      </c>
    </row>
    <row r="6" spans="1:4" x14ac:dyDescent="0.35">
      <c r="A6" s="18" t="s">
        <v>12</v>
      </c>
      <c r="B6" s="19">
        <v>19.421348314606742</v>
      </c>
    </row>
    <row r="7" spans="1:4" x14ac:dyDescent="0.35">
      <c r="A7" s="18" t="s">
        <v>7</v>
      </c>
      <c r="B7" s="19">
        <v>19.331</v>
      </c>
    </row>
    <row r="8" spans="1:4" x14ac:dyDescent="0.35">
      <c r="A8" s="16"/>
      <c r="B8" s="16"/>
    </row>
    <row r="9" spans="1:4" x14ac:dyDescent="0.35">
      <c r="A9" s="16"/>
      <c r="B9" s="16"/>
    </row>
    <row r="10" spans="1:4" x14ac:dyDescent="0.35">
      <c r="A10" s="16"/>
      <c r="B10" s="16"/>
    </row>
    <row r="13" spans="1:4" x14ac:dyDescent="0.35">
      <c r="A13" s="10" t="s">
        <v>10</v>
      </c>
      <c r="B13" s="10" t="s">
        <v>14</v>
      </c>
    </row>
    <row r="14" spans="1:4" x14ac:dyDescent="0.35">
      <c r="A14" s="10" t="s">
        <v>0</v>
      </c>
      <c r="B14" t="s">
        <v>8</v>
      </c>
      <c r="C14" t="s">
        <v>9</v>
      </c>
      <c r="D14" t="s">
        <v>7</v>
      </c>
    </row>
    <row r="15" spans="1:4" x14ac:dyDescent="0.35">
      <c r="A15" s="11" t="s">
        <v>15</v>
      </c>
      <c r="B15" s="13">
        <v>246</v>
      </c>
      <c r="C15" s="13">
        <v>62</v>
      </c>
      <c r="D15" s="13">
        <v>308</v>
      </c>
    </row>
    <row r="16" spans="1:4" x14ac:dyDescent="0.35">
      <c r="A16" s="11" t="s">
        <v>11</v>
      </c>
      <c r="B16" s="13">
        <v>269</v>
      </c>
      <c r="C16" s="13">
        <v>67</v>
      </c>
      <c r="D16" s="13">
        <v>336</v>
      </c>
    </row>
    <row r="17" spans="1:4" x14ac:dyDescent="0.35">
      <c r="A17" s="11" t="s">
        <v>12</v>
      </c>
      <c r="B17" s="13">
        <v>277</v>
      </c>
      <c r="C17" s="13">
        <v>79</v>
      </c>
      <c r="D17" s="13">
        <v>356</v>
      </c>
    </row>
    <row r="18" spans="1:4" x14ac:dyDescent="0.35">
      <c r="A18" s="11" t="s">
        <v>7</v>
      </c>
      <c r="B18" s="13">
        <v>792</v>
      </c>
      <c r="C18" s="13">
        <v>208</v>
      </c>
      <c r="D18" s="13">
        <v>1000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87672-10D6-47E6-A2BA-FB7B41F67DB7}">
  <dimension ref="A3:B6"/>
  <sheetViews>
    <sheetView workbookViewId="0">
      <selection activeCell="B3" sqref="B3"/>
    </sheetView>
  </sheetViews>
  <sheetFormatPr defaultRowHeight="14.5" x14ac:dyDescent="0.35"/>
  <cols>
    <col min="1" max="1" width="12.36328125" bestFit="1" customWidth="1"/>
    <col min="2" max="2" width="25.6328125" bestFit="1" customWidth="1"/>
  </cols>
  <sheetData>
    <row r="3" spans="1:2" x14ac:dyDescent="0.35">
      <c r="A3" s="10" t="s">
        <v>0</v>
      </c>
      <c r="B3" t="s">
        <v>17</v>
      </c>
    </row>
    <row r="4" spans="1:2" x14ac:dyDescent="0.35">
      <c r="A4" s="11" t="s">
        <v>8</v>
      </c>
      <c r="B4" s="13">
        <v>9.9911616161616159</v>
      </c>
    </row>
    <row r="5" spans="1:2" x14ac:dyDescent="0.35">
      <c r="A5" s="11" t="s">
        <v>9</v>
      </c>
      <c r="B5" s="13">
        <v>10.629807692307692</v>
      </c>
    </row>
    <row r="6" spans="1:2" x14ac:dyDescent="0.35">
      <c r="A6" s="11" t="s">
        <v>7</v>
      </c>
      <c r="B6" s="13">
        <v>10.124000000000001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FB176-1968-421F-830F-EA8652EE639B}">
  <dimension ref="A1:B11"/>
  <sheetViews>
    <sheetView workbookViewId="0"/>
  </sheetViews>
  <sheetFormatPr defaultRowHeight="14.5" x14ac:dyDescent="0.35"/>
  <cols>
    <col min="1" max="1" width="12.36328125" bestFit="1" customWidth="1"/>
    <col min="2" max="2" width="29.26953125" bestFit="1" customWidth="1"/>
    <col min="3" max="4" width="11.81640625" bestFit="1" customWidth="1"/>
  </cols>
  <sheetData>
    <row r="1" spans="1:2" x14ac:dyDescent="0.35">
      <c r="A1" s="10" t="s">
        <v>0</v>
      </c>
      <c r="B1" t="s">
        <v>18</v>
      </c>
    </row>
    <row r="2" spans="1:2" x14ac:dyDescent="0.35">
      <c r="A2" s="11" t="s">
        <v>15</v>
      </c>
      <c r="B2" s="13"/>
    </row>
    <row r="3" spans="1:2" x14ac:dyDescent="0.35">
      <c r="A3" s="12" t="s">
        <v>8</v>
      </c>
      <c r="B3" s="13">
        <v>40.142276422764226</v>
      </c>
    </row>
    <row r="4" spans="1:2" x14ac:dyDescent="0.35">
      <c r="A4" s="12" t="s">
        <v>9</v>
      </c>
      <c r="B4" s="13">
        <v>40.064516129032256</v>
      </c>
    </row>
    <row r="5" spans="1:2" x14ac:dyDescent="0.35">
      <c r="A5" s="11" t="s">
        <v>11</v>
      </c>
      <c r="B5" s="13"/>
    </row>
    <row r="6" spans="1:2" x14ac:dyDescent="0.35">
      <c r="A6" s="12" t="s">
        <v>8</v>
      </c>
      <c r="B6" s="13">
        <v>39.401486988847587</v>
      </c>
    </row>
    <row r="7" spans="1:2" x14ac:dyDescent="0.35">
      <c r="A7" s="12" t="s">
        <v>9</v>
      </c>
      <c r="B7" s="13">
        <v>39.895522388059703</v>
      </c>
    </row>
    <row r="8" spans="1:2" x14ac:dyDescent="0.35">
      <c r="A8" s="11" t="s">
        <v>12</v>
      </c>
      <c r="B8" s="13"/>
    </row>
    <row r="9" spans="1:2" x14ac:dyDescent="0.35">
      <c r="A9" s="12" t="s">
        <v>8</v>
      </c>
      <c r="B9" s="13">
        <v>39.971119133574007</v>
      </c>
    </row>
    <row r="10" spans="1:2" x14ac:dyDescent="0.35">
      <c r="A10" s="12" t="s">
        <v>9</v>
      </c>
      <c r="B10" s="13">
        <v>39.721518987341774</v>
      </c>
    </row>
    <row r="11" spans="1:2" x14ac:dyDescent="0.35">
      <c r="A11" s="11" t="s">
        <v>7</v>
      </c>
      <c r="B11" s="13">
        <v>39.841000000000001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H U E A A B Q S w M E F A A C A A g A Z W 1 Y 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G V t W 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b V h a G / s 8 l m 4 B A A C P A g A A E w A c A E Z v c m 1 1 b G F z L 1 N l Y 3 R p b 2 4 x L m 0 g o h g A K K A U A A A A A A A A A A A A A A A A A A A A A A A A A A A A b Z F P a w I x E M X v g t 9 h S C 8 K i 1 A o P b R 4 W H Y t S v 8 g r k W K i s R 1 q l u z y Z K M r Y v 4 3 T v R p U X W X A L z m 7 z 3 M u M w p c x o S M 7 3 7 W O z 0 W y 4 j b S 4 g v 5 o E U u S 0 A W F 1 G w A n 8 T s b I p c 6 e 1 T V J 2 J s d u l M d v W U 6 a w E x l N q M m 1 R P Q w e 3 d o 3 S y M X w d v s 9 j 8 a G X k y s 1 Y M t R S l Z S l b j G 0 5 o t t O 3 v l 9 q I d g N 4 p F Q D Z H b a D s 1 2 V Y J F s E I l d z / a H 6 Y A w 7 4 q K i u A 5 0 6 u u O D W J + X H q i / N K 4 U a w S 2 7 I f w f l i j M J 1 h n L J e e t S F V v X Z g F M K 1 w q F S S S i W t 6 / p o 8 / a f c r S R e s 3 C 4 7 L A f 9 W x l d p 9 G p t H R u 1 y 7 a F r X Y k R H A 6 i l x f K l I g w i E U A A 0 3 3 d x 3 / 4 B j A Q c R Y S E s 5 T 5 Q Z c R U I 9 3 R C i c 9 T w g t + o 6 r B k M h m f p k 1 M k T r g 0 n N K x x J y v S 6 1 u I 3 C n 0 e s 4 M C L U w Q t / V k / M V M 8 + t z Y 5 1 / I E 8 L J E F k 8 k L q 8 r L j 2 G 4 2 M n 1 1 i I + / U E s B A i 0 A F A A C A A g A Z W 1 Y W j b j P x + l A A A A 9 w A A A B I A A A A A A A A A A A A A A A A A A A A A A E N v b m Z p Z y 9 Q Y W N r Y W d l L n h t b F B L A Q I t A B Q A A g A I A G V t W F o P y u m r p A A A A O k A A A A T A A A A A A A A A A A A A A A A A P E A A A B b Q 2 9 u d G V u d F 9 U e X B l c 1 0 u e G 1 s U E s B A i 0 A F A A C A A g A Z W 1 Y W h v 7 P J Z u A Q A A j w I A A B M A A A A A A A A A A A A A A A A A 4 g E A A E Z v c m 1 1 b G F z L 1 N l Y 3 R p b 2 4 x L m 1 Q S w U G A A A A A A M A A w D C A A A A n 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Q 0 A A A A A A A B f 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F J f R G F 0 Y T w v S X R l b V B h d G g + P C 9 J d G V t T G 9 j Y X R p b 2 4 + P F N 0 Y W J s Z U V u d H J p Z X M + P E V u d H J 5 I F R 5 c G U 9 I k l z U H J p d m F 0 Z S I g V m F s d W U 9 I m w w I i A v P j x F b n R y e S B U e X B l P S J R d W V y e U l E I i B W Y W x 1 Z T 0 i c z J k N T Y 2 M T I 4 L W Y 3 O T I t N D l l Y S 1 i N W J h L T Y 0 Z W Y 4 M z c 2 M G F j N 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y N F Q x O D o 0 M T o 1 M S 4 1 N D g x M z g 3 W i I g L z 4 8 R W 5 0 c n k g V H l w Z T 0 i R m l s b E N v b H V t b l R 5 c G V z I i B W Y W x 1 Z T 0 i c 0 F 3 W U d C Z 1 l E Q X d N P S I g L z 4 8 R W 5 0 c n k g V H l w Z T 0 i R m l s b E N v b H V t b k 5 h b W V z I i B W Y W x 1 Z T 0 i c 1 s m c X V v d D t F b X B s b 3 l l Z S B J R C Z x d W 9 0 O y w m c X V v d D t E Z X B h c n R t Z W 5 0 J n F 1 b 3 Q 7 L C Z x d W 9 0 O 1 N h b G F y e S B M Z X Z l b C Z x d W 9 0 O y w m c X V v d D t B d H R y a X R p b 2 4 m c X V v d D s s J n F 1 b 3 Q 7 U G V y Z m 9 y b W F u Y 2 U g U m F 0 a W 5 n J n F 1 b 3 Q 7 L C Z x d W 9 0 O 1 d v c m s g S G 9 1 c n M g c G V y I F d l Z W s m c X V v d D s s J n F 1 b 3 Q 7 V H J h a W 5 p b m c g S G 9 1 c n M m c X V v d D s s J n F 1 b 3 Q 7 W W V h c n M g Y X Q g Q 2 9 t c G F u e 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h S X 0 R h d G E v Q 2 h h b m d l Z C B U e X B l L n t F b X B s b 3 l l Z S B J R C w w f S Z x d W 9 0 O y w m c X V v d D t T Z W N 0 a W 9 u M S 9 I U l 9 E Y X R h L 0 N o Y W 5 n Z W Q g V H l w Z S 5 7 R G V w Y X J 0 b W V u d C w x f S Z x d W 9 0 O y w m c X V v d D t T Z W N 0 a W 9 u M S 9 I U l 9 E Y X R h L 0 N o Y W 5 n Z W Q g V H l w Z S 5 7 U 2 F s Y X J 5 I E x l d m V s L D J 9 J n F 1 b 3 Q 7 L C Z x d W 9 0 O 1 N l Y 3 R p b 2 4 x L 0 h S X 0 R h d G E v Q 2 h h b m d l Z C B U e X B l L n t B d H R y a X R p b 2 4 s M 3 0 m c X V v d D s s J n F 1 b 3 Q 7 U 2 V j d G l v b j E v S F J f R G F 0 Y S 9 D a G F u Z 2 V k I F R 5 c G U u e 1 B l c m Z v c m 1 h b m N l I F J h d G l u Z y w 0 f S Z x d W 9 0 O y w m c X V v d D t T Z W N 0 a W 9 u M S 9 I U l 9 E Y X R h L 0 N o Y W 5 n Z W Q g V H l w Z S 5 7 V 2 9 y a y B I b 3 V y c y B w Z X I g V 2 V l a y w 1 f S Z x d W 9 0 O y w m c X V v d D t T Z W N 0 a W 9 u M S 9 I U l 9 E Y X R h L 0 N o Y W 5 n Z W Q g V H l w Z S 5 7 V H J h a W 5 p b m c g S G 9 1 c n M s N n 0 m c X V v d D s s J n F 1 b 3 Q 7 U 2 V j d G l v b j E v S F J f R G F 0 Y S 9 D a G F u Z 2 V k I F R 5 c G U u e 1 l l Y X J z I G F 0 I E N v b X B h b n k s N 3 0 m c X V v d D t d L C Z x d W 9 0 O 0 N v b H V t b k N v d W 5 0 J n F 1 b 3 Q 7 O j g s J n F 1 b 3 Q 7 S 2 V 5 Q 2 9 s d W 1 u T m F t Z X M m c X V v d D s 6 W 1 0 s J n F 1 b 3 Q 7 Q 2 9 s d W 1 u S W R l b n R p d G l l c y Z x d W 9 0 O z p b J n F 1 b 3 Q 7 U 2 V j d G l v b j E v S F J f R G F 0 Y S 9 D a G F u Z 2 V k I F R 5 c G U u e 0 V t c G x v e W V l I E l E L D B 9 J n F 1 b 3 Q 7 L C Z x d W 9 0 O 1 N l Y 3 R p b 2 4 x L 0 h S X 0 R h d G E v Q 2 h h b m d l Z C B U e X B l L n t E Z X B h c n R t Z W 5 0 L D F 9 J n F 1 b 3 Q 7 L C Z x d W 9 0 O 1 N l Y 3 R p b 2 4 x L 0 h S X 0 R h d G E v Q 2 h h b m d l Z C B U e X B l L n t T Y W x h c n k g T G V 2 Z W w s M n 0 m c X V v d D s s J n F 1 b 3 Q 7 U 2 V j d G l v b j E v S F J f R G F 0 Y S 9 D a G F u Z 2 V k I F R 5 c G U u e 0 F 0 d H J p d G l v b i w z f S Z x d W 9 0 O y w m c X V v d D t T Z W N 0 a W 9 u M S 9 I U l 9 E Y X R h L 0 N o Y W 5 n Z W Q g V H l w Z S 5 7 U G V y Z m 9 y b W F u Y 2 U g U m F 0 a W 5 n L D R 9 J n F 1 b 3 Q 7 L C Z x d W 9 0 O 1 N l Y 3 R p b 2 4 x L 0 h S X 0 R h d G E v Q 2 h h b m d l Z C B U e X B l L n t X b 3 J r I E h v d X J z I H B l c i B X Z W V r L D V 9 J n F 1 b 3 Q 7 L C Z x d W 9 0 O 1 N l Y 3 R p b 2 4 x L 0 h S X 0 R h d G E v Q 2 h h b m d l Z C B U e X B l L n t U c m F p b m l u Z y B I b 3 V y c y w 2 f S Z x d W 9 0 O y w m c X V v d D t T Z W N 0 a W 9 u M S 9 I U l 9 E Y X R h L 0 N o Y W 5 n Z W Q g V H l w Z S 5 7 W W V h c n M g Y X Q g Q 2 9 t c G F u e S w 3 f S Z x d W 9 0 O 1 0 s J n F 1 b 3 Q 7 U m V s Y X R p b 2 5 z a G l w S W 5 m b y Z x d W 9 0 O z p b X X 0 i I C 8 + P C 9 T d G F i b G V F b n R y a W V z P j w v S X R l b T 4 8 S X R l b T 4 8 S X R l b U x v Y 2 F 0 a W 9 u P j x J d G V t V H l w Z T 5 G b 3 J t d W x h P C 9 J d G V t V H l w Z T 4 8 S X R l b V B h d G g + U 2 V j d G l v b j E v S F J f R G F 0 Y S 9 T b 3 V y Y 2 U 8 L 0 l 0 Z W 1 Q Y X R o P j w v S X R l b U x v Y 2 F 0 a W 9 u P j x T d G F i b G V F b n R y a W V z I C 8 + P C 9 J d G V t P j x J d G V t P j x J d G V t T G 9 j Y X R p b 2 4 + P E l 0 Z W 1 U e X B l P k Z v c m 1 1 b G E 8 L 0 l 0 Z W 1 U e X B l P j x J d G V t U G F 0 a D 5 T Z W N 0 a W 9 u M S 9 I U l 9 E Y X R h L 0 h S X 0 R h d G F f U 2 h l Z X Q 8 L 0 l 0 Z W 1 Q Y X R o P j w v S X R l b U x v Y 2 F 0 a W 9 u P j x T d G F i b G V F b n R y a W V z I C 8 + P C 9 J d G V t P j x J d G V t P j x J d G V t T G 9 j Y X R p b 2 4 + P E l 0 Z W 1 U e X B l P k Z v c m 1 1 b G E 8 L 0 l 0 Z W 1 U e X B l P j x J d G V t U G F 0 a D 5 T Z W N 0 a W 9 u M S 9 I U l 9 E Y X R h L 1 B y b 2 1 v d G V k J T I w S G V h Z G V y c z w v S X R l b V B h d G g + P C 9 J d G V t T G 9 j Y X R p b 2 4 + P F N 0 Y W J s Z U V u d H J p Z X M g L z 4 8 L 0 l 0 Z W 0 + P E l 0 Z W 0 + P E l 0 Z W 1 M b 2 N h d G l v b j 4 8 S X R l b V R 5 c G U + R m 9 y b X V s Y T w v S X R l b V R 5 c G U + P E l 0 Z W 1 Q Y X R o P l N l Y 3 R p b 2 4 x L 0 h S X 0 R h d G E v Q 2 h h b m d l Z C U y M F R 5 c G U 8 L 0 l 0 Z W 1 Q Y X R o P j w v S X R l b U x v Y 2 F 0 a W 9 u P j x T d G F i b G V F b n R y a W V z I C 8 + P C 9 J d G V t P j w v S X R l b X M + P C 9 M b 2 N h b F B h Y 2 t h Z 2 V N Z X R h Z G F 0 Y U Z p b G U + F g A A A F B L B Q Y A A A A A A A A A A A A A A A A A A A A A A A A m A Q A A A Q A A A N C M n d 8 B F d E R j H o A w E / C l + s B A A A A 1 c Z F S n A U r k q D K x Z b D L Q j p Q A A A A A C A A A A A A A Q Z g A A A A E A A C A A A A B h + k Q F W j o d V C M j z w C 5 C E C M G 7 v Q m o X f 0 f v F s H K 9 u 8 p q H Q A A A A A O g A A A A A I A A C A A A A C A J e z a k B Y w i K 7 3 6 4 / d 0 R P P M D X 2 T i T z y n 6 i n C q 3 + E m W B 1 A A A A D b r a Q S D r b 1 q 8 D 0 M j R b W Q + R Y t F A p k W x G z y d p Z 2 y N v h R J o x g V s J u F w N B x T b q o U p m j I b B o d 8 s g Q R M f t 5 g W g o K j W Q h s Z P e Y g r Z X c 0 b + W / Z X a N c t 0 A A A A B E I 5 T V Y K I f E c O 2 j 6 T A a h G J / l I s g c G y s x o d 7 v 7 T W 5 l k / J y h z 2 h 0 e v I D n B J t e 6 d w V p 5 J 3 l I O 1 c e 2 T K B i o U H C C g G z < / 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 H R _ D a t a 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 H R _ D a t a 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  L e v e l < / 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 C o l u m n s \ W o r k   H o u r s   p e r   W e e k < / K e y > < / a : K e y > < a : V a l u e   i : t y p e = " T a b l e W i d g e t B a s e V i e w S t a t e " / > < / a : K e y V a l u e O f D i a g r a m O b j e c t K e y a n y T y p e z b w N T n L X > < a : K e y V a l u e O f D i a g r a m O b j e c t K e y a n y T y p e z b w N T n L X > < a : K e y > < K e y > C o l u m n s \ T r a i n i n g   H o u r s < / 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 C o l u m n s \ S a l a r y   L e v e l < / K e y > < / a : K e y > < a : V a l u e   i : t y p e = " T a b l e W i d g e t B a s e V i e w S t a t e " / > < / a : K e y V a l u e O f D i a g r a m O b j e c t K e y a n y T y p e z b w N T n L X > < a : K e y V a l u e O f D i a g r a m O b j e c t K e y a n y T y p e z b w N T n L X > < a : K e y > < K e y > C o l u m n s \ A t t r i t i o n < / K e y > < / a : K e y > < a : V a l u e   i : t y p e = " T a b l e W i d g e t B a s e V i e w S t a t e " / > < / a : K e y V a l u e O f D i a g r a m O b j e c t K e y a n y T y p e z b w N T n L X > < a : K e y V a l u e O f D i a g r a m O b j e c t K e y a n y T y p e z b w N T n L X > < a : K e y > < K e y > C o l u m n s \ P e r f o r m a n c e   R a t i n g < / K e y > < / a : K e y > < a : V a l u e   i : t y p e = " T a b l e W i d g e t B a s e V i e w S t a t e " / > < / a : K e y V a l u e O f D i a g r a m O b j e c t K e y a n y T y p e z b w N T n L X > < a : K e y V a l u e O f D i a g r a m O b j e c t K e y a n y T y p e z b w N T n L X > < a : K e y > < K e y > C o l u m n s \ W o r k   H o u r s   p e r   W e e k < / K e y > < / a : K e y > < a : V a l u e   i : t y p e = " T a b l e W i d g e t B a s e V i e w S t a t e " / > < / a : K e y V a l u e O f D i a g r a m O b j e c t K e y a n y T y p e z b w N T n L X > < a : K e y V a l u e O f D i a g r a m O b j e c t K e y a n y T y p e z b w N T n L X > < a : K e y > < K e y > C o l u m n s \ T r a i n i n g   H o u r s < / K e y > < / a : K e y > < a : V a l u e   i : t y p e = " T a b l e W i d g e t B a s e V i e w S t a t e " / > < / a : K e y V a l u e O f D i a g r a m O b j e c t K e y a n y T y p e z b w N T n L X > < a : K e y V a l u e O f D i a g r a m O b j e c t K e y a n y T y p e z b w N T n L X > < a : K e y > < K e y > C o l u m n s \ Y e a r s   a t   C o m p a n y 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 H R _ D a t a _ b 5 4 1 3 b 0 a - 6 1 4 6 - 4 0 c 3 - 8 c 5 9 - 0 c c 8 d 3 d 7 d c 2 d < / K e y > < V a l u e   x m l n s : a = " h t t p : / / s c h e m a s . d a t a c o n t r a c t . o r g / 2 0 0 4 / 0 7 / M i c r o s o f t . A n a l y s i s S e r v i c e s . C o m m o n " > < a : H a s F o c u s > t r u e < / a : H a s F o c u s > < a : S i z e A t D p i 9 6 > 1 4 3 < / a : S i z e A t D p i 9 6 > < a : V i s i b l e > t r u e < / a : V i s i b l e > < / V a l u e > < / K e y V a l u e O f s t r i n g S a n d b o x E d i t o r . M e a s u r e G r i d S t a t e S c d E 3 5 R y > < K e y V a l u e O f s t r i n g S a n d b o x E d i t o r . M e a s u r e G r i d S t a t e S c d E 3 5 R y > < K e y > H R _ D a t a   1 _ 4 8 f e b 4 f 8 - 5 d 4 9 - 4 5 b c - 8 b b e - c 5 5 6 5 6 d 3 2 4 a 1 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 2 0 2 5 - 0 2 - 2 4 T 1 7 : 5 1 : 2 8 . 9 6 1 3 0 9 8 - 0 5 : 0 0 < / L a s t P r o c e s s e d T i m e > < / D a t a M o d e l i n g S a n d b o x . S e r i a l i z e d S a n d b o x E r r o r C a c h e > ] ] > < / C u s t o m C o n t e n t > < / G e m i n i > 
</file>

<file path=customXml/item2.xml>��< ? x m l   v e r s i o n = " 1 . 0 "   e n c o d i n g = " U T F - 1 6 " ? > < G e m i n i   x m l n s = " h t t p : / / g e m i n i / p i v o t c u s t o m i z a t i o n / T a b l e X M L _ H R _ D a t a _ b 5 4 1 3 b 0 a - 6 1 4 6 - 4 0 c 3 - 8 c 5 9 - 0 c c 8 d 3 d 7 d c 2 d " > < 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 1 6 4 < / i n t > < / v a l u e > < / i t e m > < i t e m > < k e y > < s t r i n g > D e p a r t m e n t < / s t r i n g > < / k e y > < v a l u e > < i n t > 1 6 0 < / i n t > < / v a l u e > < / i t e m > < i t e m > < k e y > < s t r i n g > S a l a r y   L e v e l < / s t r i n g > < / k e y > < v a l u e > < i n t > 1 5 5 < / i n t > < / v a l u e > < / i t e m > < i t e m > < k e y > < s t r i n g > A t t r i t i o n < / s t r i n g > < / k e y > < v a l u e > < i n t > 1 2 4 < / i n t > < / v a l u e > < / i t e m > < i t e m > < k e y > < s t r i n g > P e r f o r m a n c e   R a t i n g < / s t r i n g > < / k e y > < v a l u e > < i n t > 2 2 9 < / i n t > < / v a l u e > < / i t e m > < i t e m > < k e y > < s t r i n g > W o r k   H o u r s   p e r   W e e k < / s t r i n g > < / k e y > < v a l u e > < i n t > 2 5 0 < / i n t > < / v a l u e > < / i t e m > < i t e m > < k e y > < s t r i n g > T r a i n i n g   H o u r s < / s t r i n g > < / k e y > < v a l u e > < i n t > 1 8 2 < / i n t > < / v a l u e > < / i t e m > < i t e m > < k e y > < s t r i n g > Y e a r s   a t   C o m p a n y < / s t r i n g > < / k e y > < v a l u e > < i n t > 2 1 2 < / i n t > < / v a l u e > < / i t e m > < / C o l u m n W i d t h s > < C o l u m n D i s p l a y I n d e x > < i t e m > < k e y > < s t r i n g > E m p l o y e e   I D < / s t r i n g > < / k e y > < v a l u e > < i n t > 0 < / i n t > < / v a l u e > < / i t e m > < i t e m > < k e y > < s t r i n g > D e p a r t m e n t < / s t r i n g > < / k e y > < v a l u e > < i n t > 1 < / i n t > < / v a l u e > < / i t e m > < i t e m > < k e y > < s t r i n g > S a l a r y   L e v e l < / s t r i n g > < / k e y > < v a l u e > < i n t > 2 < / i n t > < / v a l u e > < / i t e m > < i t e m > < k e y > < s t r i n g > A t t r i t i o n < / s t r i n g > < / k e y > < v a l u e > < i n t > 3 < / i n t > < / v a l u e > < / i t e m > < i t e m > < k e y > < s t r i n g > P e r f o r m a n c e   R a t i n g < / s t r i n g > < / k e y > < v a l u e > < i n t > 4 < / i n t > < / v a l u e > < / i t e m > < i t e m > < k e y > < s t r i n g > W o r k   H o u r s   p e r   W e e k < / s t r i n g > < / k e y > < v a l u e > < i n t > 5 < / i n t > < / v a l u e > < / i t e m > < i t e m > < k e y > < s t r i n g > T r a i n i n g   H o u r s < / s t r i n g > < / k e y > < v a l u e > < i n t > 6 < / i n t > < / v a l u e > < / i t e m > < i t e m > < k e y > < s t r i n g > Y e a r s   a t   C o m p a n y < / 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R _ D a t a   1 _ 4 8 f e b 4 f 8 - 5 d 4 9 - 4 5 b c - 8 b b e - c 5 5 6 5 6 d 3 2 4 a 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 1 6 4 < / i n t > < / v a l u e > < / i t e m > < i t e m > < k e y > < s t r i n g > D e p a r t m e n t < / s t r i n g > < / k e y > < v a l u e > < i n t > 1 6 0 < / i n t > < / v a l u e > < / i t e m > < i t e m > < k e y > < s t r i n g > S a l a r y   L e v e l < / s t r i n g > < / k e y > < v a l u e > < i n t > 1 5 5 < / i n t > < / v a l u e > < / i t e m > < i t e m > < k e y > < s t r i n g > A t t r i t i o n < / s t r i n g > < / k e y > < v a l u e > < i n t > 1 2 4 < / i n t > < / v a l u e > < / i t e m > < i t e m > < k e y > < s t r i n g > P e r f o r m a n c e   R a t i n g < / s t r i n g > < / k e y > < v a l u e > < i n t > 2 2 9 < / i n t > < / v a l u e > < / i t e m > < i t e m > < k e y > < s t r i n g > W o r k   H o u r s   p e r   W e e k < / s t r i n g > < / k e y > < v a l u e > < i n t > 2 5 0 < / i n t > < / v a l u e > < / i t e m > < i t e m > < k e y > < s t r i n g > T r a i n i n g   H o u r s < / s t r i n g > < / k e y > < v a l u e > < i n t > 1 8 2 < / i n t > < / v a l u e > < / i t e m > < i t e m > < k e y > < s t r i n g > Y e a r s   a t   C o m p a n y < / s t r i n g > < / k e y > < v a l u e > < i n t > 2 1 2 < / i n t > < / v a l u e > < / i t e m > < / C o l u m n W i d t h s > < C o l u m n D i s p l a y I n d e x > < i t e m > < k e y > < s t r i n g > E m p l o y e e   I D < / s t r i n g > < / k e y > < v a l u e > < i n t > 0 < / i n t > < / v a l u e > < / i t e m > < i t e m > < k e y > < s t r i n g > D e p a r t m e n t < / s t r i n g > < / k e y > < v a l u e > < i n t > 1 < / i n t > < / v a l u e > < / i t e m > < i t e m > < k e y > < s t r i n g > S a l a r y   L e v e l < / s t r i n g > < / k e y > < v a l u e > < i n t > 2 < / i n t > < / v a l u e > < / i t e m > < i t e m > < k e y > < s t r i n g > A t t r i t i o n < / s t r i n g > < / k e y > < v a l u e > < i n t > 3 < / i n t > < / v a l u e > < / i t e m > < i t e m > < k e y > < s t r i n g > P e r f o r m a n c e   R a t i n g < / s t r i n g > < / k e y > < v a l u e > < i n t > 4 < / i n t > < / v a l u e > < / i t e m > < i t e m > < k e y > < s t r i n g > W o r k   H o u r s   p e r   W e e k < / s t r i n g > < / k e y > < v a l u e > < i n t > 5 < / i n t > < / v a l u e > < / i t e m > < i t e m > < k e y > < s t r i n g > T r a i n i n g   H o u r s < / s t r i n g > < / k e y > < v a l u e > < i n t > 6 < / i n t > < / v a l u e > < / i t e m > < i t e m > < k e y > < s t r i n g > Y e a r s   a t   C o m p a n y < / 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H R _ D a t a _ b 5 4 1 3 b 0 a - 6 1 4 6 - 4 0 c 3 - 8 c 5 9 - 0 c c 8 d 3 d 7 d c 2 d ] ] > < / 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R _ D a t a _ b 5 4 1 3 b 0 a - 6 1 4 6 - 4 0 c 3 - 8 c 5 9 - 0 c c 8 d 3 d 7 d c 2 d , H R _ D a t a   1 _ 4 8 f e b 4 f 8 - 5 d 4 9 - 4 5 b c - 8 b b e - c 5 5 6 5 6 d 3 2 4 a 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 H R _ D a t a 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 H R _ D a t a 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 C o l u m n s \ D e p a r t m e n t < / K e y > < / D i a g r a m O b j e c t K e y > < D i a g r a m O b j e c t K e y > < K e y > C o l u m n s \ S a l a r y   L e v e l < / K e y > < / D i a g r a m O b j e c t K e y > < D i a g r a m O b j e c t K e y > < K e y > C o l u m n s \ A t t r i t i o n < / K e y > < / D i a g r a m O b j e c t K e y > < D i a g r a m O b j e c t K e y > < K e y > C o l u m n s \ P e r f o r m a n c e   R a t i n g < / K e y > < / D i a g r a m O b j e c t K e y > < D i a g r a m O b j e c t K e y > < K e y > C o l u m n s \ W o r k   H o u r s   p e r   W e e k < / K e y > < / D i a g r a m O b j e c t K e y > < D i a g r a m O b j e c t K e y > < K e y > C o l u m n s \ T r a i n i n g   H o u r s < / K e y > < / D i a g r a m O b j e c t K e y > < D i a g r a m O b j e c t K e y > < K e y > C o l u m n s \ Y e a r s   a t   C o m p a n y 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a : K e y V a l u e O f D i a g r a m O b j e c t K e y a n y T y p e z b w N T n L X > < a : K e y > < K e y > C o l u m n s \ S a l a r y   L e v e l < / 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 C o l u m n s \ P e r f o r m a n c e   R a t i n g < / K e y > < / a : K e y > < a : V a l u e   i : t y p e = " M e a s u r e G r i d N o d e V i e w S t a t e " > < C o l u m n > 4 < / C o l u m n > < L a y e d O u t > t r u e < / L a y e d O u t > < / a : V a l u e > < / a : K e y V a l u e O f D i a g r a m O b j e c t K e y a n y T y p e z b w N T n L X > < a : K e y V a l u e O f D i a g r a m O b j e c t K e y a n y T y p e z b w N T n L X > < a : K e y > < K e y > C o l u m n s \ W o r k   H o u r s   p e r   W e e k < / K e y > < / a : K e y > < a : V a l u e   i : t y p e = " M e a s u r e G r i d N o d e V i e w S t a t e " > < C o l u m n > 5 < / C o l u m n > < L a y e d O u t > t r u e < / L a y e d O u t > < / a : V a l u e > < / a : K e y V a l u e O f D i a g r a m O b j e c t K e y a n y T y p e z b w N T n L X > < a : K e y V a l u e O f D i a g r a m O b j e c t K e y a n y T y p e z b w N T n L X > < a : K e y > < K e y > C o l u m n s \ T r a i n i n g   H o u r s < / K e y > < / a : K e y > < a : V a l u e   i : t y p e = " M e a s u r e G r i d N o d e V i e w S t a t e " > < C o l u m n > 6 < / C o l u m n > < L a y e d O u t > t r u e < / L a y e d O u t > < / a : V a l u e > < / a : K e y V a l u e O f D i a g r a m O b j e c t K e y a n y T y p e z b w N T n L X > < a : K e y V a l u e O f D i a g r a m O b j e c t K e y a n y T y p e z b w N T n L X > < a : K e y > < K e y > C o l u m n s \ Y e a r s   a t   C o m p a n y < / K e y > < / a : K e y > < a : V a l u e   i : t y p e = " M e a s u r e G r i d N o d e V i e w S t a t e " > < C o l u m n > 7 < / C o l u m n > < L a y e d O u t > t r u e < / L a y e d O u t > < / a : V a l u e > < / a : K e y V a l u e O f D i a g r a m O b j e c t K e y a n y T y p e z b w N T n L X > < / V i e w S t a t e s > < / D i a g r a m M a n a g e r . S e r i a l i z a b l e D i a g r a m > < D i a g r a m M a n a g e r . S e r i a l i z a b l e D i a g r a m > < A d a p t e r   i : t y p e = " M e a s u r e D i a g r a m S a n d b o x A d a p t e r " > < T a b l e N a m e > H R _ D a t a 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 C o l u m n s \ D e p a r t m e n t < / K e y > < / D i a g r a m O b j e c t K e y > < D i a g r a m O b j e c t K e y > < K e y > C o l u m n s \ S a l a r y   L e v e l < / K e y > < / D i a g r a m O b j e c t K e y > < D i a g r a m O b j e c t K e y > < K e y > C o l u m n s \ A t t r i t i o n < / K e y > < / D i a g r a m O b j e c t K e y > < D i a g r a m O b j e c t K e y > < K e y > C o l u m n s \ P e r f o r m a n c e   R a t i n g < / K e y > < / D i a g r a m O b j e c t K e y > < D i a g r a m O b j e c t K e y > < K e y > C o l u m n s \ W o r k   H o u r s   p e r   W e e k < / K e y > < / D i a g r a m O b j e c t K e y > < D i a g r a m O b j e c t K e y > < K e y > C o l u m n s \ T r a i n i n g   H o u r s < / K e y > < / D i a g r a m O b j e c t K e y > < D i a g r a m O b j e c t K e y > < K e y > C o l u m n s \ Y e a r s   a t   C o m p a n y 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 4 < / F o c u s R o w > < S e l e c t i o n E n d C o l u m n > 5 < / S e l e c t i o n E n d C o l u m n > < S e l e c t i o n E n d R o w > 4 < / S e l e c t i o n E n d R o w > < S e l e c t i o n S t a r t C o l u m n > 5 < / 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 C o l u m n s \ D e p a r t m e n t < / K e y > < / a : K e y > < a : V a l u e   i : t y p e = " M e a s u r e G r i d N o d e V i e w S t a t e " > < C o l u m n > 1 < / C o l u m n > < L a y e d O u t > t r u e < / L a y e d O u t > < / a : V a l u e > < / a : K e y V a l u e O f D i a g r a m O b j e c t K e y a n y T y p e z b w N T n L X > < a : K e y V a l u e O f D i a g r a m O b j e c t K e y a n y T y p e z b w N T n L X > < a : K e y > < K e y > C o l u m n s \ S a l a r y   L e v e l < / K e y > < / a : K e y > < a : V a l u e   i : t y p e = " M e a s u r e G r i d N o d e V i e w S t a t e " > < C o l u m n > 2 < / C o l u m n > < L a y e d O u t > t r u e < / L a y e d O u t > < / a : V a l u e > < / a : K e y V a l u e O f D i a g r a m O b j e c t K e y a n y T y p e z b w N T n L X > < a : K e y V a l u e O f D i a g r a m O b j e c t K e y a n y T y p e z b w N T n L X > < a : K e y > < K e y > C o l u m n s \ A t t r i t i o n < / K e y > < / a : K e y > < a : V a l u e   i : t y p e = " M e a s u r e G r i d N o d e V i e w S t a t e " > < C o l u m n > 3 < / C o l u m n > < L a y e d O u t > t r u e < / L a y e d O u t > < / a : V a l u e > < / a : K e y V a l u e O f D i a g r a m O b j e c t K e y a n y T y p e z b w N T n L X > < a : K e y V a l u e O f D i a g r a m O b j e c t K e y a n y T y p e z b w N T n L X > < a : K e y > < K e y > C o l u m n s \ P e r f o r m a n c e   R a t i n g < / K e y > < / a : K e y > < a : V a l u e   i : t y p e = " M e a s u r e G r i d N o d e V i e w S t a t e " > < C o l u m n > 4 < / C o l u m n > < L a y e d O u t > t r u e < / L a y e d O u t > < / a : V a l u e > < / a : K e y V a l u e O f D i a g r a m O b j e c t K e y a n y T y p e z b w N T n L X > < a : K e y V a l u e O f D i a g r a m O b j e c t K e y a n y T y p e z b w N T n L X > < a : K e y > < K e y > C o l u m n s \ W o r k   H o u r s   p e r   W e e k < / K e y > < / a : K e y > < a : V a l u e   i : t y p e = " M e a s u r e G r i d N o d e V i e w S t a t e " > < C o l u m n > 5 < / C o l u m n > < L a y e d O u t > t r u e < / L a y e d O u t > < / a : V a l u e > < / a : K e y V a l u e O f D i a g r a m O b j e c t K e y a n y T y p e z b w N T n L X > < a : K e y V a l u e O f D i a g r a m O b j e c t K e y a n y T y p e z b w N T n L X > < a : K e y > < K e y > C o l u m n s \ T r a i n i n g   H o u r s < / K e y > < / a : K e y > < a : V a l u e   i : t y p e = " M e a s u r e G r i d N o d e V i e w S t a t e " > < C o l u m n > 6 < / C o l u m n > < L a y e d O u t > t r u e < / L a y e d O u t > < / a : V a l u e > < / a : K e y V a l u e O f D i a g r a m O b j e c t K e y a n y T y p e z b w N T n L X > < a : K e y V a l u e O f D i a g r a m O b j e c t K e y a n y T y p e z b w N T n L X > < a : K e y > < K e y > C o l u m n s \ Y e a r s   a t   C o m p a n y < / K e y > < / a : K e y > < a : V a l u e   i : t y p e = " M e a s u r e G r i d N o d e V i e w S t a t e " > < C o l u m n > 7 < / 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C34A34C-3D77-4059-92EE-DB4D5D3ED692}">
  <ds:schemaRefs>
    <ds:schemaRef ds:uri="http://schemas.microsoft.com/DataMashup"/>
  </ds:schemaRefs>
</ds:datastoreItem>
</file>

<file path=customXml/itemProps10.xml><?xml version="1.0" encoding="utf-8"?>
<ds:datastoreItem xmlns:ds="http://schemas.openxmlformats.org/officeDocument/2006/customXml" ds:itemID="{69307AB0-792F-4C2E-BFD5-8BE847A32038}">
  <ds:schemaRefs/>
</ds:datastoreItem>
</file>

<file path=customXml/itemProps11.xml><?xml version="1.0" encoding="utf-8"?>
<ds:datastoreItem xmlns:ds="http://schemas.openxmlformats.org/officeDocument/2006/customXml" ds:itemID="{4F334FF7-6F61-4354-8A0D-1AF9B72A789D}">
  <ds:schemaRefs/>
</ds:datastoreItem>
</file>

<file path=customXml/itemProps12.xml><?xml version="1.0" encoding="utf-8"?>
<ds:datastoreItem xmlns:ds="http://schemas.openxmlformats.org/officeDocument/2006/customXml" ds:itemID="{8AC5DA02-4E87-40FB-BE38-690FFBC09834}">
  <ds:schemaRefs/>
</ds:datastoreItem>
</file>

<file path=customXml/itemProps13.xml><?xml version="1.0" encoding="utf-8"?>
<ds:datastoreItem xmlns:ds="http://schemas.openxmlformats.org/officeDocument/2006/customXml" ds:itemID="{EA6D9032-DE10-48AE-B7DD-04D779BC4AFD}">
  <ds:schemaRefs/>
</ds:datastoreItem>
</file>

<file path=customXml/itemProps14.xml><?xml version="1.0" encoding="utf-8"?>
<ds:datastoreItem xmlns:ds="http://schemas.openxmlformats.org/officeDocument/2006/customXml" ds:itemID="{5488ACE2-A300-4C60-809E-26529F124AA8}">
  <ds:schemaRefs/>
</ds:datastoreItem>
</file>

<file path=customXml/itemProps15.xml><?xml version="1.0" encoding="utf-8"?>
<ds:datastoreItem xmlns:ds="http://schemas.openxmlformats.org/officeDocument/2006/customXml" ds:itemID="{944896D9-3757-4766-A98F-5D390143301E}">
  <ds:schemaRefs/>
</ds:datastoreItem>
</file>

<file path=customXml/itemProps16.xml><?xml version="1.0" encoding="utf-8"?>
<ds:datastoreItem xmlns:ds="http://schemas.openxmlformats.org/officeDocument/2006/customXml" ds:itemID="{A448D0EF-38FC-4C01-A0EC-6A318D3D204B}">
  <ds:schemaRefs/>
</ds:datastoreItem>
</file>

<file path=customXml/itemProps17.xml><?xml version="1.0" encoding="utf-8"?>
<ds:datastoreItem xmlns:ds="http://schemas.openxmlformats.org/officeDocument/2006/customXml" ds:itemID="{EF6FD246-0CC6-4333-AA6F-FBB980F7013B}">
  <ds:schemaRefs/>
</ds:datastoreItem>
</file>

<file path=customXml/itemProps18.xml><?xml version="1.0" encoding="utf-8"?>
<ds:datastoreItem xmlns:ds="http://schemas.openxmlformats.org/officeDocument/2006/customXml" ds:itemID="{45D11A92-3E12-448C-ACEE-4EDBDEA8CB8C}">
  <ds:schemaRefs/>
</ds:datastoreItem>
</file>

<file path=customXml/itemProps2.xml><?xml version="1.0" encoding="utf-8"?>
<ds:datastoreItem xmlns:ds="http://schemas.openxmlformats.org/officeDocument/2006/customXml" ds:itemID="{1EA1D1F3-9199-4753-B05D-955A2C606EB3}">
  <ds:schemaRefs/>
</ds:datastoreItem>
</file>

<file path=customXml/itemProps3.xml><?xml version="1.0" encoding="utf-8"?>
<ds:datastoreItem xmlns:ds="http://schemas.openxmlformats.org/officeDocument/2006/customXml" ds:itemID="{5A16A656-7166-4E0B-A05A-DDC19C9F3E0B}">
  <ds:schemaRefs/>
</ds:datastoreItem>
</file>

<file path=customXml/itemProps4.xml><?xml version="1.0" encoding="utf-8"?>
<ds:datastoreItem xmlns:ds="http://schemas.openxmlformats.org/officeDocument/2006/customXml" ds:itemID="{7AD787A5-0584-46BB-B935-F9BD94E3AA7D}">
  <ds:schemaRefs/>
</ds:datastoreItem>
</file>

<file path=customXml/itemProps5.xml><?xml version="1.0" encoding="utf-8"?>
<ds:datastoreItem xmlns:ds="http://schemas.openxmlformats.org/officeDocument/2006/customXml" ds:itemID="{E8027ACD-421F-4294-80AE-5A0175144D2A}">
  <ds:schemaRefs/>
</ds:datastoreItem>
</file>

<file path=customXml/itemProps6.xml><?xml version="1.0" encoding="utf-8"?>
<ds:datastoreItem xmlns:ds="http://schemas.openxmlformats.org/officeDocument/2006/customXml" ds:itemID="{BEEF43B7-03F1-4773-8A98-4465980D5141}">
  <ds:schemaRefs/>
</ds:datastoreItem>
</file>

<file path=customXml/itemProps7.xml><?xml version="1.0" encoding="utf-8"?>
<ds:datastoreItem xmlns:ds="http://schemas.openxmlformats.org/officeDocument/2006/customXml" ds:itemID="{66720629-8996-4D04-9DCB-871E5E10B8DD}">
  <ds:schemaRefs/>
</ds:datastoreItem>
</file>

<file path=customXml/itemProps8.xml><?xml version="1.0" encoding="utf-8"?>
<ds:datastoreItem xmlns:ds="http://schemas.openxmlformats.org/officeDocument/2006/customXml" ds:itemID="{3716B875-6B2D-46E5-9608-569E9DFD7696}">
  <ds:schemaRefs/>
</ds:datastoreItem>
</file>

<file path=customXml/itemProps9.xml><?xml version="1.0" encoding="utf-8"?>
<ds:datastoreItem xmlns:ds="http://schemas.openxmlformats.org/officeDocument/2006/customXml" ds:itemID="{1D248397-CB65-4188-8C88-AB7A3F8358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Board</vt:lpstr>
      <vt:lpstr>Salavy &amp; attri</vt:lpstr>
      <vt:lpstr>Dept Attri</vt:lpstr>
      <vt:lpstr>Total attrition</vt:lpstr>
      <vt:lpstr>Performance rate vs attrition </vt:lpstr>
      <vt:lpstr>Sheet7</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Hellen Mati</dc:creator>
  <cp:lastModifiedBy>Hellen Mati</cp:lastModifiedBy>
  <cp:lastPrinted>2025-02-24T22:27:38Z</cp:lastPrinted>
  <dcterms:created xsi:type="dcterms:W3CDTF">2025-02-24T18:12:00Z</dcterms:created>
  <dcterms:modified xsi:type="dcterms:W3CDTF">2025-02-24T22:51:40Z</dcterms:modified>
</cp:coreProperties>
</file>