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dieljunior/Desktop/projects/tsm-assetmanagement-trading/portfolio_optimization/"/>
    </mc:Choice>
  </mc:AlternateContent>
  <xr:revisionPtr revIDLastSave="0" documentId="8_{F4E520C3-D14B-2244-8B87-CFFC6CD426AA}" xr6:coauthVersionLast="47" xr6:coauthVersionMax="47" xr10:uidLastSave="{00000000-0000-0000-0000-000000000000}"/>
  <bookViews>
    <workbookView xWindow="3580" yWindow="4460" windowWidth="24840" windowHeight="12620" xr2:uid="{6FAD1823-DD47-5C4C-B341-A0DFDDB2DA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2" i="1"/>
  <c r="C27" i="1"/>
  <c r="C30" i="1"/>
  <c r="C20" i="1"/>
  <c r="C33" i="1"/>
  <c r="C31" i="1"/>
  <c r="C16" i="1"/>
  <c r="C7" i="1"/>
  <c r="C35" i="1"/>
  <c r="C34" i="1"/>
  <c r="C24" i="1"/>
  <c r="C32" i="1"/>
  <c r="C14" i="1"/>
  <c r="C23" i="1"/>
  <c r="C6" i="1"/>
  <c r="C13" i="1"/>
  <c r="C28" i="1"/>
  <c r="C25" i="1"/>
  <c r="C12" i="1"/>
  <c r="C8" i="1"/>
  <c r="C21" i="1"/>
  <c r="C4" i="1"/>
  <c r="C22" i="1"/>
  <c r="C29" i="1"/>
  <c r="C11" i="1"/>
  <c r="C18" i="1"/>
  <c r="C19" i="1"/>
  <c r="C3" i="1"/>
  <c r="C10" i="1"/>
  <c r="C15" i="1"/>
  <c r="C26" i="1"/>
  <c r="C17" i="1"/>
  <c r="C9" i="1"/>
</calcChain>
</file>

<file path=xl/sharedStrings.xml><?xml version="1.0" encoding="utf-8"?>
<sst xmlns="http://schemas.openxmlformats.org/spreadsheetml/2006/main" count="37" uniqueCount="37">
  <si>
    <t>ticker</t>
  </si>
  <si>
    <t>weight</t>
  </si>
  <si>
    <t>2158.T</t>
  </si>
  <si>
    <t>3498.T</t>
  </si>
  <si>
    <t>4576.T</t>
  </si>
  <si>
    <t>AAPL</t>
  </si>
  <si>
    <t>ACN</t>
  </si>
  <si>
    <t>AI.PA</t>
  </si>
  <si>
    <t>AMC.WA</t>
  </si>
  <si>
    <t>ASML</t>
  </si>
  <si>
    <t>BKW.SW</t>
  </si>
  <si>
    <t>CAR</t>
  </si>
  <si>
    <t>CFR.SW</t>
  </si>
  <si>
    <t>DASTY</t>
  </si>
  <si>
    <t>DEO</t>
  </si>
  <si>
    <t>DHR</t>
  </si>
  <si>
    <t>DPZ</t>
  </si>
  <si>
    <t>FERG</t>
  </si>
  <si>
    <t>GLE.PA</t>
  </si>
  <si>
    <t>GOOG</t>
  </si>
  <si>
    <t>INTC</t>
  </si>
  <si>
    <t>JD.L</t>
  </si>
  <si>
    <t>LEON.SW</t>
  </si>
  <si>
    <t>MSFT</t>
  </si>
  <si>
    <t>NFLX</t>
  </si>
  <si>
    <t>NKE</t>
  </si>
  <si>
    <t>NVDA</t>
  </si>
  <si>
    <t>PFE</t>
  </si>
  <si>
    <t>RMS.PA</t>
  </si>
  <si>
    <t>RTO.L</t>
  </si>
  <si>
    <t>SED.L</t>
  </si>
  <si>
    <t>SGRO.L</t>
  </si>
  <si>
    <t>STMN.SW</t>
  </si>
  <si>
    <t>TTE.PA</t>
  </si>
  <si>
    <t>WAVE.PA</t>
  </si>
  <si>
    <t>WST</t>
  </si>
  <si>
    <t>nominal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</si>
</sst>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4" formatCode="#,##0.0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48928-2EAB-2344-B1C0-DA6C01031304}" name="Table1" displayName="Table1" ref="A1:C35" totalsRowShown="0">
  <autoFilter ref="A1:C35" xr:uid="{23648928-2EAB-2344-B1C0-DA6C01031304}"/>
  <sortState xmlns:xlrd2="http://schemas.microsoft.com/office/spreadsheetml/2017/richdata2" ref="A2:C35">
    <sortCondition descending="1" ref="C1:C35"/>
  </sortState>
  <tableColumns count="3">
    <tableColumn id="1" xr3:uid="{7A39A3D8-3776-AA4E-87B6-EBAAF14A3A91}" name="ticker"/>
    <tableColumn id="2" xr3:uid="{9E6D30C7-6445-D34F-AC51-F70399240AA9}" name="weight" dataDxfId="1" dataCellStyle="Percent"/>
    <tableColumn id="3" xr3:uid="{C8B44BD5-FF15-1A45-8322-3F7FE644AC3B}" name="nominal value" dataDxfId="0">
      <calculatedColumnFormula>Table1[[#This Row],[weight]]*600000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D84-9589-2F42-B483-91EDAD67FA62}">
  <dimension ref="A1:C35"/>
  <sheetViews>
    <sheetView tabSelected="1" workbookViewId="0">
      <selection activeCell="H9" sqref="H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36</v>
      </c>
    </row>
    <row r="2" spans="1:3" x14ac:dyDescent="0.2">
      <c r="A2" t="s">
        <v>3</v>
      </c>
      <c r="B2" s="1">
        <v>6.012803497683783E-2</v>
      </c>
      <c r="C2" s="2">
        <f>Table1[[#This Row],[weight]]*600000</f>
        <v>36076.820986102699</v>
      </c>
    </row>
    <row r="3" spans="1:3" x14ac:dyDescent="0.2">
      <c r="A3" t="s">
        <v>30</v>
      </c>
      <c r="B3" s="1">
        <v>5.8132033906276942E-2</v>
      </c>
      <c r="C3" s="2">
        <f>Table1[[#This Row],[weight]]*600000</f>
        <v>34879.220343766166</v>
      </c>
    </row>
    <row r="4" spans="1:3" x14ac:dyDescent="0.2">
      <c r="A4" t="s">
        <v>24</v>
      </c>
      <c r="B4" s="1">
        <v>5.7794188881738852E-2</v>
      </c>
      <c r="C4" s="2">
        <f>Table1[[#This Row],[weight]]*600000</f>
        <v>34676.513329043308</v>
      </c>
    </row>
    <row r="5" spans="1:3" x14ac:dyDescent="0.2">
      <c r="A5" t="s">
        <v>2</v>
      </c>
      <c r="B5" s="1">
        <v>5.690478520034762E-2</v>
      </c>
      <c r="C5" s="2">
        <f>Table1[[#This Row],[weight]]*600000</f>
        <v>34142.871120208569</v>
      </c>
    </row>
    <row r="6" spans="1:3" x14ac:dyDescent="0.2">
      <c r="A6" t="s">
        <v>17</v>
      </c>
      <c r="B6" s="1">
        <v>5.5912469165466903E-2</v>
      </c>
      <c r="C6" s="2">
        <f>Table1[[#This Row],[weight]]*600000</f>
        <v>33547.48149928014</v>
      </c>
    </row>
    <row r="7" spans="1:3" x14ac:dyDescent="0.2">
      <c r="A7" t="s">
        <v>10</v>
      </c>
      <c r="B7" s="1">
        <v>5.5215141576481268E-2</v>
      </c>
      <c r="C7" s="2">
        <f>Table1[[#This Row],[weight]]*600000</f>
        <v>33129.084945888761</v>
      </c>
    </row>
    <row r="8" spans="1:3" x14ac:dyDescent="0.2">
      <c r="A8" t="s">
        <v>22</v>
      </c>
      <c r="B8" s="1">
        <v>4.5135714255824307E-2</v>
      </c>
      <c r="C8" s="2">
        <f>Table1[[#This Row],[weight]]*600000</f>
        <v>27081.428553494585</v>
      </c>
    </row>
    <row r="9" spans="1:3" x14ac:dyDescent="0.2">
      <c r="A9" t="s">
        <v>35</v>
      </c>
      <c r="B9" s="1">
        <v>3.9766014150876827E-2</v>
      </c>
      <c r="C9" s="2">
        <f>Table1[[#This Row],[weight]]*600000</f>
        <v>23859.608490526098</v>
      </c>
    </row>
    <row r="10" spans="1:3" x14ac:dyDescent="0.2">
      <c r="A10" t="s">
        <v>31</v>
      </c>
      <c r="B10" s="1">
        <v>3.8795065582121521E-2</v>
      </c>
      <c r="C10" s="2">
        <f>Table1[[#This Row],[weight]]*600000</f>
        <v>23277.039349272913</v>
      </c>
    </row>
    <row r="11" spans="1:3" x14ac:dyDescent="0.2">
      <c r="A11" t="s">
        <v>27</v>
      </c>
      <c r="B11" s="1">
        <v>3.5682550053916018E-2</v>
      </c>
      <c r="C11" s="2">
        <f>Table1[[#This Row],[weight]]*600000</f>
        <v>21409.530032349612</v>
      </c>
    </row>
    <row r="12" spans="1:3" x14ac:dyDescent="0.2">
      <c r="A12" t="s">
        <v>21</v>
      </c>
      <c r="B12" s="1">
        <v>3.4139757349776867E-2</v>
      </c>
      <c r="C12" s="2">
        <f>Table1[[#This Row],[weight]]*600000</f>
        <v>20483.854409866119</v>
      </c>
    </row>
    <row r="13" spans="1:3" x14ac:dyDescent="0.2">
      <c r="A13" t="s">
        <v>18</v>
      </c>
      <c r="B13" s="1">
        <v>3.3976059733848089E-2</v>
      </c>
      <c r="C13" s="2">
        <f>Table1[[#This Row],[weight]]*600000</f>
        <v>20385.635840308852</v>
      </c>
    </row>
    <row r="14" spans="1:3" x14ac:dyDescent="0.2">
      <c r="A14" t="s">
        <v>15</v>
      </c>
      <c r="B14" s="1">
        <v>3.3765138811280987E-2</v>
      </c>
      <c r="C14" s="2">
        <f>Table1[[#This Row],[weight]]*600000</f>
        <v>20259.083286768593</v>
      </c>
    </row>
    <row r="15" spans="1:3" x14ac:dyDescent="0.2">
      <c r="A15" t="s">
        <v>32</v>
      </c>
      <c r="B15" s="1">
        <v>3.20308198645105E-2</v>
      </c>
      <c r="C15" s="2">
        <f>Table1[[#This Row],[weight]]*600000</f>
        <v>19218.491918706299</v>
      </c>
    </row>
    <row r="16" spans="1:3" x14ac:dyDescent="0.2">
      <c r="A16" t="s">
        <v>9</v>
      </c>
      <c r="B16" s="1">
        <v>3.2029790066380452E-2</v>
      </c>
      <c r="C16" s="2">
        <f>Table1[[#This Row],[weight]]*600000</f>
        <v>19217.874039828272</v>
      </c>
    </row>
    <row r="17" spans="1:3" x14ac:dyDescent="0.2">
      <c r="A17" t="s">
        <v>34</v>
      </c>
      <c r="B17" s="1">
        <v>3.115201594409308E-2</v>
      </c>
      <c r="C17" s="2">
        <f>Table1[[#This Row],[weight]]*600000</f>
        <v>18691.209566455847</v>
      </c>
    </row>
    <row r="18" spans="1:3" x14ac:dyDescent="0.2">
      <c r="A18" t="s">
        <v>28</v>
      </c>
      <c r="B18" s="1">
        <v>2.986196299538792E-2</v>
      </c>
      <c r="C18" s="2">
        <f>Table1[[#This Row],[weight]]*600000</f>
        <v>17917.177797232751</v>
      </c>
    </row>
    <row r="19" spans="1:3" x14ac:dyDescent="0.2">
      <c r="A19" t="s">
        <v>29</v>
      </c>
      <c r="B19" s="1">
        <v>2.903460511688663E-2</v>
      </c>
      <c r="C19" s="2">
        <f>Table1[[#This Row],[weight]]*600000</f>
        <v>17420.763070131979</v>
      </c>
    </row>
    <row r="20" spans="1:3" x14ac:dyDescent="0.2">
      <c r="A20" t="s">
        <v>6</v>
      </c>
      <c r="B20" s="1">
        <v>2.561428788977373E-2</v>
      </c>
      <c r="C20" s="2">
        <f>Table1[[#This Row],[weight]]*600000</f>
        <v>15368.572733864237</v>
      </c>
    </row>
    <row r="21" spans="1:3" x14ac:dyDescent="0.2">
      <c r="A21" t="s">
        <v>23</v>
      </c>
      <c r="B21" s="1">
        <v>2.511215516647422E-2</v>
      </c>
      <c r="C21" s="2">
        <f>Table1[[#This Row],[weight]]*600000</f>
        <v>15067.293099884533</v>
      </c>
    </row>
    <row r="22" spans="1:3" x14ac:dyDescent="0.2">
      <c r="A22" t="s">
        <v>25</v>
      </c>
      <c r="B22" s="1">
        <v>2.13184591283157E-2</v>
      </c>
      <c r="C22" s="2">
        <f>Table1[[#This Row],[weight]]*600000</f>
        <v>12791.075476989419</v>
      </c>
    </row>
    <row r="23" spans="1:3" x14ac:dyDescent="0.2">
      <c r="A23" t="s">
        <v>16</v>
      </c>
      <c r="B23" s="1">
        <v>2.0061606916420591E-2</v>
      </c>
      <c r="C23" s="2">
        <f>Table1[[#This Row],[weight]]*600000</f>
        <v>12036.964149852354</v>
      </c>
    </row>
    <row r="24" spans="1:3" x14ac:dyDescent="0.2">
      <c r="A24" t="s">
        <v>13</v>
      </c>
      <c r="B24" s="1">
        <v>1.9451750959302121E-2</v>
      </c>
      <c r="C24" s="2">
        <f>Table1[[#This Row],[weight]]*600000</f>
        <v>11671.050575581272</v>
      </c>
    </row>
    <row r="25" spans="1:3" x14ac:dyDescent="0.2">
      <c r="A25" t="s">
        <v>20</v>
      </c>
      <c r="B25" s="1">
        <v>1.8201451198842571E-2</v>
      </c>
      <c r="C25" s="2">
        <f>Table1[[#This Row],[weight]]*600000</f>
        <v>10920.870719305543</v>
      </c>
    </row>
    <row r="26" spans="1:3" x14ac:dyDescent="0.2">
      <c r="A26" t="s">
        <v>33</v>
      </c>
      <c r="B26" s="1">
        <v>1.697148304347058E-2</v>
      </c>
      <c r="C26" s="2">
        <f>Table1[[#This Row],[weight]]*600000</f>
        <v>10182.889826082348</v>
      </c>
    </row>
    <row r="27" spans="1:3" x14ac:dyDescent="0.2">
      <c r="A27" t="s">
        <v>4</v>
      </c>
      <c r="B27" s="1">
        <v>1.3227324099327911E-2</v>
      </c>
      <c r="C27" s="2">
        <f>Table1[[#This Row],[weight]]*600000</f>
        <v>7936.3944595967469</v>
      </c>
    </row>
    <row r="28" spans="1:3" x14ac:dyDescent="0.2">
      <c r="A28" t="s">
        <v>19</v>
      </c>
      <c r="B28" s="1">
        <v>1.223655993667359E-2</v>
      </c>
      <c r="C28" s="2">
        <f>Table1[[#This Row],[weight]]*600000</f>
        <v>7341.9359620041541</v>
      </c>
    </row>
    <row r="29" spans="1:3" x14ac:dyDescent="0.2">
      <c r="A29" t="s">
        <v>26</v>
      </c>
      <c r="B29" s="1">
        <v>1.215149456040869E-2</v>
      </c>
      <c r="C29" s="2">
        <f>Table1[[#This Row],[weight]]*600000</f>
        <v>7290.896736245214</v>
      </c>
    </row>
    <row r="30" spans="1:3" x14ac:dyDescent="0.2">
      <c r="A30" t="s">
        <v>5</v>
      </c>
      <c r="B30" s="1">
        <v>1.1248786755056001E-2</v>
      </c>
      <c r="C30" s="2">
        <f>Table1[[#This Row],[weight]]*600000</f>
        <v>6749.2720530336001</v>
      </c>
    </row>
    <row r="31" spans="1:3" x14ac:dyDescent="0.2">
      <c r="A31" t="s">
        <v>8</v>
      </c>
      <c r="B31" s="1">
        <v>1.060185708784454E-2</v>
      </c>
      <c r="C31" s="2">
        <f>Table1[[#This Row],[weight]]*600000</f>
        <v>6361.1142527067241</v>
      </c>
    </row>
    <row r="32" spans="1:3" x14ac:dyDescent="0.2">
      <c r="A32" t="s">
        <v>14</v>
      </c>
      <c r="B32" s="1">
        <v>9.5072823832797141E-3</v>
      </c>
      <c r="C32" s="2">
        <f>Table1[[#This Row],[weight]]*600000</f>
        <v>5704.3694299678282</v>
      </c>
    </row>
    <row r="33" spans="1:3" x14ac:dyDescent="0.2">
      <c r="A33" t="s">
        <v>7</v>
      </c>
      <c r="B33" s="1">
        <v>9.4360592011527491E-3</v>
      </c>
      <c r="C33" s="2">
        <f>Table1[[#This Row],[weight]]*600000</f>
        <v>5661.6355206916496</v>
      </c>
    </row>
    <row r="34" spans="1:3" x14ac:dyDescent="0.2">
      <c r="A34" t="s">
        <v>12</v>
      </c>
      <c r="B34" s="1">
        <v>8.1336762415158571E-3</v>
      </c>
      <c r="C34" s="2">
        <f>Table1[[#This Row],[weight]]*600000</f>
        <v>4880.2057449095146</v>
      </c>
    </row>
    <row r="35" spans="1:3" x14ac:dyDescent="0.2">
      <c r="A35" t="s">
        <v>11</v>
      </c>
      <c r="B35" s="1">
        <v>7.2696178000887712E-3</v>
      </c>
      <c r="C35" s="2">
        <f>Table1[[#This Row],[weight]]*600000</f>
        <v>4361.7706800532624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Jardiel Júnior</dc:creator>
  <cp:lastModifiedBy>Jardiel Júnior</cp:lastModifiedBy>
  <dcterms:created xsi:type="dcterms:W3CDTF">2021-11-30T14:17:04Z</dcterms:created>
  <dcterms:modified xsi:type="dcterms:W3CDTF">2021-11-30T14:22:06Z</dcterms:modified>
</cp:coreProperties>
</file>