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ardieljunior/Desktop/projects/tsm-assetmanagement-trading/risk/"/>
    </mc:Choice>
  </mc:AlternateContent>
  <xr:revisionPtr revIDLastSave="0" documentId="13_ncr:1_{12AF1D91-D3D0-624B-9874-52DCF3FF43B8}" xr6:coauthVersionLast="47" xr6:coauthVersionMax="47" xr10:uidLastSave="{00000000-0000-0000-0000-000000000000}"/>
  <bookViews>
    <workbookView xWindow="11720" yWindow="460" windowWidth="28800" windowHeight="16620" activeTab="1" xr2:uid="{00000000-000D-0000-FFFF-FFFF00000000}"/>
  </bookViews>
  <sheets>
    <sheet name="Sheet2" sheetId="2" r:id="rId1"/>
    <sheet name="Sheet1" sheetId="1" r:id="rId2"/>
  </sheets>
  <calcPr calcId="191029"/>
  <pivotCaches>
    <pivotCache cacheId="5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6" i="1" l="1"/>
</calcChain>
</file>

<file path=xl/sharedStrings.xml><?xml version="1.0" encoding="utf-8"?>
<sst xmlns="http://schemas.openxmlformats.org/spreadsheetml/2006/main" count="38" uniqueCount="38">
  <si>
    <t>ticker</t>
  </si>
  <si>
    <t>NVDA</t>
  </si>
  <si>
    <t>GOOG</t>
  </si>
  <si>
    <t>AAPL</t>
  </si>
  <si>
    <t>MSFT</t>
  </si>
  <si>
    <t>PFE</t>
  </si>
  <si>
    <t>ASML</t>
  </si>
  <si>
    <t>INTC</t>
  </si>
  <si>
    <t>NFLX</t>
  </si>
  <si>
    <t>4576.T</t>
  </si>
  <si>
    <t>2158.T</t>
  </si>
  <si>
    <t>3498.T</t>
  </si>
  <si>
    <t>AMC.WA</t>
  </si>
  <si>
    <t>RMS.PA</t>
  </si>
  <si>
    <t>GLE.PA</t>
  </si>
  <si>
    <t>DASTY</t>
  </si>
  <si>
    <t>WAVE.PA</t>
  </si>
  <si>
    <t>TTE.PA</t>
  </si>
  <si>
    <t>AI.PA</t>
  </si>
  <si>
    <t>SED.L</t>
  </si>
  <si>
    <t>DEO</t>
  </si>
  <si>
    <t>FERG</t>
  </si>
  <si>
    <t>JD.L</t>
  </si>
  <si>
    <t>SGRO.L</t>
  </si>
  <si>
    <t>RTO.L</t>
  </si>
  <si>
    <t>DPZ</t>
  </si>
  <si>
    <t>CAR</t>
  </si>
  <si>
    <t>NKE</t>
  </si>
  <si>
    <t>DHR</t>
  </si>
  <si>
    <t>ACN</t>
  </si>
  <si>
    <t>WST</t>
  </si>
  <si>
    <t>CFR.SW</t>
  </si>
  <si>
    <t>STMN.SW</t>
  </si>
  <si>
    <t>LEON.SW</t>
  </si>
  <si>
    <t>BKW.SW</t>
  </si>
  <si>
    <t>position (%)</t>
  </si>
  <si>
    <t>VaR 95 (%)</t>
  </si>
  <si>
    <t>﻿1,49%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</si>
</sst>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7">
    <xf numFmtId="0" fontId="0" fillId="0" borderId="0" xfId="0"/>
    <xf numFmtId="4" fontId="0" fillId="0" borderId="0" xfId="0" applyNumberFormat="1"/>
    <xf numFmtId="0" fontId="1" fillId="0" borderId="0" xfId="0" applyFont="1" applyBorder="1" applyAlignment="1">
      <alignment horizontal="center" vertical="top"/>
    </xf>
    <xf numFmtId="0" fontId="1" fillId="0" borderId="0" xfId="0" applyFont="1" applyBorder="1"/>
    <xf numFmtId="0" fontId="0" fillId="0" borderId="0" xfId="0" applyBorder="1"/>
    <xf numFmtId="10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0" fontId="0" fillId="0" borderId="0" xfId="0" applyNumberFormat="1" applyFont="1"/>
    <xf numFmtId="10" fontId="0" fillId="0" borderId="0" xfId="0" applyNumberFormat="1" applyFont="1" applyAlignment="1">
      <alignment horizontal="left" indent="7"/>
    </xf>
  </cellXfs>
  <cellStyles count="2">
    <cellStyle name="Normal" xfId="0" builtinId="0"/>
    <cellStyle name="Percent" xfId="1" builtinId="5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alignment horizontal="left" vertical="bottom" textRotation="0" wrapText="0" relative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numFmt numFmtId="14" formatCode="0.00%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rdiel Júnior" refreshedDate="44530.682157060182" createdVersion="7" refreshedVersion="7" minRefreshableVersion="3" recordCount="34" xr:uid="{7AD6459F-46C1-9146-AE8C-2A0B79FBC2B7}">
  <cacheSource type="worksheet">
    <worksheetSource name="Table1"/>
  </cacheSource>
  <cacheFields count="3">
    <cacheField name="ticker" numFmtId="0">
      <sharedItems count="34">
        <s v="3498.T"/>
        <s v="2158.T"/>
        <s v="SED.L"/>
        <s v="NFLX"/>
        <s v="FERG"/>
        <s v="LEON.SW"/>
        <s v="ASML"/>
        <s v="GLE.PA"/>
        <s v="BKW.SW"/>
        <s v="DHR"/>
        <s v="JD.L"/>
        <s v="WAVE.PA"/>
        <s v="STMN.SW"/>
        <s v="WST"/>
        <s v="SGRO.L"/>
        <s v="PFE"/>
        <s v="RTO.L"/>
        <s v="4576.T"/>
        <s v="RMS.PA"/>
        <s v="MSFT"/>
        <s v="DASTY"/>
        <s v="ACN"/>
        <s v="INTC"/>
        <s v="NKE"/>
        <s v="NVDA"/>
        <s v="DPZ"/>
        <s v="AAPL"/>
        <s v="TTE.PA"/>
        <s v="CAR"/>
        <s v="AMC.WA"/>
        <s v="GOOG"/>
        <s v="CFR.SW"/>
        <s v="DEO"/>
        <s v="AI.PA"/>
      </sharedItems>
    </cacheField>
    <cacheField name="position (%)" numFmtId="10">
      <sharedItems containsSemiMixedTypes="0" containsString="0" containsNumber="1" minValue="7.2696178000887712E-3" maxValue="6.012803497683783E-2" count="34">
        <n v="6.012803497683783E-2"/>
        <n v="5.690478520034762E-2"/>
        <n v="5.8132033906276942E-2"/>
        <n v="5.7794188881738852E-2"/>
        <n v="5.5912469165466903E-2"/>
        <n v="4.5135714255824307E-2"/>
        <n v="3.2029790066380452E-2"/>
        <n v="3.3976059733848089E-2"/>
        <n v="5.5215141576481268E-2"/>
        <n v="3.3765138811280987E-2"/>
        <n v="3.4139757349776867E-2"/>
        <n v="3.115201594409308E-2"/>
        <n v="3.20308198645105E-2"/>
        <n v="3.9766014150876827E-2"/>
        <n v="3.8795065582121521E-2"/>
        <n v="3.5682550053916018E-2"/>
        <n v="2.903460511688663E-2"/>
        <n v="1.3227324099327911E-2"/>
        <n v="2.986196299538792E-2"/>
        <n v="2.511215516647422E-2"/>
        <n v="1.9451750959302121E-2"/>
        <n v="2.561428788977373E-2"/>
        <n v="1.8201451198842571E-2"/>
        <n v="2.13184591283157E-2"/>
        <n v="1.215149456040869E-2"/>
        <n v="2.0061606916420591E-2"/>
        <n v="1.1248786755056001E-2"/>
        <n v="1.697148304347058E-2"/>
        <n v="7.2696178000887712E-3"/>
        <n v="1.060185708784454E-2"/>
        <n v="1.223655993667359E-2"/>
        <n v="8.1336762415158571E-3"/>
        <n v="9.5072823832797141E-3"/>
        <n v="9.4360592011527491E-3"/>
      </sharedItems>
    </cacheField>
    <cacheField name="VaR 95 (%)" numFmtId="10">
      <sharedItems containsSemiMixedTypes="0" containsString="0" containsNumber="1" minValue="-4.1518144778502578E-3" maxValue="-2.1728274243776178E-4" count="34">
        <n v="-4.1518144778502578E-3"/>
        <n v="-3.7936551152124211E-3"/>
        <n v="-3.1109533446948847E-3"/>
        <n v="-2.6051979721794342E-3"/>
        <n v="-1.7842808785397564E-3"/>
        <n v="-1.7300125174679244E-3"/>
        <n v="-1.4626023742284099E-3"/>
        <n v="-1.3264611187556411E-3"/>
        <n v="-1.143611582342206E-3"/>
        <n v="-1.0551415138229687E-3"/>
        <n v="-1.0510487113329085E-3"/>
        <n v="-1.0488407773900175E-3"/>
        <n v="-1.0054384741842979E-3"/>
        <n v="-9.757637384518609E-4"/>
        <n v="-9.4942007728079339E-4"/>
        <n v="-9.1905351120842832E-4"/>
        <n v="-8.3496698737276832E-4"/>
        <n v="-8.3483967989367953E-4"/>
        <n v="-8.3191883320588142E-4"/>
        <n v="-7.57301382961599E-4"/>
        <n v="-7.1097026411047731E-4"/>
        <n v="-6.9605702603743787E-4"/>
        <n v="-6.6712872742371958E-4"/>
        <n v="-6.4933451421117624E-4"/>
        <n v="-6.4524604360296698E-4"/>
        <n v="-5.708094137209693E-4"/>
        <n v="-4.6538762657971801E-4"/>
        <n v="-4.2876078325872446E-4"/>
        <n v="-3.5320992130281908E-4"/>
        <n v="-3.4199590157418965E-4"/>
        <n v="-3.3344311987876913E-4"/>
        <n v="-2.6352564958773286E-4"/>
        <n v="-2.2452852056744672E-4"/>
        <n v="-2.1728274243776178E-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">
  <r>
    <x v="0"/>
    <x v="0"/>
    <x v="0"/>
  </r>
  <r>
    <x v="1"/>
    <x v="1"/>
    <x v="1"/>
  </r>
  <r>
    <x v="2"/>
    <x v="2"/>
    <x v="2"/>
  </r>
  <r>
    <x v="3"/>
    <x v="3"/>
    <x v="3"/>
  </r>
  <r>
    <x v="4"/>
    <x v="4"/>
    <x v="4"/>
  </r>
  <r>
    <x v="5"/>
    <x v="5"/>
    <x v="5"/>
  </r>
  <r>
    <x v="6"/>
    <x v="6"/>
    <x v="6"/>
  </r>
  <r>
    <x v="7"/>
    <x v="7"/>
    <x v="7"/>
  </r>
  <r>
    <x v="8"/>
    <x v="8"/>
    <x v="8"/>
  </r>
  <r>
    <x v="9"/>
    <x v="9"/>
    <x v="9"/>
  </r>
  <r>
    <x v="10"/>
    <x v="10"/>
    <x v="10"/>
  </r>
  <r>
    <x v="11"/>
    <x v="11"/>
    <x v="11"/>
  </r>
  <r>
    <x v="12"/>
    <x v="12"/>
    <x v="12"/>
  </r>
  <r>
    <x v="13"/>
    <x v="13"/>
    <x v="13"/>
  </r>
  <r>
    <x v="14"/>
    <x v="14"/>
    <x v="14"/>
  </r>
  <r>
    <x v="15"/>
    <x v="15"/>
    <x v="15"/>
  </r>
  <r>
    <x v="16"/>
    <x v="16"/>
    <x v="16"/>
  </r>
  <r>
    <x v="17"/>
    <x v="17"/>
    <x v="17"/>
  </r>
  <r>
    <x v="18"/>
    <x v="18"/>
    <x v="18"/>
  </r>
  <r>
    <x v="19"/>
    <x v="19"/>
    <x v="19"/>
  </r>
  <r>
    <x v="20"/>
    <x v="20"/>
    <x v="20"/>
  </r>
  <r>
    <x v="21"/>
    <x v="21"/>
    <x v="21"/>
  </r>
  <r>
    <x v="22"/>
    <x v="22"/>
    <x v="22"/>
  </r>
  <r>
    <x v="23"/>
    <x v="23"/>
    <x v="23"/>
  </r>
  <r>
    <x v="24"/>
    <x v="24"/>
    <x v="24"/>
  </r>
  <r>
    <x v="25"/>
    <x v="25"/>
    <x v="25"/>
  </r>
  <r>
    <x v="26"/>
    <x v="26"/>
    <x v="26"/>
  </r>
  <r>
    <x v="27"/>
    <x v="27"/>
    <x v="27"/>
  </r>
  <r>
    <x v="28"/>
    <x v="28"/>
    <x v="28"/>
  </r>
  <r>
    <x v="29"/>
    <x v="29"/>
    <x v="29"/>
  </r>
  <r>
    <x v="30"/>
    <x v="30"/>
    <x v="30"/>
  </r>
  <r>
    <x v="31"/>
    <x v="31"/>
    <x v="31"/>
  </r>
  <r>
    <x v="32"/>
    <x v="32"/>
    <x v="32"/>
  </r>
  <r>
    <x v="33"/>
    <x v="33"/>
    <x v="3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3D7490-F446-A843-8199-2B66A0EEB4C3}" name="PivotTable1" cacheId="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C20" firstHeaderRow="1" firstDataRow="1" firstDataCol="0"/>
  <pivotFields count="3">
    <pivotField showAll="0">
      <items count="35">
        <item x="1"/>
        <item x="0"/>
        <item x="17"/>
        <item x="26"/>
        <item x="21"/>
        <item x="33"/>
        <item x="29"/>
        <item x="6"/>
        <item x="8"/>
        <item x="28"/>
        <item x="31"/>
        <item x="20"/>
        <item x="32"/>
        <item x="9"/>
        <item x="25"/>
        <item x="4"/>
        <item x="7"/>
        <item x="30"/>
        <item x="22"/>
        <item x="10"/>
        <item x="5"/>
        <item x="19"/>
        <item x="3"/>
        <item x="23"/>
        <item x="24"/>
        <item x="15"/>
        <item x="18"/>
        <item x="16"/>
        <item x="2"/>
        <item x="14"/>
        <item x="12"/>
        <item x="27"/>
        <item x="11"/>
        <item x="13"/>
        <item t="default"/>
      </items>
    </pivotField>
    <pivotField numFmtId="10" showAll="0">
      <items count="35">
        <item x="28"/>
        <item x="31"/>
        <item x="33"/>
        <item x="32"/>
        <item x="29"/>
        <item x="26"/>
        <item x="24"/>
        <item x="30"/>
        <item x="17"/>
        <item x="27"/>
        <item x="22"/>
        <item x="20"/>
        <item x="25"/>
        <item x="23"/>
        <item x="19"/>
        <item x="21"/>
        <item x="16"/>
        <item x="18"/>
        <item x="11"/>
        <item x="6"/>
        <item x="12"/>
        <item x="9"/>
        <item x="7"/>
        <item x="10"/>
        <item x="15"/>
        <item x="14"/>
        <item x="13"/>
        <item x="5"/>
        <item x="8"/>
        <item x="4"/>
        <item x="1"/>
        <item x="3"/>
        <item x="2"/>
        <item x="0"/>
        <item t="default"/>
      </items>
    </pivotField>
    <pivotField numFmtId="10" showAll="0">
      <items count="3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t="default"/>
      </items>
    </pivotField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AED5100-6874-5844-881F-815881005F46}" name="Table1" displayName="Table1" ref="A1:C36" totalsRowCount="1">
  <sortState xmlns:xlrd2="http://schemas.microsoft.com/office/spreadsheetml/2017/richdata2" ref="A2:C35">
    <sortCondition ref="C1:C35"/>
  </sortState>
  <tableColumns count="3">
    <tableColumn id="1" xr3:uid="{04B4A031-4379-D740-9B1D-D3DEB954B873}" name="ticker"/>
    <tableColumn id="3" xr3:uid="{90526B29-39D8-E945-A1BB-88E0D3AABC93}" name="position (%)" totalsRowFunction="custom" dataDxfId="3" totalsRowDxfId="1" dataCellStyle="Percent">
      <totalsRowFormula>SUM(Table1[position (%)])</totalsRowFormula>
    </tableColumn>
    <tableColumn id="4" xr3:uid="{311F5493-48D1-9A4E-9318-77B24222E33A}" name="VaR 95 (%)" totalsRowLabel="﻿1,49%" dataDxfId="2" totalsRowDxfId="0" dataCellStyle="Percent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2E9D1-3ADF-7545-9F7B-C8AC0714502E}">
  <dimension ref="A3:C20"/>
  <sheetViews>
    <sheetView workbookViewId="0">
      <selection activeCell="E8" sqref="E8"/>
    </sheetView>
  </sheetViews>
  <sheetFormatPr baseColWidth="10" defaultRowHeight="15" x14ac:dyDescent="0.2"/>
  <cols>
    <col min="1" max="1" width="12.1640625" bestFit="1" customWidth="1"/>
    <col min="2" max="2" width="14.6640625" bestFit="1" customWidth="1"/>
    <col min="3" max="34" width="14.83203125" bestFit="1" customWidth="1"/>
    <col min="35" max="35" width="10" bestFit="1" customWidth="1"/>
  </cols>
  <sheetData>
    <row r="3" spans="1:3" x14ac:dyDescent="0.2">
      <c r="A3" s="6"/>
      <c r="B3" s="7"/>
      <c r="C3" s="8"/>
    </row>
    <row r="4" spans="1:3" x14ac:dyDescent="0.2">
      <c r="A4" s="9"/>
      <c r="B4" s="10"/>
      <c r="C4" s="11"/>
    </row>
    <row r="5" spans="1:3" x14ac:dyDescent="0.2">
      <c r="A5" s="9"/>
      <c r="B5" s="10"/>
      <c r="C5" s="11"/>
    </row>
    <row r="6" spans="1:3" x14ac:dyDescent="0.2">
      <c r="A6" s="9"/>
      <c r="B6" s="10"/>
      <c r="C6" s="11"/>
    </row>
    <row r="7" spans="1:3" x14ac:dyDescent="0.2">
      <c r="A7" s="9"/>
      <c r="B7" s="10"/>
      <c r="C7" s="11"/>
    </row>
    <row r="8" spans="1:3" x14ac:dyDescent="0.2">
      <c r="A8" s="9"/>
      <c r="B8" s="10"/>
      <c r="C8" s="11"/>
    </row>
    <row r="9" spans="1:3" x14ac:dyDescent="0.2">
      <c r="A9" s="9"/>
      <c r="B9" s="10"/>
      <c r="C9" s="11"/>
    </row>
    <row r="10" spans="1:3" x14ac:dyDescent="0.2">
      <c r="A10" s="9"/>
      <c r="B10" s="10"/>
      <c r="C10" s="11"/>
    </row>
    <row r="11" spans="1:3" x14ac:dyDescent="0.2">
      <c r="A11" s="9"/>
      <c r="B11" s="10"/>
      <c r="C11" s="11"/>
    </row>
    <row r="12" spans="1:3" x14ac:dyDescent="0.2">
      <c r="A12" s="9"/>
      <c r="B12" s="10"/>
      <c r="C12" s="11"/>
    </row>
    <row r="13" spans="1:3" x14ac:dyDescent="0.2">
      <c r="A13" s="9"/>
      <c r="B13" s="10"/>
      <c r="C13" s="11"/>
    </row>
    <row r="14" spans="1:3" x14ac:dyDescent="0.2">
      <c r="A14" s="9"/>
      <c r="B14" s="10"/>
      <c r="C14" s="11"/>
    </row>
    <row r="15" spans="1:3" x14ac:dyDescent="0.2">
      <c r="A15" s="9"/>
      <c r="B15" s="10"/>
      <c r="C15" s="11"/>
    </row>
    <row r="16" spans="1:3" x14ac:dyDescent="0.2">
      <c r="A16" s="9"/>
      <c r="B16" s="10"/>
      <c r="C16" s="11"/>
    </row>
    <row r="17" spans="1:3" x14ac:dyDescent="0.2">
      <c r="A17" s="9"/>
      <c r="B17" s="10"/>
      <c r="C17" s="11"/>
    </row>
    <row r="18" spans="1:3" x14ac:dyDescent="0.2">
      <c r="A18" s="9"/>
      <c r="B18" s="10"/>
      <c r="C18" s="11"/>
    </row>
    <row r="19" spans="1:3" x14ac:dyDescent="0.2">
      <c r="A19" s="9"/>
      <c r="B19" s="10"/>
      <c r="C19" s="11"/>
    </row>
    <row r="20" spans="1:3" x14ac:dyDescent="0.2">
      <c r="A20" s="12"/>
      <c r="B20" s="13"/>
      <c r="C20" s="1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8"/>
  <sheetViews>
    <sheetView tabSelected="1" workbookViewId="0">
      <selection activeCell="G18" sqref="G18"/>
    </sheetView>
  </sheetViews>
  <sheetFormatPr baseColWidth="10" defaultColWidth="8.83203125" defaultRowHeight="15" x14ac:dyDescent="0.2"/>
  <cols>
    <col min="1" max="1" width="8.5" bestFit="1" customWidth="1"/>
    <col min="2" max="2" width="12.1640625" bestFit="1" customWidth="1"/>
    <col min="3" max="3" width="12.5" customWidth="1"/>
    <col min="4" max="4" width="9.83203125" customWidth="1"/>
  </cols>
  <sheetData>
    <row r="1" spans="1:3" x14ac:dyDescent="0.2">
      <c r="A1" s="2" t="s">
        <v>0</v>
      </c>
      <c r="B1" s="3" t="s">
        <v>35</v>
      </c>
      <c r="C1" s="3" t="s">
        <v>36</v>
      </c>
    </row>
    <row r="2" spans="1:3" x14ac:dyDescent="0.2">
      <c r="A2" s="4" t="s">
        <v>10</v>
      </c>
      <c r="B2" s="5">
        <v>5.690478520034762E-2</v>
      </c>
      <c r="C2" s="5">
        <v>-8.6872128328198683E-3</v>
      </c>
    </row>
    <row r="3" spans="1:3" x14ac:dyDescent="0.2">
      <c r="A3" s="4" t="s">
        <v>11</v>
      </c>
      <c r="B3" s="5">
        <v>6.012803497683783E-2</v>
      </c>
      <c r="C3" s="5">
        <v>-5.8820003537863527E-3</v>
      </c>
    </row>
    <row r="4" spans="1:3" x14ac:dyDescent="0.2">
      <c r="A4" s="4" t="s">
        <v>19</v>
      </c>
      <c r="B4" s="5">
        <v>5.8132033906276942E-2</v>
      </c>
      <c r="C4" s="5">
        <v>-4.7498973353499218E-3</v>
      </c>
    </row>
    <row r="5" spans="1:3" x14ac:dyDescent="0.2">
      <c r="A5" s="4" t="s">
        <v>9</v>
      </c>
      <c r="B5" s="5">
        <v>1.3227324099327911E-2</v>
      </c>
      <c r="C5" s="5">
        <v>-2.1936030119692499E-3</v>
      </c>
    </row>
    <row r="6" spans="1:3" x14ac:dyDescent="0.2">
      <c r="A6" s="4" t="s">
        <v>26</v>
      </c>
      <c r="B6" s="5">
        <v>7.2696178000887712E-3</v>
      </c>
      <c r="C6" s="5">
        <v>-1.8638773257060805E-3</v>
      </c>
    </row>
    <row r="7" spans="1:3" x14ac:dyDescent="0.2">
      <c r="A7" s="4" t="s">
        <v>5</v>
      </c>
      <c r="B7" s="5">
        <v>3.5682550053916018E-2</v>
      </c>
      <c r="C7" s="5">
        <v>-1.565718595269678E-3</v>
      </c>
    </row>
    <row r="8" spans="1:3" x14ac:dyDescent="0.2">
      <c r="A8" s="4" t="s">
        <v>8</v>
      </c>
      <c r="B8" s="5">
        <v>5.7794188881738852E-2</v>
      </c>
      <c r="C8" s="5">
        <v>-1.4362681675568691E-3</v>
      </c>
    </row>
    <row r="9" spans="1:3" x14ac:dyDescent="0.2">
      <c r="A9" s="4" t="s">
        <v>33</v>
      </c>
      <c r="B9" s="5">
        <v>4.5135714255824307E-2</v>
      </c>
      <c r="C9" s="5">
        <v>-1.3599502366542743E-3</v>
      </c>
    </row>
    <row r="10" spans="1:3" x14ac:dyDescent="0.2">
      <c r="A10" s="4" t="s">
        <v>30</v>
      </c>
      <c r="B10" s="5">
        <v>3.9766014150876827E-2</v>
      </c>
      <c r="C10" s="5">
        <v>-1.2015038843820154E-3</v>
      </c>
    </row>
    <row r="11" spans="1:3" x14ac:dyDescent="0.2">
      <c r="A11" s="4" t="s">
        <v>6</v>
      </c>
      <c r="B11" s="5">
        <v>3.2029790066380452E-2</v>
      </c>
      <c r="C11" s="5">
        <v>-1.1111347842413482E-3</v>
      </c>
    </row>
    <row r="12" spans="1:3" x14ac:dyDescent="0.2">
      <c r="A12" s="4" t="s">
        <v>14</v>
      </c>
      <c r="B12" s="5">
        <v>3.3976059733848089E-2</v>
      </c>
      <c r="C12" s="5">
        <v>-1.086236265004509E-3</v>
      </c>
    </row>
    <row r="13" spans="1:3" x14ac:dyDescent="0.2">
      <c r="A13" s="4" t="s">
        <v>16</v>
      </c>
      <c r="B13" s="5">
        <v>3.115201594409308E-2</v>
      </c>
      <c r="C13" s="5">
        <v>-1.0755867904821174E-3</v>
      </c>
    </row>
    <row r="14" spans="1:3" x14ac:dyDescent="0.2">
      <c r="A14" s="4" t="s">
        <v>21</v>
      </c>
      <c r="B14" s="5">
        <v>5.5912469165466903E-2</v>
      </c>
      <c r="C14" s="5">
        <v>-1.0528016391058402E-3</v>
      </c>
    </row>
    <row r="15" spans="1:3" x14ac:dyDescent="0.2">
      <c r="A15" s="4" t="s">
        <v>34</v>
      </c>
      <c r="B15" s="5">
        <v>5.5215141576481268E-2</v>
      </c>
      <c r="C15" s="5">
        <v>-1.0125396155385919E-3</v>
      </c>
    </row>
    <row r="16" spans="1:3" x14ac:dyDescent="0.2">
      <c r="A16" s="4" t="s">
        <v>13</v>
      </c>
      <c r="B16" s="5">
        <v>2.986196299538792E-2</v>
      </c>
      <c r="C16" s="5">
        <v>-9.720259775453286E-4</v>
      </c>
    </row>
    <row r="17" spans="1:3" x14ac:dyDescent="0.2">
      <c r="A17" s="4" t="s">
        <v>32</v>
      </c>
      <c r="B17" s="5">
        <v>3.20308198645105E-2</v>
      </c>
      <c r="C17" s="5">
        <v>-9.5909237761893627E-4</v>
      </c>
    </row>
    <row r="18" spans="1:3" x14ac:dyDescent="0.2">
      <c r="A18" s="4" t="s">
        <v>23</v>
      </c>
      <c r="B18" s="5">
        <v>3.8795065582121521E-2</v>
      </c>
      <c r="C18" s="5">
        <v>-9.4874688145482643E-4</v>
      </c>
    </row>
    <row r="19" spans="1:3" x14ac:dyDescent="0.2">
      <c r="A19" s="4" t="s">
        <v>22</v>
      </c>
      <c r="B19" s="5">
        <v>3.4139757349776867E-2</v>
      </c>
      <c r="C19" s="5">
        <v>-9.2644544232863609E-4</v>
      </c>
    </row>
    <row r="20" spans="1:3" x14ac:dyDescent="0.2">
      <c r="A20" s="4" t="s">
        <v>28</v>
      </c>
      <c r="B20" s="5">
        <v>3.3765138811280987E-2</v>
      </c>
      <c r="C20" s="5">
        <v>-7.6474178756270026E-4</v>
      </c>
    </row>
    <row r="21" spans="1:3" x14ac:dyDescent="0.2">
      <c r="A21" s="4" t="s">
        <v>1</v>
      </c>
      <c r="B21" s="5">
        <v>1.215149456040869E-2</v>
      </c>
      <c r="C21" s="5">
        <v>-6.9719211411038739E-4</v>
      </c>
    </row>
    <row r="22" spans="1:3" x14ac:dyDescent="0.2">
      <c r="A22" s="4" t="s">
        <v>15</v>
      </c>
      <c r="B22" s="5">
        <v>1.9451750959302121E-2</v>
      </c>
      <c r="C22" s="5">
        <v>-5.8458461954856791E-4</v>
      </c>
    </row>
    <row r="23" spans="1:3" x14ac:dyDescent="0.2">
      <c r="A23" s="4" t="s">
        <v>29</v>
      </c>
      <c r="B23" s="5">
        <v>2.561428788977373E-2</v>
      </c>
      <c r="C23" s="5">
        <v>-5.3848930884620389E-4</v>
      </c>
    </row>
    <row r="24" spans="1:3" x14ac:dyDescent="0.2">
      <c r="A24" s="4" t="s">
        <v>7</v>
      </c>
      <c r="B24" s="5">
        <v>1.8201451198842571E-2</v>
      </c>
      <c r="C24" s="5">
        <v>-5.1835267217686693E-4</v>
      </c>
    </row>
    <row r="25" spans="1:3" x14ac:dyDescent="0.2">
      <c r="A25" s="4" t="s">
        <v>17</v>
      </c>
      <c r="B25" s="5">
        <v>1.697148304347058E-2</v>
      </c>
      <c r="C25" s="5">
        <v>-4.9886211460551169E-4</v>
      </c>
    </row>
    <row r="26" spans="1:3" x14ac:dyDescent="0.2">
      <c r="A26" s="4" t="s">
        <v>27</v>
      </c>
      <c r="B26" s="5">
        <v>2.13184591283157E-2</v>
      </c>
      <c r="C26" s="5">
        <v>-4.948266432138205E-4</v>
      </c>
    </row>
    <row r="27" spans="1:3" x14ac:dyDescent="0.2">
      <c r="A27" s="4" t="s">
        <v>4</v>
      </c>
      <c r="B27" s="5">
        <v>2.511215516647422E-2</v>
      </c>
      <c r="C27" s="5">
        <v>-4.6804805341710943E-4</v>
      </c>
    </row>
    <row r="28" spans="1:3" x14ac:dyDescent="0.2">
      <c r="A28" s="4" t="s">
        <v>24</v>
      </c>
      <c r="B28" s="5">
        <v>2.903460511688663E-2</v>
      </c>
      <c r="C28" s="5">
        <v>-4.5115242000428143E-4</v>
      </c>
    </row>
    <row r="29" spans="1:3" x14ac:dyDescent="0.2">
      <c r="A29" s="4" t="s">
        <v>25</v>
      </c>
      <c r="B29" s="5">
        <v>2.0061606916420591E-2</v>
      </c>
      <c r="C29" s="5">
        <v>-4.1722086246599537E-4</v>
      </c>
    </row>
    <row r="30" spans="1:3" x14ac:dyDescent="0.2">
      <c r="A30" s="4" t="s">
        <v>12</v>
      </c>
      <c r="B30" s="5">
        <v>1.060185708784454E-2</v>
      </c>
      <c r="C30" s="5">
        <v>-3.7937772311449197E-4</v>
      </c>
    </row>
    <row r="31" spans="1:3" x14ac:dyDescent="0.2">
      <c r="A31" s="4" t="s">
        <v>31</v>
      </c>
      <c r="B31" s="5">
        <v>8.1336762415158571E-3</v>
      </c>
      <c r="C31" s="5">
        <v>-3.6914932678801227E-4</v>
      </c>
    </row>
    <row r="32" spans="1:3" x14ac:dyDescent="0.2">
      <c r="A32" s="4" t="s">
        <v>2</v>
      </c>
      <c r="B32" s="5">
        <v>1.223655993667359E-2</v>
      </c>
      <c r="C32" s="5">
        <v>-2.8349739971682324E-4</v>
      </c>
    </row>
    <row r="33" spans="1:4" x14ac:dyDescent="0.2">
      <c r="A33" s="4" t="s">
        <v>3</v>
      </c>
      <c r="B33" s="5">
        <v>1.1248786755056001E-2</v>
      </c>
      <c r="C33" s="5">
        <v>-2.6679402378563979E-4</v>
      </c>
    </row>
    <row r="34" spans="1:4" x14ac:dyDescent="0.2">
      <c r="A34" s="4" t="s">
        <v>20</v>
      </c>
      <c r="B34" s="5">
        <v>9.5072823832797141E-3</v>
      </c>
      <c r="C34" s="5">
        <v>-1.4921082788466898E-4</v>
      </c>
    </row>
    <row r="35" spans="1:4" x14ac:dyDescent="0.2">
      <c r="A35" s="4" t="s">
        <v>18</v>
      </c>
      <c r="B35" s="5">
        <v>9.4360592011527491E-3</v>
      </c>
      <c r="C35" s="5">
        <v>-1.2009668061536093E-4</v>
      </c>
    </row>
    <row r="36" spans="1:4" x14ac:dyDescent="0.2">
      <c r="B36" s="15">
        <f>SUM(Table1[position (%)])</f>
        <v>0.99999999999999978</v>
      </c>
      <c r="C36" s="16" t="s">
        <v>37</v>
      </c>
    </row>
    <row r="38" spans="1:4" x14ac:dyDescent="0.2">
      <c r="D38" s="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Jardiel Júnior</cp:lastModifiedBy>
  <dcterms:created xsi:type="dcterms:W3CDTF">2021-11-30T15:17:39Z</dcterms:created>
  <dcterms:modified xsi:type="dcterms:W3CDTF">2021-11-30T16:20:30Z</dcterms:modified>
</cp:coreProperties>
</file>