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aac66791670bf/Documents/Data_analysis/"/>
    </mc:Choice>
  </mc:AlternateContent>
  <xr:revisionPtr revIDLastSave="12" documentId="8_{F06755C2-4635-474E-822E-2F1CFE880E52}" xr6:coauthVersionLast="47" xr6:coauthVersionMax="47" xr10:uidLastSave="{61CCFE72-AD30-427C-B1F2-D32ED1448BBA}"/>
  <bookViews>
    <workbookView xWindow="-110" yWindow="-110" windowWidth="19420" windowHeight="10300" activeTab="2" xr2:uid="{18975F53-96F4-42D6-9327-0AF6B5F314C5}"/>
  </bookViews>
  <sheets>
    <sheet name="Vlookup&amp;match" sheetId="1" r:id="rId1"/>
    <sheet name="vlookup" sheetId="2" r:id="rId2"/>
    <sheet name="match&amp;Index" sheetId="3" r:id="rId3"/>
  </sheets>
  <definedNames>
    <definedName name="Employ">vlookup!$K$3:$L$9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F3" i="2"/>
  <c r="F4" i="2"/>
  <c r="F5" i="2"/>
  <c r="F6" i="2"/>
  <c r="F7" i="2"/>
  <c r="F8" i="2"/>
  <c r="F9" i="2"/>
  <c r="F10" i="2"/>
  <c r="F11" i="2"/>
  <c r="F12" i="2"/>
  <c r="F13" i="2"/>
  <c r="F2" i="2"/>
  <c r="I5" i="1"/>
  <c r="I6" i="1"/>
  <c r="I7" i="1"/>
  <c r="I4" i="1"/>
</calcChain>
</file>

<file path=xl/sharedStrings.xml><?xml version="1.0" encoding="utf-8"?>
<sst xmlns="http://schemas.openxmlformats.org/spreadsheetml/2006/main" count="193" uniqueCount="117">
  <si>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</si>
  <si>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</si>
  <si>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</si>
  <si>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</si>
  <si>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</si>
  <si>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</si>
  <si>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</si>
  <si>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</si>
  <si>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EMP002</t>
  </si>
  <si>
    <t>Employee_2</t>
  </si>
  <si>
    <t>Operations</t>
  </si>
  <si>
    <t>EMP003</t>
  </si>
  <si>
    <t>Employee_3</t>
  </si>
  <si>
    <t>Sales</t>
  </si>
  <si>
    <t>EMP004</t>
  </si>
  <si>
    <t>Employee_4</t>
  </si>
  <si>
    <t>EMP005</t>
  </si>
  <si>
    <t>Employee_5</t>
  </si>
  <si>
    <t>EMP006</t>
  </si>
  <si>
    <t>EMP007</t>
  </si>
  <si>
    <t>Employee_7</t>
  </si>
  <si>
    <t>EMP008</t>
  </si>
  <si>
    <t>Employee_8</t>
  </si>
  <si>
    <t>EMP009</t>
  </si>
  <si>
    <t>Employee_9</t>
  </si>
  <si>
    <t>EMP010</t>
  </si>
  <si>
    <t>Employee_10</t>
  </si>
  <si>
    <t>EMP011</t>
  </si>
  <si>
    <t>Employee_11</t>
  </si>
  <si>
    <t>EMP012</t>
  </si>
  <si>
    <t>Employee_12</t>
  </si>
  <si>
    <t>Greater than</t>
  </si>
  <si>
    <t>Emp_type</t>
  </si>
  <si>
    <t>Grade6</t>
  </si>
  <si>
    <t>Grade5</t>
  </si>
  <si>
    <t>Grade4</t>
  </si>
  <si>
    <t>Grade3</t>
  </si>
  <si>
    <t>Grade2</t>
  </si>
  <si>
    <t>Grade1</t>
  </si>
  <si>
    <t>Class/Subjects</t>
  </si>
  <si>
    <t>8:00 AM - 8:45 AM</t>
  </si>
  <si>
    <t>8:45 AM - 9:30 AM</t>
  </si>
  <si>
    <t>9:30 AM - 10:15 AM</t>
  </si>
  <si>
    <t>10:15 AM - 11:00 AM</t>
  </si>
  <si>
    <t>11:00 AM - 11:15 AM (Break)</t>
  </si>
  <si>
    <t>11:15 AM - 12:00 PM</t>
  </si>
  <si>
    <t>12:00 PM - 12:45 PM</t>
  </si>
  <si>
    <t>12:45 PM - 1:30 PM</t>
  </si>
  <si>
    <t>1:30 PM - 2:15 PM</t>
  </si>
  <si>
    <t>Mathematics</t>
  </si>
  <si>
    <t>Mathematics (Ms. Johnson)</t>
  </si>
  <si>
    <t>Mathematics (Mr. Smith)</t>
  </si>
  <si>
    <t>Mathematics (Mrs. Lee)</t>
  </si>
  <si>
    <t>Mathematics (Mr. Brown)</t>
  </si>
  <si>
    <t>Break</t>
  </si>
  <si>
    <t>Mathematics (Mr. Wilson)</t>
  </si>
  <si>
    <t>Mathematics (Ms. Taylor)</t>
  </si>
  <si>
    <t>Mathematics (Mr. White)</t>
  </si>
  <si>
    <t>Science</t>
  </si>
  <si>
    <t>Science (Mr. Smith)</t>
  </si>
  <si>
    <t>Science (Mrs. Lee)</t>
  </si>
  <si>
    <t>Science (Mr. Brown)</t>
  </si>
  <si>
    <t>Science (Ms. Davis)</t>
  </si>
  <si>
    <t>Science (Ms. Taylor)</t>
  </si>
  <si>
    <t>Science (Mr. White)</t>
  </si>
  <si>
    <t>Science (Ms. Johnson)</t>
  </si>
  <si>
    <t>English</t>
  </si>
  <si>
    <t>English (Mrs. Lee)</t>
  </si>
  <si>
    <t>English (Mr. Brown)</t>
  </si>
  <si>
    <t>English (Ms. Davis)</t>
  </si>
  <si>
    <t>English (Mr. Wilson)</t>
  </si>
  <si>
    <t>English (Mr. White)</t>
  </si>
  <si>
    <t>English (Ms. Johnson)</t>
  </si>
  <si>
    <t>English (Mr. Smith)</t>
  </si>
  <si>
    <t>History</t>
  </si>
  <si>
    <t>History (Mr. Brown)</t>
  </si>
  <si>
    <t>History (Ms. Davis)</t>
  </si>
  <si>
    <t>History (Mr. Wilson)</t>
  </si>
  <si>
    <t>History (Ms. Taylor)</t>
  </si>
  <si>
    <t>History (Ms. Johnson)</t>
  </si>
  <si>
    <t>History (Mr. Smith)</t>
  </si>
  <si>
    <t>History (Mrs. Lee)</t>
  </si>
  <si>
    <t>Geography</t>
  </si>
  <si>
    <t>Geography (Ms. Davis)</t>
  </si>
  <si>
    <t>Geography (Mr. Wilson)</t>
  </si>
  <si>
    <t>Geography (Ms. Taylor)</t>
  </si>
  <si>
    <t>Geography (Mr. White)</t>
  </si>
  <si>
    <t>Geography (Mr. Smith)</t>
  </si>
  <si>
    <t>Geography (Mrs. Lee)</t>
  </si>
  <si>
    <t>Geography (Mr. Brown)</t>
  </si>
  <si>
    <t>Physical Education</t>
  </si>
  <si>
    <t>Physical Education (Mr. Wilson)</t>
  </si>
  <si>
    <t>Physical Education (Ms. Taylor)</t>
  </si>
  <si>
    <t>Physical Education (Mr. White)</t>
  </si>
  <si>
    <t>Physical Education (Ms. Johnson)</t>
  </si>
  <si>
    <t>Physical Education (Mrs. Lee)</t>
  </si>
  <si>
    <t>Physical Education (Mr. Brown)</t>
  </si>
  <si>
    <t>Physical Education (Ms. Davis)</t>
  </si>
  <si>
    <t>Art</t>
  </si>
  <si>
    <t>Art (Ms. Taylor)</t>
  </si>
  <si>
    <t>Art (Mr. White)</t>
  </si>
  <si>
    <t>Art (Ms. Johnson)</t>
  </si>
  <si>
    <t>Art (Mr. Smith)</t>
  </si>
  <si>
    <t>Art (Mr. Brown)</t>
  </si>
  <si>
    <t>Art (Ms. Davis)</t>
  </si>
  <si>
    <t>Art (Mr. Wilson)</t>
  </si>
  <si>
    <t>Computer Science</t>
  </si>
  <si>
    <t>Computer Science (Mr. White)</t>
  </si>
  <si>
    <t>Computer Science (Ms. Johnson)</t>
  </si>
  <si>
    <t>Computer Science (Mr. Smith)</t>
  </si>
  <si>
    <t>Computer Science (Mrs. Lee)</t>
  </si>
  <si>
    <t>Computer Science (Ms. Davis)</t>
  </si>
  <si>
    <t>Computer Science (Mr. Wilson)</t>
  </si>
  <si>
    <t>Computer Science (Ms. Taylor)</t>
  </si>
  <si>
    <t>class</t>
  </si>
  <si>
    <t>time</t>
  </si>
  <si>
    <t>Function: Index,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</si>
</sst>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  <xf numFmtId="0" fontId="1" fillId="2" borderId="0" xfId="0" applyFont="1" applyFill="1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037B-9504-4468-B48E-74B3251A48B3}">
  <dimension ref="A1:I13"/>
  <sheetViews>
    <sheetView workbookViewId="0">
      <selection activeCell="G13" sqref="G13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11.08984375" bestFit="1" customWidth="1"/>
    <col min="4" max="4" width="11.1796875" bestFit="1" customWidth="1"/>
    <col min="5" max="5" width="11" bestFit="1" customWidth="1"/>
    <col min="8" max="8" width="11.26953125" bestFit="1" customWidth="1"/>
    <col min="9" max="9" width="12.089843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9" x14ac:dyDescent="0.35">
      <c r="A2" s="4" t="s">
        <v>5</v>
      </c>
      <c r="B2" s="4" t="s">
        <v>6</v>
      </c>
      <c r="C2" s="4" t="s">
        <v>7</v>
      </c>
      <c r="D2" s="5">
        <v>41954</v>
      </c>
      <c r="E2" s="6">
        <v>43831</v>
      </c>
    </row>
    <row r="3" spans="1:9" x14ac:dyDescent="0.35">
      <c r="A3" s="4" t="s">
        <v>8</v>
      </c>
      <c r="B3" s="4" t="s">
        <v>9</v>
      </c>
      <c r="C3" s="4" t="s">
        <v>10</v>
      </c>
      <c r="D3" s="5">
        <v>49855</v>
      </c>
      <c r="E3" s="6">
        <v>43832</v>
      </c>
      <c r="H3" s="1" t="s">
        <v>0</v>
      </c>
      <c r="I3" t="s">
        <v>5</v>
      </c>
    </row>
    <row r="4" spans="1:9" x14ac:dyDescent="0.35">
      <c r="A4" s="4" t="s">
        <v>11</v>
      </c>
      <c r="B4" s="4" t="s">
        <v>12</v>
      </c>
      <c r="C4" s="4" t="s">
        <v>13</v>
      </c>
      <c r="D4" s="5">
        <v>94210</v>
      </c>
      <c r="E4" s="6">
        <v>43833</v>
      </c>
      <c r="H4" s="1" t="s">
        <v>1</v>
      </c>
      <c r="I4" t="str">
        <f>VLOOKUP($I$3,$A$2:$E$13,MATCH(H4,$A$1:$E$1,0),0)</f>
        <v>Employee_1</v>
      </c>
    </row>
    <row r="5" spans="1:9" x14ac:dyDescent="0.35">
      <c r="A5" s="4" t="s">
        <v>14</v>
      </c>
      <c r="B5" s="4" t="s">
        <v>15</v>
      </c>
      <c r="C5" s="4" t="s">
        <v>7</v>
      </c>
      <c r="D5" s="5">
        <v>74689</v>
      </c>
      <c r="E5" s="6">
        <v>43834</v>
      </c>
      <c r="H5" s="1" t="s">
        <v>2</v>
      </c>
      <c r="I5" t="str">
        <f t="shared" ref="I5:I7" si="0">VLOOKUP($I$3,$A$2:$E$13,MATCH(H5,$A$1:$E$1,0),0)</f>
        <v>Finance</v>
      </c>
    </row>
    <row r="6" spans="1:9" x14ac:dyDescent="0.35">
      <c r="A6" s="4" t="s">
        <v>16</v>
      </c>
      <c r="B6" s="4" t="s">
        <v>17</v>
      </c>
      <c r="C6" s="4" t="s">
        <v>10</v>
      </c>
      <c r="D6" s="5">
        <v>90652</v>
      </c>
      <c r="E6" s="6">
        <v>43835</v>
      </c>
      <c r="H6" s="2" t="s">
        <v>3</v>
      </c>
      <c r="I6">
        <f t="shared" si="0"/>
        <v>41954</v>
      </c>
    </row>
    <row r="7" spans="1:9" x14ac:dyDescent="0.35">
      <c r="A7" s="4" t="s">
        <v>18</v>
      </c>
      <c r="B7" s="4" t="s">
        <v>12</v>
      </c>
      <c r="C7" s="4" t="s">
        <v>10</v>
      </c>
      <c r="D7" s="5">
        <v>74820</v>
      </c>
      <c r="E7" s="6">
        <v>43836</v>
      </c>
      <c r="H7" s="3" t="s">
        <v>4</v>
      </c>
      <c r="I7">
        <f t="shared" si="0"/>
        <v>43831</v>
      </c>
    </row>
    <row r="8" spans="1:9" x14ac:dyDescent="0.35">
      <c r="A8" s="4" t="s">
        <v>19</v>
      </c>
      <c r="B8" s="4" t="s">
        <v>20</v>
      </c>
      <c r="C8" s="4" t="s">
        <v>13</v>
      </c>
      <c r="D8" s="5">
        <v>85206</v>
      </c>
      <c r="E8" s="6">
        <v>43837</v>
      </c>
    </row>
    <row r="9" spans="1:9" x14ac:dyDescent="0.35">
      <c r="A9" s="4" t="s">
        <v>21</v>
      </c>
      <c r="B9" s="4" t="s">
        <v>22</v>
      </c>
      <c r="C9" s="4" t="s">
        <v>7</v>
      </c>
      <c r="D9" s="5">
        <v>30924</v>
      </c>
      <c r="E9" s="6">
        <v>43838</v>
      </c>
    </row>
    <row r="10" spans="1:9" x14ac:dyDescent="0.35">
      <c r="A10" s="4" t="s">
        <v>23</v>
      </c>
      <c r="B10" s="4" t="s">
        <v>24</v>
      </c>
      <c r="C10" s="4" t="s">
        <v>10</v>
      </c>
      <c r="D10" s="5">
        <v>57737</v>
      </c>
      <c r="E10" s="6">
        <v>43839</v>
      </c>
    </row>
    <row r="11" spans="1:9" x14ac:dyDescent="0.35">
      <c r="A11" s="4" t="s">
        <v>25</v>
      </c>
      <c r="B11" s="4" t="s">
        <v>26</v>
      </c>
      <c r="C11" s="4" t="s">
        <v>13</v>
      </c>
      <c r="D11" s="5">
        <v>36000</v>
      </c>
      <c r="E11" s="6">
        <v>43840</v>
      </c>
    </row>
    <row r="12" spans="1:9" x14ac:dyDescent="0.35">
      <c r="A12" s="4" t="s">
        <v>27</v>
      </c>
      <c r="B12" s="4" t="s">
        <v>28</v>
      </c>
      <c r="C12" s="4" t="s">
        <v>13</v>
      </c>
      <c r="D12" s="5">
        <v>96371</v>
      </c>
      <c r="E12" s="6">
        <v>43841</v>
      </c>
    </row>
    <row r="13" spans="1:9" x14ac:dyDescent="0.35">
      <c r="A13" s="4" t="s">
        <v>29</v>
      </c>
      <c r="B13" s="4" t="s">
        <v>30</v>
      </c>
      <c r="C13" s="4" t="s">
        <v>10</v>
      </c>
      <c r="D13" s="5">
        <v>85028</v>
      </c>
      <c r="E13" s="6">
        <v>43842</v>
      </c>
    </row>
  </sheetData>
  <conditionalFormatting sqref="A2:E13">
    <cfRule type="expression" dxfId="1" priority="1">
      <formula>$C2=$F$2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21CB-DECF-4414-B059-15436E4283CC}">
  <dimension ref="A1:L13"/>
  <sheetViews>
    <sheetView workbookViewId="0">
      <selection activeCell="H4" sqref="H4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11.08984375" bestFit="1" customWidth="1"/>
    <col min="4" max="4" width="11.1796875" bestFit="1" customWidth="1"/>
    <col min="5" max="5" width="11" bestFit="1" customWidth="1"/>
    <col min="6" max="6" width="14.26953125" customWidth="1"/>
    <col min="12" max="12" width="10.0898437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7" t="s">
        <v>32</v>
      </c>
    </row>
    <row r="2" spans="1:12" x14ac:dyDescent="0.35">
      <c r="A2" s="4" t="s">
        <v>5</v>
      </c>
      <c r="B2" s="4" t="s">
        <v>6</v>
      </c>
      <c r="C2" s="4" t="s">
        <v>7</v>
      </c>
      <c r="D2" s="5">
        <v>41954</v>
      </c>
      <c r="E2" s="6">
        <v>43831</v>
      </c>
      <c r="F2" t="str">
        <f t="shared" ref="F2:F13" si="0">VLOOKUP(D2,Employ,2,1)</f>
        <v>Grade5</v>
      </c>
      <c r="K2" t="s">
        <v>31</v>
      </c>
    </row>
    <row r="3" spans="1:12" x14ac:dyDescent="0.35">
      <c r="A3" s="4" t="s">
        <v>8</v>
      </c>
      <c r="B3" s="4" t="s">
        <v>9</v>
      </c>
      <c r="C3" s="4" t="s">
        <v>10</v>
      </c>
      <c r="D3" s="5">
        <v>49855</v>
      </c>
      <c r="E3" s="6">
        <v>43832</v>
      </c>
      <c r="F3" t="str">
        <f t="shared" si="0"/>
        <v>Grade4</v>
      </c>
      <c r="K3" t="s">
        <v>3</v>
      </c>
      <c r="L3" t="s">
        <v>32</v>
      </c>
    </row>
    <row r="4" spans="1:12" x14ac:dyDescent="0.35">
      <c r="A4" s="4" t="s">
        <v>11</v>
      </c>
      <c r="B4" s="4" t="s">
        <v>12</v>
      </c>
      <c r="C4" s="4" t="s">
        <v>13</v>
      </c>
      <c r="D4" s="5">
        <v>94210</v>
      </c>
      <c r="E4" s="6">
        <v>43833</v>
      </c>
      <c r="F4" t="str">
        <f t="shared" si="0"/>
        <v>Grade1</v>
      </c>
      <c r="K4">
        <v>15000</v>
      </c>
      <c r="L4" t="s">
        <v>33</v>
      </c>
    </row>
    <row r="5" spans="1:12" x14ac:dyDescent="0.35">
      <c r="A5" s="4" t="s">
        <v>14</v>
      </c>
      <c r="B5" s="4" t="s">
        <v>15</v>
      </c>
      <c r="C5" s="4" t="s">
        <v>7</v>
      </c>
      <c r="D5" s="5">
        <v>74689</v>
      </c>
      <c r="E5" s="6">
        <v>43834</v>
      </c>
      <c r="F5" t="str">
        <f t="shared" si="0"/>
        <v>Grade3</v>
      </c>
      <c r="K5">
        <v>30000</v>
      </c>
      <c r="L5" t="s">
        <v>34</v>
      </c>
    </row>
    <row r="6" spans="1:12" x14ac:dyDescent="0.35">
      <c r="A6" s="4" t="s">
        <v>16</v>
      </c>
      <c r="B6" s="4" t="s">
        <v>17</v>
      </c>
      <c r="C6" s="4" t="s">
        <v>10</v>
      </c>
      <c r="D6" s="5">
        <v>90652</v>
      </c>
      <c r="E6" s="6">
        <v>43835</v>
      </c>
      <c r="F6" t="str">
        <f t="shared" si="0"/>
        <v>Grade1</v>
      </c>
      <c r="K6">
        <v>45000</v>
      </c>
      <c r="L6" t="s">
        <v>35</v>
      </c>
    </row>
    <row r="7" spans="1:12" x14ac:dyDescent="0.35">
      <c r="A7" s="4" t="s">
        <v>18</v>
      </c>
      <c r="B7" s="4" t="s">
        <v>12</v>
      </c>
      <c r="C7" s="4" t="s">
        <v>10</v>
      </c>
      <c r="D7" s="5">
        <v>74820</v>
      </c>
      <c r="E7" s="6">
        <v>43836</v>
      </c>
      <c r="F7" t="str">
        <f t="shared" si="0"/>
        <v>Grade3</v>
      </c>
      <c r="K7">
        <v>60000</v>
      </c>
      <c r="L7" t="s">
        <v>36</v>
      </c>
    </row>
    <row r="8" spans="1:12" x14ac:dyDescent="0.35">
      <c r="A8" s="4" t="s">
        <v>19</v>
      </c>
      <c r="B8" s="4" t="s">
        <v>20</v>
      </c>
      <c r="C8" s="4" t="s">
        <v>13</v>
      </c>
      <c r="D8" s="5">
        <v>85206</v>
      </c>
      <c r="E8" s="6">
        <v>43837</v>
      </c>
      <c r="F8" t="str">
        <f t="shared" si="0"/>
        <v>Grade2</v>
      </c>
      <c r="K8">
        <v>75000</v>
      </c>
      <c r="L8" t="s">
        <v>37</v>
      </c>
    </row>
    <row r="9" spans="1:12" x14ac:dyDescent="0.35">
      <c r="A9" s="4" t="s">
        <v>21</v>
      </c>
      <c r="B9" s="4" t="s">
        <v>22</v>
      </c>
      <c r="C9" s="4" t="s">
        <v>7</v>
      </c>
      <c r="D9" s="5">
        <v>30924</v>
      </c>
      <c r="E9" s="6">
        <v>43838</v>
      </c>
      <c r="F9" t="str">
        <f t="shared" si="0"/>
        <v>Grade5</v>
      </c>
      <c r="K9">
        <v>90000</v>
      </c>
      <c r="L9" t="s">
        <v>38</v>
      </c>
    </row>
    <row r="10" spans="1:12" x14ac:dyDescent="0.35">
      <c r="A10" s="4" t="s">
        <v>23</v>
      </c>
      <c r="B10" s="4" t="s">
        <v>24</v>
      </c>
      <c r="C10" s="4" t="s">
        <v>10</v>
      </c>
      <c r="D10" s="5">
        <v>57737</v>
      </c>
      <c r="E10" s="6">
        <v>43839</v>
      </c>
      <c r="F10" t="str">
        <f t="shared" si="0"/>
        <v>Grade4</v>
      </c>
    </row>
    <row r="11" spans="1:12" x14ac:dyDescent="0.35">
      <c r="A11" s="4" t="s">
        <v>25</v>
      </c>
      <c r="B11" s="4" t="s">
        <v>26</v>
      </c>
      <c r="C11" s="4" t="s">
        <v>13</v>
      </c>
      <c r="D11" s="5">
        <v>36000</v>
      </c>
      <c r="E11" s="6">
        <v>43840</v>
      </c>
      <c r="F11" t="str">
        <f t="shared" si="0"/>
        <v>Grade5</v>
      </c>
    </row>
    <row r="12" spans="1:12" x14ac:dyDescent="0.35">
      <c r="A12" s="4" t="s">
        <v>27</v>
      </c>
      <c r="B12" s="4" t="s">
        <v>28</v>
      </c>
      <c r="C12" s="4" t="s">
        <v>13</v>
      </c>
      <c r="D12" s="5">
        <v>96371</v>
      </c>
      <c r="E12" s="6">
        <v>43841</v>
      </c>
      <c r="F12" t="str">
        <f t="shared" si="0"/>
        <v>Grade1</v>
      </c>
    </row>
    <row r="13" spans="1:12" x14ac:dyDescent="0.35">
      <c r="A13" s="4" t="s">
        <v>29</v>
      </c>
      <c r="B13" s="4" t="s">
        <v>30</v>
      </c>
      <c r="C13" s="4" t="s">
        <v>10</v>
      </c>
      <c r="D13" s="5">
        <v>85028</v>
      </c>
      <c r="E13" s="6">
        <v>43842</v>
      </c>
      <c r="F13" t="str">
        <f t="shared" si="0"/>
        <v>Grade2</v>
      </c>
    </row>
  </sheetData>
  <conditionalFormatting sqref="A2:E13">
    <cfRule type="expression" dxfId="0" priority="2">
      <formula>$C2=#REF!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EF68-5E4F-443F-A09C-F3359907CCE4}">
  <dimension ref="A1:J15"/>
  <sheetViews>
    <sheetView tabSelected="1" workbookViewId="0">
      <selection activeCell="D15" sqref="D15"/>
    </sheetView>
  </sheetViews>
  <sheetFormatPr defaultRowHeight="14.5" x14ac:dyDescent="0.35"/>
  <cols>
    <col min="1" max="1" width="16.1796875" bestFit="1" customWidth="1"/>
    <col min="2" max="2" width="27.36328125" bestFit="1" customWidth="1"/>
    <col min="3" max="3" width="28.26953125" bestFit="1" customWidth="1"/>
    <col min="4" max="4" width="26.6328125" bestFit="1" customWidth="1"/>
    <col min="5" max="5" width="28.6328125" bestFit="1" customWidth="1"/>
    <col min="6" max="6" width="25" bestFit="1" customWidth="1"/>
    <col min="7" max="7" width="25.81640625" bestFit="1" customWidth="1"/>
    <col min="8" max="8" width="27.08984375" bestFit="1" customWidth="1"/>
    <col min="9" max="9" width="26.54296875" bestFit="1" customWidth="1"/>
    <col min="10" max="10" width="27.36328125" bestFit="1" customWidth="1"/>
  </cols>
  <sheetData>
    <row r="1" spans="1:10" x14ac:dyDescent="0.35">
      <c r="A1" s="8" t="s">
        <v>39</v>
      </c>
      <c r="B1" s="8" t="s">
        <v>40</v>
      </c>
      <c r="C1" s="8" t="s">
        <v>41</v>
      </c>
      <c r="D1" s="8" t="s">
        <v>42</v>
      </c>
      <c r="E1" s="8" t="s">
        <v>43</v>
      </c>
      <c r="F1" s="8" t="s">
        <v>44</v>
      </c>
      <c r="G1" s="8" t="s">
        <v>45</v>
      </c>
      <c r="H1" s="8" t="s">
        <v>46</v>
      </c>
      <c r="I1" s="8" t="s">
        <v>47</v>
      </c>
      <c r="J1" s="8" t="s">
        <v>48</v>
      </c>
    </row>
    <row r="2" spans="1:10" x14ac:dyDescent="0.3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50</v>
      </c>
    </row>
    <row r="3" spans="1:10" x14ac:dyDescent="0.3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54</v>
      </c>
      <c r="G3" t="s">
        <v>63</v>
      </c>
      <c r="H3" t="s">
        <v>64</v>
      </c>
      <c r="I3" t="s">
        <v>65</v>
      </c>
      <c r="J3" t="s">
        <v>59</v>
      </c>
    </row>
    <row r="4" spans="1:10" x14ac:dyDescent="0.35">
      <c r="A4" t="s">
        <v>66</v>
      </c>
      <c r="B4" t="s">
        <v>67</v>
      </c>
      <c r="C4" t="s">
        <v>68</v>
      </c>
      <c r="D4" t="s">
        <v>69</v>
      </c>
      <c r="E4" t="s">
        <v>70</v>
      </c>
      <c r="F4" t="s">
        <v>54</v>
      </c>
      <c r="G4" t="s">
        <v>71</v>
      </c>
      <c r="H4" t="s">
        <v>72</v>
      </c>
      <c r="I4" t="s">
        <v>73</v>
      </c>
      <c r="J4" t="s">
        <v>67</v>
      </c>
    </row>
    <row r="5" spans="1:10" x14ac:dyDescent="0.35">
      <c r="A5" t="s">
        <v>74</v>
      </c>
      <c r="B5" t="s">
        <v>75</v>
      </c>
      <c r="C5" t="s">
        <v>76</v>
      </c>
      <c r="D5" t="s">
        <v>77</v>
      </c>
      <c r="E5" t="s">
        <v>78</v>
      </c>
      <c r="F5" t="s">
        <v>54</v>
      </c>
      <c r="G5" t="s">
        <v>79</v>
      </c>
      <c r="H5" t="s">
        <v>80</v>
      </c>
      <c r="I5" t="s">
        <v>81</v>
      </c>
      <c r="J5" t="s">
        <v>75</v>
      </c>
    </row>
    <row r="6" spans="1:10" x14ac:dyDescent="0.35">
      <c r="A6" t="s">
        <v>82</v>
      </c>
      <c r="B6" t="s">
        <v>83</v>
      </c>
      <c r="C6" t="s">
        <v>84</v>
      </c>
      <c r="D6" t="s">
        <v>85</v>
      </c>
      <c r="E6" t="s">
        <v>86</v>
      </c>
      <c r="F6" t="s">
        <v>54</v>
      </c>
      <c r="G6" t="s">
        <v>87</v>
      </c>
      <c r="H6" t="s">
        <v>88</v>
      </c>
      <c r="I6" t="s">
        <v>89</v>
      </c>
      <c r="J6" t="s">
        <v>83</v>
      </c>
    </row>
    <row r="7" spans="1:10" x14ac:dyDescent="0.35">
      <c r="A7" t="s">
        <v>90</v>
      </c>
      <c r="B7" t="s">
        <v>91</v>
      </c>
      <c r="C7" t="s">
        <v>92</v>
      </c>
      <c r="D7" t="s">
        <v>93</v>
      </c>
      <c r="E7" t="s">
        <v>94</v>
      </c>
      <c r="F7" t="s">
        <v>54</v>
      </c>
      <c r="G7" t="s">
        <v>95</v>
      </c>
      <c r="H7" t="s">
        <v>96</v>
      </c>
      <c r="I7" t="s">
        <v>97</v>
      </c>
      <c r="J7" t="s">
        <v>91</v>
      </c>
    </row>
    <row r="8" spans="1:10" x14ac:dyDescent="0.35">
      <c r="A8" t="s">
        <v>98</v>
      </c>
      <c r="B8" t="s">
        <v>99</v>
      </c>
      <c r="C8" t="s">
        <v>100</v>
      </c>
      <c r="D8" t="s">
        <v>101</v>
      </c>
      <c r="E8" t="s">
        <v>102</v>
      </c>
      <c r="F8" t="s">
        <v>54</v>
      </c>
      <c r="G8" t="s">
        <v>103</v>
      </c>
      <c r="H8" t="s">
        <v>104</v>
      </c>
      <c r="I8" t="s">
        <v>105</v>
      </c>
      <c r="J8" t="s">
        <v>99</v>
      </c>
    </row>
    <row r="9" spans="1:10" x14ac:dyDescent="0.35">
      <c r="A9" t="s">
        <v>106</v>
      </c>
      <c r="B9" t="s">
        <v>107</v>
      </c>
      <c r="C9" t="s">
        <v>108</v>
      </c>
      <c r="D9" t="s">
        <v>109</v>
      </c>
      <c r="E9" t="s">
        <v>110</v>
      </c>
      <c r="F9" t="s">
        <v>54</v>
      </c>
      <c r="G9" t="s">
        <v>111</v>
      </c>
      <c r="H9" t="s">
        <v>112</v>
      </c>
      <c r="I9" t="s">
        <v>113</v>
      </c>
      <c r="J9" t="s">
        <v>107</v>
      </c>
    </row>
    <row r="13" spans="1:10" x14ac:dyDescent="0.35">
      <c r="B13" s="9" t="s">
        <v>114</v>
      </c>
      <c r="C13" s="9" t="s">
        <v>115</v>
      </c>
    </row>
    <row r="14" spans="1:10" x14ac:dyDescent="0.35">
      <c r="B14" s="10" t="s">
        <v>58</v>
      </c>
      <c r="C14" s="11" t="s">
        <v>42</v>
      </c>
      <c r="E14" s="12" t="s">
        <v>116</v>
      </c>
    </row>
    <row r="15" spans="1:10" x14ac:dyDescent="0.35">
      <c r="C15" t="str">
        <f>INDEX(A1:J9,MATCH(B14,A1:A9,0),MATCH(C14,B1:J1,0))</f>
        <v>Science (Mrs. Lee)</v>
      </c>
    </row>
  </sheetData>
  <dataValidations count="2">
    <dataValidation type="list" allowBlank="1" showInputMessage="1" showErrorMessage="1" sqref="B14" xr:uid="{943B2027-26D7-4621-BA3F-5BD1A247AD7C}">
      <formula1>$A$2:$A$9</formula1>
    </dataValidation>
    <dataValidation type="list" allowBlank="1" showInputMessage="1" showErrorMessage="1" sqref="C14" xr:uid="{D257E5EA-0C57-49E5-9578-36385E1954C6}">
      <formula1>$B$1:$J$1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Vlookup&amp;match</vt:lpstr>
      <vt:lpstr>vlookup</vt:lpstr>
      <vt:lpstr>match&amp;Index</vt:lpstr>
      <vt:lpstr>Employ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Neyama nova</dc:creator>
  <cp:lastModifiedBy>Neyama nova</cp:lastModifiedBy>
  <dcterms:created xsi:type="dcterms:W3CDTF">2025-05-26T19:10:36Z</dcterms:created>
  <dcterms:modified xsi:type="dcterms:W3CDTF">2025-05-27T17:09:56Z</dcterms:modified>
</cp:coreProperties>
</file>