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ING-YMESE\TEST\"/>
    </mc:Choice>
  </mc:AlternateContent>
  <bookViews>
    <workbookView xWindow="0" yWindow="0" windowWidth="23040" windowHeight="9372" activeTab="7"/>
  </bookViews>
  <sheets>
    <sheet name="General" sheetId="1" r:id="rId1"/>
    <sheet name="GIAO DIEN_PWP the partial conte" sheetId="5" r:id="rId2"/>
    <sheet name="Test Scenario_PWP the partial c" sheetId="6" r:id="rId3"/>
    <sheet name="FUNC TC_PWP the partial content" sheetId="7" r:id="rId4"/>
    <sheet name="GIAO DIEN_Password protect the " sheetId="8" r:id="rId5"/>
    <sheet name="Test Scenario_Password protect " sheetId="9" r:id="rId6"/>
    <sheet name="FUNC TC_Password protect the wh" sheetId="10" r:id="rId7"/>
    <sheet name="GIAO DIEN_Access protected page" sheetId="2" r:id="rId8"/>
    <sheet name="Test Scenario_Access protected " sheetId="3" r:id="rId9"/>
    <sheet name="FUNC TC_Access protected page" sheetId="4" r:id="rId10"/>
  </sheets>
  <definedNames>
    <definedName name="Google_Sheet_Link_196793224" hidden="1">Scenario_1</definedName>
    <definedName name="Scenario_1">'FUNC TC_Password protect the wh'!$A$5</definedName>
    <definedName name="Scenario_2">#REF!</definedName>
    <definedName name="Scenario_3">#REF!</definedName>
    <definedName name="Scenario_4">#REF!</definedName>
    <definedName name="Scenario_5">#REF!</definedName>
    <definedName name="Scenario_6">#REF!</definedName>
    <definedName name="Scenario_7">#REF!</definedName>
  </definedNames>
  <calcPr calcId="152511"/>
  <extLst>
    <ext uri="GoogleSheetsCustomDataVersion1">
      <go:sheetsCustomData xmlns:go="http://customooxmlschemas.google.com/" r:id="rId14" roundtripDataSignature="AMtx7mhvg8T3KiR6Pkg8tFGdES2l7knaKg=="/>
    </ext>
  </extLst>
</workbook>
</file>

<file path=xl/calcChain.xml><?xml version="1.0" encoding="utf-8"?>
<calcChain xmlns="http://schemas.openxmlformats.org/spreadsheetml/2006/main">
  <c r="E2" i="10" l="1"/>
  <c r="D2" i="10"/>
  <c r="C2" i="10"/>
  <c r="F2" i="10" s="1"/>
  <c r="E2" i="7"/>
  <c r="D2" i="7"/>
  <c r="C2" i="7"/>
  <c r="F2" i="7" s="1"/>
  <c r="E2" i="4"/>
  <c r="D2" i="4"/>
  <c r="C2" i="4"/>
  <c r="F2" i="4" s="1"/>
</calcChain>
</file>

<file path=xl/sharedStrings.xml><?xml version="1.0" encoding="utf-8"?>
<sst xmlns="http://schemas.openxmlformats.org/spreadsheetml/2006/main" count="683" uniqueCount="206">
  <si>
    <t>SYSTEM TEST FOR</t>
  </si>
  <si>
    <t xml:space="preserve">MODULE: Password protect  </t>
  </si>
  <si>
    <t>Project Code</t>
  </si>
  <si>
    <t>TEST</t>
  </si>
  <si>
    <t>Project Name</t>
  </si>
  <si>
    <t>Passster Plugin</t>
  </si>
  <si>
    <t>Target Platform</t>
  </si>
  <si>
    <t>Release No.</t>
  </si>
  <si>
    <t>Tester Name</t>
  </si>
  <si>
    <t>Test Lead</t>
  </si>
  <si>
    <t>Date Executed</t>
  </si>
  <si>
    <t>Estimate Duration</t>
  </si>
  <si>
    <t>2 days</t>
  </si>
  <si>
    <t xml:space="preserve">Test Scenario  </t>
  </si>
  <si>
    <t>Transaction: password protected page
Test Objectives: Verify the transaction when create password protected page</t>
  </si>
  <si>
    <t>No</t>
  </si>
  <si>
    <t>Action</t>
  </si>
  <si>
    <t>Expected Results</t>
  </si>
  <si>
    <t xml:space="preserve">Status 
</t>
  </si>
  <si>
    <t>Notes</t>
  </si>
  <si>
    <t>Test Scenario Status</t>
  </si>
  <si>
    <t>Scenario 1: Access successful</t>
  </si>
  <si>
    <t>Input data: Password data</t>
  </si>
  <si>
    <t xml:space="preserve">Screen Navigation: </t>
  </si>
  <si>
    <t>Enter password</t>
  </si>
  <si>
    <t>Display encrypted password</t>
  </si>
  <si>
    <t>Tested</t>
  </si>
  <si>
    <t>Enter / Click Submit button</t>
  </si>
  <si>
    <t>Access to page or pratical content</t>
  </si>
  <si>
    <t>Scenario 2: Password is wrong</t>
  </si>
  <si>
    <t xml:space="preserve">Input data: </t>
  </si>
  <si>
    <t>Display message "Invalid Password"</t>
  </si>
  <si>
    <t>TEST RESULT</t>
  </si>
  <si>
    <t>Pass</t>
  </si>
  <si>
    <t>Fail</t>
  </si>
  <si>
    <t>Untested</t>
  </si>
  <si>
    <t>Total</t>
  </si>
  <si>
    <t>TC ID</t>
  </si>
  <si>
    <t>Description (Mô tả)</t>
  </si>
  <si>
    <t>Start Conditions (Điều kiện bắt đầu)</t>
  </si>
  <si>
    <t>Action (Hành động)</t>
  </si>
  <si>
    <t>Data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</si>
  <si>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</si>
  <si>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</si>
  <si>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</si>
  <si>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</si>
  <si>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Scenario_1</t>
  </si>
  <si>
    <t>TC_AC_01</t>
  </si>
  <si>
    <t>Access sucessfully</t>
  </si>
  <si>
    <t>In the page protected.</t>
  </si>
  <si>
    <t>1. Enter correct the password</t>
  </si>
  <si>
    <t>Thanh2!</t>
  </si>
  <si>
    <t>2. Click Submit</t>
  </si>
  <si>
    <t>View the page or pratical content</t>
  </si>
  <si>
    <t>Scenario_2</t>
  </si>
  <si>
    <t>TC_AC_02</t>
  </si>
  <si>
    <t>Wrong password</t>
  </si>
  <si>
    <t>1. Enter incorrect the password</t>
  </si>
  <si>
    <t>Thanh2!23</t>
  </si>
  <si>
    <t>TC_AC_03</t>
  </si>
  <si>
    <t>Have space character befor and after password</t>
  </si>
  <si>
    <t xml:space="preserve">           Thanh2!23       </t>
  </si>
  <si>
    <t>Critical</t>
  </si>
  <si>
    <t>Create Protected Area</t>
  </si>
  <si>
    <t>Add shortcode to a page/post</t>
  </si>
  <si>
    <t>Scenario 1: Create protected area</t>
  </si>
  <si>
    <t>Create title of Protected Area</t>
  </si>
  <si>
    <t xml:space="preserve">Display title </t>
  </si>
  <si>
    <t>Create content of Protected Area</t>
  </si>
  <si>
    <t>Display content</t>
  </si>
  <si>
    <t>Choose "Password" in Protection Type</t>
  </si>
  <si>
    <t>Password is chosen</t>
  </si>
  <si>
    <t>Display in Password feild</t>
  </si>
  <si>
    <t>Click Public / Update</t>
  </si>
  <si>
    <t xml:space="preserve">Display message "Post update" and "View Protected Area", create shortcode </t>
  </si>
  <si>
    <t>Scenario 2: Add shortcode to a page/post</t>
  </si>
  <si>
    <t xml:space="preserve">Click the Activate Protection </t>
  </si>
  <si>
    <t>Button is unactived</t>
  </si>
  <si>
    <t>Click Update</t>
  </si>
  <si>
    <t>Display message "Page Update" and page is unlocked</t>
  </si>
  <si>
    <t>TC_PWPC_01</t>
  </si>
  <si>
    <t>Create password is correct format</t>
  </si>
  <si>
    <t>In the Add Protected Area page.</t>
  </si>
  <si>
    <t>1. Create title of Protected Area</t>
  </si>
  <si>
    <t>Esy</t>
  </si>
  <si>
    <t>2. Create content of Protected Area</t>
  </si>
  <si>
    <t>Lastly, in Texts, you’ll...</t>
  </si>
  <si>
    <t>3. Choose "Password" in Protection Type</t>
  </si>
  <si>
    <t>4. Enter password</t>
  </si>
  <si>
    <t>5. Click Public / Update</t>
  </si>
  <si>
    <t>TC_PWPC_02</t>
  </si>
  <si>
    <t>Create password is correct format and no title</t>
  </si>
  <si>
    <t>1. Dont create title of Protected Area</t>
  </si>
  <si>
    <t>no data</t>
  </si>
  <si>
    <t>TC_PWPC_03</t>
  </si>
  <si>
    <t>Create password is correct format and no content</t>
  </si>
  <si>
    <t>2. Dont create content of Protected Area</t>
  </si>
  <si>
    <t>TC_PWPC_04</t>
  </si>
  <si>
    <t>Create password is correct format and no title and content</t>
  </si>
  <si>
    <t>Button isnt active</t>
  </si>
  <si>
    <t>TC_PWPC_05</t>
  </si>
  <si>
    <t>Create password has space character</t>
  </si>
  <si>
    <t>Major</t>
  </si>
  <si>
    <t>Than    h2!</t>
  </si>
  <si>
    <t>Display message "Password is invalid"</t>
  </si>
  <si>
    <t>TC_PWPC_06</t>
  </si>
  <si>
    <t>Create password only has space character</t>
  </si>
  <si>
    <t>"                  "</t>
  </si>
  <si>
    <t>TC_PWPC_07</t>
  </si>
  <si>
    <t>Don't enter password</t>
  </si>
  <si>
    <t>Display message "Must enter password"</t>
  </si>
  <si>
    <t>TC_PWPC_08</t>
  </si>
  <si>
    <t>Password only has specical characters, only lower characters or number,..</t>
  </si>
  <si>
    <t>!@#$%^&amp;*()</t>
  </si>
  <si>
    <t>TC_PWPC_09</t>
  </si>
  <si>
    <t>Password contains Vietnamese letters</t>
  </si>
  <si>
    <t>ănnnnnnnnnnnnnn</t>
  </si>
  <si>
    <t>TC_PWPC_10</t>
  </si>
  <si>
    <t>Password is too short</t>
  </si>
  <si>
    <t>a</t>
  </si>
  <si>
    <t>Display message "Password isnt enough strong</t>
  </si>
  <si>
    <t>TC_PWPC_11</t>
  </si>
  <si>
    <t>Password has space character befor and after</t>
  </si>
  <si>
    <t xml:space="preserve">     Thanh2!   </t>
  </si>
  <si>
    <t>Display message "Post update" and "View Protected Area", trim space characters befor and after, create shortcode .</t>
  </si>
  <si>
    <t>TC_PWPC_12</t>
  </si>
  <si>
    <t>Change password</t>
  </si>
  <si>
    <t>1. Change the password</t>
  </si>
  <si>
    <t>Newpass!1</t>
  </si>
  <si>
    <t xml:space="preserve">Display New Password </t>
  </si>
  <si>
    <t>2. Click Public / Update</t>
  </si>
  <si>
    <t>Display message "Post update" and "View Protected Area", change shortcode.</t>
  </si>
  <si>
    <t>Display message "Post update" and "View Protected Area", and old shortcode .</t>
  </si>
  <si>
    <t>TC_PWPC_13</t>
  </si>
  <si>
    <t>Create protected partical content with correct shortcode</t>
  </si>
  <si>
    <t>In the Page has partical content.</t>
  </si>
  <si>
    <t>1. Choose position of content, click the black + symbol and add ‘shortcode’.</t>
  </si>
  <si>
    <t>Display shortcode 'block'</t>
  </si>
  <si>
    <t>2. Add short code</t>
  </si>
  <si>
    <t xml:space="preserve">[passster password="Thanh24!" area="71"] </t>
  </si>
  <si>
    <t>Display shortcode</t>
  </si>
  <si>
    <t>3. Click Update button</t>
  </si>
  <si>
    <t>Display message "Page update" and protected area will appear.</t>
  </si>
  <si>
    <t>4. Click View page</t>
  </si>
  <si>
    <t>View page with pratical content is protected</t>
  </si>
  <si>
    <t>TC_PWPC_14</t>
  </si>
  <si>
    <t>Create protected partical content with incorrect shortcode</t>
  </si>
  <si>
    <t xml:space="preserve">[passster password="Th     anh      24!" area="71"] </t>
  </si>
  <si>
    <t xml:space="preserve">Display shortcode </t>
  </si>
  <si>
    <t>Display message "Shortcode is incorrect"</t>
  </si>
  <si>
    <t>TC_PWPC_15</t>
  </si>
  <si>
    <t>Create protected partical content without shortcode</t>
  </si>
  <si>
    <t>2. Dont add short code</t>
  </si>
  <si>
    <t>Display message "Must create shortcode"</t>
  </si>
  <si>
    <t>TC_PWPC_16</t>
  </si>
  <si>
    <t>Create protected partical content with shortcode and text</t>
  </si>
  <si>
    <t>[passster password="Thanh      24!" area="71"]  hoang van ban</t>
  </si>
  <si>
    <t>TC_PWPC_17</t>
  </si>
  <si>
    <t>Create more protected partical content</t>
  </si>
  <si>
    <t>1. Choose more position of content, click the black + symbol and add ‘shortcode’.</t>
  </si>
  <si>
    <t>Display shortcode 'blocks'</t>
  </si>
  <si>
    <t>View page with pratical contents are protected</t>
  </si>
  <si>
    <t>Scenario 1: Create password protected page</t>
  </si>
  <si>
    <t>Button is actived</t>
  </si>
  <si>
    <t>Choose "Password" at Protection Type</t>
  </si>
  <si>
    <t xml:space="preserve"> Enter password</t>
  </si>
  <si>
    <t>Display message "Page update" and page is protected with new password</t>
  </si>
  <si>
    <t>Scenario 2: Unprotected page</t>
  </si>
  <si>
    <t>Scenario3: Protected a part in the page is protected</t>
  </si>
  <si>
    <t>Screen Navigation</t>
  </si>
  <si>
    <t xml:space="preserve"> Password a part in the page</t>
  </si>
  <si>
    <t>Display message "Page Update" and this part is protected</t>
  </si>
  <si>
    <t>Password protected this page</t>
  </si>
  <si>
    <t>Display message "Page Update" and page is protected</t>
  </si>
  <si>
    <t>TC_PPWP_01</t>
  </si>
  <si>
    <t>In the Page want to protected, get to the Passster (Page Protection) section.</t>
  </si>
  <si>
    <t xml:space="preserve">1. Click the Activate Protection </t>
  </si>
  <si>
    <t>2. Choose "Password" at Protection Type</t>
  </si>
  <si>
    <t>3. Enter password</t>
  </si>
  <si>
    <t>4. Click Public / Update</t>
  </si>
  <si>
    <t>TC_PPWP_02</t>
  </si>
  <si>
    <t>Tha   nh2!</t>
  </si>
  <si>
    <t>TC_PPWP_03</t>
  </si>
  <si>
    <t>"           "</t>
  </si>
  <si>
    <t>Display message "Page update"</t>
  </si>
  <si>
    <t>TC_PPWP_04</t>
  </si>
  <si>
    <t>TC_PPWP_05</t>
  </si>
  <si>
    <t>TC_PPWP_06</t>
  </si>
  <si>
    <t>âqqqqqqư</t>
  </si>
  <si>
    <t>TC_PPWP_07</t>
  </si>
  <si>
    <t>1</t>
  </si>
  <si>
    <t>Display message "Password is not enough strong"</t>
  </si>
  <si>
    <t>TC_PPWP_08</t>
  </si>
  <si>
    <t xml:space="preserve">   Thanh2!   '</t>
  </si>
  <si>
    <t>Trim space characters before and after. Display message "Page Update"</t>
  </si>
  <si>
    <t>TC_PPWP_09</t>
  </si>
  <si>
    <t>Unactive protected page</t>
  </si>
  <si>
    <t>In the Page is protected.</t>
  </si>
  <si>
    <t>2. Click Update</t>
  </si>
  <si>
    <t>Scenario_3</t>
  </si>
  <si>
    <t>TC_PPWP_10</t>
  </si>
  <si>
    <t>Password protect the part of page that is protected</t>
  </si>
  <si>
    <t>In the Page has a part is protected</t>
  </si>
  <si>
    <t>1. Password a part in the page</t>
  </si>
  <si>
    <t>Display message "Page Update" and the part is only display short code</t>
  </si>
  <si>
    <t>2. Password protected this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</si>
</sst>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Calibri"/>
      <scheme val="minor"/>
    </font>
    <font>
      <sz val="12"/>
      <color theme="1"/>
      <name val="Times New Roman"/>
    </font>
    <font>
      <b/>
      <sz val="26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sz val="10"/>
      <color rgb="FFFFFFFF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b/>
      <sz val="10"/>
      <color rgb="FFC0504D"/>
      <name val="Times New Roman"/>
    </font>
    <font>
      <i/>
      <sz val="10"/>
      <color theme="1"/>
      <name val="Times New Roman"/>
    </font>
    <font>
      <sz val="10"/>
      <color rgb="FF000000"/>
      <name val="&quot;Times New Roman&quot;"/>
    </font>
    <font>
      <u/>
      <sz val="10"/>
      <color rgb="FF0000FF"/>
      <name val="Arial"/>
    </font>
    <font>
      <b/>
      <sz val="12"/>
      <color theme="1"/>
      <name val="Calibri"/>
      <scheme val="minor"/>
    </font>
    <font>
      <sz val="10"/>
      <color theme="1"/>
      <name val="Times New Roman"/>
    </font>
    <font>
      <sz val="10"/>
      <color theme="1"/>
      <name val="Calibri"/>
    </font>
    <font>
      <sz val="10"/>
      <color theme="1"/>
      <name val="Calibri"/>
      <scheme val="minor"/>
    </font>
    <font>
      <sz val="14"/>
      <color theme="1"/>
      <name val="Calibri"/>
    </font>
    <font>
      <b/>
      <sz val="13"/>
      <color rgb="FF000000"/>
      <name val="Times New Roman"/>
    </font>
    <font>
      <sz val="18"/>
      <color theme="1"/>
      <name val="Calibri"/>
    </font>
    <font>
      <b/>
      <sz val="10"/>
      <color theme="5"/>
      <name val="Times New Roman"/>
    </font>
    <font>
      <u/>
      <sz val="10"/>
      <color rgb="FF0000FF"/>
      <name val="Arial"/>
    </font>
    <font>
      <b/>
      <sz val="10"/>
      <color rgb="FF0000FF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666699"/>
        <bgColor rgb="FF666699"/>
      </patternFill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99CCFF"/>
        <bgColor rgb="FF99CCFF"/>
      </patternFill>
    </fill>
  </fills>
  <borders count="5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0" borderId="2" xfId="0" applyFont="1" applyBorder="1" applyAlignment="1"/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5" fillId="5" borderId="21" xfId="0" applyFont="1" applyFill="1" applyBorder="1" applyAlignment="1">
      <alignment horizontal="center" vertical="top"/>
    </xf>
    <xf numFmtId="0" fontId="5" fillId="5" borderId="21" xfId="0" applyFont="1" applyFill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10" fillId="7" borderId="26" xfId="0" applyFont="1" applyFill="1" applyBorder="1" applyAlignment="1">
      <alignment horizontal="left" wrapText="1"/>
    </xf>
    <xf numFmtId="0" fontId="11" fillId="0" borderId="0" xfId="0" applyFont="1" applyAlignment="1"/>
    <xf numFmtId="0" fontId="5" fillId="0" borderId="0" xfId="0" applyFont="1" applyAlignment="1"/>
    <xf numFmtId="0" fontId="5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7" fillId="8" borderId="26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wrapText="1"/>
    </xf>
    <xf numFmtId="0" fontId="6" fillId="9" borderId="32" xfId="0" applyFont="1" applyFill="1" applyBorder="1" applyAlignment="1">
      <alignment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10" fillId="7" borderId="39" xfId="0" applyFont="1" applyFill="1" applyBorder="1" applyAlignment="1">
      <alignment horizontal="left" wrapText="1"/>
    </xf>
    <xf numFmtId="0" fontId="7" fillId="0" borderId="40" xfId="0" applyFont="1" applyBorder="1" applyAlignment="1">
      <alignment vertical="center" wrapText="1"/>
    </xf>
    <xf numFmtId="0" fontId="6" fillId="9" borderId="4" xfId="0" applyFont="1" applyFill="1" applyBorder="1" applyAlignment="1">
      <alignment wrapText="1"/>
    </xf>
    <xf numFmtId="0" fontId="10" fillId="7" borderId="42" xfId="0" applyFont="1" applyFill="1" applyBorder="1" applyAlignment="1">
      <alignment horizontal="left" wrapText="1"/>
    </xf>
    <xf numFmtId="0" fontId="7" fillId="0" borderId="38" xfId="0" applyFont="1" applyBorder="1" applyAlignment="1">
      <alignment vertical="center" wrapText="1"/>
    </xf>
    <xf numFmtId="0" fontId="12" fillId="0" borderId="0" xfId="0" applyFont="1" applyAlignment="1"/>
    <xf numFmtId="0" fontId="7" fillId="0" borderId="26" xfId="0" applyFont="1" applyBorder="1" applyAlignment="1">
      <alignment horizontal="center" vertical="top" wrapText="1"/>
    </xf>
    <xf numFmtId="0" fontId="13" fillId="0" borderId="26" xfId="0" applyFont="1" applyBorder="1" applyAlignment="1">
      <alignment vertical="center" wrapText="1"/>
    </xf>
    <xf numFmtId="0" fontId="13" fillId="7" borderId="26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53" xfId="0" applyFont="1" applyBorder="1" applyAlignment="1">
      <alignment vertical="center" wrapText="1"/>
    </xf>
    <xf numFmtId="0" fontId="14" fillId="0" borderId="53" xfId="0" applyFont="1" applyBorder="1" applyAlignment="1">
      <alignment vertical="center"/>
    </xf>
    <xf numFmtId="0" fontId="13" fillId="7" borderId="49" xfId="0" applyFont="1" applyFill="1" applyBorder="1" applyAlignment="1">
      <alignment vertical="center" wrapText="1"/>
    </xf>
    <xf numFmtId="0" fontId="14" fillId="0" borderId="49" xfId="0" applyFont="1" applyBorder="1" applyAlignment="1">
      <alignment vertical="center" wrapText="1"/>
    </xf>
    <xf numFmtId="0" fontId="13" fillId="0" borderId="49" xfId="0" applyFont="1" applyBorder="1" applyAlignment="1">
      <alignment vertical="center" wrapText="1"/>
    </xf>
    <xf numFmtId="0" fontId="15" fillId="0" borderId="46" xfId="0" applyFont="1" applyBorder="1" applyAlignment="1"/>
    <xf numFmtId="0" fontId="15" fillId="0" borderId="46" xfId="0" applyFont="1" applyBorder="1"/>
    <xf numFmtId="0" fontId="15" fillId="0" borderId="46" xfId="0" applyFont="1" applyBorder="1" applyAlignment="1">
      <alignment vertical="center" wrapText="1"/>
    </xf>
    <xf numFmtId="0" fontId="13" fillId="0" borderId="53" xfId="0" applyFont="1" applyBorder="1" applyAlignment="1">
      <alignment vertical="center" wrapText="1"/>
    </xf>
    <xf numFmtId="0" fontId="14" fillId="0" borderId="5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7" borderId="54" xfId="0" applyFont="1" applyFill="1" applyBorder="1" applyAlignment="1">
      <alignment vertical="center" wrapText="1"/>
    </xf>
    <xf numFmtId="0" fontId="14" fillId="0" borderId="54" xfId="0" applyFont="1" applyBorder="1" applyAlignment="1">
      <alignment vertical="center" wrapText="1"/>
    </xf>
    <xf numFmtId="0" fontId="13" fillId="0" borderId="54" xfId="0" applyFont="1" applyBorder="1" applyAlignment="1">
      <alignment vertical="center" wrapText="1"/>
    </xf>
    <xf numFmtId="0" fontId="13" fillId="0" borderId="54" xfId="0" applyFont="1" applyBorder="1" applyAlignment="1">
      <alignment vertical="center" wrapText="1"/>
    </xf>
    <xf numFmtId="0" fontId="14" fillId="0" borderId="54" xfId="0" applyFont="1" applyBorder="1" applyAlignment="1">
      <alignment vertical="center"/>
    </xf>
    <xf numFmtId="0" fontId="14" fillId="0" borderId="54" xfId="0" applyFont="1" applyBorder="1" applyAlignment="1">
      <alignment vertical="center" wrapText="1"/>
    </xf>
    <xf numFmtId="0" fontId="14" fillId="0" borderId="0" xfId="0" applyFont="1" applyAlignment="1"/>
    <xf numFmtId="0" fontId="14" fillId="0" borderId="49" xfId="0" applyFont="1" applyBorder="1" applyAlignment="1">
      <alignment vertical="center"/>
    </xf>
    <xf numFmtId="0" fontId="14" fillId="0" borderId="49" xfId="0" applyFont="1" applyBorder="1" applyAlignment="1">
      <alignment vertical="center" wrapText="1"/>
    </xf>
    <xf numFmtId="0" fontId="15" fillId="0" borderId="55" xfId="0" applyFont="1" applyBorder="1" applyAlignment="1"/>
    <xf numFmtId="0" fontId="15" fillId="0" borderId="55" xfId="0" applyFont="1" applyBorder="1"/>
    <xf numFmtId="0" fontId="15" fillId="0" borderId="55" xfId="0" applyFont="1" applyBorder="1" applyAlignment="1">
      <alignment vertical="center" wrapText="1"/>
    </xf>
    <xf numFmtId="0" fontId="16" fillId="0" borderId="0" xfId="0" applyFont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7" fillId="0" borderId="27" xfId="0" applyFont="1" applyBorder="1" applyAlignment="1">
      <alignment vertical="top" wrapText="1"/>
    </xf>
    <xf numFmtId="0" fontId="9" fillId="7" borderId="26" xfId="0" applyFont="1" applyFill="1" applyBorder="1" applyAlignment="1">
      <alignment vertical="top" wrapText="1"/>
    </xf>
    <xf numFmtId="0" fontId="7" fillId="0" borderId="3" xfId="0" applyFont="1" applyBorder="1" applyAlignment="1">
      <alignment vertical="center" wrapText="1"/>
    </xf>
    <xf numFmtId="0" fontId="10" fillId="7" borderId="0" xfId="0" applyFont="1" applyFill="1" applyAlignment="1">
      <alignment horizontal="left" wrapText="1"/>
    </xf>
    <xf numFmtId="0" fontId="7" fillId="0" borderId="44" xfId="0" applyFont="1" applyBorder="1" applyAlignment="1">
      <alignment vertical="center" wrapText="1"/>
    </xf>
    <xf numFmtId="0" fontId="13" fillId="0" borderId="5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/>
    </xf>
    <xf numFmtId="0" fontId="13" fillId="7" borderId="54" xfId="0" applyFont="1" applyFill="1" applyBorder="1" applyAlignment="1">
      <alignment horizontal="left" vertical="center" wrapText="1"/>
    </xf>
    <xf numFmtId="0" fontId="14" fillId="0" borderId="54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" fillId="0" borderId="53" xfId="0" applyFont="1" applyBorder="1" applyAlignment="1">
      <alignment vertical="center" wrapText="1"/>
    </xf>
    <xf numFmtId="0" fontId="13" fillId="7" borderId="54" xfId="0" applyFont="1" applyFill="1" applyBorder="1" applyAlignment="1">
      <alignment vertical="center" wrapText="1"/>
    </xf>
    <xf numFmtId="0" fontId="14" fillId="0" borderId="54" xfId="0" applyFont="1" applyBorder="1" applyAlignment="1">
      <alignment vertical="center"/>
    </xf>
    <xf numFmtId="0" fontId="13" fillId="0" borderId="54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13" fillId="0" borderId="54" xfId="0" quotePrefix="1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13" fillId="7" borderId="54" xfId="0" applyFont="1" applyFill="1" applyBorder="1" applyAlignment="1">
      <alignment vertical="center" wrapText="1"/>
    </xf>
    <xf numFmtId="0" fontId="13" fillId="7" borderId="51" xfId="0" applyFont="1" applyFill="1" applyBorder="1" applyAlignment="1">
      <alignment vertical="center" wrapText="1"/>
    </xf>
    <xf numFmtId="0" fontId="14" fillId="0" borderId="51" xfId="0" applyFont="1" applyBorder="1" applyAlignment="1">
      <alignment vertical="center"/>
    </xf>
    <xf numFmtId="0" fontId="1" fillId="0" borderId="4" xfId="0" applyFont="1" applyBorder="1" applyAlignment="1">
      <alignment horizontal="left"/>
    </xf>
    <xf numFmtId="0" fontId="4" fillId="0" borderId="11" xfId="0" applyFont="1" applyBorder="1"/>
    <xf numFmtId="0" fontId="1" fillId="0" borderId="13" xfId="0" applyFont="1" applyBorder="1" applyAlignment="1">
      <alignment horizontal="left"/>
    </xf>
    <xf numFmtId="0" fontId="4" fillId="0" borderId="14" xfId="0" applyFont="1" applyBorder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right" vertical="top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1" fillId="0" borderId="8" xfId="0" applyFont="1" applyBorder="1" applyAlignment="1">
      <alignment horizontal="left"/>
    </xf>
    <xf numFmtId="0" fontId="4" fillId="0" borderId="9" xfId="0" applyFont="1" applyBorder="1"/>
    <xf numFmtId="0" fontId="9" fillId="0" borderId="2" xfId="0" applyFont="1" applyBorder="1" applyAlignment="1">
      <alignment horizontal="center" vertical="top" wrapText="1"/>
    </xf>
    <xf numFmtId="0" fontId="4" fillId="0" borderId="27" xfId="0" applyFont="1" applyBorder="1"/>
    <xf numFmtId="0" fontId="11" fillId="0" borderId="0" xfId="0" applyFont="1" applyAlignment="1"/>
    <xf numFmtId="0" fontId="6" fillId="6" borderId="22" xfId="0" applyFont="1" applyFill="1" applyBorder="1" applyAlignment="1">
      <alignment vertical="top" wrapText="1"/>
    </xf>
    <xf numFmtId="0" fontId="4" fillId="0" borderId="23" xfId="0" applyFont="1" applyBorder="1"/>
    <xf numFmtId="0" fontId="6" fillId="6" borderId="24" xfId="0" applyFont="1" applyFill="1" applyBorder="1" applyAlignment="1">
      <alignment vertical="top" wrapText="1"/>
    </xf>
    <xf numFmtId="0" fontId="4" fillId="0" borderId="25" xfId="0" applyFont="1" applyBorder="1"/>
    <xf numFmtId="0" fontId="7" fillId="0" borderId="28" xfId="0" applyFont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 vertical="top" wrapText="1"/>
    </xf>
    <xf numFmtId="0" fontId="4" fillId="0" borderId="16" xfId="0" applyFont="1" applyBorder="1"/>
    <xf numFmtId="0" fontId="4" fillId="0" borderId="17" xfId="0" applyFont="1" applyBorder="1"/>
    <xf numFmtId="0" fontId="6" fillId="4" borderId="18" xfId="0" applyFont="1" applyFill="1" applyBorder="1" applyAlignment="1">
      <alignment horizontal="left" vertical="top" wrapText="1"/>
    </xf>
    <xf numFmtId="0" fontId="4" fillId="0" borderId="19" xfId="0" applyFont="1" applyBorder="1"/>
    <xf numFmtId="0" fontId="4" fillId="0" borderId="20" xfId="0" applyFont="1" applyBorder="1"/>
    <xf numFmtId="0" fontId="8" fillId="6" borderId="22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4" borderId="34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7" fillId="0" borderId="35" xfId="0" applyFont="1" applyBorder="1" applyAlignment="1">
      <alignment horizontal="center" vertical="center" wrapText="1"/>
    </xf>
    <xf numFmtId="0" fontId="4" fillId="0" borderId="38" xfId="0" applyFont="1" applyBorder="1"/>
    <xf numFmtId="0" fontId="7" fillId="0" borderId="35" xfId="0" applyFont="1" applyBorder="1" applyAlignment="1">
      <alignment vertical="center" wrapText="1"/>
    </xf>
    <xf numFmtId="0" fontId="7" fillId="4" borderId="36" xfId="0" applyFont="1" applyFill="1" applyBorder="1" applyAlignment="1">
      <alignment vertical="center" wrapText="1"/>
    </xf>
    <xf numFmtId="0" fontId="4" fillId="0" borderId="41" xfId="0" applyFont="1" applyBorder="1"/>
    <xf numFmtId="0" fontId="5" fillId="5" borderId="29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6" fillId="9" borderId="4" xfId="0" applyFont="1" applyFill="1" applyBorder="1" applyAlignment="1">
      <alignment horizontal="left" wrapText="1"/>
    </xf>
    <xf numFmtId="0" fontId="4" fillId="0" borderId="33" xfId="0" applyFont="1" applyBorder="1"/>
    <xf numFmtId="0" fontId="4" fillId="0" borderId="28" xfId="0" applyFont="1" applyBorder="1"/>
    <xf numFmtId="0" fontId="4" fillId="0" borderId="44" xfId="0" applyFont="1" applyBorder="1"/>
    <xf numFmtId="0" fontId="4" fillId="0" borderId="43" xfId="0" applyFont="1" applyBorder="1"/>
    <xf numFmtId="0" fontId="13" fillId="0" borderId="47" xfId="0" applyFont="1" applyBorder="1" applyAlignment="1">
      <alignment horizontal="center" vertical="center" wrapText="1"/>
    </xf>
    <xf numFmtId="0" fontId="4" fillId="0" borderId="51" xfId="0" applyFont="1" applyBorder="1"/>
    <xf numFmtId="0" fontId="4" fillId="0" borderId="49" xfId="0" applyFont="1" applyBorder="1"/>
    <xf numFmtId="0" fontId="13" fillId="0" borderId="47" xfId="0" applyFont="1" applyBorder="1" applyAlignment="1">
      <alignment vertical="center" wrapText="1"/>
    </xf>
    <xf numFmtId="0" fontId="13" fillId="4" borderId="48" xfId="0" applyFont="1" applyFill="1" applyBorder="1" applyAlignment="1">
      <alignment vertical="center" wrapText="1"/>
    </xf>
    <xf numFmtId="0" fontId="4" fillId="0" borderId="50" xfId="0" applyFont="1" applyBorder="1"/>
    <xf numFmtId="0" fontId="4" fillId="0" borderId="52" xfId="0" applyFont="1" applyBorder="1"/>
    <xf numFmtId="0" fontId="4" fillId="0" borderId="45" xfId="0" applyFont="1" applyBorder="1"/>
    <xf numFmtId="0" fontId="13" fillId="0" borderId="47" xfId="0" applyFont="1" applyBorder="1" applyAlignment="1">
      <alignment horizontal="left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vertical="top" wrapText="1"/>
    </xf>
    <xf numFmtId="0" fontId="21" fillId="6" borderId="22" xfId="0" applyFont="1" applyFill="1" applyBorder="1" applyAlignment="1">
      <alignment vertical="top" wrapText="1"/>
    </xf>
    <xf numFmtId="0" fontId="13" fillId="4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</xdr:row>
      <xdr:rowOff>85725</xdr:rowOff>
    </xdr:from>
    <xdr:ext cx="6124575" cy="6858000"/>
    <xdr:pic>
      <xdr:nvPicPr>
        <xdr:cNvPr id="2" name="image5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4</xdr:row>
      <xdr:rowOff>-190500</xdr:rowOff>
    </xdr:from>
    <xdr:ext cx="7162800" cy="6743700"/>
    <xdr:pic>
      <xdr:nvPicPr>
        <xdr:cNvPr id="3" name="image3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16</xdr:row>
      <xdr:rowOff>-95250</xdr:rowOff>
    </xdr:from>
    <xdr:ext cx="7058025" cy="6972300"/>
    <xdr:pic>
      <xdr:nvPicPr>
        <xdr:cNvPr id="2" name="image4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3</xdr:row>
      <xdr:rowOff>-57150</xdr:rowOff>
    </xdr:from>
    <xdr:ext cx="4848225" cy="63722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2</xdr:row>
      <xdr:rowOff>190500</xdr:rowOff>
    </xdr:from>
    <xdr:ext cx="4314825" cy="18573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4140625" defaultRowHeight="15" customHeight="1"/>
  <cols>
    <col min="1" max="1" width="1.6640625" customWidth="1"/>
    <col min="2" max="2" width="24.5546875" customWidth="1"/>
    <col min="3" max="3" width="13.44140625" customWidth="1"/>
    <col min="4" max="4" width="53.33203125" customWidth="1"/>
    <col min="5" max="7" width="9.109375" customWidth="1"/>
    <col min="8" max="26" width="8" customWidth="1"/>
  </cols>
  <sheetData>
    <row r="1" spans="1:26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>
      <c r="A2" s="1"/>
      <c r="B2" s="95" t="s">
        <v>0</v>
      </c>
      <c r="C2" s="96"/>
      <c r="D2" s="9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.75" customHeight="1">
      <c r="A3" s="1"/>
      <c r="B3" s="97" t="s">
        <v>1</v>
      </c>
      <c r="C3" s="96"/>
      <c r="D3" s="96"/>
      <c r="E3" s="96"/>
      <c r="F3" s="96"/>
      <c r="G3" s="9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>
      <c r="A5" s="1"/>
      <c r="B5" s="2" t="s">
        <v>2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>
      <c r="A6" s="1"/>
      <c r="B6" s="4" t="s">
        <v>4</v>
      </c>
      <c r="C6" s="98" t="s">
        <v>5</v>
      </c>
      <c r="D6" s="9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/>
      <c r="B8" s="6" t="s">
        <v>6</v>
      </c>
      <c r="C8" s="100"/>
      <c r="D8" s="10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/>
      <c r="B9" s="7" t="s">
        <v>7</v>
      </c>
      <c r="C9" s="91">
        <v>1</v>
      </c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/>
      <c r="B10" s="7" t="s">
        <v>8</v>
      </c>
      <c r="C10" s="91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/>
      <c r="B11" s="7" t="s">
        <v>9</v>
      </c>
      <c r="C11" s="91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/>
      <c r="B12" s="7" t="s">
        <v>10</v>
      </c>
      <c r="C12" s="91"/>
      <c r="D12" s="9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/>
      <c r="B13" s="8" t="s">
        <v>11</v>
      </c>
      <c r="C13" s="93" t="s">
        <v>12</v>
      </c>
      <c r="D13" s="9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12:D12"/>
    <mergeCell ref="C13:D13"/>
    <mergeCell ref="B2:D2"/>
    <mergeCell ref="B3:G3"/>
    <mergeCell ref="C6:D6"/>
    <mergeCell ref="C8:D8"/>
    <mergeCell ref="C9:D9"/>
    <mergeCell ref="C10:D10"/>
    <mergeCell ref="C11:D1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"/>
  <sheetViews>
    <sheetView workbookViewId="0">
      <selection activeCell="D30" sqref="D30"/>
    </sheetView>
  </sheetViews>
  <sheetFormatPr defaultColWidth="14.44140625" defaultRowHeight="15" customHeight="1"/>
  <cols>
    <col min="2" max="2" width="18.5546875" customWidth="1"/>
    <col min="3" max="3" width="23.44140625" customWidth="1"/>
    <col min="4" max="4" width="29.5546875" customWidth="1"/>
    <col min="5" max="5" width="24.33203125" customWidth="1"/>
    <col min="6" max="6" width="27.88671875" customWidth="1"/>
    <col min="7" max="7" width="31.44140625" customWidth="1"/>
  </cols>
  <sheetData>
    <row r="1" spans="1:10">
      <c r="A1" s="18"/>
      <c r="B1" s="126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8"/>
      <c r="H1" s="18"/>
      <c r="I1" s="20"/>
      <c r="J1" s="20"/>
    </row>
    <row r="2" spans="1:10">
      <c r="A2" s="18"/>
      <c r="B2" s="127"/>
      <c r="C2" s="21">
        <f>COUNTIF(H1:H255,"Pass")</f>
        <v>2</v>
      </c>
      <c r="D2" s="21">
        <f>COUNTIF(H1:H255,"Fail")</f>
        <v>1</v>
      </c>
      <c r="E2" s="21">
        <f>COUNTIF(H1:H255,"Untested")</f>
        <v>0</v>
      </c>
      <c r="F2" s="21">
        <f>SUM(C2,D2,E2)</f>
        <v>3</v>
      </c>
      <c r="G2" s="18"/>
      <c r="H2" s="18"/>
      <c r="I2" s="20"/>
      <c r="J2" s="20"/>
    </row>
    <row r="3" spans="1:10">
      <c r="A3" s="18"/>
      <c r="B3" s="18"/>
      <c r="C3" s="18"/>
      <c r="D3" s="18"/>
      <c r="E3" s="18"/>
      <c r="F3" s="18"/>
      <c r="G3" s="18"/>
      <c r="H3" s="18"/>
      <c r="I3" s="18"/>
      <c r="J3" s="20"/>
    </row>
    <row r="4" spans="1:10">
      <c r="A4" s="22" t="s">
        <v>37</v>
      </c>
      <c r="B4" s="22" t="s">
        <v>38</v>
      </c>
      <c r="C4" s="22" t="s">
        <v>39</v>
      </c>
      <c r="D4" s="22" t="s">
        <v>40</v>
      </c>
      <c r="E4" s="22" t="s">
        <v>41</v>
      </c>
      <c r="F4" s="22" t="s">
        <v>42</v>
      </c>
      <c r="G4" s="22" t="s">
        <v>43</v>
      </c>
      <c r="H4" s="22" t="s">
        <v>44</v>
      </c>
      <c r="I4" s="22" t="s">
        <v>45</v>
      </c>
      <c r="J4" s="20"/>
    </row>
    <row r="5" spans="1:10">
      <c r="A5" s="23" t="s">
        <v>46</v>
      </c>
      <c r="B5" s="128"/>
      <c r="C5" s="129"/>
      <c r="D5" s="129"/>
      <c r="E5" s="129"/>
      <c r="F5" s="129"/>
      <c r="G5" s="129"/>
      <c r="H5" s="129"/>
      <c r="I5" s="129"/>
      <c r="J5" s="20"/>
    </row>
    <row r="6" spans="1:10">
      <c r="A6" s="119" t="s">
        <v>47</v>
      </c>
      <c r="B6" s="121" t="s">
        <v>48</v>
      </c>
      <c r="C6" s="123" t="s">
        <v>49</v>
      </c>
      <c r="D6" s="24" t="s">
        <v>50</v>
      </c>
      <c r="E6" s="25" t="s">
        <v>51</v>
      </c>
      <c r="F6" s="25" t="s">
        <v>25</v>
      </c>
      <c r="G6" s="25" t="s">
        <v>25</v>
      </c>
      <c r="H6" s="123" t="s">
        <v>33</v>
      </c>
      <c r="I6" s="124"/>
      <c r="J6" s="20"/>
    </row>
    <row r="7" spans="1:10">
      <c r="A7" s="120"/>
      <c r="B7" s="122"/>
      <c r="C7" s="122"/>
      <c r="D7" s="26" t="s">
        <v>52</v>
      </c>
      <c r="E7" s="27"/>
      <c r="F7" s="27" t="s">
        <v>53</v>
      </c>
      <c r="G7" s="27" t="s">
        <v>53</v>
      </c>
      <c r="H7" s="122"/>
      <c r="I7" s="125"/>
      <c r="J7" s="20"/>
    </row>
    <row r="8" spans="1:10">
      <c r="A8" s="28" t="s">
        <v>54</v>
      </c>
      <c r="B8" s="128"/>
      <c r="C8" s="129"/>
      <c r="D8" s="129"/>
      <c r="E8" s="129"/>
      <c r="F8" s="129"/>
      <c r="G8" s="129"/>
      <c r="H8" s="129"/>
      <c r="I8" s="129"/>
      <c r="J8" s="20"/>
    </row>
    <row r="9" spans="1:10">
      <c r="A9" s="119" t="s">
        <v>55</v>
      </c>
      <c r="B9" s="121" t="s">
        <v>56</v>
      </c>
      <c r="C9" s="123" t="s">
        <v>49</v>
      </c>
      <c r="D9" s="24" t="s">
        <v>57</v>
      </c>
      <c r="E9" s="25" t="s">
        <v>58</v>
      </c>
      <c r="F9" s="25" t="s">
        <v>25</v>
      </c>
      <c r="G9" s="25" t="s">
        <v>25</v>
      </c>
      <c r="H9" s="123" t="s">
        <v>33</v>
      </c>
      <c r="I9" s="124"/>
      <c r="J9" s="20"/>
    </row>
    <row r="10" spans="1:10">
      <c r="A10" s="120"/>
      <c r="B10" s="122"/>
      <c r="C10" s="122"/>
      <c r="D10" s="26" t="s">
        <v>52</v>
      </c>
      <c r="E10" s="27"/>
      <c r="F10" s="27" t="s">
        <v>31</v>
      </c>
      <c r="G10" s="27" t="s">
        <v>31</v>
      </c>
      <c r="H10" s="122"/>
      <c r="I10" s="125"/>
      <c r="J10" s="20"/>
    </row>
    <row r="11" spans="1:10">
      <c r="A11" s="119" t="s">
        <v>59</v>
      </c>
      <c r="B11" s="121" t="s">
        <v>60</v>
      </c>
      <c r="C11" s="123" t="s">
        <v>49</v>
      </c>
      <c r="D11" s="24" t="s">
        <v>57</v>
      </c>
      <c r="E11" s="25" t="s">
        <v>61</v>
      </c>
      <c r="F11" s="25" t="s">
        <v>25</v>
      </c>
      <c r="G11" s="25" t="s">
        <v>25</v>
      </c>
      <c r="H11" s="123" t="s">
        <v>34</v>
      </c>
      <c r="I11" s="124" t="s">
        <v>62</v>
      </c>
      <c r="J11" s="20"/>
    </row>
    <row r="12" spans="1:10">
      <c r="A12" s="120"/>
      <c r="B12" s="122"/>
      <c r="C12" s="122"/>
      <c r="D12" s="29" t="s">
        <v>52</v>
      </c>
      <c r="E12" s="30"/>
      <c r="F12" s="30" t="s">
        <v>31</v>
      </c>
      <c r="G12" s="30" t="s">
        <v>53</v>
      </c>
      <c r="H12" s="122"/>
      <c r="I12" s="125"/>
      <c r="J12" s="20"/>
    </row>
  </sheetData>
  <mergeCells count="18">
    <mergeCell ref="H9:H10"/>
    <mergeCell ref="I9:I10"/>
    <mergeCell ref="H11:H12"/>
    <mergeCell ref="I11:I12"/>
    <mergeCell ref="B1:B2"/>
    <mergeCell ref="B5:I5"/>
    <mergeCell ref="B6:B7"/>
    <mergeCell ref="C6:C7"/>
    <mergeCell ref="H6:H7"/>
    <mergeCell ref="I6:I7"/>
    <mergeCell ref="B8:I8"/>
    <mergeCell ref="A6:A7"/>
    <mergeCell ref="A9:A10"/>
    <mergeCell ref="B9:B10"/>
    <mergeCell ref="C9:C10"/>
    <mergeCell ref="A11:A12"/>
    <mergeCell ref="B11:B12"/>
    <mergeCell ref="C11:C12"/>
  </mergeCells>
  <dataValidations count="3">
    <dataValidation type="list" allowBlank="1" sqref="H6 H9 H11">
      <formula1>"Pass,Fail,Untested"</formula1>
    </dataValidation>
    <dataValidation type="list" allowBlank="1" showInputMessage="1" showErrorMessage="1" prompt=" - " sqref="H1:H2">
      <formula1>"Fatal,Major,Minor,Cosmetic"</formula1>
    </dataValidation>
    <dataValidation type="list" allowBlank="1" showInputMessage="1" showErrorMessage="1" prompt=" - " sqref="I6 I9 I11">
      <formula1>"Critical,Major,Minor,Cosmetic"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K2"/>
  <sheetViews>
    <sheetView workbookViewId="0"/>
  </sheetViews>
  <sheetFormatPr defaultColWidth="14.44140625" defaultRowHeight="15" customHeight="1"/>
  <sheetData>
    <row r="2" spans="2:11">
      <c r="B2" s="31" t="s">
        <v>63</v>
      </c>
      <c r="K2" s="31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"/>
  <sheetViews>
    <sheetView workbookViewId="0">
      <selection sqref="A1:F1"/>
    </sheetView>
  </sheetViews>
  <sheetFormatPr defaultColWidth="14.44140625" defaultRowHeight="15" customHeight="1"/>
  <cols>
    <col min="2" max="2" width="36.88671875" customWidth="1"/>
    <col min="3" max="3" width="38" customWidth="1"/>
    <col min="6" max="6" width="22.5546875" customWidth="1"/>
  </cols>
  <sheetData>
    <row r="1" spans="1:6">
      <c r="A1" s="111" t="s">
        <v>13</v>
      </c>
      <c r="B1" s="112"/>
      <c r="C1" s="112"/>
      <c r="D1" s="112"/>
      <c r="E1" s="112"/>
      <c r="F1" s="113"/>
    </row>
    <row r="2" spans="1:6">
      <c r="A2" s="114" t="s">
        <v>14</v>
      </c>
      <c r="B2" s="115"/>
      <c r="C2" s="115"/>
      <c r="D2" s="115"/>
      <c r="E2" s="115"/>
      <c r="F2" s="116"/>
    </row>
    <row r="3" spans="1:6">
      <c r="A3" s="9"/>
      <c r="B3" s="10"/>
      <c r="C3" s="10"/>
      <c r="D3" s="9"/>
      <c r="E3" s="10"/>
      <c r="F3" s="9"/>
    </row>
    <row r="4" spans="1:6">
      <c r="A4" s="11" t="s">
        <v>15</v>
      </c>
      <c r="B4" s="11" t="s">
        <v>16</v>
      </c>
      <c r="C4" s="11" t="s">
        <v>17</v>
      </c>
      <c r="D4" s="12" t="s">
        <v>18</v>
      </c>
      <c r="E4" s="11" t="s">
        <v>19</v>
      </c>
      <c r="F4" s="11" t="s">
        <v>20</v>
      </c>
    </row>
    <row r="5" spans="1:6">
      <c r="A5" s="117" t="s">
        <v>65</v>
      </c>
      <c r="B5" s="106"/>
      <c r="C5" s="106"/>
      <c r="D5" s="106"/>
      <c r="E5" s="106"/>
      <c r="F5" s="106"/>
    </row>
    <row r="6" spans="1:6">
      <c r="A6" s="105" t="s">
        <v>22</v>
      </c>
      <c r="B6" s="106"/>
      <c r="C6" s="106"/>
      <c r="D6" s="106"/>
      <c r="E6" s="106"/>
      <c r="F6" s="106"/>
    </row>
    <row r="7" spans="1:6">
      <c r="A7" s="107" t="s">
        <v>23</v>
      </c>
      <c r="B7" s="108"/>
      <c r="C7" s="108"/>
      <c r="D7" s="108"/>
      <c r="E7" s="108"/>
      <c r="F7" s="108"/>
    </row>
    <row r="8" spans="1:6">
      <c r="A8" s="13">
        <v>1</v>
      </c>
      <c r="B8" s="14" t="s">
        <v>66</v>
      </c>
      <c r="C8" s="15" t="s">
        <v>67</v>
      </c>
      <c r="D8" s="118"/>
      <c r="E8" s="110"/>
      <c r="F8" s="102" t="s">
        <v>26</v>
      </c>
    </row>
    <row r="9" spans="1:6">
      <c r="A9" s="13">
        <v>2</v>
      </c>
      <c r="B9" s="16" t="s">
        <v>68</v>
      </c>
      <c r="C9" s="15" t="s">
        <v>69</v>
      </c>
      <c r="D9" s="130"/>
      <c r="E9" s="130"/>
      <c r="F9" s="130"/>
    </row>
    <row r="10" spans="1:6">
      <c r="A10" s="13">
        <v>3</v>
      </c>
      <c r="B10" s="15" t="s">
        <v>70</v>
      </c>
      <c r="C10" s="15" t="s">
        <v>71</v>
      </c>
      <c r="D10" s="130"/>
      <c r="E10" s="130"/>
      <c r="F10" s="130"/>
    </row>
    <row r="11" spans="1:6">
      <c r="A11" s="13">
        <v>4</v>
      </c>
      <c r="B11" s="15" t="s">
        <v>24</v>
      </c>
      <c r="C11" s="15" t="s">
        <v>72</v>
      </c>
      <c r="D11" s="130"/>
      <c r="E11" s="130"/>
      <c r="F11" s="130"/>
    </row>
    <row r="12" spans="1:6">
      <c r="A12" s="32">
        <v>5</v>
      </c>
      <c r="B12" s="15" t="s">
        <v>73</v>
      </c>
      <c r="C12" s="15" t="s">
        <v>74</v>
      </c>
      <c r="D12" s="103"/>
      <c r="E12" s="103"/>
      <c r="F12" s="103"/>
    </row>
    <row r="13" spans="1:6">
      <c r="A13" s="104" t="s">
        <v>75</v>
      </c>
      <c r="B13" s="96"/>
      <c r="C13" s="96"/>
      <c r="D13" s="96"/>
      <c r="E13" s="96"/>
      <c r="F13" s="96"/>
    </row>
    <row r="14" spans="1:6">
      <c r="A14" s="105" t="s">
        <v>30</v>
      </c>
      <c r="B14" s="106"/>
      <c r="C14" s="106"/>
      <c r="D14" s="106"/>
      <c r="E14" s="106"/>
      <c r="F14" s="106"/>
    </row>
    <row r="15" spans="1:6">
      <c r="A15" s="107" t="s">
        <v>23</v>
      </c>
      <c r="B15" s="108"/>
      <c r="C15" s="108"/>
      <c r="D15" s="108"/>
      <c r="E15" s="108"/>
      <c r="F15" s="108"/>
    </row>
    <row r="16" spans="1:6">
      <c r="A16" s="13">
        <v>1</v>
      </c>
      <c r="B16" s="33" t="s">
        <v>76</v>
      </c>
      <c r="C16" s="33" t="s">
        <v>77</v>
      </c>
      <c r="D16" s="109"/>
      <c r="E16" s="110"/>
      <c r="F16" s="102" t="s">
        <v>26</v>
      </c>
    </row>
    <row r="17" spans="1:6">
      <c r="A17" s="32">
        <v>2</v>
      </c>
      <c r="B17" s="34" t="s">
        <v>78</v>
      </c>
      <c r="C17" s="33" t="s">
        <v>79</v>
      </c>
      <c r="D17" s="103"/>
      <c r="E17" s="103"/>
      <c r="F17" s="103"/>
    </row>
  </sheetData>
  <mergeCells count="14">
    <mergeCell ref="A1:F1"/>
    <mergeCell ref="A2:F2"/>
    <mergeCell ref="A5:F5"/>
    <mergeCell ref="A6:F6"/>
    <mergeCell ref="A7:F7"/>
    <mergeCell ref="F8:F12"/>
    <mergeCell ref="A13:F13"/>
    <mergeCell ref="A14:F14"/>
    <mergeCell ref="A15:F15"/>
    <mergeCell ref="D16:D17"/>
    <mergeCell ref="E16:E17"/>
    <mergeCell ref="F16:F17"/>
    <mergeCell ref="D8:D12"/>
    <mergeCell ref="E8:E12"/>
  </mergeCells>
  <dataValidations count="1">
    <dataValidation type="list" allowBlank="1" sqref="F8 F16">
      <formula1>"Developing,Tested"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0"/>
  <sheetViews>
    <sheetView workbookViewId="0"/>
  </sheetViews>
  <sheetFormatPr defaultColWidth="14.44140625" defaultRowHeight="15" customHeight="1"/>
  <cols>
    <col min="2" max="2" width="18.5546875" customWidth="1"/>
    <col min="3" max="3" width="23.44140625" customWidth="1"/>
    <col min="4" max="4" width="29.5546875" customWidth="1"/>
    <col min="5" max="5" width="24.33203125" customWidth="1"/>
    <col min="6" max="6" width="27.88671875" customWidth="1"/>
    <col min="7" max="7" width="31.44140625" customWidth="1"/>
  </cols>
  <sheetData>
    <row r="1" spans="1:10">
      <c r="A1" s="18"/>
      <c r="B1" s="126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8"/>
      <c r="H1" s="18"/>
      <c r="I1" s="20"/>
      <c r="J1" s="20"/>
    </row>
    <row r="2" spans="1:10">
      <c r="A2" s="18"/>
      <c r="B2" s="127"/>
      <c r="C2" s="21">
        <f>COUNTIF(H1:H327,"Pass")</f>
        <v>7</v>
      </c>
      <c r="D2" s="21">
        <f>COUNTIF(H1:H327,"Fail")</f>
        <v>10</v>
      </c>
      <c r="E2" s="21">
        <f>COUNTIF(H1:H327,"Untested")</f>
        <v>0</v>
      </c>
      <c r="F2" s="21">
        <f>SUM(C2,D2,E2)</f>
        <v>17</v>
      </c>
      <c r="G2" s="18"/>
      <c r="H2" s="18"/>
      <c r="I2" s="20"/>
      <c r="J2" s="20"/>
    </row>
    <row r="3" spans="1:10">
      <c r="A3" s="18"/>
      <c r="B3" s="18"/>
      <c r="C3" s="18"/>
      <c r="D3" s="18"/>
      <c r="E3" s="18"/>
      <c r="F3" s="18"/>
      <c r="G3" s="18"/>
      <c r="H3" s="18"/>
      <c r="I3" s="18"/>
      <c r="J3" s="20"/>
    </row>
    <row r="4" spans="1:10">
      <c r="A4" s="22" t="s">
        <v>37</v>
      </c>
      <c r="B4" s="22" t="s">
        <v>38</v>
      </c>
      <c r="C4" s="22" t="s">
        <v>39</v>
      </c>
      <c r="D4" s="22" t="s">
        <v>40</v>
      </c>
      <c r="E4" s="22" t="s">
        <v>41</v>
      </c>
      <c r="F4" s="22" t="s">
        <v>42</v>
      </c>
      <c r="G4" s="22" t="s">
        <v>43</v>
      </c>
      <c r="H4" s="22" t="s">
        <v>44</v>
      </c>
      <c r="I4" s="22" t="s">
        <v>45</v>
      </c>
      <c r="J4" s="20"/>
    </row>
    <row r="5" spans="1:10">
      <c r="A5" s="23" t="s">
        <v>46</v>
      </c>
      <c r="B5" s="128"/>
      <c r="C5" s="129"/>
      <c r="D5" s="129"/>
      <c r="E5" s="129"/>
      <c r="F5" s="129"/>
      <c r="G5" s="129"/>
      <c r="H5" s="129"/>
      <c r="I5" s="129"/>
      <c r="J5" s="20"/>
    </row>
    <row r="6" spans="1:10">
      <c r="A6" s="119" t="s">
        <v>80</v>
      </c>
      <c r="B6" s="121" t="s">
        <v>81</v>
      </c>
      <c r="C6" s="123" t="s">
        <v>82</v>
      </c>
      <c r="D6" s="24" t="s">
        <v>83</v>
      </c>
      <c r="E6" s="25" t="s">
        <v>84</v>
      </c>
      <c r="F6" s="25" t="s">
        <v>67</v>
      </c>
      <c r="G6" s="25" t="s">
        <v>67</v>
      </c>
      <c r="H6" s="123" t="s">
        <v>33</v>
      </c>
      <c r="I6" s="124"/>
      <c r="J6" s="20"/>
    </row>
    <row r="7" spans="1:10">
      <c r="A7" s="132"/>
      <c r="B7" s="131"/>
      <c r="C7" s="131"/>
      <c r="D7" s="26" t="s">
        <v>85</v>
      </c>
      <c r="E7" s="27" t="s">
        <v>86</v>
      </c>
      <c r="F7" s="27" t="s">
        <v>69</v>
      </c>
      <c r="G7" s="27" t="s">
        <v>69</v>
      </c>
      <c r="H7" s="131"/>
      <c r="I7" s="140"/>
      <c r="J7" s="20"/>
    </row>
    <row r="8" spans="1:10">
      <c r="A8" s="132"/>
      <c r="B8" s="131"/>
      <c r="C8" s="131"/>
      <c r="D8" s="35" t="s">
        <v>87</v>
      </c>
      <c r="E8" s="36"/>
      <c r="F8" s="36" t="s">
        <v>71</v>
      </c>
      <c r="G8" s="36" t="s">
        <v>71</v>
      </c>
      <c r="H8" s="131"/>
      <c r="I8" s="140"/>
      <c r="J8" s="20"/>
    </row>
    <row r="9" spans="1:10">
      <c r="A9" s="132"/>
      <c r="B9" s="131"/>
      <c r="C9" s="131"/>
      <c r="D9" s="37" t="s">
        <v>88</v>
      </c>
      <c r="E9" s="37" t="s">
        <v>51</v>
      </c>
      <c r="F9" s="37" t="s">
        <v>72</v>
      </c>
      <c r="G9" s="37" t="s">
        <v>72</v>
      </c>
      <c r="H9" s="131"/>
      <c r="I9" s="140"/>
      <c r="J9" s="20"/>
    </row>
    <row r="10" spans="1:10">
      <c r="A10" s="120"/>
      <c r="B10" s="122"/>
      <c r="C10" s="122"/>
      <c r="D10" s="30" t="s">
        <v>89</v>
      </c>
      <c r="E10" s="30"/>
      <c r="F10" s="30" t="s">
        <v>74</v>
      </c>
      <c r="G10" s="30" t="s">
        <v>74</v>
      </c>
      <c r="H10" s="122"/>
      <c r="I10" s="125"/>
      <c r="J10" s="20"/>
    </row>
    <row r="11" spans="1:10">
      <c r="A11" s="119" t="s">
        <v>90</v>
      </c>
      <c r="B11" s="121" t="s">
        <v>91</v>
      </c>
      <c r="C11" s="123" t="s">
        <v>82</v>
      </c>
      <c r="D11" s="24" t="s">
        <v>92</v>
      </c>
      <c r="E11" s="25"/>
      <c r="F11" s="25" t="s">
        <v>93</v>
      </c>
      <c r="G11" s="25" t="s">
        <v>93</v>
      </c>
      <c r="H11" s="123" t="s">
        <v>33</v>
      </c>
      <c r="I11" s="124"/>
      <c r="J11" s="20"/>
    </row>
    <row r="12" spans="1:10">
      <c r="A12" s="132"/>
      <c r="B12" s="131"/>
      <c r="C12" s="131"/>
      <c r="D12" s="26" t="s">
        <v>85</v>
      </c>
      <c r="E12" s="27" t="s">
        <v>86</v>
      </c>
      <c r="F12" s="27" t="s">
        <v>69</v>
      </c>
      <c r="G12" s="27" t="s">
        <v>69</v>
      </c>
      <c r="H12" s="131"/>
      <c r="I12" s="140"/>
      <c r="J12" s="20"/>
    </row>
    <row r="13" spans="1:10">
      <c r="A13" s="132"/>
      <c r="B13" s="131"/>
      <c r="C13" s="131"/>
      <c r="D13" s="35" t="s">
        <v>87</v>
      </c>
      <c r="E13" s="36"/>
      <c r="F13" s="36" t="s">
        <v>71</v>
      </c>
      <c r="G13" s="36" t="s">
        <v>71</v>
      </c>
      <c r="H13" s="131"/>
      <c r="I13" s="140"/>
      <c r="J13" s="20"/>
    </row>
    <row r="14" spans="1:10">
      <c r="A14" s="132"/>
      <c r="B14" s="131"/>
      <c r="C14" s="131"/>
      <c r="D14" s="37" t="s">
        <v>88</v>
      </c>
      <c r="E14" s="37" t="s">
        <v>51</v>
      </c>
      <c r="F14" s="37" t="s">
        <v>72</v>
      </c>
      <c r="G14" s="37" t="s">
        <v>72</v>
      </c>
      <c r="H14" s="131"/>
      <c r="I14" s="140"/>
      <c r="J14" s="20"/>
    </row>
    <row r="15" spans="1:10">
      <c r="A15" s="120"/>
      <c r="B15" s="122"/>
      <c r="C15" s="122"/>
      <c r="D15" s="30" t="s">
        <v>89</v>
      </c>
      <c r="E15" s="30"/>
      <c r="F15" s="30" t="s">
        <v>74</v>
      </c>
      <c r="G15" s="30" t="s">
        <v>74</v>
      </c>
      <c r="H15" s="122"/>
      <c r="I15" s="125"/>
      <c r="J15" s="20"/>
    </row>
    <row r="16" spans="1:10">
      <c r="A16" s="119" t="s">
        <v>94</v>
      </c>
      <c r="B16" s="121" t="s">
        <v>95</v>
      </c>
      <c r="C16" s="123" t="s">
        <v>82</v>
      </c>
      <c r="D16" s="24" t="s">
        <v>83</v>
      </c>
      <c r="E16" s="25" t="s">
        <v>84</v>
      </c>
      <c r="F16" s="25" t="s">
        <v>67</v>
      </c>
      <c r="G16" s="25" t="s">
        <v>67</v>
      </c>
      <c r="H16" s="123" t="s">
        <v>33</v>
      </c>
      <c r="I16" s="124"/>
      <c r="J16" s="20"/>
    </row>
    <row r="17" spans="1:10">
      <c r="A17" s="132"/>
      <c r="B17" s="131"/>
      <c r="C17" s="131"/>
      <c r="D17" s="26" t="s">
        <v>96</v>
      </c>
      <c r="E17" s="27"/>
      <c r="F17" s="27" t="s">
        <v>93</v>
      </c>
      <c r="G17" s="27" t="s">
        <v>93</v>
      </c>
      <c r="H17" s="131"/>
      <c r="I17" s="140"/>
      <c r="J17" s="20"/>
    </row>
    <row r="18" spans="1:10">
      <c r="A18" s="132"/>
      <c r="B18" s="131"/>
      <c r="C18" s="131"/>
      <c r="D18" s="35" t="s">
        <v>87</v>
      </c>
      <c r="E18" s="36"/>
      <c r="F18" s="36" t="s">
        <v>71</v>
      </c>
      <c r="G18" s="36" t="s">
        <v>71</v>
      </c>
      <c r="H18" s="131"/>
      <c r="I18" s="140"/>
      <c r="J18" s="20"/>
    </row>
    <row r="19" spans="1:10">
      <c r="A19" s="132"/>
      <c r="B19" s="131"/>
      <c r="C19" s="131"/>
      <c r="D19" s="37" t="s">
        <v>88</v>
      </c>
      <c r="E19" s="37" t="s">
        <v>51</v>
      </c>
      <c r="F19" s="37" t="s">
        <v>72</v>
      </c>
      <c r="G19" s="37" t="s">
        <v>72</v>
      </c>
      <c r="H19" s="131"/>
      <c r="I19" s="140"/>
      <c r="J19" s="20"/>
    </row>
    <row r="20" spans="1:10">
      <c r="A20" s="120"/>
      <c r="B20" s="122"/>
      <c r="C20" s="122"/>
      <c r="D20" s="30" t="s">
        <v>89</v>
      </c>
      <c r="E20" s="30"/>
      <c r="F20" s="30" t="s">
        <v>74</v>
      </c>
      <c r="G20" s="30" t="s">
        <v>74</v>
      </c>
      <c r="H20" s="122"/>
      <c r="I20" s="125"/>
      <c r="J20" s="20"/>
    </row>
    <row r="21" spans="1:10">
      <c r="A21" s="119" t="s">
        <v>97</v>
      </c>
      <c r="B21" s="121" t="s">
        <v>98</v>
      </c>
      <c r="C21" s="123" t="s">
        <v>82</v>
      </c>
      <c r="D21" s="24" t="s">
        <v>92</v>
      </c>
      <c r="E21" s="25"/>
      <c r="F21" s="25" t="s">
        <v>93</v>
      </c>
      <c r="G21" s="25" t="s">
        <v>93</v>
      </c>
      <c r="H21" s="123" t="s">
        <v>33</v>
      </c>
      <c r="I21" s="124"/>
      <c r="J21" s="20"/>
    </row>
    <row r="22" spans="1:10">
      <c r="A22" s="132"/>
      <c r="B22" s="131"/>
      <c r="C22" s="131"/>
      <c r="D22" s="26" t="s">
        <v>96</v>
      </c>
      <c r="E22" s="27"/>
      <c r="F22" s="27" t="s">
        <v>93</v>
      </c>
      <c r="G22" s="27" t="s">
        <v>93</v>
      </c>
      <c r="H22" s="131"/>
      <c r="I22" s="140"/>
      <c r="J22" s="20"/>
    </row>
    <row r="23" spans="1:10">
      <c r="A23" s="132"/>
      <c r="B23" s="131"/>
      <c r="C23" s="131"/>
      <c r="D23" s="35" t="s">
        <v>87</v>
      </c>
      <c r="E23" s="36"/>
      <c r="F23" s="36" t="s">
        <v>71</v>
      </c>
      <c r="G23" s="36" t="s">
        <v>71</v>
      </c>
      <c r="H23" s="131"/>
      <c r="I23" s="140"/>
      <c r="J23" s="20"/>
    </row>
    <row r="24" spans="1:10">
      <c r="A24" s="132"/>
      <c r="B24" s="131"/>
      <c r="C24" s="131"/>
      <c r="D24" s="37" t="s">
        <v>88</v>
      </c>
      <c r="E24" s="37" t="s">
        <v>51</v>
      </c>
      <c r="F24" s="37" t="s">
        <v>72</v>
      </c>
      <c r="G24" s="37" t="s">
        <v>72</v>
      </c>
      <c r="H24" s="131"/>
      <c r="I24" s="140"/>
      <c r="J24" s="20"/>
    </row>
    <row r="25" spans="1:10">
      <c r="A25" s="120"/>
      <c r="B25" s="122"/>
      <c r="C25" s="122"/>
      <c r="D25" s="30" t="s">
        <v>89</v>
      </c>
      <c r="E25" s="30"/>
      <c r="F25" s="30" t="s">
        <v>99</v>
      </c>
      <c r="G25" s="30" t="s">
        <v>99</v>
      </c>
      <c r="H25" s="122"/>
      <c r="I25" s="125"/>
      <c r="J25" s="20"/>
    </row>
    <row r="26" spans="1:10">
      <c r="A26" s="119" t="s">
        <v>100</v>
      </c>
      <c r="B26" s="133" t="s">
        <v>101</v>
      </c>
      <c r="C26" s="123" t="s">
        <v>82</v>
      </c>
      <c r="D26" s="24" t="s">
        <v>83</v>
      </c>
      <c r="E26" s="25" t="s">
        <v>84</v>
      </c>
      <c r="F26" s="25" t="s">
        <v>67</v>
      </c>
      <c r="G26" s="25" t="s">
        <v>67</v>
      </c>
      <c r="H26" s="141" t="s">
        <v>34</v>
      </c>
      <c r="I26" s="142" t="s">
        <v>102</v>
      </c>
      <c r="J26" s="38"/>
    </row>
    <row r="27" spans="1:10">
      <c r="A27" s="132"/>
      <c r="B27" s="135"/>
      <c r="C27" s="131"/>
      <c r="D27" s="26" t="s">
        <v>85</v>
      </c>
      <c r="E27" s="27" t="s">
        <v>86</v>
      </c>
      <c r="F27" s="27" t="s">
        <v>69</v>
      </c>
      <c r="G27" s="27" t="s">
        <v>69</v>
      </c>
      <c r="H27" s="135"/>
      <c r="I27" s="138"/>
      <c r="J27" s="38"/>
    </row>
    <row r="28" spans="1:10">
      <c r="A28" s="132"/>
      <c r="B28" s="135"/>
      <c r="C28" s="131"/>
      <c r="D28" s="35" t="s">
        <v>87</v>
      </c>
      <c r="E28" s="36"/>
      <c r="F28" s="36" t="s">
        <v>71</v>
      </c>
      <c r="G28" s="36" t="s">
        <v>71</v>
      </c>
      <c r="H28" s="135"/>
      <c r="I28" s="138"/>
      <c r="J28" s="38"/>
    </row>
    <row r="29" spans="1:10">
      <c r="A29" s="132"/>
      <c r="B29" s="135"/>
      <c r="C29" s="131"/>
      <c r="D29" s="37" t="s">
        <v>88</v>
      </c>
      <c r="E29" s="37" t="s">
        <v>103</v>
      </c>
      <c r="F29" s="37" t="s">
        <v>72</v>
      </c>
      <c r="G29" s="37" t="s">
        <v>72</v>
      </c>
      <c r="H29" s="135"/>
      <c r="I29" s="138"/>
      <c r="J29" s="38"/>
    </row>
    <row r="30" spans="1:10">
      <c r="A30" s="120"/>
      <c r="B30" s="134"/>
      <c r="C30" s="122"/>
      <c r="D30" s="30" t="s">
        <v>89</v>
      </c>
      <c r="E30" s="30"/>
      <c r="F30" s="30" t="s">
        <v>104</v>
      </c>
      <c r="G30" s="30" t="s">
        <v>74</v>
      </c>
      <c r="H30" s="134"/>
      <c r="I30" s="139"/>
      <c r="J30" s="38"/>
    </row>
    <row r="31" spans="1:10">
      <c r="A31" s="119" t="s">
        <v>105</v>
      </c>
      <c r="B31" s="121" t="s">
        <v>106</v>
      </c>
      <c r="C31" s="123" t="s">
        <v>82</v>
      </c>
      <c r="D31" s="24" t="s">
        <v>83</v>
      </c>
      <c r="E31" s="25" t="s">
        <v>84</v>
      </c>
      <c r="F31" s="25" t="s">
        <v>67</v>
      </c>
      <c r="G31" s="25" t="s">
        <v>67</v>
      </c>
      <c r="H31" s="123" t="s">
        <v>34</v>
      </c>
      <c r="I31" s="124" t="s">
        <v>102</v>
      </c>
      <c r="J31" s="20"/>
    </row>
    <row r="32" spans="1:10">
      <c r="A32" s="132"/>
      <c r="B32" s="131"/>
      <c r="C32" s="131"/>
      <c r="D32" s="26" t="s">
        <v>85</v>
      </c>
      <c r="E32" s="27" t="s">
        <v>86</v>
      </c>
      <c r="F32" s="27" t="s">
        <v>69</v>
      </c>
      <c r="G32" s="27" t="s">
        <v>69</v>
      </c>
      <c r="H32" s="131"/>
      <c r="I32" s="140"/>
      <c r="J32" s="20"/>
    </row>
    <row r="33" spans="1:10">
      <c r="A33" s="132"/>
      <c r="B33" s="131"/>
      <c r="C33" s="131"/>
      <c r="D33" s="35" t="s">
        <v>87</v>
      </c>
      <c r="E33" s="36"/>
      <c r="F33" s="36" t="s">
        <v>71</v>
      </c>
      <c r="G33" s="36" t="s">
        <v>71</v>
      </c>
      <c r="H33" s="131"/>
      <c r="I33" s="140"/>
      <c r="J33" s="20"/>
    </row>
    <row r="34" spans="1:10">
      <c r="A34" s="132"/>
      <c r="B34" s="131"/>
      <c r="C34" s="131"/>
      <c r="D34" s="37" t="s">
        <v>88</v>
      </c>
      <c r="E34" s="37" t="s">
        <v>107</v>
      </c>
      <c r="F34" s="37" t="s">
        <v>72</v>
      </c>
      <c r="G34" s="37" t="s">
        <v>72</v>
      </c>
      <c r="H34" s="131"/>
      <c r="I34" s="140"/>
      <c r="J34" s="20"/>
    </row>
    <row r="35" spans="1:10">
      <c r="A35" s="120"/>
      <c r="B35" s="122"/>
      <c r="C35" s="122"/>
      <c r="D35" s="30" t="s">
        <v>89</v>
      </c>
      <c r="E35" s="30"/>
      <c r="F35" s="30" t="s">
        <v>104</v>
      </c>
      <c r="G35" s="30" t="s">
        <v>74</v>
      </c>
      <c r="H35" s="122"/>
      <c r="I35" s="125"/>
      <c r="J35" s="20"/>
    </row>
    <row r="36" spans="1:10">
      <c r="A36" s="119" t="s">
        <v>108</v>
      </c>
      <c r="B36" s="121" t="s">
        <v>109</v>
      </c>
      <c r="C36" s="123" t="s">
        <v>82</v>
      </c>
      <c r="D36" s="24" t="s">
        <v>83</v>
      </c>
      <c r="E36" s="25" t="s">
        <v>84</v>
      </c>
      <c r="F36" s="25" t="s">
        <v>67</v>
      </c>
      <c r="G36" s="25" t="s">
        <v>67</v>
      </c>
      <c r="H36" s="123" t="s">
        <v>34</v>
      </c>
      <c r="I36" s="124" t="s">
        <v>102</v>
      </c>
      <c r="J36" s="20"/>
    </row>
    <row r="37" spans="1:10">
      <c r="A37" s="132"/>
      <c r="B37" s="131"/>
      <c r="C37" s="131"/>
      <c r="D37" s="26" t="s">
        <v>85</v>
      </c>
      <c r="E37" s="27" t="s">
        <v>86</v>
      </c>
      <c r="F37" s="27" t="s">
        <v>69</v>
      </c>
      <c r="G37" s="27" t="s">
        <v>69</v>
      </c>
      <c r="H37" s="131"/>
      <c r="I37" s="140"/>
      <c r="J37" s="20"/>
    </row>
    <row r="38" spans="1:10">
      <c r="A38" s="132"/>
      <c r="B38" s="131"/>
      <c r="C38" s="131"/>
      <c r="D38" s="35" t="s">
        <v>87</v>
      </c>
      <c r="E38" s="36"/>
      <c r="F38" s="36" t="s">
        <v>71</v>
      </c>
      <c r="G38" s="36" t="s">
        <v>71</v>
      </c>
      <c r="H38" s="131"/>
      <c r="I38" s="140"/>
      <c r="J38" s="20"/>
    </row>
    <row r="39" spans="1:10">
      <c r="A39" s="132"/>
      <c r="B39" s="131"/>
      <c r="C39" s="131"/>
      <c r="D39" s="37" t="s">
        <v>88</v>
      </c>
      <c r="E39" s="37"/>
      <c r="F39" s="37" t="s">
        <v>93</v>
      </c>
      <c r="G39" s="37" t="s">
        <v>93</v>
      </c>
      <c r="H39" s="131"/>
      <c r="I39" s="140"/>
      <c r="J39" s="20"/>
    </row>
    <row r="40" spans="1:10">
      <c r="A40" s="120"/>
      <c r="B40" s="122"/>
      <c r="C40" s="122"/>
      <c r="D40" s="30" t="s">
        <v>89</v>
      </c>
      <c r="E40" s="30"/>
      <c r="F40" s="30" t="s">
        <v>110</v>
      </c>
      <c r="G40" s="30" t="s">
        <v>74</v>
      </c>
      <c r="H40" s="122"/>
      <c r="I40" s="125"/>
      <c r="J40" s="20"/>
    </row>
    <row r="41" spans="1:10">
      <c r="A41" s="119" t="s">
        <v>111</v>
      </c>
      <c r="B41" s="121" t="s">
        <v>112</v>
      </c>
      <c r="C41" s="123" t="s">
        <v>82</v>
      </c>
      <c r="D41" s="24" t="s">
        <v>83</v>
      </c>
      <c r="E41" s="25" t="s">
        <v>84</v>
      </c>
      <c r="F41" s="25" t="s">
        <v>67</v>
      </c>
      <c r="G41" s="25" t="s">
        <v>67</v>
      </c>
      <c r="H41" s="123" t="s">
        <v>34</v>
      </c>
      <c r="I41" s="124" t="s">
        <v>62</v>
      </c>
      <c r="J41" s="20"/>
    </row>
    <row r="42" spans="1:10">
      <c r="A42" s="132"/>
      <c r="B42" s="131"/>
      <c r="C42" s="131"/>
      <c r="D42" s="26" t="s">
        <v>85</v>
      </c>
      <c r="E42" s="27" t="s">
        <v>86</v>
      </c>
      <c r="F42" s="27" t="s">
        <v>69</v>
      </c>
      <c r="G42" s="27" t="s">
        <v>69</v>
      </c>
      <c r="H42" s="131"/>
      <c r="I42" s="140"/>
      <c r="J42" s="20"/>
    </row>
    <row r="43" spans="1:10">
      <c r="A43" s="132"/>
      <c r="B43" s="131"/>
      <c r="C43" s="131"/>
      <c r="D43" s="35" t="s">
        <v>87</v>
      </c>
      <c r="E43" s="36"/>
      <c r="F43" s="36" t="s">
        <v>71</v>
      </c>
      <c r="G43" s="36" t="s">
        <v>71</v>
      </c>
      <c r="H43" s="131"/>
      <c r="I43" s="140"/>
      <c r="J43" s="20"/>
    </row>
    <row r="44" spans="1:10">
      <c r="A44" s="132"/>
      <c r="B44" s="131"/>
      <c r="C44" s="131"/>
      <c r="D44" s="37" t="s">
        <v>88</v>
      </c>
      <c r="E44" s="37" t="s">
        <v>113</v>
      </c>
      <c r="F44" s="37" t="s">
        <v>72</v>
      </c>
      <c r="G44" s="37" t="s">
        <v>72</v>
      </c>
      <c r="H44" s="131"/>
      <c r="I44" s="140"/>
      <c r="J44" s="20"/>
    </row>
    <row r="45" spans="1:10">
      <c r="A45" s="120"/>
      <c r="B45" s="122"/>
      <c r="C45" s="122"/>
      <c r="D45" s="30" t="s">
        <v>89</v>
      </c>
      <c r="E45" s="30"/>
      <c r="F45" s="30" t="s">
        <v>104</v>
      </c>
      <c r="G45" s="30" t="s">
        <v>74</v>
      </c>
      <c r="H45" s="122"/>
      <c r="I45" s="125"/>
      <c r="J45" s="20"/>
    </row>
    <row r="46" spans="1:10">
      <c r="A46" s="119" t="s">
        <v>114</v>
      </c>
      <c r="B46" s="133" t="s">
        <v>115</v>
      </c>
      <c r="C46" s="123" t="s">
        <v>82</v>
      </c>
      <c r="D46" s="24" t="s">
        <v>83</v>
      </c>
      <c r="E46" s="25" t="s">
        <v>84</v>
      </c>
      <c r="F46" s="25" t="s">
        <v>67</v>
      </c>
      <c r="G46" s="25" t="s">
        <v>67</v>
      </c>
      <c r="H46" s="136" t="s">
        <v>34</v>
      </c>
      <c r="I46" s="137" t="s">
        <v>62</v>
      </c>
      <c r="J46" s="39"/>
    </row>
    <row r="47" spans="1:10">
      <c r="A47" s="132"/>
      <c r="B47" s="135"/>
      <c r="C47" s="131"/>
      <c r="D47" s="26" t="s">
        <v>85</v>
      </c>
      <c r="E47" s="27" t="s">
        <v>86</v>
      </c>
      <c r="F47" s="27" t="s">
        <v>69</v>
      </c>
      <c r="G47" s="27" t="s">
        <v>69</v>
      </c>
      <c r="H47" s="135"/>
      <c r="I47" s="138"/>
      <c r="J47" s="39"/>
    </row>
    <row r="48" spans="1:10">
      <c r="A48" s="132"/>
      <c r="B48" s="135"/>
      <c r="C48" s="131"/>
      <c r="D48" s="35" t="s">
        <v>87</v>
      </c>
      <c r="E48" s="36"/>
      <c r="F48" s="36" t="s">
        <v>71</v>
      </c>
      <c r="G48" s="36" t="s">
        <v>71</v>
      </c>
      <c r="H48" s="135"/>
      <c r="I48" s="138"/>
      <c r="J48" s="39"/>
    </row>
    <row r="49" spans="1:10">
      <c r="A49" s="132"/>
      <c r="B49" s="135"/>
      <c r="C49" s="131"/>
      <c r="D49" s="37" t="s">
        <v>88</v>
      </c>
      <c r="E49" s="37" t="s">
        <v>116</v>
      </c>
      <c r="F49" s="37" t="s">
        <v>72</v>
      </c>
      <c r="G49" s="37" t="s">
        <v>72</v>
      </c>
      <c r="H49" s="135"/>
      <c r="I49" s="138"/>
      <c r="J49" s="39"/>
    </row>
    <row r="50" spans="1:10">
      <c r="A50" s="120"/>
      <c r="B50" s="134"/>
      <c r="C50" s="122"/>
      <c r="D50" s="30" t="s">
        <v>89</v>
      </c>
      <c r="E50" s="30"/>
      <c r="F50" s="30" t="s">
        <v>104</v>
      </c>
      <c r="G50" s="30" t="s">
        <v>74</v>
      </c>
      <c r="H50" s="134"/>
      <c r="I50" s="139"/>
      <c r="J50" s="39"/>
    </row>
    <row r="51" spans="1:10">
      <c r="A51" s="119" t="s">
        <v>117</v>
      </c>
      <c r="B51" s="133" t="s">
        <v>118</v>
      </c>
      <c r="C51" s="123" t="s">
        <v>82</v>
      </c>
      <c r="D51" s="24" t="s">
        <v>83</v>
      </c>
      <c r="E51" s="25" t="s">
        <v>84</v>
      </c>
      <c r="F51" s="25" t="s">
        <v>67</v>
      </c>
      <c r="G51" s="25" t="s">
        <v>67</v>
      </c>
      <c r="H51" s="136" t="s">
        <v>34</v>
      </c>
      <c r="I51" s="137" t="s">
        <v>62</v>
      </c>
      <c r="J51" s="39"/>
    </row>
    <row r="52" spans="1:10">
      <c r="A52" s="132"/>
      <c r="B52" s="135"/>
      <c r="C52" s="131"/>
      <c r="D52" s="26" t="s">
        <v>85</v>
      </c>
      <c r="E52" s="27" t="s">
        <v>86</v>
      </c>
      <c r="F52" s="27" t="s">
        <v>69</v>
      </c>
      <c r="G52" s="27" t="s">
        <v>69</v>
      </c>
      <c r="H52" s="135"/>
      <c r="I52" s="138"/>
      <c r="J52" s="39"/>
    </row>
    <row r="53" spans="1:10">
      <c r="A53" s="132"/>
      <c r="B53" s="135"/>
      <c r="C53" s="131"/>
      <c r="D53" s="35" t="s">
        <v>87</v>
      </c>
      <c r="E53" s="36"/>
      <c r="F53" s="36" t="s">
        <v>71</v>
      </c>
      <c r="G53" s="36" t="s">
        <v>71</v>
      </c>
      <c r="H53" s="135"/>
      <c r="I53" s="138"/>
      <c r="J53" s="39"/>
    </row>
    <row r="54" spans="1:10">
      <c r="A54" s="132"/>
      <c r="B54" s="135"/>
      <c r="C54" s="131"/>
      <c r="D54" s="37" t="s">
        <v>88</v>
      </c>
      <c r="E54" s="37" t="s">
        <v>119</v>
      </c>
      <c r="F54" s="37" t="s">
        <v>72</v>
      </c>
      <c r="G54" s="37" t="s">
        <v>72</v>
      </c>
      <c r="H54" s="135"/>
      <c r="I54" s="138"/>
      <c r="J54" s="39"/>
    </row>
    <row r="55" spans="1:10">
      <c r="A55" s="120"/>
      <c r="B55" s="134"/>
      <c r="C55" s="122"/>
      <c r="D55" s="30" t="s">
        <v>89</v>
      </c>
      <c r="E55" s="30"/>
      <c r="F55" s="30" t="s">
        <v>120</v>
      </c>
      <c r="G55" s="30" t="s">
        <v>74</v>
      </c>
      <c r="H55" s="134"/>
      <c r="I55" s="139"/>
      <c r="J55" s="39"/>
    </row>
    <row r="56" spans="1:10">
      <c r="A56" s="119" t="s">
        <v>121</v>
      </c>
      <c r="B56" s="133" t="s">
        <v>122</v>
      </c>
      <c r="C56" s="123" t="s">
        <v>82</v>
      </c>
      <c r="D56" s="24" t="s">
        <v>83</v>
      </c>
      <c r="E56" s="25" t="s">
        <v>84</v>
      </c>
      <c r="F56" s="25" t="s">
        <v>67</v>
      </c>
      <c r="G56" s="25" t="s">
        <v>67</v>
      </c>
      <c r="H56" s="136" t="s">
        <v>33</v>
      </c>
      <c r="I56" s="137"/>
      <c r="J56" s="39"/>
    </row>
    <row r="57" spans="1:10">
      <c r="A57" s="132"/>
      <c r="B57" s="135"/>
      <c r="C57" s="131"/>
      <c r="D57" s="26" t="s">
        <v>85</v>
      </c>
      <c r="E57" s="27" t="s">
        <v>86</v>
      </c>
      <c r="F57" s="27" t="s">
        <v>69</v>
      </c>
      <c r="G57" s="27" t="s">
        <v>69</v>
      </c>
      <c r="H57" s="135"/>
      <c r="I57" s="138"/>
      <c r="J57" s="39"/>
    </row>
    <row r="58" spans="1:10">
      <c r="A58" s="132"/>
      <c r="B58" s="135"/>
      <c r="C58" s="131"/>
      <c r="D58" s="35" t="s">
        <v>87</v>
      </c>
      <c r="E58" s="36"/>
      <c r="F58" s="36" t="s">
        <v>71</v>
      </c>
      <c r="G58" s="36" t="s">
        <v>71</v>
      </c>
      <c r="H58" s="135"/>
      <c r="I58" s="138"/>
      <c r="J58" s="39"/>
    </row>
    <row r="59" spans="1:10">
      <c r="A59" s="132"/>
      <c r="B59" s="135"/>
      <c r="C59" s="131"/>
      <c r="D59" s="37" t="s">
        <v>88</v>
      </c>
      <c r="E59" s="37" t="s">
        <v>123</v>
      </c>
      <c r="F59" s="37" t="s">
        <v>72</v>
      </c>
      <c r="G59" s="37" t="s">
        <v>72</v>
      </c>
      <c r="H59" s="135"/>
      <c r="I59" s="138"/>
      <c r="J59" s="39"/>
    </row>
    <row r="60" spans="1:10">
      <c r="A60" s="120"/>
      <c r="B60" s="134"/>
      <c r="C60" s="122"/>
      <c r="D60" s="30" t="s">
        <v>89</v>
      </c>
      <c r="E60" s="30"/>
      <c r="F60" s="30" t="s">
        <v>124</v>
      </c>
      <c r="G60" s="30" t="s">
        <v>124</v>
      </c>
      <c r="H60" s="134"/>
      <c r="I60" s="139"/>
      <c r="J60" s="39"/>
    </row>
    <row r="61" spans="1:10">
      <c r="A61" s="119" t="s">
        <v>125</v>
      </c>
      <c r="B61" s="133" t="s">
        <v>126</v>
      </c>
      <c r="C61" s="123" t="s">
        <v>82</v>
      </c>
      <c r="D61" s="24" t="s">
        <v>127</v>
      </c>
      <c r="E61" s="25" t="s">
        <v>128</v>
      </c>
      <c r="F61" s="25" t="s">
        <v>129</v>
      </c>
      <c r="G61" s="25" t="s">
        <v>129</v>
      </c>
      <c r="H61" s="136" t="s">
        <v>34</v>
      </c>
      <c r="I61" s="137" t="s">
        <v>102</v>
      </c>
      <c r="J61" s="39"/>
    </row>
    <row r="62" spans="1:10">
      <c r="A62" s="120"/>
      <c r="B62" s="134"/>
      <c r="C62" s="122"/>
      <c r="D62" s="30" t="s">
        <v>130</v>
      </c>
      <c r="E62" s="30"/>
      <c r="F62" s="30" t="s">
        <v>131</v>
      </c>
      <c r="G62" s="30" t="s">
        <v>132</v>
      </c>
      <c r="H62" s="134"/>
      <c r="I62" s="139"/>
      <c r="J62" s="39"/>
    </row>
    <row r="63" spans="1:10">
      <c r="A63" s="28" t="s">
        <v>54</v>
      </c>
      <c r="B63" s="128"/>
      <c r="C63" s="129"/>
      <c r="D63" s="129"/>
      <c r="E63" s="129"/>
      <c r="F63" s="129"/>
      <c r="G63" s="129"/>
      <c r="H63" s="129"/>
      <c r="I63" s="129"/>
      <c r="J63" s="20"/>
    </row>
    <row r="64" spans="1:10">
      <c r="A64" s="119" t="s">
        <v>133</v>
      </c>
      <c r="B64" s="133" t="s">
        <v>134</v>
      </c>
      <c r="C64" s="136" t="s">
        <v>135</v>
      </c>
      <c r="D64" s="40" t="s">
        <v>136</v>
      </c>
      <c r="E64" s="41"/>
      <c r="F64" s="40" t="s">
        <v>137</v>
      </c>
      <c r="G64" s="40" t="s">
        <v>137</v>
      </c>
      <c r="H64" s="136" t="s">
        <v>33</v>
      </c>
      <c r="I64" s="137"/>
      <c r="J64" s="39"/>
    </row>
    <row r="65" spans="1:26">
      <c r="A65" s="132"/>
      <c r="B65" s="135"/>
      <c r="C65" s="135"/>
      <c r="D65" s="42" t="s">
        <v>138</v>
      </c>
      <c r="E65" s="43" t="s">
        <v>139</v>
      </c>
      <c r="F65" s="44" t="s">
        <v>140</v>
      </c>
      <c r="G65" s="44" t="s">
        <v>137</v>
      </c>
      <c r="H65" s="135"/>
      <c r="I65" s="138"/>
      <c r="J65" s="39"/>
    </row>
    <row r="66" spans="1:26">
      <c r="A66" s="132"/>
      <c r="B66" s="135"/>
      <c r="C66" s="135"/>
      <c r="D66" s="45" t="s">
        <v>141</v>
      </c>
      <c r="E66" s="46"/>
      <c r="F66" s="47" t="s">
        <v>142</v>
      </c>
      <c r="G66" s="47" t="s">
        <v>142</v>
      </c>
      <c r="H66" s="135"/>
      <c r="I66" s="138"/>
      <c r="J66" s="39"/>
    </row>
    <row r="67" spans="1:26">
      <c r="A67" s="120"/>
      <c r="B67" s="134"/>
      <c r="C67" s="134"/>
      <c r="D67" s="45" t="s">
        <v>143</v>
      </c>
      <c r="E67" s="46"/>
      <c r="F67" s="47" t="s">
        <v>144</v>
      </c>
      <c r="G67" s="47" t="s">
        <v>144</v>
      </c>
      <c r="H67" s="134"/>
      <c r="I67" s="139"/>
      <c r="J67" s="39"/>
    </row>
    <row r="68" spans="1:26">
      <c r="A68" s="119" t="s">
        <v>145</v>
      </c>
      <c r="B68" s="133" t="s">
        <v>146</v>
      </c>
      <c r="C68" s="136" t="s">
        <v>135</v>
      </c>
      <c r="D68" s="40" t="s">
        <v>136</v>
      </c>
      <c r="E68" s="41"/>
      <c r="F68" s="40" t="s">
        <v>137</v>
      </c>
      <c r="G68" s="40" t="s">
        <v>137</v>
      </c>
      <c r="H68" s="136" t="s">
        <v>34</v>
      </c>
      <c r="I68" s="137" t="s">
        <v>62</v>
      </c>
      <c r="J68" s="39"/>
    </row>
    <row r="69" spans="1:26">
      <c r="A69" s="132"/>
      <c r="B69" s="135"/>
      <c r="C69" s="135"/>
      <c r="D69" s="42" t="s">
        <v>138</v>
      </c>
      <c r="E69" s="43" t="s">
        <v>147</v>
      </c>
      <c r="F69" s="44" t="s">
        <v>148</v>
      </c>
      <c r="G69" s="44" t="s">
        <v>137</v>
      </c>
      <c r="H69" s="135"/>
      <c r="I69" s="138"/>
      <c r="J69" s="39"/>
    </row>
    <row r="70" spans="1:26">
      <c r="A70" s="120"/>
      <c r="B70" s="134"/>
      <c r="C70" s="134"/>
      <c r="D70" s="45" t="s">
        <v>141</v>
      </c>
      <c r="E70" s="46"/>
      <c r="F70" s="47" t="s">
        <v>149</v>
      </c>
      <c r="G70" s="47" t="s">
        <v>142</v>
      </c>
      <c r="H70" s="134"/>
      <c r="I70" s="139"/>
      <c r="J70" s="39"/>
    </row>
    <row r="71" spans="1:26">
      <c r="A71" s="119" t="s">
        <v>150</v>
      </c>
      <c r="B71" s="133" t="s">
        <v>151</v>
      </c>
      <c r="C71" s="136" t="s">
        <v>135</v>
      </c>
      <c r="D71" s="40" t="s">
        <v>136</v>
      </c>
      <c r="E71" s="41"/>
      <c r="F71" s="40" t="s">
        <v>137</v>
      </c>
      <c r="G71" s="40" t="s">
        <v>137</v>
      </c>
      <c r="H71" s="136" t="s">
        <v>34</v>
      </c>
      <c r="I71" s="137" t="s">
        <v>62</v>
      </c>
      <c r="J71" s="39"/>
    </row>
    <row r="72" spans="1:26">
      <c r="A72" s="132"/>
      <c r="B72" s="135"/>
      <c r="C72" s="135"/>
      <c r="D72" s="42" t="s">
        <v>152</v>
      </c>
      <c r="E72" s="43"/>
      <c r="F72" s="44" t="s">
        <v>93</v>
      </c>
      <c r="G72" s="44" t="s">
        <v>93</v>
      </c>
      <c r="H72" s="135"/>
      <c r="I72" s="138"/>
      <c r="J72" s="39"/>
    </row>
    <row r="73" spans="1:26">
      <c r="A73" s="120"/>
      <c r="B73" s="134"/>
      <c r="C73" s="134"/>
      <c r="D73" s="45" t="s">
        <v>141</v>
      </c>
      <c r="E73" s="46"/>
      <c r="F73" s="47" t="s">
        <v>153</v>
      </c>
      <c r="G73" s="47" t="s">
        <v>142</v>
      </c>
      <c r="H73" s="134"/>
      <c r="I73" s="139"/>
      <c r="J73" s="39"/>
    </row>
    <row r="74" spans="1:26">
      <c r="A74" s="119" t="s">
        <v>154</v>
      </c>
      <c r="B74" s="133" t="s">
        <v>155</v>
      </c>
      <c r="C74" s="136" t="s">
        <v>135</v>
      </c>
      <c r="D74" s="48" t="s">
        <v>136</v>
      </c>
      <c r="E74" s="49"/>
      <c r="F74" s="48" t="s">
        <v>137</v>
      </c>
      <c r="G74" s="48" t="s">
        <v>137</v>
      </c>
      <c r="H74" s="136" t="s">
        <v>34</v>
      </c>
      <c r="I74" s="137" t="s">
        <v>62</v>
      </c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>
      <c r="A75" s="132"/>
      <c r="B75" s="135"/>
      <c r="C75" s="135"/>
      <c r="D75" s="51" t="s">
        <v>138</v>
      </c>
      <c r="E75" s="52" t="s">
        <v>156</v>
      </c>
      <c r="F75" s="53" t="s">
        <v>148</v>
      </c>
      <c r="G75" s="54" t="s">
        <v>137</v>
      </c>
      <c r="H75" s="135"/>
      <c r="I75" s="138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>
      <c r="A76" s="120"/>
      <c r="B76" s="134"/>
      <c r="C76" s="134"/>
      <c r="D76" s="55" t="s">
        <v>141</v>
      </c>
      <c r="E76" s="55"/>
      <c r="F76" s="56" t="s">
        <v>149</v>
      </c>
      <c r="G76" s="56" t="s">
        <v>142</v>
      </c>
      <c r="H76" s="134"/>
      <c r="I76" s="139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>
      <c r="A77" s="119" t="s">
        <v>157</v>
      </c>
      <c r="B77" s="133" t="s">
        <v>158</v>
      </c>
      <c r="C77" s="136" t="s">
        <v>135</v>
      </c>
      <c r="D77" s="40" t="s">
        <v>159</v>
      </c>
      <c r="E77" s="49"/>
      <c r="F77" s="40" t="s">
        <v>160</v>
      </c>
      <c r="G77" s="40" t="s">
        <v>160</v>
      </c>
      <c r="H77" s="136" t="s">
        <v>33</v>
      </c>
      <c r="I77" s="137"/>
      <c r="J77" s="50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132"/>
      <c r="B78" s="135"/>
      <c r="C78" s="135"/>
      <c r="D78" s="51" t="s">
        <v>138</v>
      </c>
      <c r="E78" s="52" t="s">
        <v>139</v>
      </c>
      <c r="F78" s="53" t="s">
        <v>148</v>
      </c>
      <c r="G78" s="54" t="s">
        <v>137</v>
      </c>
      <c r="H78" s="135"/>
      <c r="I78" s="138"/>
      <c r="J78" s="50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132"/>
      <c r="B79" s="135"/>
      <c r="C79" s="135"/>
      <c r="D79" s="58" t="s">
        <v>141</v>
      </c>
      <c r="E79" s="58"/>
      <c r="F79" s="43" t="s">
        <v>142</v>
      </c>
      <c r="G79" s="59" t="s">
        <v>142</v>
      </c>
      <c r="H79" s="135"/>
      <c r="I79" s="138"/>
      <c r="J79" s="50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120"/>
      <c r="B80" s="134"/>
      <c r="C80" s="134"/>
      <c r="D80" s="60" t="s">
        <v>143</v>
      </c>
      <c r="E80" s="61"/>
      <c r="F80" s="62" t="s">
        <v>161</v>
      </c>
      <c r="G80" s="62" t="s">
        <v>161</v>
      </c>
      <c r="H80" s="134"/>
      <c r="I80" s="139"/>
      <c r="J80" s="50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</sheetData>
  <mergeCells count="88">
    <mergeCell ref="H36:H40"/>
    <mergeCell ref="H41:H45"/>
    <mergeCell ref="H46:H50"/>
    <mergeCell ref="H51:H55"/>
    <mergeCell ref="H56:H60"/>
    <mergeCell ref="H68:H70"/>
    <mergeCell ref="H71:H73"/>
    <mergeCell ref="H74:H76"/>
    <mergeCell ref="I74:I76"/>
    <mergeCell ref="H77:H80"/>
    <mergeCell ref="I77:I80"/>
    <mergeCell ref="A46:A50"/>
    <mergeCell ref="B46:B50"/>
    <mergeCell ref="C46:C50"/>
    <mergeCell ref="B63:I63"/>
    <mergeCell ref="H64:H67"/>
    <mergeCell ref="H61:H62"/>
    <mergeCell ref="H21:H25"/>
    <mergeCell ref="I21:I25"/>
    <mergeCell ref="H26:H30"/>
    <mergeCell ref="I26:I30"/>
    <mergeCell ref="I31:I35"/>
    <mergeCell ref="H31:H35"/>
    <mergeCell ref="A21:A25"/>
    <mergeCell ref="B21:B25"/>
    <mergeCell ref="C21:C25"/>
    <mergeCell ref="A26:A30"/>
    <mergeCell ref="B26:B30"/>
    <mergeCell ref="C26:C30"/>
    <mergeCell ref="A11:A15"/>
    <mergeCell ref="B11:B15"/>
    <mergeCell ref="C11:C15"/>
    <mergeCell ref="I11:I15"/>
    <mergeCell ref="B16:B20"/>
    <mergeCell ref="C16:C20"/>
    <mergeCell ref="I16:I20"/>
    <mergeCell ref="A16:A20"/>
    <mergeCell ref="H11:H15"/>
    <mergeCell ref="H16:H20"/>
    <mergeCell ref="B1:B2"/>
    <mergeCell ref="B5:I5"/>
    <mergeCell ref="A6:A10"/>
    <mergeCell ref="B6:B10"/>
    <mergeCell ref="C6:C10"/>
    <mergeCell ref="H6:H10"/>
    <mergeCell ref="I6:I10"/>
    <mergeCell ref="I68:I70"/>
    <mergeCell ref="I71:I73"/>
    <mergeCell ref="I36:I40"/>
    <mergeCell ref="I41:I45"/>
    <mergeCell ref="I46:I50"/>
    <mergeCell ref="I51:I55"/>
    <mergeCell ref="I56:I60"/>
    <mergeCell ref="I61:I62"/>
    <mergeCell ref="I64:I67"/>
    <mergeCell ref="A77:A80"/>
    <mergeCell ref="B77:B80"/>
    <mergeCell ref="C77:C80"/>
    <mergeCell ref="A64:A67"/>
    <mergeCell ref="B64:B67"/>
    <mergeCell ref="C64:C67"/>
    <mergeCell ref="A68:A70"/>
    <mergeCell ref="B68:B70"/>
    <mergeCell ref="C68:C70"/>
    <mergeCell ref="A71:A73"/>
    <mergeCell ref="B71:B73"/>
    <mergeCell ref="C71:C73"/>
    <mergeCell ref="A74:A76"/>
    <mergeCell ref="B74:B76"/>
    <mergeCell ref="C74:C76"/>
    <mergeCell ref="B61:B62"/>
    <mergeCell ref="C61:C62"/>
    <mergeCell ref="A51:A55"/>
    <mergeCell ref="B51:B55"/>
    <mergeCell ref="C51:C55"/>
    <mergeCell ref="A56:A60"/>
    <mergeCell ref="B56:B60"/>
    <mergeCell ref="C56:C60"/>
    <mergeCell ref="A61:A62"/>
    <mergeCell ref="B41:B45"/>
    <mergeCell ref="C41:C45"/>
    <mergeCell ref="A31:A35"/>
    <mergeCell ref="B31:B35"/>
    <mergeCell ref="C31:C35"/>
    <mergeCell ref="A36:A40"/>
    <mergeCell ref="B36:B40"/>
    <mergeCell ref="C36:C40"/>
    <mergeCell ref="A41:A45"/>
  </mergeCells>
  <dataValidations count="3">
    <dataValidation type="list" allowBlank="1" sqref="H6 H11 H16 H21 H26 H31 H36 H41 H46 H51 H56 H61 H64 H68 H71 H74 H77">
      <formula1>"Pass,Fail,Untested"</formula1>
    </dataValidation>
    <dataValidation type="list" allowBlank="1" showInputMessage="1" showErrorMessage="1" prompt=" - " sqref="H1:H2">
      <formula1>"Fatal,Major,Minor,Cosmetic"</formula1>
    </dataValidation>
    <dataValidation type="list" allowBlank="1" showInputMessage="1" showErrorMessage="1" prompt=" - " sqref="I6 I11 I16 I21 I26 I31 I36 I41 I46 I51 I56 I61 I64 I68 I71 I74 I77">
      <formula1>"Critical,Major,Minor,Cosmetic"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/>
  </sheetViews>
  <sheetFormatPr defaultColWidth="14.44140625" defaultRowHeight="15" customHeight="1"/>
  <cols>
    <col min="1" max="26" width="8" customWidth="1"/>
  </cols>
  <sheetData>
    <row r="1" spans="4:15" ht="12" customHeight="1"/>
    <row r="2" spans="4:15" ht="12" customHeight="1">
      <c r="L2" s="63"/>
    </row>
    <row r="3" spans="4:15" ht="12" customHeight="1">
      <c r="L3" s="63"/>
    </row>
    <row r="4" spans="4:15" ht="12" customHeight="1">
      <c r="L4" s="63"/>
      <c r="O4" s="64"/>
    </row>
    <row r="5" spans="4:15" ht="12" customHeight="1">
      <c r="L5" s="63"/>
    </row>
    <row r="6" spans="4:15" ht="12" customHeight="1">
      <c r="D6" s="65"/>
      <c r="L6" s="63"/>
    </row>
    <row r="7" spans="4:15" ht="12" customHeight="1">
      <c r="D7" s="65"/>
      <c r="L7" s="63"/>
    </row>
    <row r="8" spans="4:15" ht="12" customHeight="1">
      <c r="L8" s="63"/>
    </row>
    <row r="9" spans="4:15" ht="12" customHeight="1">
      <c r="L9" s="63"/>
    </row>
    <row r="10" spans="4:15" ht="12" customHeight="1">
      <c r="L10" s="63"/>
      <c r="M10" s="64"/>
    </row>
    <row r="11" spans="4:15" ht="12" customHeight="1">
      <c r="L11" s="63"/>
    </row>
    <row r="12" spans="4:15" ht="12" customHeight="1">
      <c r="L12" s="63"/>
    </row>
    <row r="13" spans="4:15" ht="12" customHeight="1">
      <c r="L13" s="63"/>
    </row>
    <row r="14" spans="4:15" ht="12" customHeight="1">
      <c r="L14" s="63"/>
    </row>
    <row r="15" spans="4:15" ht="12" customHeight="1">
      <c r="L15" s="63"/>
      <c r="M15" s="64"/>
    </row>
    <row r="16" spans="4:15" ht="12" customHeight="1">
      <c r="L16" s="63"/>
    </row>
    <row r="17" spans="2:15" ht="12" customHeight="1">
      <c r="L17" s="63"/>
    </row>
    <row r="18" spans="2:15" ht="12" customHeight="1">
      <c r="L18" s="63"/>
    </row>
    <row r="19" spans="2:15" ht="12" customHeight="1">
      <c r="L19" s="63"/>
      <c r="M19" s="64"/>
    </row>
    <row r="20" spans="2:15" ht="12" customHeight="1">
      <c r="B20" s="66"/>
      <c r="L20" s="63"/>
    </row>
    <row r="21" spans="2:15" ht="12" customHeight="1">
      <c r="L21" s="63"/>
    </row>
    <row r="22" spans="2:15" ht="12" customHeight="1">
      <c r="L22" s="63"/>
      <c r="M22" s="64"/>
      <c r="O22" s="64"/>
    </row>
    <row r="23" spans="2:15" ht="12" customHeight="1">
      <c r="L23" s="63"/>
      <c r="O23" s="64"/>
    </row>
    <row r="24" spans="2:15" ht="12" customHeight="1">
      <c r="L24" s="63"/>
    </row>
    <row r="25" spans="2:15" ht="12" customHeight="1">
      <c r="L25" s="63"/>
    </row>
    <row r="26" spans="2:15" ht="12" customHeight="1">
      <c r="L26" s="63"/>
    </row>
    <row r="27" spans="2:15" ht="12" customHeight="1">
      <c r="B27" s="64"/>
      <c r="L27" s="63"/>
      <c r="M27" s="64"/>
      <c r="O27" s="64"/>
    </row>
    <row r="28" spans="2:15" ht="12" customHeight="1">
      <c r="L28" s="63"/>
    </row>
    <row r="29" spans="2:15" ht="12" customHeight="1">
      <c r="L29" s="63"/>
      <c r="O29" s="64"/>
    </row>
    <row r="30" spans="2:15" ht="12" customHeight="1">
      <c r="L30" s="63"/>
    </row>
    <row r="31" spans="2:15" ht="12" customHeight="1"/>
    <row r="32" spans="2:1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6"/>
  <sheetViews>
    <sheetView showGridLines="0" workbookViewId="0">
      <selection sqref="A1:F1"/>
    </sheetView>
  </sheetViews>
  <sheetFormatPr defaultColWidth="14.44140625" defaultRowHeight="15" customHeight="1"/>
  <cols>
    <col min="1" max="1" width="6.109375" customWidth="1"/>
    <col min="2" max="2" width="34.6640625" customWidth="1"/>
    <col min="3" max="3" width="30.5546875" customWidth="1"/>
    <col min="4" max="4" width="21.109375" customWidth="1"/>
    <col min="5" max="5" width="16.44140625" customWidth="1"/>
    <col min="6" max="6" width="20.6640625" customWidth="1"/>
    <col min="7" max="25" width="8" customWidth="1"/>
  </cols>
  <sheetData>
    <row r="1" spans="1:25" ht="15" customHeight="1">
      <c r="A1" s="111" t="s">
        <v>13</v>
      </c>
      <c r="B1" s="112"/>
      <c r="C1" s="112"/>
      <c r="D1" s="112"/>
      <c r="E1" s="112"/>
      <c r="F1" s="113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36.75" customHeight="1">
      <c r="A2" s="114" t="s">
        <v>14</v>
      </c>
      <c r="B2" s="115"/>
      <c r="C2" s="115"/>
      <c r="D2" s="115"/>
      <c r="E2" s="115"/>
      <c r="F2" s="116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13.5" customHeight="1">
      <c r="A3" s="9"/>
      <c r="B3" s="10"/>
      <c r="C3" s="10"/>
      <c r="D3" s="9"/>
      <c r="E3" s="10"/>
      <c r="F3" s="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25.5" customHeight="1">
      <c r="A4" s="11" t="s">
        <v>15</v>
      </c>
      <c r="B4" s="11" t="s">
        <v>16</v>
      </c>
      <c r="C4" s="11" t="s">
        <v>17</v>
      </c>
      <c r="D4" s="12" t="s">
        <v>18</v>
      </c>
      <c r="E4" s="11" t="s">
        <v>19</v>
      </c>
      <c r="F4" s="11" t="s">
        <v>20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12.75" customHeight="1">
      <c r="A5" s="143" t="s">
        <v>162</v>
      </c>
      <c r="B5" s="106"/>
      <c r="C5" s="106"/>
      <c r="D5" s="106"/>
      <c r="E5" s="106"/>
      <c r="F5" s="106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7.25" customHeight="1">
      <c r="A6" s="105" t="s">
        <v>22</v>
      </c>
      <c r="B6" s="106"/>
      <c r="C6" s="106"/>
      <c r="D6" s="106"/>
      <c r="E6" s="106"/>
      <c r="F6" s="106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8" customHeight="1">
      <c r="A7" s="107" t="s">
        <v>23</v>
      </c>
      <c r="B7" s="108"/>
      <c r="C7" s="108"/>
      <c r="D7" s="108"/>
      <c r="E7" s="108"/>
      <c r="F7" s="108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2.75" customHeight="1">
      <c r="A8" s="13">
        <v>1</v>
      </c>
      <c r="B8" s="33" t="s">
        <v>76</v>
      </c>
      <c r="C8" s="15" t="s">
        <v>163</v>
      </c>
      <c r="D8" s="118"/>
      <c r="E8" s="110"/>
      <c r="F8" s="102" t="s">
        <v>26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2.75" customHeight="1">
      <c r="A9" s="13">
        <v>2</v>
      </c>
      <c r="B9" s="34" t="s">
        <v>164</v>
      </c>
      <c r="C9" s="15" t="s">
        <v>71</v>
      </c>
      <c r="D9" s="130"/>
      <c r="E9" s="130"/>
      <c r="F9" s="13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2.75" customHeight="1">
      <c r="A10" s="13">
        <v>3</v>
      </c>
      <c r="B10" s="33" t="s">
        <v>165</v>
      </c>
      <c r="C10" s="15" t="s">
        <v>72</v>
      </c>
      <c r="D10" s="130"/>
      <c r="E10" s="130"/>
      <c r="F10" s="13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2.75" customHeight="1">
      <c r="A11" s="13">
        <v>4</v>
      </c>
      <c r="B11" s="33" t="s">
        <v>73</v>
      </c>
      <c r="C11" s="15" t="s">
        <v>166</v>
      </c>
      <c r="D11" s="103"/>
      <c r="E11" s="103"/>
      <c r="F11" s="103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2.75" customHeight="1">
      <c r="A12" s="104" t="s">
        <v>167</v>
      </c>
      <c r="B12" s="96"/>
      <c r="C12" s="96"/>
      <c r="D12" s="96"/>
      <c r="E12" s="96"/>
      <c r="F12" s="96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9.5" customHeight="1">
      <c r="A13" s="105" t="s">
        <v>30</v>
      </c>
      <c r="B13" s="106"/>
      <c r="C13" s="106"/>
      <c r="D13" s="106"/>
      <c r="E13" s="106"/>
      <c r="F13" s="106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8.75" customHeight="1">
      <c r="A14" s="107" t="s">
        <v>23</v>
      </c>
      <c r="B14" s="108"/>
      <c r="C14" s="108"/>
      <c r="D14" s="108"/>
      <c r="E14" s="108"/>
      <c r="F14" s="108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3.8">
      <c r="A15" s="13">
        <v>1</v>
      </c>
      <c r="B15" s="33" t="s">
        <v>76</v>
      </c>
      <c r="C15" s="33" t="s">
        <v>77</v>
      </c>
      <c r="D15" s="109"/>
      <c r="E15" s="110"/>
      <c r="F15" s="102" t="s">
        <v>26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2.75" customHeight="1">
      <c r="A16" s="32">
        <v>2</v>
      </c>
      <c r="B16" s="34" t="s">
        <v>78</v>
      </c>
      <c r="C16" s="33" t="s">
        <v>79</v>
      </c>
      <c r="D16" s="103"/>
      <c r="E16" s="103"/>
      <c r="F16" s="103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2.75" customHeight="1">
      <c r="A17" s="17" t="s">
        <v>168</v>
      </c>
      <c r="B17" s="67"/>
      <c r="C17" s="67"/>
      <c r="D17" s="67"/>
      <c r="E17" s="67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2.75" customHeight="1">
      <c r="A18" s="105" t="s">
        <v>30</v>
      </c>
      <c r="B18" s="106"/>
      <c r="C18" s="106"/>
      <c r="D18" s="106"/>
      <c r="E18" s="106"/>
      <c r="F18" s="106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2.75" customHeight="1">
      <c r="A19" s="105" t="s">
        <v>169</v>
      </c>
      <c r="B19" s="106"/>
      <c r="C19" s="106"/>
      <c r="D19" s="106"/>
      <c r="E19" s="106"/>
      <c r="F19" s="10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3.5" customHeight="1">
      <c r="A20" s="144"/>
      <c r="B20" s="106"/>
      <c r="C20" s="106"/>
      <c r="D20" s="106"/>
      <c r="E20" s="106"/>
      <c r="F20" s="10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26.4">
      <c r="A21" s="13">
        <v>1</v>
      </c>
      <c r="B21" s="33" t="s">
        <v>170</v>
      </c>
      <c r="C21" s="33" t="s">
        <v>171</v>
      </c>
      <c r="D21" s="68"/>
      <c r="E21" s="69"/>
      <c r="F21" s="102" t="s">
        <v>26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26.4">
      <c r="A22" s="32">
        <v>2</v>
      </c>
      <c r="B22" s="34" t="s">
        <v>172</v>
      </c>
      <c r="C22" s="33" t="s">
        <v>173</v>
      </c>
      <c r="D22" s="68"/>
      <c r="E22" s="69"/>
      <c r="F22" s="103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2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2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2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3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2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2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2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2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2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3.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2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2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2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2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2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2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2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2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2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2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2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2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2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2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2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2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2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2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2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2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2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2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2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2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2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2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2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2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2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2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2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2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2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2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2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2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2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2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2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2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2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2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2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2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2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2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2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2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2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2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2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2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2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2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2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2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2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2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2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2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2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2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2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2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2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2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2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2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2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2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2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2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2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2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2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2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2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2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2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2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2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2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2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2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2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2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2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2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2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2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2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2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2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2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2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2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2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2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2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2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2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2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2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2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2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2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2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2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2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2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2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2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2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2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2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2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2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2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2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2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2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2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2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2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2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2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2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2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2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2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2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2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2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2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2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2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2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2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2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2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2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2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2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</sheetData>
  <mergeCells count="18">
    <mergeCell ref="F21:F22"/>
    <mergeCell ref="F8:F11"/>
    <mergeCell ref="A12:F12"/>
    <mergeCell ref="A13:F13"/>
    <mergeCell ref="A14:F14"/>
    <mergeCell ref="D15:D16"/>
    <mergeCell ref="E15:E16"/>
    <mergeCell ref="F15:F16"/>
    <mergeCell ref="D8:D11"/>
    <mergeCell ref="E8:E11"/>
    <mergeCell ref="A18:F18"/>
    <mergeCell ref="A19:F19"/>
    <mergeCell ref="A20:F20"/>
    <mergeCell ref="A1:F1"/>
    <mergeCell ref="A2:F2"/>
    <mergeCell ref="A5:F5"/>
    <mergeCell ref="A6:F6"/>
    <mergeCell ref="A7:F7"/>
  </mergeCells>
  <dataValidations count="1">
    <dataValidation type="list" allowBlank="1" sqref="F8 F15 F21">
      <formula1>"Developing,Tested"</formula1>
    </dataValidation>
  </dataValidation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showGridLines="0" workbookViewId="0"/>
  </sheetViews>
  <sheetFormatPr defaultColWidth="14.44140625" defaultRowHeight="15" customHeight="1"/>
  <cols>
    <col min="1" max="1" width="17.5546875" customWidth="1"/>
    <col min="2" max="2" width="25.44140625" customWidth="1"/>
    <col min="3" max="3" width="23.44140625" customWidth="1"/>
    <col min="4" max="4" width="30.44140625" customWidth="1"/>
    <col min="5" max="6" width="27.109375" customWidth="1"/>
    <col min="7" max="7" width="24" customWidth="1"/>
    <col min="8" max="9" width="15.109375" customWidth="1"/>
    <col min="10" max="27" width="8" customWidth="1"/>
  </cols>
  <sheetData>
    <row r="1" spans="1:27" ht="22.5" customHeight="1">
      <c r="A1" s="18"/>
      <c r="B1" s="126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8"/>
      <c r="H1" s="18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7" ht="22.5" customHeight="1">
      <c r="A2" s="18"/>
      <c r="B2" s="127"/>
      <c r="C2" s="21">
        <f>COUNTIF(H1:H302,"Pass")</f>
        <v>3</v>
      </c>
      <c r="D2" s="21">
        <f>COUNTIF(H1:H302,"Fail")</f>
        <v>7</v>
      </c>
      <c r="E2" s="21">
        <f>COUNTIF(H1:H302,"Untested")</f>
        <v>0</v>
      </c>
      <c r="F2" s="21">
        <f>SUM(C2,D2,E2)</f>
        <v>10</v>
      </c>
      <c r="G2" s="18"/>
      <c r="H2" s="18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7" ht="22.5" customHeight="1">
      <c r="A3" s="18"/>
      <c r="B3" s="18"/>
      <c r="C3" s="18"/>
      <c r="D3" s="18"/>
      <c r="E3" s="18"/>
      <c r="F3" s="18"/>
      <c r="G3" s="18"/>
      <c r="H3" s="18"/>
      <c r="I3" s="18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24.75" customHeight="1">
      <c r="A4" s="22" t="s">
        <v>37</v>
      </c>
      <c r="B4" s="22" t="s">
        <v>38</v>
      </c>
      <c r="C4" s="22" t="s">
        <v>39</v>
      </c>
      <c r="D4" s="22" t="s">
        <v>40</v>
      </c>
      <c r="E4" s="22" t="s">
        <v>41</v>
      </c>
      <c r="F4" s="22" t="s">
        <v>42</v>
      </c>
      <c r="G4" s="22" t="s">
        <v>43</v>
      </c>
      <c r="H4" s="22" t="s">
        <v>44</v>
      </c>
      <c r="I4" s="22" t="s">
        <v>45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75" customHeight="1">
      <c r="A5" s="23" t="s">
        <v>46</v>
      </c>
      <c r="B5" s="128"/>
      <c r="C5" s="129"/>
      <c r="D5" s="129"/>
      <c r="E5" s="129"/>
      <c r="F5" s="129"/>
      <c r="G5" s="129"/>
      <c r="H5" s="129"/>
      <c r="I5" s="12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25.5" customHeight="1">
      <c r="A6" s="119" t="s">
        <v>174</v>
      </c>
      <c r="B6" s="121" t="s">
        <v>81</v>
      </c>
      <c r="C6" s="123" t="s">
        <v>175</v>
      </c>
      <c r="D6" s="24" t="s">
        <v>176</v>
      </c>
      <c r="E6" s="70"/>
      <c r="F6" s="25" t="s">
        <v>163</v>
      </c>
      <c r="G6" s="25" t="s">
        <v>163</v>
      </c>
      <c r="H6" s="123" t="s">
        <v>33</v>
      </c>
      <c r="I6" s="124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25.5" customHeight="1">
      <c r="A7" s="132"/>
      <c r="B7" s="131"/>
      <c r="C7" s="131"/>
      <c r="D7" s="71" t="s">
        <v>177</v>
      </c>
      <c r="E7" s="72"/>
      <c r="F7" s="36" t="s">
        <v>71</v>
      </c>
      <c r="G7" s="36" t="s">
        <v>71</v>
      </c>
      <c r="H7" s="131"/>
      <c r="I7" s="14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25.5" customHeight="1">
      <c r="A8" s="132"/>
      <c r="B8" s="131"/>
      <c r="C8" s="131"/>
      <c r="D8" s="37" t="s">
        <v>178</v>
      </c>
      <c r="E8" s="37" t="s">
        <v>51</v>
      </c>
      <c r="F8" s="37" t="s">
        <v>72</v>
      </c>
      <c r="G8" s="37" t="s">
        <v>72</v>
      </c>
      <c r="H8" s="131"/>
      <c r="I8" s="14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42" customHeight="1">
      <c r="A9" s="120"/>
      <c r="B9" s="122"/>
      <c r="C9" s="122"/>
      <c r="D9" s="30" t="s">
        <v>179</v>
      </c>
      <c r="E9" s="30"/>
      <c r="F9" s="30" t="s">
        <v>166</v>
      </c>
      <c r="G9" s="30" t="s">
        <v>166</v>
      </c>
      <c r="H9" s="122"/>
      <c r="I9" s="12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25.5" customHeight="1">
      <c r="A10" s="145" t="s">
        <v>180</v>
      </c>
      <c r="B10" s="133" t="s">
        <v>101</v>
      </c>
      <c r="C10" s="141" t="s">
        <v>175</v>
      </c>
      <c r="D10" s="73" t="s">
        <v>176</v>
      </c>
      <c r="E10" s="74"/>
      <c r="F10" s="73" t="s">
        <v>163</v>
      </c>
      <c r="G10" s="73" t="s">
        <v>163</v>
      </c>
      <c r="H10" s="141" t="s">
        <v>34</v>
      </c>
      <c r="I10" s="142" t="s">
        <v>102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20"/>
      <c r="W10" s="20"/>
      <c r="X10" s="20"/>
      <c r="Y10" s="20"/>
      <c r="Z10" s="20"/>
      <c r="AA10" s="20"/>
    </row>
    <row r="11" spans="1:27" ht="25.5" customHeight="1">
      <c r="A11" s="132"/>
      <c r="B11" s="135"/>
      <c r="C11" s="135"/>
      <c r="D11" s="75" t="s">
        <v>177</v>
      </c>
      <c r="E11" s="76"/>
      <c r="F11" s="77" t="s">
        <v>71</v>
      </c>
      <c r="G11" s="77" t="s">
        <v>71</v>
      </c>
      <c r="H11" s="135"/>
      <c r="I11" s="1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20"/>
      <c r="W11" s="20"/>
      <c r="X11" s="20"/>
      <c r="Y11" s="20"/>
      <c r="Z11" s="20"/>
      <c r="AA11" s="20"/>
    </row>
    <row r="12" spans="1:27" ht="25.5" customHeight="1">
      <c r="A12" s="132"/>
      <c r="B12" s="135"/>
      <c r="C12" s="135"/>
      <c r="D12" s="77" t="s">
        <v>178</v>
      </c>
      <c r="E12" s="78" t="s">
        <v>181</v>
      </c>
      <c r="F12" s="77" t="s">
        <v>72</v>
      </c>
      <c r="G12" s="77" t="s">
        <v>72</v>
      </c>
      <c r="H12" s="135"/>
      <c r="I12" s="1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0"/>
      <c r="W12" s="20"/>
      <c r="X12" s="20"/>
      <c r="Y12" s="20"/>
      <c r="Z12" s="20"/>
      <c r="AA12" s="20"/>
    </row>
    <row r="13" spans="1:27" ht="44.25" customHeight="1">
      <c r="A13" s="120"/>
      <c r="B13" s="134"/>
      <c r="C13" s="134"/>
      <c r="D13" s="79" t="s">
        <v>179</v>
      </c>
      <c r="E13" s="80"/>
      <c r="F13" s="79" t="s">
        <v>104</v>
      </c>
      <c r="G13" s="79" t="s">
        <v>166</v>
      </c>
      <c r="H13" s="134"/>
      <c r="I13" s="139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20"/>
      <c r="W13" s="20"/>
      <c r="X13" s="20"/>
      <c r="Y13" s="20"/>
      <c r="Z13" s="20"/>
      <c r="AA13" s="20"/>
    </row>
    <row r="14" spans="1:27" ht="22.5" customHeight="1">
      <c r="A14" s="119" t="s">
        <v>182</v>
      </c>
      <c r="B14" s="121" t="s">
        <v>106</v>
      </c>
      <c r="C14" s="123" t="s">
        <v>175</v>
      </c>
      <c r="D14" s="24" t="s">
        <v>176</v>
      </c>
      <c r="E14" s="70"/>
      <c r="F14" s="25" t="s">
        <v>163</v>
      </c>
      <c r="G14" s="25" t="s">
        <v>163</v>
      </c>
      <c r="H14" s="123" t="s">
        <v>34</v>
      </c>
      <c r="I14" s="124" t="s">
        <v>102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33" customHeight="1">
      <c r="A15" s="132"/>
      <c r="B15" s="131"/>
      <c r="C15" s="131"/>
      <c r="D15" s="71" t="s">
        <v>177</v>
      </c>
      <c r="E15" s="72"/>
      <c r="F15" s="36" t="s">
        <v>71</v>
      </c>
      <c r="G15" s="36" t="s">
        <v>71</v>
      </c>
      <c r="H15" s="131"/>
      <c r="I15" s="14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2.5" customHeight="1">
      <c r="A16" s="132"/>
      <c r="B16" s="131"/>
      <c r="C16" s="131"/>
      <c r="D16" s="37" t="s">
        <v>178</v>
      </c>
      <c r="E16" s="37" t="s">
        <v>183</v>
      </c>
      <c r="F16" s="37" t="s">
        <v>72</v>
      </c>
      <c r="G16" s="37" t="s">
        <v>72</v>
      </c>
      <c r="H16" s="131"/>
      <c r="I16" s="14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42.75" customHeight="1">
      <c r="A17" s="120"/>
      <c r="B17" s="122"/>
      <c r="C17" s="122"/>
      <c r="D17" s="30" t="s">
        <v>179</v>
      </c>
      <c r="E17" s="30"/>
      <c r="F17" s="30" t="s">
        <v>104</v>
      </c>
      <c r="G17" s="30" t="s">
        <v>184</v>
      </c>
      <c r="H17" s="122"/>
      <c r="I17" s="12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2.5" customHeight="1">
      <c r="A18" s="119" t="s">
        <v>185</v>
      </c>
      <c r="B18" s="121" t="s">
        <v>109</v>
      </c>
      <c r="C18" s="123" t="s">
        <v>175</v>
      </c>
      <c r="D18" s="24" t="s">
        <v>176</v>
      </c>
      <c r="E18" s="70"/>
      <c r="F18" s="25" t="s">
        <v>163</v>
      </c>
      <c r="G18" s="25" t="s">
        <v>163</v>
      </c>
      <c r="H18" s="123" t="s">
        <v>34</v>
      </c>
      <c r="I18" s="124" t="s">
        <v>102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28.5" customHeight="1">
      <c r="A19" s="132"/>
      <c r="B19" s="131"/>
      <c r="C19" s="131"/>
      <c r="D19" s="71" t="s">
        <v>177</v>
      </c>
      <c r="E19" s="72"/>
      <c r="F19" s="36" t="s">
        <v>71</v>
      </c>
      <c r="G19" s="36" t="s">
        <v>71</v>
      </c>
      <c r="H19" s="131"/>
      <c r="I19" s="14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22.5" customHeight="1">
      <c r="A20" s="132"/>
      <c r="B20" s="131"/>
      <c r="C20" s="131"/>
      <c r="D20" s="37" t="s">
        <v>178</v>
      </c>
      <c r="E20" s="37"/>
      <c r="F20" s="37" t="s">
        <v>72</v>
      </c>
      <c r="G20" s="37" t="s">
        <v>72</v>
      </c>
      <c r="H20" s="131"/>
      <c r="I20" s="14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38.25" customHeight="1">
      <c r="A21" s="120"/>
      <c r="B21" s="122"/>
      <c r="C21" s="122"/>
      <c r="D21" s="30" t="s">
        <v>179</v>
      </c>
      <c r="E21" s="30"/>
      <c r="F21" s="30" t="s">
        <v>110</v>
      </c>
      <c r="G21" s="30" t="s">
        <v>184</v>
      </c>
      <c r="H21" s="122"/>
      <c r="I21" s="125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22.5" customHeight="1">
      <c r="A22" s="119" t="s">
        <v>186</v>
      </c>
      <c r="B22" s="121" t="s">
        <v>112</v>
      </c>
      <c r="C22" s="123" t="s">
        <v>175</v>
      </c>
      <c r="D22" s="24" t="s">
        <v>176</v>
      </c>
      <c r="E22" s="70"/>
      <c r="F22" s="25" t="s">
        <v>163</v>
      </c>
      <c r="G22" s="25" t="s">
        <v>163</v>
      </c>
      <c r="H22" s="123" t="s">
        <v>34</v>
      </c>
      <c r="I22" s="124" t="s">
        <v>62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28.5" customHeight="1">
      <c r="A23" s="132"/>
      <c r="B23" s="131"/>
      <c r="C23" s="131"/>
      <c r="D23" s="71" t="s">
        <v>177</v>
      </c>
      <c r="E23" s="72"/>
      <c r="F23" s="36" t="s">
        <v>71</v>
      </c>
      <c r="G23" s="36" t="s">
        <v>71</v>
      </c>
      <c r="H23" s="131"/>
      <c r="I23" s="14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22.5" customHeight="1">
      <c r="A24" s="132"/>
      <c r="B24" s="131"/>
      <c r="C24" s="131"/>
      <c r="D24" s="37" t="s">
        <v>178</v>
      </c>
      <c r="E24" s="37" t="s">
        <v>113</v>
      </c>
      <c r="F24" s="37" t="s">
        <v>72</v>
      </c>
      <c r="G24" s="37" t="s">
        <v>72</v>
      </c>
      <c r="H24" s="131"/>
      <c r="I24" s="14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38.25" customHeight="1">
      <c r="A25" s="120"/>
      <c r="B25" s="122"/>
      <c r="C25" s="122"/>
      <c r="D25" s="30" t="s">
        <v>179</v>
      </c>
      <c r="E25" s="30"/>
      <c r="F25" s="30" t="s">
        <v>104</v>
      </c>
      <c r="G25" s="30" t="s">
        <v>166</v>
      </c>
      <c r="H25" s="122"/>
      <c r="I25" s="125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38.25" customHeight="1">
      <c r="A26" s="145" t="s">
        <v>187</v>
      </c>
      <c r="B26" s="133" t="s">
        <v>115</v>
      </c>
      <c r="C26" s="136" t="s">
        <v>175</v>
      </c>
      <c r="D26" s="81" t="s">
        <v>176</v>
      </c>
      <c r="E26" s="41"/>
      <c r="F26" s="81" t="s">
        <v>163</v>
      </c>
      <c r="G26" s="81" t="s">
        <v>163</v>
      </c>
      <c r="H26" s="136" t="s">
        <v>34</v>
      </c>
      <c r="I26" s="137" t="s">
        <v>62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38.25" customHeight="1">
      <c r="A27" s="132"/>
      <c r="B27" s="135"/>
      <c r="C27" s="135"/>
      <c r="D27" s="82" t="s">
        <v>177</v>
      </c>
      <c r="E27" s="83"/>
      <c r="F27" s="84" t="s">
        <v>71</v>
      </c>
      <c r="G27" s="84" t="s">
        <v>71</v>
      </c>
      <c r="H27" s="135"/>
      <c r="I27" s="138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38.25" customHeight="1">
      <c r="A28" s="132"/>
      <c r="B28" s="135"/>
      <c r="C28" s="135"/>
      <c r="D28" s="84" t="s">
        <v>178</v>
      </c>
      <c r="E28" s="53" t="s">
        <v>188</v>
      </c>
      <c r="F28" s="84" t="s">
        <v>72</v>
      </c>
      <c r="G28" s="84" t="s">
        <v>72</v>
      </c>
      <c r="H28" s="135"/>
      <c r="I28" s="138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38.25" customHeight="1">
      <c r="A29" s="120"/>
      <c r="B29" s="134"/>
      <c r="C29" s="134"/>
      <c r="D29" s="85" t="s">
        <v>179</v>
      </c>
      <c r="E29" s="85"/>
      <c r="F29" s="85" t="s">
        <v>104</v>
      </c>
      <c r="G29" s="85" t="s">
        <v>166</v>
      </c>
      <c r="H29" s="134"/>
      <c r="I29" s="1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38.25" customHeight="1">
      <c r="A30" s="145" t="s">
        <v>189</v>
      </c>
      <c r="B30" s="133" t="s">
        <v>118</v>
      </c>
      <c r="C30" s="136" t="s">
        <v>175</v>
      </c>
      <c r="D30" s="81" t="s">
        <v>176</v>
      </c>
      <c r="E30" s="41"/>
      <c r="F30" s="81" t="s">
        <v>163</v>
      </c>
      <c r="G30" s="81" t="s">
        <v>163</v>
      </c>
      <c r="H30" s="136" t="s">
        <v>34</v>
      </c>
      <c r="I30" s="137" t="s">
        <v>62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38.25" customHeight="1">
      <c r="A31" s="132"/>
      <c r="B31" s="135"/>
      <c r="C31" s="135"/>
      <c r="D31" s="82" t="s">
        <v>177</v>
      </c>
      <c r="E31" s="83"/>
      <c r="F31" s="84" t="s">
        <v>71</v>
      </c>
      <c r="G31" s="84" t="s">
        <v>71</v>
      </c>
      <c r="H31" s="135"/>
      <c r="I31" s="13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38.25" customHeight="1">
      <c r="A32" s="132"/>
      <c r="B32" s="135"/>
      <c r="C32" s="135"/>
      <c r="D32" s="84" t="s">
        <v>178</v>
      </c>
      <c r="E32" s="86" t="s">
        <v>190</v>
      </c>
      <c r="F32" s="84" t="s">
        <v>72</v>
      </c>
      <c r="G32" s="84" t="s">
        <v>72</v>
      </c>
      <c r="H32" s="135"/>
      <c r="I32" s="138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38.25" customHeight="1">
      <c r="A33" s="120"/>
      <c r="B33" s="134"/>
      <c r="C33" s="134"/>
      <c r="D33" s="85" t="s">
        <v>179</v>
      </c>
      <c r="E33" s="85"/>
      <c r="F33" s="87" t="s">
        <v>191</v>
      </c>
      <c r="G33" s="85" t="s">
        <v>166</v>
      </c>
      <c r="H33" s="134"/>
      <c r="I33" s="1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38.25" customHeight="1">
      <c r="A34" s="145" t="s">
        <v>192</v>
      </c>
      <c r="B34" s="133" t="s">
        <v>122</v>
      </c>
      <c r="C34" s="136" t="s">
        <v>175</v>
      </c>
      <c r="D34" s="81" t="s">
        <v>176</v>
      </c>
      <c r="E34" s="41"/>
      <c r="F34" s="81" t="s">
        <v>163</v>
      </c>
      <c r="G34" s="81" t="s">
        <v>163</v>
      </c>
      <c r="H34" s="136" t="s">
        <v>33</v>
      </c>
      <c r="I34" s="137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38.25" customHeight="1">
      <c r="A35" s="132"/>
      <c r="B35" s="135"/>
      <c r="C35" s="135"/>
      <c r="D35" s="82" t="s">
        <v>177</v>
      </c>
      <c r="E35" s="83"/>
      <c r="F35" s="84" t="s">
        <v>71</v>
      </c>
      <c r="G35" s="84" t="s">
        <v>71</v>
      </c>
      <c r="H35" s="135"/>
      <c r="I35" s="138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38.25" customHeight="1">
      <c r="A36" s="132"/>
      <c r="B36" s="135"/>
      <c r="C36" s="135"/>
      <c r="D36" s="84" t="s">
        <v>178</v>
      </c>
      <c r="E36" s="86" t="s">
        <v>193</v>
      </c>
      <c r="F36" s="84" t="s">
        <v>72</v>
      </c>
      <c r="G36" s="84" t="s">
        <v>72</v>
      </c>
      <c r="H36" s="135"/>
      <c r="I36" s="138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38.25" customHeight="1">
      <c r="A37" s="120"/>
      <c r="B37" s="134"/>
      <c r="C37" s="134"/>
      <c r="D37" s="85" t="s">
        <v>179</v>
      </c>
      <c r="E37" s="85"/>
      <c r="F37" s="87" t="s">
        <v>194</v>
      </c>
      <c r="G37" s="87" t="s">
        <v>194</v>
      </c>
      <c r="H37" s="134"/>
      <c r="I37" s="1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22.5" customHeight="1">
      <c r="A38" s="28" t="s">
        <v>54</v>
      </c>
      <c r="B38" s="128"/>
      <c r="C38" s="129"/>
      <c r="D38" s="129"/>
      <c r="E38" s="129"/>
      <c r="F38" s="129"/>
      <c r="G38" s="129"/>
      <c r="H38" s="129"/>
      <c r="I38" s="12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38.25" customHeight="1">
      <c r="A39" s="145" t="s">
        <v>195</v>
      </c>
      <c r="B39" s="133" t="s">
        <v>196</v>
      </c>
      <c r="C39" s="136" t="s">
        <v>197</v>
      </c>
      <c r="D39" s="81" t="s">
        <v>176</v>
      </c>
      <c r="E39" s="41"/>
      <c r="F39" s="40" t="s">
        <v>77</v>
      </c>
      <c r="G39" s="40" t="s">
        <v>77</v>
      </c>
      <c r="H39" s="136" t="s">
        <v>33</v>
      </c>
      <c r="I39" s="137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38.25" customHeight="1">
      <c r="A40" s="120"/>
      <c r="B40" s="134"/>
      <c r="C40" s="134"/>
      <c r="D40" s="88" t="s">
        <v>198</v>
      </c>
      <c r="E40" s="83"/>
      <c r="F40" s="53" t="s">
        <v>79</v>
      </c>
      <c r="G40" s="53" t="s">
        <v>79</v>
      </c>
      <c r="H40" s="134"/>
      <c r="I40" s="1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22.5" customHeight="1">
      <c r="A41" s="28" t="s">
        <v>199</v>
      </c>
      <c r="B41" s="128"/>
      <c r="C41" s="129"/>
      <c r="D41" s="129"/>
      <c r="E41" s="129"/>
      <c r="F41" s="129"/>
      <c r="G41" s="129"/>
      <c r="H41" s="129"/>
      <c r="I41" s="12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38.25" customHeight="1">
      <c r="A42" s="145" t="s">
        <v>200</v>
      </c>
      <c r="B42" s="133" t="s">
        <v>201</v>
      </c>
      <c r="C42" s="136" t="s">
        <v>202</v>
      </c>
      <c r="D42" s="40" t="s">
        <v>203</v>
      </c>
      <c r="E42" s="41"/>
      <c r="F42" s="40" t="s">
        <v>171</v>
      </c>
      <c r="G42" s="40" t="s">
        <v>204</v>
      </c>
      <c r="H42" s="136" t="s">
        <v>34</v>
      </c>
      <c r="I42" s="137" t="s">
        <v>62</v>
      </c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38.25" customHeight="1">
      <c r="A43" s="120"/>
      <c r="B43" s="134"/>
      <c r="C43" s="134"/>
      <c r="D43" s="89" t="s">
        <v>205</v>
      </c>
      <c r="E43" s="90"/>
      <c r="F43" s="87" t="s">
        <v>173</v>
      </c>
      <c r="G43" s="87" t="s">
        <v>173</v>
      </c>
      <c r="H43" s="134"/>
      <c r="I43" s="1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22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2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2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2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2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2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22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22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22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22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2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2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22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2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22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2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2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22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22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22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22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22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22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22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22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22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22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22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22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22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22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22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22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22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22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22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22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22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22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22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22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22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22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22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22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22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22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22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22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22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22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22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22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22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22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22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22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22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22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22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22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22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22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22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22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22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22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22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22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22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22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22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22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22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22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22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22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22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22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22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22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22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22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22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22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22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22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22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22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22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22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22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22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22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22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22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22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22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22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22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22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22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22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22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22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22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22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22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22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22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22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22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22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22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22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22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22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22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22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22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22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22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22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22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22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22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22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22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22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22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22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22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22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22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22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22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22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22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22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22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22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22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22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22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22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22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22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22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22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22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22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22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22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22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22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22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22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22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22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22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22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22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22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22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22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22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22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22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22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22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22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22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22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22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22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22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22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22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22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22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22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22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22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22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22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22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22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22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22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22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22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22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22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22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22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22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22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22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22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22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22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22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22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22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22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22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22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22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22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22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22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22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22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22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22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22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22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22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22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22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22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22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22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22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22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22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22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22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22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22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22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22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22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22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22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22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22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22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22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22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22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22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22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22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22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22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22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22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22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22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22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22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22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22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22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22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22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22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22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22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22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22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22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22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22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22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22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22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22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22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22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22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22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22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22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22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22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22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22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22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22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22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22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22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22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22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22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22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22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22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22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22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22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22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22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22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22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22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22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22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22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22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22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22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22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22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22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22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22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22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22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22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22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22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22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22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22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22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22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22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22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22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22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22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22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22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22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22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22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22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22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22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22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22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22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22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22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22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22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22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22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22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22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22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22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22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22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22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22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22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22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22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22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22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22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22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22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22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22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22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22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22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22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22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22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22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22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22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22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22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22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22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22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22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22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22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22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22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22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22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22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22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22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22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22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22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22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22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22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22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22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22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22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22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22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22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22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22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22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22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22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22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22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22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22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22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22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22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22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22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22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22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22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22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22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22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22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22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22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22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22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22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22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22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22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22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22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22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22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22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22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22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22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22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22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22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22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22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22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22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22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22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22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22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22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22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22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22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22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22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22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22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22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22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22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22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22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22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22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22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22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22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22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22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22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22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22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22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22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22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22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22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22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22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22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22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22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22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22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22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22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22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22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22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22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22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22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22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22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22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22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22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22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22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22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22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22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22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22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22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22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22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22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22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22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22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22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22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22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22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22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22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22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22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22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22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22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22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22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22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22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22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22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22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22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22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22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22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22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22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22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22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22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22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22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22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22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22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22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22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22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22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22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22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22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22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22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22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22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22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22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22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22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22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22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22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22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22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22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22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22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22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22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22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22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22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22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22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22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22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22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22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22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22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22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22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22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22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22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22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22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22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22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22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22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22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22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22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22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22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22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22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22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22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22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22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22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22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22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22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22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22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22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22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22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22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22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22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22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22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22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22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22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22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22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22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22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22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22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22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22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22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22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22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22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22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22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22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22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22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22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22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22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22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22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22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22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22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22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22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22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22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22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22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22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22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22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22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22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22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22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22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22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22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22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22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22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22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22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22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22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22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22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22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22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22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22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22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22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22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22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22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22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22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22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22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22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22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22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22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22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22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22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22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22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22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22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22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22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22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22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22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22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22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22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22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22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22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22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22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22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22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22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22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22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22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22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22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22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22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22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22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22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22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22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22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22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22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22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22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22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22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22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22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22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22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22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22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22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22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22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22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22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22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22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22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22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22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22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22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22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22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22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22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22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22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22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22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22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22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22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22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22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22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22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22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22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22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22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22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22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22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22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22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22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22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22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22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22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22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22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22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22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22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22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22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22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22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22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22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22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22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22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22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22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22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22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22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22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22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22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22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22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22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22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22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22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22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22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22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22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22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22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22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22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22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22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22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22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22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22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22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22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22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22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22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22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22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22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22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22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22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22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22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22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22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22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22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22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22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22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22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22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22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22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22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22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22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22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22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22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22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22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22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22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22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22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22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22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22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22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22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22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22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22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22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22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22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22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22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22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22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22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22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22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22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22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22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22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22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22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22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22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22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22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22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22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22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22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22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22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22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22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22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22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22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22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22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22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22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22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22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22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22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22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22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22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22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22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22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22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22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22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22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22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22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22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22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22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22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22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22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22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22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22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22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22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22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22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22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22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22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22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22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22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22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22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22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22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22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22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22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22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22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22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22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22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22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22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22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22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22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22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22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22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22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22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22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22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22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22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22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22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22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22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22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22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22.5" customHeight="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22.5" customHeight="1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22.5" customHeight="1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</sheetData>
  <mergeCells count="54">
    <mergeCell ref="I26:I29"/>
    <mergeCell ref="H42:H43"/>
    <mergeCell ref="I42:I43"/>
    <mergeCell ref="A39:A40"/>
    <mergeCell ref="B39:B40"/>
    <mergeCell ref="C39:C40"/>
    <mergeCell ref="B41:I41"/>
    <mergeCell ref="A42:A43"/>
    <mergeCell ref="B42:B43"/>
    <mergeCell ref="C42:C43"/>
    <mergeCell ref="H10:H13"/>
    <mergeCell ref="H14:H17"/>
    <mergeCell ref="H18:H21"/>
    <mergeCell ref="I18:I21"/>
    <mergeCell ref="H22:H25"/>
    <mergeCell ref="I22:I25"/>
    <mergeCell ref="H30:H33"/>
    <mergeCell ref="H34:H37"/>
    <mergeCell ref="H39:H40"/>
    <mergeCell ref="B34:B37"/>
    <mergeCell ref="C34:C37"/>
    <mergeCell ref="B38:I38"/>
    <mergeCell ref="I30:I33"/>
    <mergeCell ref="I34:I37"/>
    <mergeCell ref="I39:I40"/>
    <mergeCell ref="A34:A37"/>
    <mergeCell ref="B1:B2"/>
    <mergeCell ref="B5:I5"/>
    <mergeCell ref="A6:A9"/>
    <mergeCell ref="B6:B9"/>
    <mergeCell ref="C6:C9"/>
    <mergeCell ref="H6:H9"/>
    <mergeCell ref="I6:I9"/>
    <mergeCell ref="A10:A13"/>
    <mergeCell ref="B10:B13"/>
    <mergeCell ref="C10:C13"/>
    <mergeCell ref="I10:I13"/>
    <mergeCell ref="B14:B17"/>
    <mergeCell ref="C14:C17"/>
    <mergeCell ref="I14:I17"/>
    <mergeCell ref="H26:H29"/>
    <mergeCell ref="A26:A29"/>
    <mergeCell ref="B26:B29"/>
    <mergeCell ref="C26:C29"/>
    <mergeCell ref="A30:A33"/>
    <mergeCell ref="B30:B33"/>
    <mergeCell ref="C30:C33"/>
    <mergeCell ref="A14:A17"/>
    <mergeCell ref="A18:A21"/>
    <mergeCell ref="B18:B21"/>
    <mergeCell ref="C18:C21"/>
    <mergeCell ref="A22:A25"/>
    <mergeCell ref="B22:B25"/>
    <mergeCell ref="C22:C25"/>
  </mergeCells>
  <dataValidations count="3">
    <dataValidation type="list" allowBlank="1" sqref="H6 H10 H14 H18 H22 H26 H30 H34 H39 H42">
      <formula1>"Pass,Fail,Untested"</formula1>
    </dataValidation>
    <dataValidation type="list" allowBlank="1" showInputMessage="1" showErrorMessage="1" prompt=" - " sqref="H1:H2">
      <formula1>"Fatal,Major,Minor,Cosmetic"</formula1>
    </dataValidation>
    <dataValidation type="list" allowBlank="1" showInputMessage="1" showErrorMessage="1" prompt=" - " sqref="I6 I10 I14 I18 I22 I26 I30 I34 I39 I42">
      <formula1>"Critical,Major,Minor,Cosmetic"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workbookViewId="0"/>
  </sheetViews>
  <sheetFormatPr defaultColWidth="14.44140625" defaultRowHeight="15" customHeight="1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sqref="A1:F1"/>
    </sheetView>
  </sheetViews>
  <sheetFormatPr defaultColWidth="14.44140625" defaultRowHeight="15" customHeight="1"/>
  <cols>
    <col min="1" max="1" width="10.6640625" customWidth="1"/>
    <col min="2" max="2" width="28.44140625" customWidth="1"/>
    <col min="3" max="3" width="28.6640625" customWidth="1"/>
  </cols>
  <sheetData>
    <row r="1" spans="1:6">
      <c r="A1" s="111" t="s">
        <v>13</v>
      </c>
      <c r="B1" s="112"/>
      <c r="C1" s="112"/>
      <c r="D1" s="112"/>
      <c r="E1" s="112"/>
      <c r="F1" s="113"/>
    </row>
    <row r="2" spans="1:6">
      <c r="A2" s="114" t="s">
        <v>14</v>
      </c>
      <c r="B2" s="115"/>
      <c r="C2" s="115"/>
      <c r="D2" s="115"/>
      <c r="E2" s="115"/>
      <c r="F2" s="116"/>
    </row>
    <row r="3" spans="1:6">
      <c r="A3" s="9"/>
      <c r="B3" s="10"/>
      <c r="C3" s="10"/>
      <c r="D3" s="9"/>
      <c r="E3" s="10"/>
      <c r="F3" s="9"/>
    </row>
    <row r="4" spans="1:6">
      <c r="A4" s="11" t="s">
        <v>15</v>
      </c>
      <c r="B4" s="11" t="s">
        <v>16</v>
      </c>
      <c r="C4" s="11" t="s">
        <v>17</v>
      </c>
      <c r="D4" s="12" t="s">
        <v>18</v>
      </c>
      <c r="E4" s="11" t="s">
        <v>19</v>
      </c>
      <c r="F4" s="11" t="s">
        <v>20</v>
      </c>
    </row>
    <row r="5" spans="1:6">
      <c r="A5" s="117" t="s">
        <v>21</v>
      </c>
      <c r="B5" s="106"/>
      <c r="C5" s="106"/>
      <c r="D5" s="106"/>
      <c r="E5" s="106"/>
      <c r="F5" s="106"/>
    </row>
    <row r="6" spans="1:6">
      <c r="A6" s="105" t="s">
        <v>22</v>
      </c>
      <c r="B6" s="106"/>
      <c r="C6" s="106"/>
      <c r="D6" s="106"/>
      <c r="E6" s="106"/>
      <c r="F6" s="106"/>
    </row>
    <row r="7" spans="1:6">
      <c r="A7" s="107" t="s">
        <v>23</v>
      </c>
      <c r="B7" s="108"/>
      <c r="C7" s="108"/>
      <c r="D7" s="108"/>
      <c r="E7" s="108"/>
      <c r="F7" s="108"/>
    </row>
    <row r="8" spans="1:6">
      <c r="A8" s="13">
        <v>1</v>
      </c>
      <c r="B8" s="14" t="s">
        <v>24</v>
      </c>
      <c r="C8" s="15" t="s">
        <v>25</v>
      </c>
      <c r="D8" s="118"/>
      <c r="E8" s="110"/>
      <c r="F8" s="102" t="s">
        <v>26</v>
      </c>
    </row>
    <row r="9" spans="1:6">
      <c r="A9" s="13">
        <v>2</v>
      </c>
      <c r="B9" s="16" t="s">
        <v>27</v>
      </c>
      <c r="C9" s="15" t="s">
        <v>28</v>
      </c>
      <c r="D9" s="103"/>
      <c r="E9" s="103"/>
      <c r="F9" s="103"/>
    </row>
    <row r="10" spans="1:6">
      <c r="A10" s="104" t="s">
        <v>29</v>
      </c>
      <c r="B10" s="96"/>
      <c r="C10" s="96"/>
      <c r="D10" s="96"/>
      <c r="E10" s="96"/>
      <c r="F10" s="96"/>
    </row>
    <row r="11" spans="1:6">
      <c r="A11" s="105" t="s">
        <v>30</v>
      </c>
      <c r="B11" s="106"/>
      <c r="C11" s="106"/>
      <c r="D11" s="106"/>
      <c r="E11" s="106"/>
      <c r="F11" s="106"/>
    </row>
    <row r="12" spans="1:6">
      <c r="A12" s="107" t="s">
        <v>23</v>
      </c>
      <c r="B12" s="108"/>
      <c r="C12" s="108"/>
      <c r="D12" s="108"/>
      <c r="E12" s="108"/>
      <c r="F12" s="108"/>
    </row>
    <row r="13" spans="1:6">
      <c r="A13" s="13">
        <v>1</v>
      </c>
      <c r="B13" s="14" t="s">
        <v>24</v>
      </c>
      <c r="C13" s="15" t="s">
        <v>25</v>
      </c>
      <c r="D13" s="109"/>
      <c r="E13" s="110"/>
      <c r="F13" s="102" t="s">
        <v>26</v>
      </c>
    </row>
    <row r="14" spans="1:6">
      <c r="A14" s="13">
        <v>2</v>
      </c>
      <c r="B14" s="16" t="s">
        <v>27</v>
      </c>
      <c r="C14" s="15" t="s">
        <v>31</v>
      </c>
      <c r="D14" s="103"/>
      <c r="E14" s="103"/>
      <c r="F14" s="103"/>
    </row>
  </sheetData>
  <mergeCells count="14">
    <mergeCell ref="A1:F1"/>
    <mergeCell ref="A2:F2"/>
    <mergeCell ref="A5:F5"/>
    <mergeCell ref="A6:F6"/>
    <mergeCell ref="A7:F7"/>
    <mergeCell ref="F8:F9"/>
    <mergeCell ref="A10:F10"/>
    <mergeCell ref="A11:F11"/>
    <mergeCell ref="A12:F12"/>
    <mergeCell ref="D13:D14"/>
    <mergeCell ref="E13:E14"/>
    <mergeCell ref="F13:F14"/>
    <mergeCell ref="D8:D9"/>
    <mergeCell ref="E8:E9"/>
  </mergeCells>
  <dataValidations count="1">
    <dataValidation type="list" allowBlank="1" sqref="F8 F13">
      <formula1>"Developing,Tested"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General</vt:lpstr>
      <vt:lpstr>GIAO DIEN_PWP the partial conte</vt:lpstr>
      <vt:lpstr>Test Scenario_PWP the partial c</vt:lpstr>
      <vt:lpstr>FUNC TC_PWP the partial content</vt:lpstr>
      <vt:lpstr>GIAO DIEN_Password protect the </vt:lpstr>
      <vt:lpstr>Test Scenario_Password protect </vt:lpstr>
      <vt:lpstr>FUNC TC_Password protect the wh</vt:lpstr>
      <vt:lpstr>GIAO DIEN_Access protected page</vt:lpstr>
      <vt:lpstr>Test Scenario_Access protected </vt:lpstr>
      <vt:lpstr>FUNC TC_Access protected page</vt:lpstr>
      <vt:lpstr>Scenario_1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thanh</cp:lastModifiedBy>
  <dcterms:modified xsi:type="dcterms:W3CDTF">2022-07-27T11:05:43Z</dcterms:modified>
</cp:coreProperties>
</file>