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\Downloads\"/>
    </mc:Choice>
  </mc:AlternateContent>
  <xr:revisionPtr revIDLastSave="0" documentId="13_ncr:1_{F0BBCBEC-15ED-4F16-9562-FFC8CCDF747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13" i="1"/>
  <c r="F4" i="1"/>
  <c r="H14" i="1"/>
  <c r="B14" i="1"/>
  <c r="J13" i="1"/>
  <c r="F13" i="1"/>
  <c r="B13" i="1"/>
  <c r="H12" i="1"/>
  <c r="F12" i="1"/>
  <c r="E12" i="1"/>
  <c r="D12" i="1"/>
  <c r="G11" i="1"/>
  <c r="F11" i="1"/>
  <c r="D11" i="1"/>
  <c r="I10" i="1"/>
  <c r="H10" i="1"/>
  <c r="B10" i="1"/>
  <c r="H7" i="1"/>
  <c r="G7" i="1"/>
  <c r="I6" i="1"/>
  <c r="G6" i="1"/>
  <c r="D6" i="1"/>
  <c r="G5" i="1"/>
  <c r="D5" i="1"/>
  <c r="C5" i="1"/>
  <c r="J4" i="1"/>
  <c r="I4" i="1"/>
  <c r="G4" i="1"/>
  <c r="B4" i="1"/>
  <c r="H3" i="1"/>
  <c r="G3" i="1"/>
  <c r="E3" i="1"/>
  <c r="C3" i="1"/>
  <c r="I2" i="1"/>
  <c r="C2" i="1"/>
  <c r="C12" i="1" l="1"/>
  <c r="E9" i="1" s="1"/>
  <c r="E6" i="1"/>
  <c r="E8" i="1" s="1"/>
  <c r="J3" i="1"/>
  <c r="D8" i="1" s="1"/>
  <c r="H13" i="1"/>
  <c r="H8" i="1" s="1"/>
  <c r="H11" i="1"/>
  <c r="F10" i="1"/>
  <c r="G8" i="1" s="1"/>
  <c r="B5" i="1"/>
  <c r="B8" i="1" s="1"/>
  <c r="I7" i="1"/>
  <c r="C8" i="1" s="1"/>
  <c r="I5" i="1"/>
  <c r="F8" i="1" s="1"/>
  <c r="C6" i="1"/>
  <c r="C9" i="1" s="1"/>
  <c r="I8" i="1" l="1"/>
  <c r="J9" i="1"/>
  <c r="G9" i="1"/>
  <c r="J8" i="1"/>
  <c r="I9" i="1"/>
  <c r="D9" i="1"/>
  <c r="B9" i="1"/>
  <c r="F9" i="1"/>
  <c r="H9" i="1"/>
</calcChain>
</file>

<file path=xl/sharedStrings.xml><?xml version="1.0" encoding="utf-8"?>
<sst xmlns="http://schemas.openxmlformats.org/spreadsheetml/2006/main" count="26" uniqueCount="14">
  <si>
    <t>⚙️</t>
  </si>
  <si>
    <t>?</t>
  </si>
  <si>
    <t>n</t>
  </si>
  <si>
    <t>P</t>
  </si>
  <si>
    <t>u</t>
  </si>
  <si>
    <t>t</t>
  </si>
  <si>
    <t>K</t>
  </si>
  <si>
    <t>M</t>
  </si>
  <si>
    <t>O</t>
  </si>
  <si>
    <t>A</t>
  </si>
  <si>
    <t>T</t>
  </si>
  <si>
    <t>R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</si>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</sst>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4"/>
      <color rgb="FF000000"/>
      <name val="Courier New"/>
    </font>
    <font>
      <sz val="14"/>
      <color rgb="FFD9D9D9"/>
      <name val="Courier New"/>
    </font>
    <font>
      <sz val="14"/>
      <color theme="1"/>
      <name val="Verdana"/>
    </font>
    <font>
      <sz val="14"/>
      <color rgb="FF666666"/>
      <name val="Courier New"/>
    </font>
    <font>
      <sz val="14"/>
      <color rgb="FFFFFF00"/>
      <name val="Courier New"/>
    </font>
    <font>
      <sz val="14"/>
      <color rgb="FF00FFFF"/>
      <name val="Courier New"/>
    </font>
    <font>
      <sz val="14"/>
      <color rgb="FFFF0000"/>
      <name val="Courier New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85"/>
  <sheetViews>
    <sheetView tabSelected="1" workbookViewId="0">
      <selection activeCell="J9" sqref="J9"/>
    </sheetView>
  </sheetViews>
  <sheetFormatPr baseColWidth="10" defaultColWidth="12.6640625" defaultRowHeight="15.75" customHeight="1" x14ac:dyDescent="0.25"/>
  <cols>
    <col min="1" max="24" width="5.77734375" customWidth="1"/>
  </cols>
  <sheetData>
    <row r="1" spans="1:24" ht="21.75" customHeight="1" x14ac:dyDescent="0.25">
      <c r="A1" s="1" t="s">
        <v>0</v>
      </c>
      <c r="B1" s="1"/>
      <c r="C1" s="2" t="s">
        <v>1</v>
      </c>
      <c r="D1" s="2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</v>
      </c>
      <c r="J1" s="1"/>
      <c r="K1" s="1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1.75" customHeight="1" x14ac:dyDescent="0.25">
      <c r="A2" s="4"/>
      <c r="B2" s="5"/>
      <c r="C2" s="5">
        <f>$J$14</f>
        <v>0</v>
      </c>
      <c r="D2" s="5"/>
      <c r="E2" s="5">
        <v>8</v>
      </c>
      <c r="F2" s="5">
        <v>4</v>
      </c>
      <c r="G2" s="5"/>
      <c r="H2" s="5"/>
      <c r="I2" s="5">
        <f>$J$14</f>
        <v>0</v>
      </c>
      <c r="J2" s="5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1.75" customHeight="1" x14ac:dyDescent="0.25">
      <c r="A3" s="4" t="s">
        <v>6</v>
      </c>
      <c r="B3" s="5"/>
      <c r="C3" s="6">
        <f>MOD(J6+B7+34+G14,64)</f>
        <v>49</v>
      </c>
      <c r="D3" s="6"/>
      <c r="E3" s="6">
        <f ca="1">DAY(NOW())</f>
        <v>22</v>
      </c>
      <c r="F3" s="6"/>
      <c r="G3" s="6">
        <f ca="1">DAY(NOW())</f>
        <v>22</v>
      </c>
      <c r="H3" s="6">
        <f>MOD(B7*J6*7,64)</f>
        <v>48</v>
      </c>
      <c r="I3" s="6"/>
      <c r="J3" s="5">
        <f>MOD(F12+D11+D5+F4,64)</f>
        <v>2</v>
      </c>
      <c r="K3" s="4" t="s">
        <v>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1.75" customHeight="1" x14ac:dyDescent="0.25">
      <c r="A4" s="4"/>
      <c r="B4" s="5">
        <f ca="1">DAY(NOW())</f>
        <v>22</v>
      </c>
      <c r="C4" s="7"/>
      <c r="D4" s="5"/>
      <c r="E4" s="5"/>
      <c r="F4" s="5">
        <f>MOD(E2*G14+D14+J6,64)</f>
        <v>49</v>
      </c>
      <c r="G4" s="5">
        <f>$D$2</f>
        <v>0</v>
      </c>
      <c r="H4" s="5"/>
      <c r="I4" s="7">
        <f ca="1">DAY(NOW())</f>
        <v>22</v>
      </c>
      <c r="J4" s="5">
        <f>$J$14</f>
        <v>0</v>
      </c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1.75" customHeight="1" x14ac:dyDescent="0.25">
      <c r="A5" s="4"/>
      <c r="B5" s="5">
        <f>MOD(J13+D11+F12+I10,64)</f>
        <v>52</v>
      </c>
      <c r="C5" s="7">
        <f ca="1">DAY(NOW())</f>
        <v>22</v>
      </c>
      <c r="D5" s="5">
        <f>MOD(E2+J6+B7+D14+G14,64)</f>
        <v>24</v>
      </c>
      <c r="E5" s="8"/>
      <c r="F5" s="8"/>
      <c r="G5" s="8">
        <f ca="1">DAY(NOW())</f>
        <v>22</v>
      </c>
      <c r="H5" s="5">
        <f>$J$14</f>
        <v>0</v>
      </c>
      <c r="I5" s="7">
        <f>MOD(H3+D5,64)</f>
        <v>8</v>
      </c>
      <c r="J5" s="5"/>
      <c r="K5" s="4" t="s">
        <v>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1.75" customHeight="1" x14ac:dyDescent="0.25">
      <c r="A6" s="4" t="s">
        <v>9</v>
      </c>
      <c r="B6" s="5"/>
      <c r="C6" s="7">
        <f>MOD(H3+G6+B13+3,64)</f>
        <v>19</v>
      </c>
      <c r="D6" s="5">
        <f ca="1">DAY(NOW())</f>
        <v>22</v>
      </c>
      <c r="E6" s="7">
        <f>MOD(F4+D11+I10,64)</f>
        <v>3</v>
      </c>
      <c r="F6" s="5"/>
      <c r="G6" s="7">
        <f>MOD(G14*B7+D14,64)</f>
        <v>11</v>
      </c>
      <c r="H6" s="5"/>
      <c r="I6" s="7">
        <f>$J$14</f>
        <v>0</v>
      </c>
      <c r="J6" s="5">
        <v>8</v>
      </c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1.75" customHeight="1" x14ac:dyDescent="0.25">
      <c r="A7" s="4"/>
      <c r="B7" s="5">
        <v>2</v>
      </c>
      <c r="C7" s="7"/>
      <c r="D7" s="5"/>
      <c r="E7" s="7"/>
      <c r="F7" s="5"/>
      <c r="G7" s="7">
        <f ca="1">DAY(NOW())</f>
        <v>22</v>
      </c>
      <c r="H7" s="5">
        <f>$J$14</f>
        <v>0</v>
      </c>
      <c r="I7" s="7">
        <f>MOD(F12+D11*G6+H3,64)</f>
        <v>57</v>
      </c>
      <c r="J7" s="5"/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1.75" customHeight="1" x14ac:dyDescent="0.25">
      <c r="A8" s="4"/>
      <c r="B8" s="9" t="str">
        <f>CHAR(52+B5)</f>
        <v>h</v>
      </c>
      <c r="C8" s="9" t="str">
        <f>CHAR(44+I7)</f>
        <v>e</v>
      </c>
      <c r="D8" s="9" t="str">
        <f>CHAR(48+J3)</f>
        <v>2</v>
      </c>
      <c r="E8" s="9" t="str">
        <f>CHAR(45+E6)</f>
        <v>0</v>
      </c>
      <c r="F8" s="9" t="str">
        <f>CHAR(42+I5)</f>
        <v>2</v>
      </c>
      <c r="G8" s="9" t="str">
        <f>CHAR(63-F10)</f>
        <v>3</v>
      </c>
      <c r="H8" s="9" t="str">
        <f>CHAR(H13+93)</f>
        <v>{</v>
      </c>
      <c r="I8" s="9" t="str">
        <f>CHAR(C12+68)</f>
        <v>T</v>
      </c>
      <c r="J8" s="9" t="str">
        <f>CHAR(H13+74)</f>
        <v>h</v>
      </c>
      <c r="K8" s="4"/>
      <c r="L8" s="10"/>
      <c r="M8" s="10"/>
      <c r="N8" s="10"/>
      <c r="O8" s="10"/>
      <c r="P8" s="10"/>
      <c r="Q8" s="3"/>
      <c r="R8" s="10"/>
      <c r="S8" s="10"/>
      <c r="T8" s="10"/>
      <c r="U8" s="10"/>
      <c r="V8" s="3"/>
      <c r="W8" s="3"/>
      <c r="X8" s="3"/>
    </row>
    <row r="9" spans="1:24" ht="21.75" customHeight="1" x14ac:dyDescent="0.25">
      <c r="A9" s="4"/>
      <c r="B9" s="9" t="str">
        <f>CHAR(I7-5)</f>
        <v>4</v>
      </c>
      <c r="C9" s="9" t="str">
        <f>CHAR(C6*6+2)</f>
        <v>t</v>
      </c>
      <c r="D9" s="9" t="str">
        <f>CHAR(I7+B5+J6-34)</f>
        <v>S</v>
      </c>
      <c r="E9" s="9" t="str">
        <f>CHAR(91-C12)</f>
        <v>K</v>
      </c>
      <c r="F9" s="9" t="str">
        <f>CHAR(I7+H11-10)</f>
        <v>a</v>
      </c>
      <c r="G9" s="9" t="str">
        <f>CHAR(B5-4)</f>
        <v>0</v>
      </c>
      <c r="H9" s="9" t="str">
        <f>CHAR(H11+H13+I5+J3)</f>
        <v>Z</v>
      </c>
      <c r="I9" s="9" t="str">
        <f>CHAR(H13+E6)</f>
        <v>!</v>
      </c>
      <c r="J9" s="9" t="str">
        <f>CHAR(E6*H11-25)</f>
        <v>}</v>
      </c>
      <c r="K9" s="4" t="s">
        <v>8</v>
      </c>
      <c r="L9" s="10"/>
      <c r="M9" s="10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1.75" customHeight="1" x14ac:dyDescent="0.25">
      <c r="A10" s="4" t="s">
        <v>8</v>
      </c>
      <c r="B10" s="5">
        <f ca="1">DAY(NOW())</f>
        <v>22</v>
      </c>
      <c r="C10" s="7"/>
      <c r="D10" s="5"/>
      <c r="E10" s="7"/>
      <c r="F10" s="5">
        <f>MOD(J13+F12+D11+F4+17,64)</f>
        <v>12</v>
      </c>
      <c r="G10" s="7"/>
      <c r="H10" s="5">
        <f ca="1">DAY(NOW())</f>
        <v>22</v>
      </c>
      <c r="I10" s="7">
        <f>MOD(J6*G14+B7,64)</f>
        <v>42</v>
      </c>
      <c r="J10" s="5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1.75" customHeight="1" x14ac:dyDescent="0.25">
      <c r="A11" s="4"/>
      <c r="B11" s="5"/>
      <c r="C11" s="7"/>
      <c r="D11" s="5">
        <f>MOD(E2*G14,64)</f>
        <v>40</v>
      </c>
      <c r="E11" s="6"/>
      <c r="F11" s="6">
        <f ca="1">DAY(NOW())</f>
        <v>22</v>
      </c>
      <c r="G11" s="6">
        <f>$D$2</f>
        <v>0</v>
      </c>
      <c r="H11" s="5">
        <f>MOD(C3+H3+F12,64)</f>
        <v>50</v>
      </c>
      <c r="I11" s="7"/>
      <c r="J11" s="5"/>
      <c r="K11" s="4" t="s">
        <v>11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1.75" customHeight="1" x14ac:dyDescent="0.25">
      <c r="A12" s="4"/>
      <c r="B12" s="5"/>
      <c r="C12" s="7">
        <f>MOD(B13+F12+I10,64)</f>
        <v>16</v>
      </c>
      <c r="D12" s="5">
        <f>$D$2</f>
        <v>0</v>
      </c>
      <c r="E12" s="5">
        <f>$J$14</f>
        <v>0</v>
      </c>
      <c r="F12" s="5">
        <f>MOD(E2*B7+D14,64)</f>
        <v>17</v>
      </c>
      <c r="G12" s="5"/>
      <c r="H12" s="5">
        <f>$J$14</f>
        <v>0</v>
      </c>
      <c r="I12" s="7"/>
      <c r="J12" s="5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1.75" customHeight="1" x14ac:dyDescent="0.25">
      <c r="A13" s="4" t="s">
        <v>12</v>
      </c>
      <c r="B13" s="5">
        <f>MOD(B7*J6*G14+5,64)</f>
        <v>21</v>
      </c>
      <c r="C13" s="8"/>
      <c r="D13" s="8">
        <f>$J$14</f>
        <v>0</v>
      </c>
      <c r="E13" s="8"/>
      <c r="F13" s="8">
        <f>$J$14</f>
        <v>0</v>
      </c>
      <c r="G13" s="8"/>
      <c r="H13" s="8">
        <f>MOD(H3+G6+F12+D11+B13+B13,64)</f>
        <v>30</v>
      </c>
      <c r="I13" s="8"/>
      <c r="J13" s="5">
        <f>MOD(D14+B7*E2,64)</f>
        <v>17</v>
      </c>
      <c r="K13" s="4" t="s">
        <v>13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1.75" customHeight="1" x14ac:dyDescent="0.25">
      <c r="A14" s="4"/>
      <c r="B14" s="5">
        <f ca="1">DAY(NOW())</f>
        <v>22</v>
      </c>
      <c r="C14" s="5"/>
      <c r="D14" s="5">
        <v>1</v>
      </c>
      <c r="E14" s="5"/>
      <c r="F14" s="5"/>
      <c r="G14" s="5">
        <v>5</v>
      </c>
      <c r="H14" s="5">
        <f ca="1">DAY(NOW())</f>
        <v>22</v>
      </c>
      <c r="I14" s="5"/>
      <c r="J14" s="5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1.75" customHeight="1" x14ac:dyDescent="0.25">
      <c r="A15" s="1" t="s">
        <v>0</v>
      </c>
      <c r="B15" s="1"/>
      <c r="C15" s="2">
        <v>0</v>
      </c>
      <c r="D15" s="2" t="s">
        <v>4</v>
      </c>
      <c r="E15" s="2" t="s">
        <v>10</v>
      </c>
      <c r="F15" s="2" t="s">
        <v>3</v>
      </c>
      <c r="G15" s="2" t="s">
        <v>4</v>
      </c>
      <c r="H15" s="2" t="s">
        <v>10</v>
      </c>
      <c r="I15" s="2" t="s">
        <v>1</v>
      </c>
      <c r="J15" s="1"/>
      <c r="K15" s="1" t="s"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1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1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1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3"/>
      <c r="W18" s="3"/>
      <c r="X18" s="3"/>
    </row>
    <row r="19" spans="1:24" ht="21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3"/>
      <c r="W19" s="3"/>
      <c r="X19" s="3"/>
    </row>
    <row r="20" spans="1:24" ht="21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1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1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1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1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1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1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1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1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1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1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1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1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21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1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1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1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1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1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21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21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1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21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1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1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21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21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1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1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21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21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21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21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21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21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21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21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21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21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21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21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21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21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21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21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21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21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1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21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21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21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21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1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1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1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21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1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1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1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1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21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21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21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21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21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21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21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21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21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21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21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21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21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21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21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21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21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21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21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21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21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1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21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21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21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21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21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21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21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21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21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21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21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21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21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21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21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21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21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21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21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21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21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21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21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21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1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21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21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21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21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1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21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21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21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21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21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21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21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21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21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21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21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21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21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21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21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21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21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21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21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21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1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1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21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21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21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21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1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21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21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21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21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21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21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21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21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21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21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21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21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21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21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21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21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21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21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21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1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21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21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21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21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1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21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1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1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21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1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1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1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1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21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21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21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21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21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21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21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21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21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21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21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21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1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21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21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21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21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21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21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21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21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21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21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21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21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21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21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21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21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21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21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21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21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21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21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1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1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21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1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1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1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1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21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21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21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21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21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21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21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21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21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21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21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21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21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21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21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21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21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21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21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1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21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21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21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1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21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21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21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1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1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21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21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1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1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1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1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1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21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21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1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21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21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21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21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21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21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21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21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21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21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21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21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21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21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21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21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21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21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21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21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21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21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21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21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21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21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21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21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21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21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21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21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21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21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21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21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21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21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21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21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21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21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21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21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21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21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21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21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21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21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21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21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21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21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21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21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21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21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21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21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21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21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1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21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21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1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21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21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1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1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1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1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21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1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21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1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1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21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1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21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1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21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21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1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1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21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1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21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1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1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1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1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21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21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21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21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21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21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21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21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21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21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21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21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21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21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21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21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21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21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21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21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21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21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1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21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21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21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21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21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21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21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21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21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21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21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21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21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21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21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21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21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21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21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21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21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21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21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21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21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21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21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21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21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21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21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21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21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21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21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21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21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21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21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21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21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21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21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21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21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21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21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21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21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21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21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21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21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21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21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21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21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21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21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21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21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21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21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21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21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21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21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21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21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21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21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21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21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21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21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21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21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21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21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21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21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21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21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21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21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21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21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21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21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21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21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21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21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21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21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21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21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21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21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21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21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21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21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21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21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21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21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21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21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21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21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21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21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21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21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21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21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21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21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21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21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21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21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21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21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21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21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21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21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21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21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21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21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21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21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21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21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21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21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21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21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21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21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21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21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21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21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21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21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21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21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21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21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21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21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21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21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21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21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21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21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21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21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21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21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21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21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21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21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21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21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21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21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21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21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21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21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21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21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21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21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21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21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21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21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21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21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21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21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21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21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21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21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21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21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21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21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21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21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21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21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21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21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21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21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21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21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21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21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21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21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21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21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21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21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21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21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21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21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21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21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21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21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21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21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21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21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21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21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21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21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21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21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21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21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21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21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21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21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21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21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21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21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21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21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21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21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21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21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21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21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21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21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21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21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21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21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21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21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21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21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21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21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21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21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21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21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21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21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21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21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21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21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21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21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21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21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21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21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21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21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21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21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21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21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21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21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21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21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21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21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21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21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21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21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21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21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21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21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21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21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21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21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21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21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21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21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21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21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21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21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21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21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21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21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21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21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21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21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21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21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21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21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21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21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21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21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21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21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21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21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21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21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21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21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21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21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21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21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21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21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21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21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21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21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21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21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21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21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21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21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21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21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21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21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21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21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21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21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21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21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21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21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21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21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21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21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21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21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21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21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21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21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21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21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21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21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21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21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21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21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21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21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21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21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21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21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21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21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21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21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21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21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21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21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21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21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21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21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21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21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21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21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21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21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21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21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21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21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21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21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21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21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21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21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21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21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21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21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21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21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21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21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21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21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21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21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21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21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21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21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21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21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21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21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21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21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21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21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21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21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21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21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21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21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21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21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21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21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21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21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21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21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21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21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21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21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21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21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21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21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21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21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21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21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21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21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21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21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21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21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21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21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21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21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21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21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21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21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21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21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21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21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21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21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21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21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21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21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21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21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21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21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21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21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21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21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21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21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21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21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21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21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21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21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21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21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21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21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21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21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21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21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21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21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21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21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21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21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21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21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21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21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21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21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21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21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21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21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21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21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21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21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21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21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21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21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21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21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21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21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21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21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21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21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21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21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21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21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21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21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21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21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21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21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21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21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21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21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21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21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21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21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21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21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21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21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21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21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21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21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21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21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21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21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21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21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21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21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21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21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21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21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21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21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21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21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21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21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21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21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21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21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21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21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21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21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21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Machherndl</cp:lastModifiedBy>
  <dcterms:modified xsi:type="dcterms:W3CDTF">2023-04-22T11:07:42Z</dcterms:modified>
</cp:coreProperties>
</file>