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goe370\git\1-research-techniques-course\codingexamples\"/>
    </mc:Choice>
  </mc:AlternateContent>
  <bookViews>
    <workbookView xWindow="0" yWindow="0" windowWidth="23040" windowHeight="9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4" i="1" l="1"/>
  <c r="C7" i="1"/>
  <c r="G5" i="1" s="1"/>
  <c r="B7" i="1"/>
  <c r="D6" i="1"/>
  <c r="D5" i="1"/>
  <c r="L5" i="1" s="1"/>
  <c r="D4" i="1"/>
  <c r="D3" i="1"/>
  <c r="L6" i="1" l="1"/>
  <c r="B14" i="1"/>
  <c r="J3" i="1"/>
  <c r="C11" i="1"/>
  <c r="F5" i="1"/>
  <c r="B32" i="1"/>
  <c r="J4" i="1"/>
  <c r="B12" i="1"/>
  <c r="K5" i="1"/>
  <c r="B13" i="1"/>
  <c r="G6" i="1"/>
  <c r="F4" i="1"/>
  <c r="F3" i="1"/>
  <c r="G3" i="1"/>
  <c r="F7" i="1"/>
  <c r="K3" i="1"/>
  <c r="L4" i="1"/>
  <c r="J6" i="1"/>
  <c r="F6" i="1"/>
  <c r="G4" i="1"/>
  <c r="H4" i="1"/>
  <c r="G7" i="1"/>
  <c r="L3" i="1"/>
  <c r="J5" i="1"/>
  <c r="K6" i="1"/>
  <c r="D7" i="1"/>
  <c r="C14" i="1" s="1"/>
  <c r="C12" i="1" l="1"/>
  <c r="D13" i="1"/>
  <c r="D12" i="1"/>
  <c r="J12" i="1"/>
  <c r="D14" i="1"/>
  <c r="J14" i="1"/>
  <c r="K7" i="1"/>
  <c r="B33" i="1"/>
  <c r="C13" i="1"/>
  <c r="B11" i="1"/>
  <c r="H7" i="1"/>
  <c r="H6" i="1"/>
  <c r="L7" i="1"/>
  <c r="B21" i="1"/>
  <c r="B28" i="1" s="1"/>
  <c r="H3" i="1"/>
  <c r="H5" i="1"/>
  <c r="J7" i="1"/>
  <c r="C19" i="1"/>
  <c r="C26" i="1" s="1"/>
  <c r="K13" i="1" l="1"/>
  <c r="C15" i="1"/>
  <c r="L12" i="1"/>
  <c r="K12" i="1"/>
  <c r="G12" i="1"/>
  <c r="B15" i="1"/>
  <c r="L13" i="1"/>
  <c r="L14" i="1"/>
  <c r="D11" i="1"/>
  <c r="J13" i="1"/>
  <c r="K14" i="1"/>
  <c r="B22" i="1"/>
  <c r="B29" i="1" s="1"/>
  <c r="C20" i="1"/>
  <c r="C27" i="1" s="1"/>
  <c r="B19" i="1"/>
  <c r="B26" i="1" s="1"/>
  <c r="C22" i="1"/>
  <c r="C29" i="1" s="1"/>
  <c r="C21" i="1"/>
  <c r="C28" i="1" s="1"/>
  <c r="B20" i="1"/>
  <c r="B27" i="1" s="1"/>
  <c r="F11" i="1" l="1"/>
  <c r="F15" i="1"/>
  <c r="F13" i="1"/>
  <c r="F12" i="1"/>
  <c r="F14" i="1"/>
  <c r="D15" i="1"/>
  <c r="G15" i="1"/>
  <c r="K15" i="1"/>
  <c r="G11" i="1"/>
  <c r="G14" i="1"/>
  <c r="L11" i="1"/>
  <c r="H11" i="1"/>
  <c r="K11" i="1"/>
  <c r="J11" i="1"/>
  <c r="G13" i="1"/>
  <c r="B31" i="1"/>
  <c r="B34" i="1" s="1"/>
  <c r="H15" i="1" l="1"/>
  <c r="L15" i="1"/>
  <c r="H12" i="1"/>
  <c r="H14" i="1"/>
  <c r="H13" i="1"/>
  <c r="J15" i="1"/>
</calcChain>
</file>

<file path=xl/sharedStrings.xml><?xml version="1.0" encoding="utf-8"?>
<sst xmlns="http://schemas.openxmlformats.org/spreadsheetml/2006/main" count="53" uniqueCount="19">
  <si>
    <t>percentages</t>
  </si>
  <si>
    <t>good</t>
  </si>
  <si>
    <t>sufficient</t>
  </si>
  <si>
    <t>unsufficient</t>
  </si>
  <si>
    <t>bad</t>
  </si>
  <si>
    <t>women</t>
  </si>
  <si>
    <t>total</t>
  </si>
  <si>
    <t>expected (e)</t>
  </si>
  <si>
    <t>chi-square</t>
  </si>
  <si>
    <t>men</t>
  </si>
  <si>
    <t>n</t>
  </si>
  <si>
    <t>k</t>
  </si>
  <si>
    <t>=min(#rows,#cols)</t>
  </si>
  <si>
    <t>=sqrt( chi-square / ((k-1)*n) )</t>
  </si>
  <si>
    <t>Cramér's V</t>
  </si>
  <si>
    <t>observed (o)</t>
  </si>
  <si>
    <t>differences (o – e)</t>
  </si>
  <si>
    <t>(o – e)^2 / e</t>
  </si>
  <si>
    <t>=sum( (o-e)^2 /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</si>
</sst>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theme="1"/>
      <name val="Arial"/>
      <family val="2"/>
    </font>
    <font>
      <sz val="11"/>
      <color theme="0" tint="-0.34998626667073579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/>
    <xf numFmtId="164" fontId="14" fillId="0" borderId="0" xfId="0" applyNumberFormat="1" applyFont="1"/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ndaard" xfId="0" builtinId="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29" sqref="K29"/>
    </sheetView>
  </sheetViews>
  <sheetFormatPr defaultRowHeight="14.25"/>
  <cols>
    <col min="1" max="1" width="11.25" style="5" bestFit="1" customWidth="1"/>
    <col min="2" max="4" width="7" customWidth="1"/>
    <col min="5" max="5" width="2.625" customWidth="1"/>
    <col min="6" max="8" width="8.375" customWidth="1"/>
    <col min="9" max="9" width="2.75" customWidth="1"/>
    <col min="10" max="12" width="8.25" customWidth="1"/>
    <col min="13" max="14" width="10.625" customWidth="1"/>
  </cols>
  <sheetData>
    <row r="1" spans="1:12">
      <c r="A1" s="4"/>
      <c r="B1" s="31" t="s">
        <v>15</v>
      </c>
      <c r="C1" s="31"/>
      <c r="D1" s="31"/>
      <c r="E1" s="1"/>
      <c r="F1" s="31" t="s">
        <v>0</v>
      </c>
      <c r="G1" s="31"/>
      <c r="H1" s="31"/>
      <c r="J1" s="32" t="s">
        <v>0</v>
      </c>
      <c r="K1" s="32"/>
      <c r="L1" s="32"/>
    </row>
    <row r="2" spans="1:12">
      <c r="B2" s="7" t="s">
        <v>5</v>
      </c>
      <c r="C2" s="8" t="s">
        <v>9</v>
      </c>
      <c r="D2" s="16" t="s">
        <v>6</v>
      </c>
      <c r="F2" s="7" t="s">
        <v>5</v>
      </c>
      <c r="G2" s="8" t="s">
        <v>9</v>
      </c>
      <c r="H2" s="8" t="s">
        <v>6</v>
      </c>
      <c r="J2" s="2" t="s">
        <v>5</v>
      </c>
      <c r="K2" s="2" t="s">
        <v>9</v>
      </c>
      <c r="L2" s="2" t="s">
        <v>6</v>
      </c>
    </row>
    <row r="3" spans="1:12">
      <c r="A3" s="13" t="s">
        <v>1</v>
      </c>
      <c r="B3" s="7">
        <v>9</v>
      </c>
      <c r="C3" s="8">
        <v>8</v>
      </c>
      <c r="D3" s="16">
        <f>SUM(B3:C3)</f>
        <v>17</v>
      </c>
      <c r="F3" s="23">
        <f>B3/B$7</f>
        <v>0.40909090909090912</v>
      </c>
      <c r="G3" s="24">
        <f>C3/C$7</f>
        <v>0.29629629629629628</v>
      </c>
      <c r="H3" s="24">
        <f>D3/D$7</f>
        <v>0.34693877551020408</v>
      </c>
      <c r="J3" s="3">
        <f t="shared" ref="J3:L7" si="0">B3/$D3</f>
        <v>0.52941176470588236</v>
      </c>
      <c r="K3" s="3">
        <f t="shared" si="0"/>
        <v>0.47058823529411764</v>
      </c>
      <c r="L3" s="3">
        <f t="shared" si="0"/>
        <v>1</v>
      </c>
    </row>
    <row r="4" spans="1:12">
      <c r="A4" s="14" t="s">
        <v>2</v>
      </c>
      <c r="B4" s="9">
        <v>8</v>
      </c>
      <c r="C4" s="10">
        <v>10</v>
      </c>
      <c r="D4" s="17">
        <f>SUM(B4:C4)</f>
        <v>18</v>
      </c>
      <c r="F4" s="19">
        <f t="shared" ref="F4:H6" si="1">B4/B$7</f>
        <v>0.36363636363636365</v>
      </c>
      <c r="G4" s="20">
        <f t="shared" si="1"/>
        <v>0.37037037037037035</v>
      </c>
      <c r="H4" s="20">
        <f t="shared" si="1"/>
        <v>0.36734693877551022</v>
      </c>
      <c r="J4" s="3">
        <f t="shared" si="0"/>
        <v>0.44444444444444442</v>
      </c>
      <c r="K4" s="3">
        <f t="shared" si="0"/>
        <v>0.55555555555555558</v>
      </c>
      <c r="L4" s="3">
        <f t="shared" si="0"/>
        <v>1</v>
      </c>
    </row>
    <row r="5" spans="1:12">
      <c r="A5" s="14" t="s">
        <v>3</v>
      </c>
      <c r="B5" s="9">
        <v>5</v>
      </c>
      <c r="C5" s="10">
        <v>5</v>
      </c>
      <c r="D5" s="17">
        <f>SUM(B5:C5)</f>
        <v>10</v>
      </c>
      <c r="F5" s="19">
        <f t="shared" si="1"/>
        <v>0.22727272727272727</v>
      </c>
      <c r="G5" s="20">
        <f t="shared" si="1"/>
        <v>0.18518518518518517</v>
      </c>
      <c r="H5" s="20">
        <f t="shared" si="1"/>
        <v>0.20408163265306123</v>
      </c>
      <c r="J5" s="3">
        <f t="shared" si="0"/>
        <v>0.5</v>
      </c>
      <c r="K5" s="3">
        <f t="shared" si="0"/>
        <v>0.5</v>
      </c>
      <c r="L5" s="3">
        <f t="shared" si="0"/>
        <v>1</v>
      </c>
    </row>
    <row r="6" spans="1:12">
      <c r="A6" s="15" t="s">
        <v>4</v>
      </c>
      <c r="B6" s="11">
        <v>0</v>
      </c>
      <c r="C6" s="12">
        <v>4</v>
      </c>
      <c r="D6" s="18">
        <f>SUM(B6:C6)</f>
        <v>4</v>
      </c>
      <c r="F6" s="21">
        <f t="shared" si="1"/>
        <v>0</v>
      </c>
      <c r="G6" s="22">
        <f t="shared" si="1"/>
        <v>0.14814814814814814</v>
      </c>
      <c r="H6" s="22">
        <f t="shared" si="1"/>
        <v>8.1632653061224483E-2</v>
      </c>
      <c r="J6" s="3">
        <f t="shared" si="0"/>
        <v>0</v>
      </c>
      <c r="K6" s="3">
        <f t="shared" si="0"/>
        <v>1</v>
      </c>
      <c r="L6" s="3">
        <f t="shared" si="0"/>
        <v>1</v>
      </c>
    </row>
    <row r="7" spans="1:12">
      <c r="B7" s="11">
        <f>SUM(B3:B6)</f>
        <v>22</v>
      </c>
      <c r="C7" s="12">
        <f>SUM(C3:C6)</f>
        <v>27</v>
      </c>
      <c r="D7" s="18">
        <f>SUM(B7:C7)</f>
        <v>49</v>
      </c>
      <c r="F7" s="21">
        <f t="shared" ref="F7" si="2">B7/B$7</f>
        <v>1</v>
      </c>
      <c r="G7" s="22">
        <f t="shared" ref="G7" si="3">C7/C$7</f>
        <v>1</v>
      </c>
      <c r="H7" s="22">
        <f t="shared" ref="H7" si="4">D7/D$7</f>
        <v>1</v>
      </c>
      <c r="J7" s="3">
        <f t="shared" si="0"/>
        <v>0.44897959183673469</v>
      </c>
      <c r="K7" s="3">
        <f t="shared" si="0"/>
        <v>0.55102040816326525</v>
      </c>
      <c r="L7" s="3">
        <f t="shared" si="0"/>
        <v>1</v>
      </c>
    </row>
    <row r="8" spans="1:12">
      <c r="J8" s="2"/>
      <c r="K8" s="2"/>
      <c r="L8" s="2"/>
    </row>
    <row r="9" spans="1:12">
      <c r="B9" s="31" t="s">
        <v>7</v>
      </c>
      <c r="C9" s="31"/>
      <c r="D9" s="31"/>
      <c r="F9" s="31" t="s">
        <v>0</v>
      </c>
      <c r="G9" s="31"/>
      <c r="H9" s="31"/>
      <c r="J9" s="32" t="s">
        <v>0</v>
      </c>
      <c r="K9" s="32"/>
      <c r="L9" s="32"/>
    </row>
    <row r="10" spans="1:12">
      <c r="B10" s="7" t="s">
        <v>5</v>
      </c>
      <c r="C10" s="8" t="s">
        <v>9</v>
      </c>
      <c r="D10" s="8" t="s">
        <v>6</v>
      </c>
      <c r="F10" s="7" t="s">
        <v>5</v>
      </c>
      <c r="G10" s="8" t="s">
        <v>9</v>
      </c>
      <c r="H10" s="8" t="s">
        <v>6</v>
      </c>
      <c r="J10" s="2" t="s">
        <v>5</v>
      </c>
      <c r="K10" s="2" t="s">
        <v>9</v>
      </c>
      <c r="L10" s="2" t="s">
        <v>6</v>
      </c>
    </row>
    <row r="11" spans="1:12">
      <c r="A11" s="13" t="s">
        <v>1</v>
      </c>
      <c r="B11" s="27">
        <f t="shared" ref="B11:C14" si="5">$D3*B$7/$D$7</f>
        <v>7.6326530612244898</v>
      </c>
      <c r="C11" s="28">
        <f t="shared" si="5"/>
        <v>9.3673469387755102</v>
      </c>
      <c r="D11" s="8">
        <f>SUM(B11:C11)</f>
        <v>17</v>
      </c>
      <c r="F11" s="23">
        <f t="shared" ref="F11:H15" si="6">B11/B$15</f>
        <v>0.34693877551020408</v>
      </c>
      <c r="G11" s="24">
        <f t="shared" si="6"/>
        <v>0.34693877551020408</v>
      </c>
      <c r="H11" s="24">
        <f t="shared" si="6"/>
        <v>0.34693877551020408</v>
      </c>
      <c r="J11" s="3">
        <f t="shared" ref="J11:J15" si="7">B11/$D11</f>
        <v>0.44897959183673469</v>
      </c>
      <c r="K11" s="3">
        <f t="shared" ref="K11:K15" si="8">C11/$D11</f>
        <v>0.55102040816326525</v>
      </c>
      <c r="L11" s="3">
        <f t="shared" ref="L11:L15" si="9">D11/$D11</f>
        <v>1</v>
      </c>
    </row>
    <row r="12" spans="1:12">
      <c r="A12" s="14" t="s">
        <v>2</v>
      </c>
      <c r="B12" s="25">
        <f t="shared" si="5"/>
        <v>8.0816326530612237</v>
      </c>
      <c r="C12" s="26">
        <f t="shared" si="5"/>
        <v>9.9183673469387763</v>
      </c>
      <c r="D12" s="10">
        <f>SUM(B12:C12)</f>
        <v>18</v>
      </c>
      <c r="F12" s="19">
        <f t="shared" si="6"/>
        <v>0.36734693877551017</v>
      </c>
      <c r="G12" s="20">
        <f t="shared" si="6"/>
        <v>0.36734693877551022</v>
      </c>
      <c r="H12" s="20">
        <f t="shared" si="6"/>
        <v>0.36734693877551022</v>
      </c>
      <c r="J12" s="3">
        <f t="shared" si="7"/>
        <v>0.44897959183673464</v>
      </c>
      <c r="K12" s="3">
        <f t="shared" si="8"/>
        <v>0.55102040816326536</v>
      </c>
      <c r="L12" s="3">
        <f t="shared" si="9"/>
        <v>1</v>
      </c>
    </row>
    <row r="13" spans="1:12">
      <c r="A13" s="14" t="s">
        <v>3</v>
      </c>
      <c r="B13" s="25">
        <f t="shared" si="5"/>
        <v>4.4897959183673466</v>
      </c>
      <c r="C13" s="26">
        <f t="shared" si="5"/>
        <v>5.5102040816326534</v>
      </c>
      <c r="D13" s="10">
        <f>SUM(B13:C13)</f>
        <v>10</v>
      </c>
      <c r="F13" s="19">
        <f t="shared" si="6"/>
        <v>0.2040816326530612</v>
      </c>
      <c r="G13" s="20">
        <f t="shared" si="6"/>
        <v>0.20408163265306123</v>
      </c>
      <c r="H13" s="20">
        <f t="shared" si="6"/>
        <v>0.20408163265306123</v>
      </c>
      <c r="J13" s="3">
        <f t="shared" si="7"/>
        <v>0.44897959183673464</v>
      </c>
      <c r="K13" s="3">
        <f t="shared" si="8"/>
        <v>0.55102040816326536</v>
      </c>
      <c r="L13" s="3">
        <f t="shared" si="9"/>
        <v>1</v>
      </c>
    </row>
    <row r="14" spans="1:12">
      <c r="A14" s="15" t="s">
        <v>4</v>
      </c>
      <c r="B14" s="29">
        <f t="shared" si="5"/>
        <v>1.7959183673469388</v>
      </c>
      <c r="C14" s="30">
        <f t="shared" si="5"/>
        <v>2.204081632653061</v>
      </c>
      <c r="D14" s="12">
        <f>SUM(B14:C14)</f>
        <v>4</v>
      </c>
      <c r="F14" s="21">
        <f t="shared" si="6"/>
        <v>8.1632653061224483E-2</v>
      </c>
      <c r="G14" s="22">
        <f t="shared" si="6"/>
        <v>8.1632653061224483E-2</v>
      </c>
      <c r="H14" s="22">
        <f t="shared" si="6"/>
        <v>8.1632653061224483E-2</v>
      </c>
      <c r="J14" s="3">
        <f t="shared" si="7"/>
        <v>0.44897959183673469</v>
      </c>
      <c r="K14" s="3">
        <f t="shared" si="8"/>
        <v>0.55102040816326525</v>
      </c>
      <c r="L14" s="3">
        <f t="shared" si="9"/>
        <v>1</v>
      </c>
    </row>
    <row r="15" spans="1:12">
      <c r="B15" s="11">
        <f>SUM(B11:B14)</f>
        <v>22</v>
      </c>
      <c r="C15" s="12">
        <f>SUM(C11:C14)</f>
        <v>27</v>
      </c>
      <c r="D15" s="12">
        <f>SUM(B15:C15)</f>
        <v>49</v>
      </c>
      <c r="F15" s="21">
        <f t="shared" si="6"/>
        <v>1</v>
      </c>
      <c r="G15" s="22">
        <f t="shared" si="6"/>
        <v>1</v>
      </c>
      <c r="H15" s="22">
        <f t="shared" si="6"/>
        <v>1</v>
      </c>
      <c r="J15" s="3">
        <f t="shared" si="7"/>
        <v>0.44897959183673469</v>
      </c>
      <c r="K15" s="3">
        <f t="shared" si="8"/>
        <v>0.55102040816326525</v>
      </c>
      <c r="L15" s="3">
        <f t="shared" si="9"/>
        <v>1</v>
      </c>
    </row>
    <row r="17" spans="1:4">
      <c r="B17" s="31" t="s">
        <v>16</v>
      </c>
      <c r="C17" s="31"/>
      <c r="D17" s="31"/>
    </row>
    <row r="18" spans="1:4">
      <c r="B18" s="7" t="s">
        <v>5</v>
      </c>
      <c r="C18" s="8" t="s">
        <v>9</v>
      </c>
    </row>
    <row r="19" spans="1:4">
      <c r="A19" s="13" t="s">
        <v>1</v>
      </c>
      <c r="B19" s="27">
        <f t="shared" ref="B19:C22" si="10">B3-B11</f>
        <v>1.3673469387755102</v>
      </c>
      <c r="C19" s="28">
        <f t="shared" si="10"/>
        <v>-1.3673469387755102</v>
      </c>
    </row>
    <row r="20" spans="1:4">
      <c r="A20" s="14" t="s">
        <v>2</v>
      </c>
      <c r="B20" s="25">
        <f t="shared" si="10"/>
        <v>-8.1632653061223692E-2</v>
      </c>
      <c r="C20" s="26">
        <f t="shared" si="10"/>
        <v>8.1632653061223692E-2</v>
      </c>
    </row>
    <row r="21" spans="1:4">
      <c r="A21" s="14" t="s">
        <v>3</v>
      </c>
      <c r="B21" s="25">
        <f t="shared" si="10"/>
        <v>0.51020408163265341</v>
      </c>
      <c r="C21" s="26">
        <f t="shared" si="10"/>
        <v>-0.51020408163265341</v>
      </c>
    </row>
    <row r="22" spans="1:4">
      <c r="A22" s="15" t="s">
        <v>4</v>
      </c>
      <c r="B22" s="29">
        <f t="shared" si="10"/>
        <v>-1.7959183673469388</v>
      </c>
      <c r="C22" s="30">
        <f t="shared" si="10"/>
        <v>1.795918367346939</v>
      </c>
    </row>
    <row r="24" spans="1:4">
      <c r="B24" t="s">
        <v>17</v>
      </c>
    </row>
    <row r="25" spans="1:4">
      <c r="B25" s="7" t="s">
        <v>5</v>
      </c>
      <c r="C25" s="8" t="s">
        <v>9</v>
      </c>
    </row>
    <row r="26" spans="1:4">
      <c r="A26" s="13" t="s">
        <v>1</v>
      </c>
      <c r="B26" s="7">
        <f t="shared" ref="B26:C29" si="11">(B19*B19)/B11</f>
        <v>0.24495252646513149</v>
      </c>
      <c r="C26" s="8">
        <f t="shared" si="11"/>
        <v>0.19959094749010714</v>
      </c>
    </row>
    <row r="27" spans="1:4">
      <c r="A27" s="14" t="s">
        <v>2</v>
      </c>
      <c r="B27" s="9">
        <f t="shared" si="11"/>
        <v>8.2457225314366573E-4</v>
      </c>
      <c r="C27" s="10">
        <f t="shared" si="11"/>
        <v>6.7187368774669046E-4</v>
      </c>
    </row>
    <row r="28" spans="1:4">
      <c r="A28" s="14" t="s">
        <v>3</v>
      </c>
      <c r="B28" s="9">
        <f t="shared" si="11"/>
        <v>5.7977736549165201E-2</v>
      </c>
      <c r="C28" s="10">
        <f t="shared" si="11"/>
        <v>4.7241118669690156E-2</v>
      </c>
    </row>
    <row r="29" spans="1:4">
      <c r="A29" s="15" t="s">
        <v>4</v>
      </c>
      <c r="B29" s="11">
        <f t="shared" si="11"/>
        <v>1.7959183673469388</v>
      </c>
      <c r="C29" s="12">
        <f t="shared" si="11"/>
        <v>1.463340891912321</v>
      </c>
    </row>
    <row r="31" spans="1:4">
      <c r="A31" s="33" t="s">
        <v>8</v>
      </c>
      <c r="B31" s="34">
        <f>SUM(B26:C29)</f>
        <v>3.810518034374244</v>
      </c>
      <c r="C31" s="6" t="s">
        <v>18</v>
      </c>
    </row>
    <row r="32" spans="1:4">
      <c r="A32" s="5" t="s">
        <v>11</v>
      </c>
      <c r="B32">
        <f>MIN(COUNT(B7:C7),COUNT(D3:D6))</f>
        <v>2</v>
      </c>
      <c r="C32" s="6" t="s">
        <v>12</v>
      </c>
    </row>
    <row r="33" spans="1:3">
      <c r="A33" s="5" t="s">
        <v>10</v>
      </c>
      <c r="B33">
        <f>D7</f>
        <v>49</v>
      </c>
      <c r="C33" s="6"/>
    </row>
    <row r="34" spans="1:3">
      <c r="A34" s="33" t="s">
        <v>14</v>
      </c>
      <c r="B34" s="34">
        <f>SQRT(B31/((B32-1)*B33))</f>
        <v>0.27886497480125205</v>
      </c>
      <c r="C34" s="6" t="s">
        <v>13</v>
      </c>
    </row>
  </sheetData>
  <mergeCells count="7">
    <mergeCell ref="B1:D1"/>
    <mergeCell ref="B9:D9"/>
    <mergeCell ref="B17:D17"/>
    <mergeCell ref="F1:H1"/>
    <mergeCell ref="J1:L1"/>
    <mergeCell ref="F9:H9"/>
    <mergeCell ref="J9:L9"/>
  </mergeCells>
  <pageMargins left="0" right="0" top="0.39370078740157477" bottom="0.39370078740157477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Goedertier</dc:creator>
  <cp:lastModifiedBy>Wim Goedertier</cp:lastModifiedBy>
  <cp:revision>1</cp:revision>
  <dcterms:created xsi:type="dcterms:W3CDTF">2018-03-21T09:08:01Z</dcterms:created>
  <dcterms:modified xsi:type="dcterms:W3CDTF">2018-04-26T12:20:39Z</dcterms:modified>
</cp:coreProperties>
</file>