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yingxuan/Downloads/"/>
    </mc:Choice>
  </mc:AlternateContent>
  <xr:revisionPtr revIDLastSave="0" documentId="13_ncr:1_{18796322-97BF-E849-A7DE-3602CF08858E}" xr6:coauthVersionLast="45" xr6:coauthVersionMax="45" xr10:uidLastSave="{00000000-0000-0000-0000-000000000000}"/>
  <bookViews>
    <workbookView xWindow="35640" yWindow="460" windowWidth="33600" windowHeight="20040" xr2:uid="{00000000-000D-0000-FFFF-FFFF00000000}"/>
  </bookViews>
  <sheets>
    <sheet name="combined" sheetId="10" r:id="rId1"/>
    <sheet name="19_Jack" sheetId="2" r:id="rId2"/>
    <sheet name="30_Bonnie" sheetId="3" r:id="rId3"/>
    <sheet name="45_Amy" sheetId="4" r:id="rId4"/>
    <sheet name="8_Lina" sheetId="5" r:id="rId5"/>
    <sheet name="16_wayne" sheetId="6" r:id="rId6"/>
    <sheet name="13_James" sheetId="7" r:id="rId7"/>
    <sheet name="55_Emma" sheetId="8" r:id="rId8"/>
    <sheet name="test timings" sheetId="9" r:id="rId9"/>
  </sheets>
  <definedNames>
    <definedName name="Z_737E30D5_AC89_4C06_B56E_77A9914BB49A_.wvu.FilterData" localSheetId="1" hidden="1">'19_Jack'!$A$1:$Z$48</definedName>
  </definedNames>
  <calcPr calcId="191029"/>
  <customWorkbookViews>
    <customWorkbookView name="Filter 1" guid="{737E30D5-AC89-4C06-B56E-77A9914BB49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8" l="1"/>
  <c r="G48" i="8"/>
  <c r="I47" i="8"/>
  <c r="G47" i="8"/>
  <c r="I46" i="8"/>
  <c r="G46" i="8"/>
  <c r="I45" i="8"/>
  <c r="G45" i="8"/>
  <c r="I44" i="8"/>
  <c r="G44" i="8"/>
  <c r="I43" i="8"/>
  <c r="G43" i="8"/>
  <c r="I42" i="8"/>
  <c r="G42" i="8"/>
  <c r="I41" i="8"/>
  <c r="G41" i="8"/>
  <c r="I40" i="8"/>
  <c r="G40" i="8"/>
  <c r="I39" i="8"/>
  <c r="G39" i="8"/>
  <c r="I38" i="8"/>
  <c r="G38" i="8"/>
  <c r="I37" i="8"/>
  <c r="G37" i="8"/>
  <c r="I36" i="8"/>
  <c r="G36" i="8"/>
  <c r="I35" i="8"/>
  <c r="G35" i="8"/>
  <c r="I34" i="8"/>
  <c r="G34" i="8"/>
  <c r="I33" i="8"/>
  <c r="G33" i="8"/>
  <c r="I32" i="8"/>
  <c r="G32" i="8"/>
  <c r="I31" i="8"/>
  <c r="G31" i="8"/>
  <c r="I30" i="8"/>
  <c r="G30" i="8"/>
  <c r="I29" i="8"/>
  <c r="G29" i="8"/>
  <c r="I28" i="8"/>
  <c r="G28" i="8"/>
  <c r="I27" i="8"/>
  <c r="G27" i="8"/>
  <c r="I26" i="8"/>
  <c r="G26" i="8"/>
  <c r="I25" i="8"/>
  <c r="G25" i="8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I14" i="8"/>
  <c r="G14" i="8"/>
  <c r="I13" i="8"/>
  <c r="G13" i="8"/>
  <c r="I12" i="8"/>
  <c r="G12" i="8"/>
  <c r="I11" i="8"/>
  <c r="G11" i="8"/>
  <c r="I10" i="8"/>
  <c r="G10" i="8"/>
  <c r="I9" i="8"/>
  <c r="G9" i="8"/>
  <c r="I8" i="8"/>
  <c r="G8" i="8"/>
  <c r="G7" i="8"/>
  <c r="G6" i="8"/>
  <c r="G5" i="8"/>
  <c r="G4" i="8"/>
  <c r="G3" i="8"/>
  <c r="G2" i="8"/>
  <c r="I50" i="7"/>
  <c r="G50" i="7"/>
  <c r="I49" i="7"/>
  <c r="G49" i="7"/>
  <c r="I48" i="7"/>
  <c r="G48" i="7"/>
  <c r="I47" i="7"/>
  <c r="G47" i="7"/>
  <c r="I46" i="7"/>
  <c r="G46" i="7"/>
  <c r="I45" i="7"/>
  <c r="G45" i="7"/>
  <c r="I44" i="7"/>
  <c r="G44" i="7"/>
  <c r="I43" i="7"/>
  <c r="G43" i="7"/>
  <c r="I42" i="7"/>
  <c r="G42" i="7"/>
  <c r="I41" i="7"/>
  <c r="G41" i="7"/>
  <c r="I40" i="7"/>
  <c r="G40" i="7"/>
  <c r="I39" i="7"/>
  <c r="G39" i="7"/>
  <c r="I38" i="7"/>
  <c r="G38" i="7"/>
  <c r="I37" i="7"/>
  <c r="G37" i="7"/>
  <c r="I36" i="7"/>
  <c r="G36" i="7"/>
  <c r="I35" i="7"/>
  <c r="G35" i="7"/>
  <c r="I34" i="7"/>
  <c r="G34" i="7"/>
  <c r="I33" i="7"/>
  <c r="G33" i="7"/>
  <c r="I32" i="7"/>
  <c r="G32" i="7"/>
  <c r="I31" i="7"/>
  <c r="G31" i="7"/>
  <c r="I30" i="7"/>
  <c r="G30" i="7"/>
  <c r="I29" i="7"/>
  <c r="G29" i="7"/>
  <c r="I28" i="7"/>
  <c r="G28" i="7"/>
  <c r="I27" i="7"/>
  <c r="G27" i="7"/>
  <c r="I26" i="7"/>
  <c r="G26" i="7"/>
  <c r="I25" i="7"/>
  <c r="G2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I12" i="7"/>
  <c r="G12" i="7"/>
  <c r="I11" i="7"/>
  <c r="G11" i="7"/>
  <c r="I10" i="7"/>
  <c r="G10" i="7"/>
  <c r="I9" i="7"/>
  <c r="G9" i="7"/>
  <c r="I8" i="7"/>
  <c r="G8" i="7"/>
  <c r="G7" i="7"/>
  <c r="G6" i="7"/>
  <c r="G5" i="7"/>
  <c r="G4" i="7"/>
  <c r="G3" i="7"/>
  <c r="G2" i="7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G7" i="5"/>
  <c r="G6" i="5"/>
  <c r="G5" i="5"/>
  <c r="G4" i="5"/>
  <c r="G3" i="5"/>
  <c r="G2" i="5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<sst xmlns="http://schemas.openxmlformats.org/spreadsheetml/2006/main" count="2210" uniqueCount="65">
  <si>
    <t>Date (march and april 2020 only!!!!)</t>
  </si>
  <si>
    <t>Name</t>
  </si>
  <si>
    <t>Age</t>
  </si>
  <si>
    <t>Mode of Play</t>
  </si>
  <si>
    <t>Difficulty Level</t>
  </si>
  <si>
    <t>Number of Rounds Completed</t>
  </si>
  <si>
    <t>Accuracy Percentage</t>
  </si>
  <si>
    <t>max score</t>
  </si>
  <si>
    <t>Score (cumulative)</t>
  </si>
  <si>
    <t>Score (average)</t>
  </si>
  <si>
    <t>Average Time Taken per Round (sec)</t>
  </si>
  <si>
    <t>Single</t>
  </si>
  <si>
    <t>Jack</t>
  </si>
  <si>
    <t>Beginner 1</t>
  </si>
  <si>
    <t>Bonnie</t>
  </si>
  <si>
    <t>Multiplayer</t>
  </si>
  <si>
    <t>NA</t>
  </si>
  <si>
    <t>Amy</t>
  </si>
  <si>
    <t>17/3/20</t>
  </si>
  <si>
    <t>20/3/20</t>
  </si>
  <si>
    <t>28/3/20</t>
  </si>
  <si>
    <t>31/3/20</t>
  </si>
  <si>
    <t>16/4/20</t>
  </si>
  <si>
    <t>Beginner 2</t>
  </si>
  <si>
    <t>18/3/20</t>
  </si>
  <si>
    <t>26/3/20</t>
  </si>
  <si>
    <t>30/3/20</t>
  </si>
  <si>
    <t>Expert</t>
  </si>
  <si>
    <t>21/3/20</t>
  </si>
  <si>
    <t>25/3/20</t>
  </si>
  <si>
    <t>14/4/20</t>
  </si>
  <si>
    <t>15/4/20</t>
  </si>
  <si>
    <t>Novice</t>
  </si>
  <si>
    <t>16/3/20</t>
  </si>
  <si>
    <t>19/3/20</t>
  </si>
  <si>
    <t>14/3/20</t>
  </si>
  <si>
    <t>13/4/20</t>
  </si>
  <si>
    <t>18/4/20</t>
  </si>
  <si>
    <t>Lina</t>
  </si>
  <si>
    <t>single</t>
  </si>
  <si>
    <t>beginner1</t>
  </si>
  <si>
    <t>Wayne</t>
  </si>
  <si>
    <t>multiplayer</t>
  </si>
  <si>
    <t>Multiplater</t>
  </si>
  <si>
    <t>beginner2</t>
  </si>
  <si>
    <t>expert</t>
  </si>
  <si>
    <t>novice</t>
  </si>
  <si>
    <t>James</t>
  </si>
  <si>
    <t>Emma</t>
  </si>
  <si>
    <t>beginner 1</t>
  </si>
  <si>
    <t>beginner 2</t>
  </si>
  <si>
    <t>easy 3x3</t>
  </si>
  <si>
    <t>easy 2x2</t>
  </si>
  <si>
    <t>easy 4x4</t>
  </si>
  <si>
    <t>med 3x3</t>
  </si>
  <si>
    <t>med 2x2</t>
  </si>
  <si>
    <t>med 4x4</t>
  </si>
  <si>
    <t>hard 3x3</t>
  </si>
  <si>
    <t>hard 2x2</t>
  </si>
  <si>
    <t>hard 4x4</t>
  </si>
  <si>
    <t>half easy med 4x4</t>
  </si>
  <si>
    <t>3/4 med 4x4</t>
  </si>
  <si>
    <t>3/4 easy 4x4</t>
  </si>
  <si>
    <t>half easy hard 4x4</t>
  </si>
  <si>
    <t>3/4 hard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</si>
</sst>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7" formatCode="dd/mm/yyyy;@"/>
  </numFmts>
  <fonts count="12"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sz val="12"/>
      <color theme="1"/>
      <name val="Arial"/>
    </font>
    <font>
      <sz val="10"/>
      <color rgb="FF000000"/>
      <name val="Roboto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164" fontId="3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4" fontId="4" fillId="0" borderId="0" xfId="0" applyNumberFormat="1" applyFont="1" applyAlignment="1">
      <alignment horizontal="right" wrapText="1"/>
    </xf>
    <xf numFmtId="4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" fontId="5" fillId="0" borderId="0" xfId="0" applyNumberFormat="1" applyFont="1" applyAlignment="1">
      <alignment wrapText="1"/>
    </xf>
    <xf numFmtId="4" fontId="3" fillId="0" borderId="0" xfId="0" applyNumberFormat="1" applyFont="1"/>
    <xf numFmtId="4" fontId="5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7" fillId="0" borderId="0" xfId="0" applyFont="1" applyAlignment="1"/>
    <xf numFmtId="0" fontId="3" fillId="0" borderId="0" xfId="0" applyFont="1" applyAlignment="1">
      <alignment wrapText="1"/>
    </xf>
    <xf numFmtId="4" fontId="7" fillId="0" borderId="0" xfId="0" applyNumberFormat="1" applyFont="1" applyAlignment="1"/>
    <xf numFmtId="0" fontId="7" fillId="0" borderId="0" xfId="0" applyFont="1"/>
    <xf numFmtId="0" fontId="3" fillId="0" borderId="0" xfId="0" applyFont="1"/>
    <xf numFmtId="4" fontId="5" fillId="0" borderId="0" xfId="0" applyNumberFormat="1" applyFont="1" applyAlignment="1">
      <alignment wrapText="1"/>
    </xf>
    <xf numFmtId="4" fontId="7" fillId="0" borderId="0" xfId="0" applyNumberFormat="1" applyFont="1"/>
    <xf numFmtId="0" fontId="3" fillId="0" borderId="0" xfId="0" applyFont="1" applyAlignment="1"/>
    <xf numFmtId="0" fontId="5" fillId="0" borderId="0" xfId="0" applyFont="1" applyAlignment="1"/>
    <xf numFmtId="0" fontId="5" fillId="4" borderId="0" xfId="0" applyFont="1" applyFill="1" applyAlignment="1"/>
    <xf numFmtId="0" fontId="5" fillId="5" borderId="0" xfId="0" applyFont="1" applyFill="1" applyAlignment="1"/>
    <xf numFmtId="167" fontId="1" fillId="2" borderId="0" xfId="0" applyNumberFormat="1" applyFont="1" applyFill="1" applyAlignment="1"/>
    <xf numFmtId="167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167" fontId="3" fillId="0" borderId="0" xfId="0" applyNumberFormat="1" applyFont="1"/>
    <xf numFmtId="167" fontId="3" fillId="3" borderId="0" xfId="0" applyNumberFormat="1" applyFont="1" applyFill="1" applyAlignment="1"/>
    <xf numFmtId="167" fontId="3" fillId="0" borderId="0" xfId="0" applyNumberFormat="1" applyFont="1" applyAlignment="1"/>
    <xf numFmtId="167" fontId="8" fillId="3" borderId="0" xfId="0" applyNumberFormat="1" applyFont="1" applyFill="1" applyAlignment="1"/>
    <xf numFmtId="0" fontId="9" fillId="2" borderId="0" xfId="0" applyFont="1" applyFill="1" applyAlignment="1"/>
    <xf numFmtId="0" fontId="9" fillId="2" borderId="0" xfId="0" applyFont="1" applyFill="1" applyAlignment="1">
      <alignment wrapText="1"/>
    </xf>
    <xf numFmtId="167" fontId="10" fillId="0" borderId="0" xfId="0" applyNumberFormat="1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4" fontId="10" fillId="0" borderId="0" xfId="0" applyNumberFormat="1" applyFont="1" applyAlignment="1">
      <alignment horizontal="right" wrapText="1"/>
    </xf>
    <xf numFmtId="4" fontId="10" fillId="0" borderId="0" xfId="0" applyNumberFormat="1" applyFont="1" applyAlignment="1">
      <alignment wrapText="1"/>
    </xf>
    <xf numFmtId="0" fontId="11" fillId="0" borderId="0" xfId="0" applyFont="1" applyAlignment="1"/>
    <xf numFmtId="4" fontId="11" fillId="0" borderId="0" xfId="0" applyNumberFormat="1" applyFont="1" applyAlignment="1"/>
    <xf numFmtId="167" fontId="9" fillId="2" borderId="0" xfId="0" applyNumberFormat="1" applyFont="1" applyFill="1" applyAlignment="1"/>
    <xf numFmtId="0" fontId="11" fillId="2" borderId="0" xfId="0" applyFont="1" applyFill="1" applyAlignment="1">
      <alignment vertical="center" wrapText="1"/>
    </xf>
    <xf numFmtId="167" fontId="11" fillId="0" borderId="0" xfId="0" applyNumberFormat="1" applyFont="1"/>
    <xf numFmtId="167" fontId="10" fillId="0" borderId="0" xfId="0" applyNumberFormat="1" applyFont="1" applyAlignment="1"/>
    <xf numFmtId="0" fontId="1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FA1-C595-A745-8344-D533C26FC2DE}">
  <dimension ref="A1:Z1000"/>
  <sheetViews>
    <sheetView tabSelected="1" workbookViewId="0">
      <selection activeCell="F21" sqref="F21"/>
    </sheetView>
  </sheetViews>
  <sheetFormatPr baseColWidth="10" defaultColWidth="14.5" defaultRowHeight="16"/>
  <cols>
    <col min="1" max="1" width="32.1640625" style="61" customWidth="1"/>
    <col min="2" max="16384" width="14.5" style="50"/>
  </cols>
  <sheetData>
    <row r="1" spans="1:26" ht="47.25" customHeight="1">
      <c r="A1" s="58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8" t="s">
        <v>5</v>
      </c>
      <c r="G1" s="48" t="s">
        <v>7</v>
      </c>
      <c r="H1" s="48" t="s">
        <v>8</v>
      </c>
      <c r="I1" s="48" t="s">
        <v>9</v>
      </c>
      <c r="J1" s="48" t="s">
        <v>10</v>
      </c>
      <c r="K1" s="48" t="s">
        <v>6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7">
      <c r="A2" s="49">
        <v>43985</v>
      </c>
      <c r="B2" s="50" t="s">
        <v>12</v>
      </c>
      <c r="C2" s="51">
        <v>19</v>
      </c>
      <c r="D2" s="50" t="s">
        <v>11</v>
      </c>
      <c r="E2" s="50" t="s">
        <v>13</v>
      </c>
      <c r="F2" s="52">
        <v>8</v>
      </c>
      <c r="G2" s="53"/>
      <c r="H2" s="53" t="s">
        <v>16</v>
      </c>
      <c r="I2" s="53"/>
      <c r="J2" s="52">
        <v>26.14</v>
      </c>
      <c r="K2" s="52">
        <v>100</v>
      </c>
    </row>
    <row r="3" spans="1:26" ht="17">
      <c r="A3" s="49">
        <v>43985</v>
      </c>
      <c r="B3" s="50" t="s">
        <v>12</v>
      </c>
      <c r="C3" s="51">
        <v>19</v>
      </c>
      <c r="D3" s="50" t="s">
        <v>11</v>
      </c>
      <c r="E3" s="50" t="s">
        <v>13</v>
      </c>
      <c r="F3" s="52">
        <v>11</v>
      </c>
      <c r="G3" s="53"/>
      <c r="H3" s="53" t="s">
        <v>16</v>
      </c>
      <c r="I3" s="53"/>
      <c r="J3" s="52">
        <v>33.020000000000003</v>
      </c>
      <c r="K3" s="52">
        <v>100</v>
      </c>
    </row>
    <row r="4" spans="1:26">
      <c r="A4" s="49">
        <v>44015</v>
      </c>
      <c r="B4" s="50" t="s">
        <v>12</v>
      </c>
      <c r="C4" s="51">
        <v>19</v>
      </c>
      <c r="D4" s="50" t="s">
        <v>15</v>
      </c>
      <c r="E4" s="50" t="s">
        <v>13</v>
      </c>
      <c r="F4" s="52">
        <v>20</v>
      </c>
      <c r="G4" s="52">
        <v>160</v>
      </c>
      <c r="H4" s="52">
        <v>98</v>
      </c>
      <c r="I4" s="52">
        <v>4.9000000000000004</v>
      </c>
      <c r="J4" s="52">
        <v>48.12</v>
      </c>
      <c r="K4" s="52">
        <v>100</v>
      </c>
    </row>
    <row r="5" spans="1:26">
      <c r="A5" s="49">
        <v>44107</v>
      </c>
      <c r="B5" s="50" t="s">
        <v>12</v>
      </c>
      <c r="C5" s="51">
        <v>19</v>
      </c>
      <c r="D5" s="50" t="s">
        <v>15</v>
      </c>
      <c r="E5" s="50" t="s">
        <v>13</v>
      </c>
      <c r="F5" s="52">
        <v>25</v>
      </c>
      <c r="G5" s="52">
        <v>200</v>
      </c>
      <c r="H5" s="52">
        <v>134</v>
      </c>
      <c r="I5" s="52">
        <v>5.36</v>
      </c>
      <c r="J5" s="52">
        <v>45.28</v>
      </c>
      <c r="K5" s="52">
        <v>100</v>
      </c>
    </row>
    <row r="6" spans="1:26">
      <c r="A6" s="49">
        <v>44138</v>
      </c>
      <c r="B6" s="50" t="s">
        <v>12</v>
      </c>
      <c r="C6" s="51">
        <v>19</v>
      </c>
      <c r="D6" s="50" t="s">
        <v>15</v>
      </c>
      <c r="E6" s="50" t="s">
        <v>13</v>
      </c>
      <c r="F6" s="52">
        <v>25</v>
      </c>
      <c r="G6" s="52">
        <v>200</v>
      </c>
      <c r="H6" s="52">
        <v>142</v>
      </c>
      <c r="I6" s="52">
        <v>5.68</v>
      </c>
      <c r="J6" s="52">
        <v>42.29</v>
      </c>
      <c r="K6" s="52">
        <v>100</v>
      </c>
    </row>
    <row r="7" spans="1:26">
      <c r="A7" s="49">
        <v>43907</v>
      </c>
      <c r="B7" s="50" t="s">
        <v>12</v>
      </c>
      <c r="C7" s="51">
        <v>19</v>
      </c>
      <c r="D7" s="50" t="s">
        <v>15</v>
      </c>
      <c r="E7" s="50" t="s">
        <v>13</v>
      </c>
      <c r="F7" s="52">
        <v>30</v>
      </c>
      <c r="G7" s="52">
        <v>240</v>
      </c>
      <c r="H7" s="52">
        <v>172</v>
      </c>
      <c r="I7" s="52">
        <v>5.733333333</v>
      </c>
      <c r="J7" s="52">
        <v>37.450000000000003</v>
      </c>
      <c r="K7" s="52">
        <v>100</v>
      </c>
    </row>
    <row r="8" spans="1:26">
      <c r="A8" s="49">
        <v>43910</v>
      </c>
      <c r="B8" s="50" t="s">
        <v>12</v>
      </c>
      <c r="C8" s="51">
        <v>19</v>
      </c>
      <c r="D8" s="50" t="s">
        <v>15</v>
      </c>
      <c r="E8" s="50" t="s">
        <v>13</v>
      </c>
      <c r="F8" s="52">
        <v>20</v>
      </c>
      <c r="G8" s="52">
        <v>160</v>
      </c>
      <c r="H8" s="52">
        <v>131</v>
      </c>
      <c r="I8" s="52">
        <v>6.55</v>
      </c>
      <c r="J8" s="52">
        <v>31.37</v>
      </c>
      <c r="K8" s="52">
        <v>100</v>
      </c>
    </row>
    <row r="9" spans="1:26" ht="17">
      <c r="A9" s="49">
        <v>43918</v>
      </c>
      <c r="B9" s="50" t="s">
        <v>12</v>
      </c>
      <c r="C9" s="51">
        <v>19</v>
      </c>
      <c r="D9" s="50" t="s">
        <v>11</v>
      </c>
      <c r="E9" s="50" t="s">
        <v>13</v>
      </c>
      <c r="F9" s="52">
        <v>20</v>
      </c>
      <c r="G9" s="53"/>
      <c r="H9" s="53" t="s">
        <v>16</v>
      </c>
      <c r="I9" s="53"/>
      <c r="J9" s="52">
        <v>34.299999999999997</v>
      </c>
      <c r="K9" s="52">
        <v>100</v>
      </c>
    </row>
    <row r="10" spans="1:26">
      <c r="A10" s="49">
        <v>43921</v>
      </c>
      <c r="B10" s="50" t="s">
        <v>12</v>
      </c>
      <c r="C10" s="51">
        <v>19</v>
      </c>
      <c r="D10" s="50" t="s">
        <v>15</v>
      </c>
      <c r="E10" s="50" t="s">
        <v>13</v>
      </c>
      <c r="F10" s="52">
        <v>25</v>
      </c>
      <c r="G10" s="52">
        <v>200</v>
      </c>
      <c r="H10" s="52">
        <v>170</v>
      </c>
      <c r="I10" s="52">
        <v>6.8</v>
      </c>
      <c r="J10" s="52">
        <v>23.51</v>
      </c>
      <c r="K10" s="52">
        <v>100</v>
      </c>
    </row>
    <row r="11" spans="1:26">
      <c r="A11" s="49">
        <v>44139</v>
      </c>
      <c r="B11" s="50" t="s">
        <v>12</v>
      </c>
      <c r="C11" s="51">
        <v>19</v>
      </c>
      <c r="D11" s="50" t="s">
        <v>15</v>
      </c>
      <c r="E11" s="50" t="s">
        <v>13</v>
      </c>
      <c r="F11" s="52">
        <v>25</v>
      </c>
      <c r="G11" s="52">
        <v>200</v>
      </c>
      <c r="H11" s="52">
        <v>175</v>
      </c>
      <c r="I11" s="52">
        <v>7</v>
      </c>
      <c r="J11" s="52">
        <v>30.07</v>
      </c>
      <c r="K11" s="52">
        <v>100</v>
      </c>
    </row>
    <row r="12" spans="1:26">
      <c r="A12" s="49">
        <v>43937</v>
      </c>
      <c r="B12" s="50" t="s">
        <v>12</v>
      </c>
      <c r="C12" s="51">
        <v>19</v>
      </c>
      <c r="D12" s="50" t="s">
        <v>15</v>
      </c>
      <c r="E12" s="50" t="s">
        <v>13</v>
      </c>
      <c r="F12" s="52">
        <v>30</v>
      </c>
      <c r="G12" s="52">
        <v>240</v>
      </c>
      <c r="H12" s="52">
        <v>223</v>
      </c>
      <c r="I12" s="52">
        <v>7.4333333330000002</v>
      </c>
      <c r="J12" s="52">
        <v>24.23</v>
      </c>
      <c r="K12" s="52">
        <v>100</v>
      </c>
    </row>
    <row r="13" spans="1:26">
      <c r="A13" s="49">
        <v>43985</v>
      </c>
      <c r="B13" s="50" t="s">
        <v>12</v>
      </c>
      <c r="C13" s="51">
        <v>19</v>
      </c>
      <c r="D13" s="50" t="s">
        <v>11</v>
      </c>
      <c r="E13" s="50" t="s">
        <v>23</v>
      </c>
      <c r="F13" s="52">
        <v>5</v>
      </c>
      <c r="G13" s="52">
        <v>50</v>
      </c>
      <c r="H13" s="52">
        <v>32</v>
      </c>
      <c r="I13" s="52">
        <v>6.4</v>
      </c>
      <c r="J13" s="52">
        <v>40.119999999999997</v>
      </c>
      <c r="K13" s="52">
        <v>50</v>
      </c>
    </row>
    <row r="14" spans="1:26">
      <c r="A14" s="49">
        <v>44046</v>
      </c>
      <c r="B14" s="50" t="s">
        <v>12</v>
      </c>
      <c r="C14" s="51">
        <v>19</v>
      </c>
      <c r="D14" s="50" t="s">
        <v>15</v>
      </c>
      <c r="E14" s="50" t="s">
        <v>23</v>
      </c>
      <c r="F14" s="52">
        <v>8</v>
      </c>
      <c r="G14" s="52">
        <v>80</v>
      </c>
      <c r="H14" s="52">
        <v>52</v>
      </c>
      <c r="I14" s="52">
        <v>6.5</v>
      </c>
      <c r="J14" s="52">
        <v>42.35</v>
      </c>
      <c r="K14" s="52">
        <v>56.25</v>
      </c>
    </row>
    <row r="15" spans="1:26">
      <c r="A15" s="49">
        <v>44046</v>
      </c>
      <c r="B15" s="50" t="s">
        <v>12</v>
      </c>
      <c r="C15" s="51">
        <v>19</v>
      </c>
      <c r="D15" s="50" t="s">
        <v>11</v>
      </c>
      <c r="E15" s="50" t="s">
        <v>23</v>
      </c>
      <c r="F15" s="52">
        <v>12</v>
      </c>
      <c r="G15" s="52">
        <v>120</v>
      </c>
      <c r="H15" s="52">
        <v>82</v>
      </c>
      <c r="I15" s="52">
        <v>6.8333333329999997</v>
      </c>
      <c r="J15" s="52">
        <v>62.28</v>
      </c>
      <c r="K15" s="52">
        <v>62.5</v>
      </c>
    </row>
    <row r="16" spans="1:26">
      <c r="A16" s="49">
        <v>44107</v>
      </c>
      <c r="B16" s="50" t="s">
        <v>12</v>
      </c>
      <c r="C16" s="51">
        <v>19</v>
      </c>
      <c r="D16" s="50" t="s">
        <v>15</v>
      </c>
      <c r="E16" s="50" t="s">
        <v>23</v>
      </c>
      <c r="F16" s="52">
        <v>10</v>
      </c>
      <c r="G16" s="52">
        <v>100</v>
      </c>
      <c r="H16" s="52">
        <v>68</v>
      </c>
      <c r="I16" s="52">
        <v>6.8</v>
      </c>
      <c r="J16" s="52">
        <v>67.39</v>
      </c>
      <c r="K16" s="52">
        <v>56.25</v>
      </c>
    </row>
    <row r="17" spans="1:11">
      <c r="A17" s="49">
        <v>44138</v>
      </c>
      <c r="B17" s="50" t="s">
        <v>12</v>
      </c>
      <c r="C17" s="51">
        <v>19</v>
      </c>
      <c r="D17" s="50" t="s">
        <v>15</v>
      </c>
      <c r="E17" s="50" t="s">
        <v>23</v>
      </c>
      <c r="F17" s="52">
        <v>15</v>
      </c>
      <c r="G17" s="52">
        <v>150</v>
      </c>
      <c r="H17" s="52">
        <v>104</v>
      </c>
      <c r="I17" s="52">
        <v>6.9333333330000002</v>
      </c>
      <c r="J17" s="52">
        <v>77.23</v>
      </c>
      <c r="K17" s="52">
        <v>62.5</v>
      </c>
    </row>
    <row r="18" spans="1:11">
      <c r="A18" s="49">
        <v>43908</v>
      </c>
      <c r="B18" s="50" t="s">
        <v>12</v>
      </c>
      <c r="C18" s="51">
        <v>19</v>
      </c>
      <c r="D18" s="50" t="s">
        <v>15</v>
      </c>
      <c r="E18" s="50" t="s">
        <v>23</v>
      </c>
      <c r="F18" s="52">
        <v>15</v>
      </c>
      <c r="G18" s="52">
        <v>150</v>
      </c>
      <c r="H18" s="52">
        <v>108</v>
      </c>
      <c r="I18" s="52">
        <v>7.2</v>
      </c>
      <c r="J18" s="52">
        <v>33.450000000000003</v>
      </c>
      <c r="K18" s="52">
        <v>62.5</v>
      </c>
    </row>
    <row r="19" spans="1:11">
      <c r="A19" s="49">
        <v>43916</v>
      </c>
      <c r="B19" s="50" t="s">
        <v>12</v>
      </c>
      <c r="C19" s="51">
        <v>19</v>
      </c>
      <c r="D19" s="50" t="s">
        <v>15</v>
      </c>
      <c r="E19" s="50" t="s">
        <v>23</v>
      </c>
      <c r="F19" s="52">
        <v>12</v>
      </c>
      <c r="G19" s="52">
        <v>120</v>
      </c>
      <c r="H19" s="52">
        <v>86</v>
      </c>
      <c r="I19" s="52">
        <v>7.1666666670000003</v>
      </c>
      <c r="J19" s="52">
        <v>79.180000000000007</v>
      </c>
      <c r="K19" s="52">
        <v>75</v>
      </c>
    </row>
    <row r="20" spans="1:11">
      <c r="A20" s="49">
        <v>43920</v>
      </c>
      <c r="B20" s="50" t="s">
        <v>12</v>
      </c>
      <c r="C20" s="51">
        <v>19</v>
      </c>
      <c r="D20" s="50" t="s">
        <v>15</v>
      </c>
      <c r="E20" s="50" t="s">
        <v>23</v>
      </c>
      <c r="F20" s="52">
        <v>15</v>
      </c>
      <c r="G20" s="52">
        <v>150</v>
      </c>
      <c r="H20" s="52">
        <v>106</v>
      </c>
      <c r="I20" s="52">
        <v>7.0666666669999998</v>
      </c>
      <c r="J20" s="52">
        <v>97.03</v>
      </c>
      <c r="K20" s="52">
        <v>68.75</v>
      </c>
    </row>
    <row r="21" spans="1:11">
      <c r="A21" s="49">
        <v>44016</v>
      </c>
      <c r="B21" s="50" t="s">
        <v>12</v>
      </c>
      <c r="C21" s="51">
        <v>19</v>
      </c>
      <c r="D21" s="50" t="s">
        <v>15</v>
      </c>
      <c r="E21" s="50" t="s">
        <v>23</v>
      </c>
      <c r="F21" s="52">
        <v>18</v>
      </c>
      <c r="G21" s="52">
        <v>180</v>
      </c>
      <c r="H21" s="52">
        <v>134</v>
      </c>
      <c r="I21" s="52">
        <v>7.4444444440000002</v>
      </c>
      <c r="J21" s="52">
        <v>56.54</v>
      </c>
      <c r="K21" s="52">
        <v>75</v>
      </c>
    </row>
    <row r="22" spans="1:11">
      <c r="A22" s="49">
        <v>44047</v>
      </c>
      <c r="B22" s="50" t="s">
        <v>12</v>
      </c>
      <c r="C22" s="51">
        <v>19</v>
      </c>
      <c r="D22" s="50" t="s">
        <v>11</v>
      </c>
      <c r="E22" s="50" t="s">
        <v>23</v>
      </c>
      <c r="F22" s="52">
        <v>20</v>
      </c>
      <c r="G22" s="52">
        <v>200</v>
      </c>
      <c r="H22" s="52">
        <v>152</v>
      </c>
      <c r="I22" s="52">
        <v>7.6</v>
      </c>
      <c r="J22" s="52">
        <v>35.29</v>
      </c>
      <c r="K22" s="52">
        <v>68.75</v>
      </c>
    </row>
    <row r="23" spans="1:11">
      <c r="A23" s="49">
        <v>43910</v>
      </c>
      <c r="B23" s="50" t="s">
        <v>12</v>
      </c>
      <c r="C23" s="51">
        <v>19</v>
      </c>
      <c r="D23" s="50" t="s">
        <v>11</v>
      </c>
      <c r="E23" s="50" t="s">
        <v>27</v>
      </c>
      <c r="F23" s="52">
        <v>2</v>
      </c>
      <c r="G23" s="52">
        <v>20</v>
      </c>
      <c r="H23" s="52">
        <v>16</v>
      </c>
      <c r="I23" s="52">
        <v>8</v>
      </c>
      <c r="J23" s="52">
        <v>240</v>
      </c>
      <c r="K23" s="52">
        <v>75</v>
      </c>
    </row>
    <row r="24" spans="1:11">
      <c r="A24" s="49">
        <v>43911</v>
      </c>
      <c r="B24" s="50" t="s">
        <v>12</v>
      </c>
      <c r="C24" s="51">
        <v>19</v>
      </c>
      <c r="D24" s="50" t="s">
        <v>11</v>
      </c>
      <c r="E24" s="50" t="s">
        <v>27</v>
      </c>
      <c r="F24" s="52">
        <v>5</v>
      </c>
      <c r="G24" s="52">
        <v>50</v>
      </c>
      <c r="H24" s="52">
        <v>40</v>
      </c>
      <c r="I24" s="52">
        <v>8</v>
      </c>
      <c r="J24" s="52">
        <v>251</v>
      </c>
      <c r="K24" s="52">
        <v>75</v>
      </c>
    </row>
    <row r="25" spans="1:11">
      <c r="A25" s="49">
        <v>43915</v>
      </c>
      <c r="B25" s="50" t="s">
        <v>12</v>
      </c>
      <c r="C25" s="51">
        <v>19</v>
      </c>
      <c r="D25" s="50" t="s">
        <v>15</v>
      </c>
      <c r="E25" s="50" t="s">
        <v>27</v>
      </c>
      <c r="F25" s="52">
        <v>5</v>
      </c>
      <c r="G25" s="52">
        <v>50</v>
      </c>
      <c r="H25" s="52">
        <v>42</v>
      </c>
      <c r="I25" s="52">
        <v>8.4</v>
      </c>
      <c r="J25" s="52">
        <v>299</v>
      </c>
      <c r="K25" s="52">
        <v>81.25</v>
      </c>
    </row>
    <row r="26" spans="1:11">
      <c r="A26" s="49">
        <v>43918</v>
      </c>
      <c r="B26" s="50" t="s">
        <v>12</v>
      </c>
      <c r="C26" s="51">
        <v>19</v>
      </c>
      <c r="D26" s="50" t="s">
        <v>11</v>
      </c>
      <c r="E26" s="50" t="s">
        <v>27</v>
      </c>
      <c r="F26" s="52">
        <v>5</v>
      </c>
      <c r="G26" s="52">
        <v>50</v>
      </c>
      <c r="H26" s="52">
        <v>41</v>
      </c>
      <c r="I26" s="52">
        <v>8.1999999999999993</v>
      </c>
      <c r="J26" s="52">
        <v>280</v>
      </c>
      <c r="K26" s="52">
        <v>75</v>
      </c>
    </row>
    <row r="27" spans="1:11">
      <c r="A27" s="49">
        <v>43834</v>
      </c>
      <c r="B27" s="50" t="s">
        <v>12</v>
      </c>
      <c r="C27" s="51">
        <v>19</v>
      </c>
      <c r="D27" s="50" t="s">
        <v>15</v>
      </c>
      <c r="E27" s="50" t="s">
        <v>27</v>
      </c>
      <c r="F27" s="52">
        <v>5</v>
      </c>
      <c r="G27" s="52">
        <v>50</v>
      </c>
      <c r="H27" s="52">
        <v>44</v>
      </c>
      <c r="I27" s="52">
        <v>8.8000000000000007</v>
      </c>
      <c r="J27" s="52">
        <v>336</v>
      </c>
      <c r="K27" s="52">
        <v>87.5</v>
      </c>
    </row>
    <row r="28" spans="1:11">
      <c r="A28" s="49">
        <v>43925</v>
      </c>
      <c r="B28" s="50" t="s">
        <v>12</v>
      </c>
      <c r="C28" s="51">
        <v>19</v>
      </c>
      <c r="D28" s="50" t="s">
        <v>15</v>
      </c>
      <c r="E28" s="50" t="s">
        <v>27</v>
      </c>
      <c r="F28" s="52">
        <v>7</v>
      </c>
      <c r="G28" s="52">
        <v>70</v>
      </c>
      <c r="H28" s="52">
        <v>61</v>
      </c>
      <c r="I28" s="52">
        <v>8.7142857140000007</v>
      </c>
      <c r="J28" s="52">
        <v>287.86</v>
      </c>
      <c r="K28" s="52">
        <v>87.5</v>
      </c>
    </row>
    <row r="29" spans="1:11">
      <c r="A29" s="49">
        <v>44047</v>
      </c>
      <c r="B29" s="50" t="s">
        <v>12</v>
      </c>
      <c r="C29" s="51">
        <v>19</v>
      </c>
      <c r="D29" s="50" t="s">
        <v>11</v>
      </c>
      <c r="E29" s="50" t="s">
        <v>27</v>
      </c>
      <c r="F29" s="52">
        <v>10</v>
      </c>
      <c r="G29" s="52">
        <v>100</v>
      </c>
      <c r="H29" s="52">
        <v>86</v>
      </c>
      <c r="I29" s="52">
        <v>8.6</v>
      </c>
      <c r="J29" s="52">
        <v>299.5</v>
      </c>
      <c r="K29" s="52">
        <v>93.75</v>
      </c>
    </row>
    <row r="30" spans="1:11">
      <c r="A30" s="49">
        <v>44169</v>
      </c>
      <c r="B30" s="50" t="s">
        <v>12</v>
      </c>
      <c r="C30" s="51">
        <v>19</v>
      </c>
      <c r="D30" s="50" t="s">
        <v>15</v>
      </c>
      <c r="E30" s="50" t="s">
        <v>27</v>
      </c>
      <c r="F30" s="52">
        <v>10</v>
      </c>
      <c r="G30" s="52">
        <v>100</v>
      </c>
      <c r="H30" s="52">
        <v>89</v>
      </c>
      <c r="I30" s="52">
        <v>8.9</v>
      </c>
      <c r="J30" s="52">
        <v>277.5</v>
      </c>
      <c r="K30" s="52">
        <v>93.75</v>
      </c>
    </row>
    <row r="31" spans="1:11">
      <c r="A31" s="49">
        <v>43935</v>
      </c>
      <c r="B31" s="50" t="s">
        <v>12</v>
      </c>
      <c r="C31" s="51">
        <v>19</v>
      </c>
      <c r="D31" s="50" t="s">
        <v>11</v>
      </c>
      <c r="E31" s="50" t="s">
        <v>27</v>
      </c>
      <c r="F31" s="52">
        <v>10</v>
      </c>
      <c r="G31" s="52">
        <v>100</v>
      </c>
      <c r="H31" s="52">
        <v>86</v>
      </c>
      <c r="I31" s="52">
        <v>8.6</v>
      </c>
      <c r="J31" s="52">
        <v>281</v>
      </c>
      <c r="K31" s="52">
        <v>87.5</v>
      </c>
    </row>
    <row r="32" spans="1:11">
      <c r="A32" s="49">
        <v>43936</v>
      </c>
      <c r="B32" s="50" t="s">
        <v>12</v>
      </c>
      <c r="C32" s="51">
        <v>19</v>
      </c>
      <c r="D32" s="50" t="s">
        <v>15</v>
      </c>
      <c r="E32" s="50" t="s">
        <v>27</v>
      </c>
      <c r="F32" s="52">
        <v>10</v>
      </c>
      <c r="G32" s="52">
        <v>100</v>
      </c>
      <c r="H32" s="52">
        <v>85</v>
      </c>
      <c r="I32" s="52">
        <v>8.5</v>
      </c>
      <c r="J32" s="52">
        <v>329</v>
      </c>
      <c r="K32" s="52">
        <v>87.5</v>
      </c>
    </row>
    <row r="33" spans="1:11">
      <c r="A33" s="49">
        <v>43937</v>
      </c>
      <c r="B33" s="50" t="s">
        <v>12</v>
      </c>
      <c r="C33" s="51">
        <v>19</v>
      </c>
      <c r="D33" s="50" t="s">
        <v>15</v>
      </c>
      <c r="E33" s="50" t="s">
        <v>27</v>
      </c>
      <c r="F33" s="52">
        <v>13</v>
      </c>
      <c r="G33" s="52">
        <v>130</v>
      </c>
      <c r="H33" s="52">
        <v>114</v>
      </c>
      <c r="I33" s="52">
        <v>8.769230769</v>
      </c>
      <c r="J33" s="52">
        <v>286</v>
      </c>
      <c r="K33" s="52">
        <v>93.75</v>
      </c>
    </row>
    <row r="34" spans="1:11">
      <c r="A34" s="49">
        <v>43910</v>
      </c>
      <c r="B34" s="50" t="s">
        <v>12</v>
      </c>
      <c r="C34" s="51">
        <v>19</v>
      </c>
      <c r="D34" s="50" t="s">
        <v>11</v>
      </c>
      <c r="E34" s="50" t="s">
        <v>27</v>
      </c>
      <c r="F34" s="52">
        <v>6</v>
      </c>
      <c r="G34" s="52">
        <v>60</v>
      </c>
      <c r="H34" s="52">
        <v>53</v>
      </c>
      <c r="I34" s="52">
        <v>8.8333333330000006</v>
      </c>
      <c r="J34" s="52">
        <v>263</v>
      </c>
      <c r="K34" s="52">
        <v>93.75</v>
      </c>
    </row>
    <row r="35" spans="1:11">
      <c r="A35" s="49">
        <v>43955</v>
      </c>
      <c r="B35" s="50" t="s">
        <v>12</v>
      </c>
      <c r="C35" s="51">
        <v>19</v>
      </c>
      <c r="D35" s="50" t="s">
        <v>15</v>
      </c>
      <c r="E35" s="50" t="s">
        <v>27</v>
      </c>
      <c r="F35" s="52">
        <v>15</v>
      </c>
      <c r="G35" s="52">
        <v>150</v>
      </c>
      <c r="H35" s="52">
        <v>124</v>
      </c>
      <c r="I35" s="52">
        <v>8.2666666670000009</v>
      </c>
      <c r="J35" s="52">
        <v>428</v>
      </c>
      <c r="K35" s="52">
        <v>87.5</v>
      </c>
    </row>
    <row r="36" spans="1:11">
      <c r="A36" s="49">
        <v>44138</v>
      </c>
      <c r="B36" s="50" t="s">
        <v>12</v>
      </c>
      <c r="C36" s="51">
        <v>19</v>
      </c>
      <c r="D36" s="50" t="s">
        <v>15</v>
      </c>
      <c r="E36" s="50" t="s">
        <v>32</v>
      </c>
      <c r="F36" s="52">
        <v>5</v>
      </c>
      <c r="G36" s="52">
        <v>30</v>
      </c>
      <c r="H36" s="52">
        <v>20</v>
      </c>
      <c r="I36" s="52">
        <v>4</v>
      </c>
      <c r="J36" s="52">
        <v>112.35</v>
      </c>
      <c r="K36" s="52">
        <v>66.67</v>
      </c>
    </row>
    <row r="37" spans="1:11">
      <c r="A37" s="49">
        <v>44168</v>
      </c>
      <c r="B37" s="50" t="s">
        <v>12</v>
      </c>
      <c r="C37" s="51">
        <v>19</v>
      </c>
      <c r="D37" s="50" t="s">
        <v>11</v>
      </c>
      <c r="E37" s="50" t="s">
        <v>32</v>
      </c>
      <c r="F37" s="52">
        <v>8</v>
      </c>
      <c r="G37" s="52">
        <v>48</v>
      </c>
      <c r="H37" s="52">
        <v>34</v>
      </c>
      <c r="I37" s="52">
        <v>4.25</v>
      </c>
      <c r="J37" s="52">
        <v>100.53</v>
      </c>
      <c r="K37" s="52">
        <v>70.83</v>
      </c>
    </row>
    <row r="38" spans="1:11">
      <c r="A38" s="49">
        <v>44168</v>
      </c>
      <c r="B38" s="50" t="s">
        <v>12</v>
      </c>
      <c r="C38" s="51">
        <v>19</v>
      </c>
      <c r="D38" s="50" t="s">
        <v>11</v>
      </c>
      <c r="E38" s="50" t="s">
        <v>32</v>
      </c>
      <c r="F38" s="52">
        <v>10</v>
      </c>
      <c r="G38" s="52">
        <v>60</v>
      </c>
      <c r="H38" s="52">
        <v>43</v>
      </c>
      <c r="I38" s="52">
        <v>4.3</v>
      </c>
      <c r="J38" s="52">
        <v>96.45</v>
      </c>
      <c r="K38" s="52">
        <v>71.67</v>
      </c>
    </row>
    <row r="39" spans="1:11">
      <c r="A39" s="49">
        <v>43906</v>
      </c>
      <c r="B39" s="50" t="s">
        <v>12</v>
      </c>
      <c r="C39" s="51">
        <v>19</v>
      </c>
      <c r="D39" s="50" t="s">
        <v>15</v>
      </c>
      <c r="E39" s="50" t="s">
        <v>32</v>
      </c>
      <c r="F39" s="52">
        <v>10</v>
      </c>
      <c r="G39" s="52">
        <v>60</v>
      </c>
      <c r="H39" s="52">
        <v>41</v>
      </c>
      <c r="I39" s="52">
        <v>4.0999999999999996</v>
      </c>
      <c r="J39" s="52">
        <v>90.12</v>
      </c>
      <c r="K39" s="52">
        <v>68.33</v>
      </c>
    </row>
    <row r="40" spans="1:11">
      <c r="A40" s="49">
        <v>43909</v>
      </c>
      <c r="B40" s="50" t="s">
        <v>12</v>
      </c>
      <c r="C40" s="51">
        <v>19</v>
      </c>
      <c r="D40" s="50" t="s">
        <v>15</v>
      </c>
      <c r="E40" s="50" t="s">
        <v>32</v>
      </c>
      <c r="F40" s="52">
        <v>12</v>
      </c>
      <c r="G40" s="52">
        <v>72</v>
      </c>
      <c r="H40" s="52">
        <v>54</v>
      </c>
      <c r="I40" s="52">
        <v>4.5</v>
      </c>
      <c r="J40" s="52">
        <v>80.34</v>
      </c>
      <c r="K40" s="52">
        <v>75</v>
      </c>
    </row>
    <row r="41" spans="1:11">
      <c r="A41" s="49">
        <v>43904</v>
      </c>
      <c r="B41" s="50" t="s">
        <v>12</v>
      </c>
      <c r="C41" s="51">
        <v>19</v>
      </c>
      <c r="D41" s="50" t="s">
        <v>11</v>
      </c>
      <c r="E41" s="50" t="s">
        <v>32</v>
      </c>
      <c r="F41" s="52">
        <v>8</v>
      </c>
      <c r="G41" s="52">
        <v>48</v>
      </c>
      <c r="H41" s="52">
        <v>37</v>
      </c>
      <c r="I41" s="52">
        <v>4.625</v>
      </c>
      <c r="J41" s="52">
        <v>76.48</v>
      </c>
      <c r="K41" s="52">
        <v>77.08</v>
      </c>
    </row>
    <row r="42" spans="1:11">
      <c r="A42" s="49">
        <v>43916</v>
      </c>
      <c r="B42" s="50" t="s">
        <v>12</v>
      </c>
      <c r="C42" s="51">
        <v>19</v>
      </c>
      <c r="D42" s="50" t="s">
        <v>15</v>
      </c>
      <c r="E42" s="50" t="s">
        <v>32</v>
      </c>
      <c r="F42" s="52">
        <v>15</v>
      </c>
      <c r="G42" s="52">
        <v>90</v>
      </c>
      <c r="H42" s="52">
        <v>71</v>
      </c>
      <c r="I42" s="52">
        <v>4.733333333</v>
      </c>
      <c r="J42" s="52">
        <v>68.33</v>
      </c>
      <c r="K42" s="52">
        <v>78.89</v>
      </c>
    </row>
    <row r="43" spans="1:11">
      <c r="A43" s="49">
        <v>43865</v>
      </c>
      <c r="B43" s="50" t="s">
        <v>12</v>
      </c>
      <c r="C43" s="51">
        <v>19</v>
      </c>
      <c r="D43" s="50" t="s">
        <v>15</v>
      </c>
      <c r="E43" s="50" t="s">
        <v>32</v>
      </c>
      <c r="F43" s="52">
        <v>10</v>
      </c>
      <c r="G43" s="52">
        <v>60</v>
      </c>
      <c r="H43" s="52">
        <v>47</v>
      </c>
      <c r="I43" s="52">
        <v>4.7</v>
      </c>
      <c r="J43" s="52">
        <v>71.25</v>
      </c>
      <c r="K43" s="52">
        <v>78.33</v>
      </c>
    </row>
    <row r="44" spans="1:11">
      <c r="A44" s="49">
        <v>43894</v>
      </c>
      <c r="B44" s="50" t="s">
        <v>12</v>
      </c>
      <c r="C44" s="51">
        <v>19</v>
      </c>
      <c r="D44" s="50" t="s">
        <v>11</v>
      </c>
      <c r="E44" s="50" t="s">
        <v>32</v>
      </c>
      <c r="F44" s="52">
        <v>10</v>
      </c>
      <c r="G44" s="52">
        <v>60</v>
      </c>
      <c r="H44" s="52">
        <v>46</v>
      </c>
      <c r="I44" s="52">
        <v>4.5999999999999996</v>
      </c>
      <c r="J44" s="52">
        <v>70.290000000000006</v>
      </c>
      <c r="K44" s="52">
        <v>76.67</v>
      </c>
    </row>
    <row r="45" spans="1:11">
      <c r="A45" s="49">
        <v>43986</v>
      </c>
      <c r="B45" s="50" t="s">
        <v>12</v>
      </c>
      <c r="C45" s="51">
        <v>19</v>
      </c>
      <c r="D45" s="50" t="s">
        <v>15</v>
      </c>
      <c r="E45" s="50" t="s">
        <v>32</v>
      </c>
      <c r="F45" s="52">
        <v>15</v>
      </c>
      <c r="G45" s="52">
        <v>90</v>
      </c>
      <c r="H45" s="52">
        <v>73</v>
      </c>
      <c r="I45" s="52">
        <v>4.8666666669999996</v>
      </c>
      <c r="J45" s="52">
        <v>65.14</v>
      </c>
      <c r="K45" s="52">
        <v>81.11</v>
      </c>
    </row>
    <row r="46" spans="1:11">
      <c r="A46" s="49">
        <v>44047</v>
      </c>
      <c r="B46" s="50" t="s">
        <v>12</v>
      </c>
      <c r="C46" s="51">
        <v>19</v>
      </c>
      <c r="D46" s="50" t="s">
        <v>11</v>
      </c>
      <c r="E46" s="50" t="s">
        <v>32</v>
      </c>
      <c r="F46" s="52">
        <v>12</v>
      </c>
      <c r="G46" s="52">
        <v>72</v>
      </c>
      <c r="H46" s="52">
        <v>59</v>
      </c>
      <c r="I46" s="52">
        <v>4.9166666670000003</v>
      </c>
      <c r="J46" s="52">
        <v>62.59</v>
      </c>
      <c r="K46" s="52">
        <v>81.94</v>
      </c>
    </row>
    <row r="47" spans="1:11">
      <c r="A47" s="49">
        <v>43934</v>
      </c>
      <c r="B47" s="50" t="s">
        <v>12</v>
      </c>
      <c r="C47" s="51">
        <v>19</v>
      </c>
      <c r="D47" s="50" t="s">
        <v>15</v>
      </c>
      <c r="E47" s="50" t="s">
        <v>32</v>
      </c>
      <c r="F47" s="52">
        <v>15</v>
      </c>
      <c r="G47" s="52">
        <v>90</v>
      </c>
      <c r="H47" s="52">
        <v>76</v>
      </c>
      <c r="I47" s="52">
        <v>5.0666666669999998</v>
      </c>
      <c r="J47" s="52">
        <v>59.18</v>
      </c>
      <c r="K47" s="52">
        <v>84.44</v>
      </c>
    </row>
    <row r="48" spans="1:11">
      <c r="A48" s="49">
        <v>43939</v>
      </c>
      <c r="B48" s="50" t="s">
        <v>12</v>
      </c>
      <c r="C48" s="51">
        <v>19</v>
      </c>
      <c r="D48" s="50" t="s">
        <v>15</v>
      </c>
      <c r="E48" s="50" t="s">
        <v>32</v>
      </c>
      <c r="F48" s="52">
        <v>20</v>
      </c>
      <c r="G48" s="52">
        <v>120</v>
      </c>
      <c r="H48" s="52">
        <v>103</v>
      </c>
      <c r="I48" s="52">
        <v>5.15</v>
      </c>
      <c r="J48" s="52">
        <v>61.39</v>
      </c>
      <c r="K48" s="52">
        <v>85.83</v>
      </c>
    </row>
    <row r="49" spans="1:11">
      <c r="A49" s="60">
        <v>43954</v>
      </c>
      <c r="B49" s="56" t="s">
        <v>14</v>
      </c>
      <c r="C49" s="56">
        <v>30</v>
      </c>
      <c r="D49" s="50" t="s">
        <v>15</v>
      </c>
      <c r="E49" s="50" t="s">
        <v>13</v>
      </c>
      <c r="F49" s="54">
        <v>16</v>
      </c>
      <c r="G49" s="55">
        <v>120</v>
      </c>
      <c r="H49" s="55">
        <v>110</v>
      </c>
      <c r="I49" s="55">
        <v>6.875</v>
      </c>
      <c r="J49" s="54">
        <v>36</v>
      </c>
      <c r="K49" s="54">
        <v>100</v>
      </c>
    </row>
    <row r="50" spans="1:11">
      <c r="A50" s="60">
        <v>43945</v>
      </c>
      <c r="B50" s="56" t="s">
        <v>14</v>
      </c>
      <c r="C50" s="56">
        <v>30</v>
      </c>
      <c r="D50" s="50" t="s">
        <v>11</v>
      </c>
      <c r="E50" s="50" t="s">
        <v>13</v>
      </c>
      <c r="F50" s="54">
        <v>26</v>
      </c>
      <c r="G50" s="55"/>
      <c r="H50" s="55"/>
      <c r="I50" s="55"/>
      <c r="J50" s="54">
        <v>44.09</v>
      </c>
      <c r="K50" s="54">
        <v>90</v>
      </c>
    </row>
    <row r="51" spans="1:11">
      <c r="A51" s="60">
        <v>43956</v>
      </c>
      <c r="B51" s="56" t="s">
        <v>14</v>
      </c>
      <c r="C51" s="56">
        <v>30</v>
      </c>
      <c r="D51" s="50" t="s">
        <v>11</v>
      </c>
      <c r="E51" s="50" t="s">
        <v>13</v>
      </c>
      <c r="F51" s="54">
        <v>25</v>
      </c>
      <c r="G51" s="54"/>
      <c r="H51" s="54"/>
      <c r="I51" s="55"/>
      <c r="J51" s="54">
        <v>39.07</v>
      </c>
      <c r="K51" s="54">
        <v>80</v>
      </c>
    </row>
    <row r="52" spans="1:11">
      <c r="A52" s="60">
        <v>43963</v>
      </c>
      <c r="B52" s="56" t="s">
        <v>14</v>
      </c>
      <c r="C52" s="56">
        <v>30</v>
      </c>
      <c r="D52" s="50" t="s">
        <v>15</v>
      </c>
      <c r="E52" s="50" t="s">
        <v>13</v>
      </c>
      <c r="F52" s="54">
        <v>12</v>
      </c>
      <c r="G52" s="54">
        <v>96</v>
      </c>
      <c r="H52" s="54">
        <v>86</v>
      </c>
      <c r="I52" s="55">
        <v>7.166666666666667</v>
      </c>
      <c r="J52" s="54">
        <v>47</v>
      </c>
      <c r="K52" s="54">
        <v>97</v>
      </c>
    </row>
    <row r="53" spans="1:11">
      <c r="A53" s="60">
        <v>43936</v>
      </c>
      <c r="B53" s="56" t="s">
        <v>14</v>
      </c>
      <c r="C53" s="56">
        <v>30</v>
      </c>
      <c r="D53" s="50" t="s">
        <v>15</v>
      </c>
      <c r="E53" s="50" t="s">
        <v>13</v>
      </c>
      <c r="F53" s="54">
        <v>15</v>
      </c>
      <c r="G53" s="54">
        <v>120</v>
      </c>
      <c r="H53" s="54">
        <v>110</v>
      </c>
      <c r="I53" s="55">
        <v>7.333333333333333</v>
      </c>
      <c r="J53" s="54">
        <v>51</v>
      </c>
      <c r="K53" s="54">
        <v>100</v>
      </c>
    </row>
    <row r="54" spans="1:11">
      <c r="A54" s="60">
        <v>43924</v>
      </c>
      <c r="B54" s="56" t="s">
        <v>14</v>
      </c>
      <c r="C54" s="56">
        <v>30</v>
      </c>
      <c r="D54" s="50" t="s">
        <v>15</v>
      </c>
      <c r="E54" s="50" t="s">
        <v>13</v>
      </c>
      <c r="F54" s="54">
        <v>7</v>
      </c>
      <c r="G54" s="54">
        <v>56</v>
      </c>
      <c r="H54" s="54">
        <v>46</v>
      </c>
      <c r="I54" s="55">
        <v>6.5714285714285712</v>
      </c>
      <c r="J54" s="54">
        <v>44.45</v>
      </c>
      <c r="K54" s="54">
        <v>100</v>
      </c>
    </row>
    <row r="55" spans="1:11">
      <c r="A55" s="60">
        <v>43947</v>
      </c>
      <c r="B55" s="56" t="s">
        <v>14</v>
      </c>
      <c r="C55" s="56">
        <v>30</v>
      </c>
      <c r="D55" s="50" t="s">
        <v>15</v>
      </c>
      <c r="E55" s="50" t="s">
        <v>13</v>
      </c>
      <c r="F55" s="54">
        <v>15</v>
      </c>
      <c r="G55" s="54">
        <v>120</v>
      </c>
      <c r="H55" s="54">
        <v>110</v>
      </c>
      <c r="I55" s="55">
        <v>7.333333333333333</v>
      </c>
      <c r="J55" s="54">
        <v>40</v>
      </c>
      <c r="K55" s="54">
        <v>95</v>
      </c>
    </row>
    <row r="56" spans="1:11">
      <c r="A56" s="60">
        <v>43951</v>
      </c>
      <c r="B56" s="56" t="s">
        <v>14</v>
      </c>
      <c r="C56" s="56">
        <v>30</v>
      </c>
      <c r="D56" s="50" t="s">
        <v>15</v>
      </c>
      <c r="E56" s="50" t="s">
        <v>13</v>
      </c>
      <c r="F56" s="54">
        <v>8</v>
      </c>
      <c r="G56" s="54">
        <v>64</v>
      </c>
      <c r="H56" s="54">
        <v>54</v>
      </c>
      <c r="I56" s="55">
        <v>6.75</v>
      </c>
      <c r="J56" s="54">
        <v>47</v>
      </c>
      <c r="K56" s="54">
        <v>100</v>
      </c>
    </row>
    <row r="57" spans="1:11">
      <c r="A57" s="60">
        <v>43953</v>
      </c>
      <c r="B57" s="56" t="s">
        <v>14</v>
      </c>
      <c r="C57" s="56">
        <v>30</v>
      </c>
      <c r="D57" s="50" t="s">
        <v>15</v>
      </c>
      <c r="E57" s="50" t="s">
        <v>13</v>
      </c>
      <c r="F57" s="54">
        <v>7</v>
      </c>
      <c r="G57" s="54">
        <v>56</v>
      </c>
      <c r="H57" s="54">
        <v>46</v>
      </c>
      <c r="I57" s="55">
        <v>6.5714285714285712</v>
      </c>
      <c r="J57" s="54">
        <v>37.510000000000005</v>
      </c>
      <c r="K57" s="54">
        <v>80</v>
      </c>
    </row>
    <row r="58" spans="1:11">
      <c r="A58" s="60">
        <v>43941</v>
      </c>
      <c r="B58" s="56" t="s">
        <v>14</v>
      </c>
      <c r="C58" s="56">
        <v>30</v>
      </c>
      <c r="D58" s="50" t="s">
        <v>15</v>
      </c>
      <c r="E58" s="50" t="s">
        <v>13</v>
      </c>
      <c r="F58" s="54">
        <v>10</v>
      </c>
      <c r="G58" s="54">
        <v>80</v>
      </c>
      <c r="H58" s="54">
        <v>70</v>
      </c>
      <c r="I58" s="55">
        <v>7</v>
      </c>
      <c r="J58" s="54">
        <v>46.07</v>
      </c>
      <c r="K58" s="54">
        <v>100</v>
      </c>
    </row>
    <row r="59" spans="1:11">
      <c r="A59" s="60">
        <v>43935</v>
      </c>
      <c r="B59" s="56" t="s">
        <v>14</v>
      </c>
      <c r="C59" s="56">
        <v>30</v>
      </c>
      <c r="D59" s="50" t="s">
        <v>15</v>
      </c>
      <c r="E59" s="50" t="s">
        <v>13</v>
      </c>
      <c r="F59" s="54">
        <v>41</v>
      </c>
      <c r="G59" s="54">
        <v>328</v>
      </c>
      <c r="H59" s="54">
        <v>318</v>
      </c>
      <c r="I59" s="55">
        <v>7.7560975609756095</v>
      </c>
      <c r="J59" s="54">
        <v>42.230000000000004</v>
      </c>
      <c r="K59" s="54">
        <v>100</v>
      </c>
    </row>
    <row r="60" spans="1:11">
      <c r="A60" s="60">
        <v>43961</v>
      </c>
      <c r="B60" s="56" t="s">
        <v>14</v>
      </c>
      <c r="C60" s="56">
        <v>30</v>
      </c>
      <c r="D60" s="50" t="s">
        <v>11</v>
      </c>
      <c r="E60" s="50" t="s">
        <v>23</v>
      </c>
      <c r="F60" s="54">
        <v>3</v>
      </c>
      <c r="G60" s="54">
        <v>24</v>
      </c>
      <c r="H60" s="54">
        <v>14</v>
      </c>
      <c r="I60" s="55">
        <v>4.666666666666667</v>
      </c>
      <c r="J60" s="54">
        <v>51.23</v>
      </c>
      <c r="K60" s="56">
        <v>75</v>
      </c>
    </row>
    <row r="61" spans="1:11">
      <c r="A61" s="60">
        <v>43971</v>
      </c>
      <c r="B61" s="56" t="s">
        <v>14</v>
      </c>
      <c r="C61" s="56">
        <v>30</v>
      </c>
      <c r="D61" s="50" t="s">
        <v>15</v>
      </c>
      <c r="E61" s="50" t="s">
        <v>23</v>
      </c>
      <c r="F61" s="54">
        <v>4</v>
      </c>
      <c r="G61" s="54">
        <v>40</v>
      </c>
      <c r="H61" s="54">
        <v>30</v>
      </c>
      <c r="I61" s="55">
        <v>7.5</v>
      </c>
      <c r="J61" s="54">
        <v>25.35</v>
      </c>
      <c r="K61" s="56">
        <v>74</v>
      </c>
    </row>
    <row r="62" spans="1:11">
      <c r="A62" s="60">
        <v>43952</v>
      </c>
      <c r="B62" s="56" t="s">
        <v>14</v>
      </c>
      <c r="C62" s="56">
        <v>30</v>
      </c>
      <c r="D62" s="50" t="s">
        <v>11</v>
      </c>
      <c r="E62" s="50" t="s">
        <v>23</v>
      </c>
      <c r="F62" s="54">
        <v>7</v>
      </c>
      <c r="G62" s="54">
        <v>70</v>
      </c>
      <c r="H62" s="54">
        <v>60</v>
      </c>
      <c r="I62" s="55">
        <v>8.5714285714285712</v>
      </c>
      <c r="J62" s="54">
        <v>74.28</v>
      </c>
      <c r="K62" s="54">
        <v>74.599999999999994</v>
      </c>
    </row>
    <row r="63" spans="1:11">
      <c r="A63" s="60">
        <v>43930</v>
      </c>
      <c r="B63" s="56" t="s">
        <v>14</v>
      </c>
      <c r="C63" s="56">
        <v>30</v>
      </c>
      <c r="D63" s="50" t="s">
        <v>15</v>
      </c>
      <c r="E63" s="50" t="s">
        <v>23</v>
      </c>
      <c r="F63" s="54">
        <v>17</v>
      </c>
      <c r="G63" s="54">
        <v>170</v>
      </c>
      <c r="H63" s="54">
        <v>160</v>
      </c>
      <c r="I63" s="55">
        <v>9.4117647058823533</v>
      </c>
      <c r="J63" s="54">
        <v>82.98</v>
      </c>
      <c r="K63" s="54">
        <v>78.5</v>
      </c>
    </row>
    <row r="64" spans="1:11">
      <c r="A64" s="60">
        <v>43972</v>
      </c>
      <c r="B64" s="56" t="s">
        <v>14</v>
      </c>
      <c r="C64" s="56">
        <v>30</v>
      </c>
      <c r="D64" s="50" t="s">
        <v>15</v>
      </c>
      <c r="E64" s="50" t="s">
        <v>23</v>
      </c>
      <c r="F64" s="54">
        <v>19</v>
      </c>
      <c r="G64" s="54">
        <v>190</v>
      </c>
      <c r="H64" s="54">
        <v>180</v>
      </c>
      <c r="I64" s="55">
        <v>9.473684210526315</v>
      </c>
      <c r="J64" s="54">
        <v>61.34</v>
      </c>
      <c r="K64" s="54">
        <v>80.3</v>
      </c>
    </row>
    <row r="65" spans="1:11">
      <c r="A65" s="60">
        <v>43930</v>
      </c>
      <c r="B65" s="56" t="s">
        <v>14</v>
      </c>
      <c r="C65" s="56">
        <v>30</v>
      </c>
      <c r="D65" s="50" t="s">
        <v>15</v>
      </c>
      <c r="E65" s="50" t="s">
        <v>23</v>
      </c>
      <c r="F65" s="54">
        <v>20</v>
      </c>
      <c r="G65" s="54">
        <v>200</v>
      </c>
      <c r="H65" s="54">
        <v>190</v>
      </c>
      <c r="I65" s="55">
        <v>9.5</v>
      </c>
      <c r="J65" s="54">
        <v>58.65</v>
      </c>
      <c r="K65" s="54">
        <v>80</v>
      </c>
    </row>
    <row r="66" spans="1:11">
      <c r="A66" s="60">
        <v>43956</v>
      </c>
      <c r="B66" s="56" t="s">
        <v>14</v>
      </c>
      <c r="C66" s="56">
        <v>30</v>
      </c>
      <c r="D66" s="50" t="s">
        <v>15</v>
      </c>
      <c r="E66" s="50" t="s">
        <v>23</v>
      </c>
      <c r="F66" s="54">
        <v>26</v>
      </c>
      <c r="G66" s="54">
        <v>260</v>
      </c>
      <c r="H66" s="54">
        <v>250</v>
      </c>
      <c r="I66" s="55">
        <v>9.615384615384615</v>
      </c>
      <c r="J66" s="54">
        <v>59.6</v>
      </c>
      <c r="K66" s="54">
        <v>87.5</v>
      </c>
    </row>
    <row r="67" spans="1:11">
      <c r="A67" s="60">
        <v>43963</v>
      </c>
      <c r="B67" s="56" t="s">
        <v>14</v>
      </c>
      <c r="C67" s="56">
        <v>30</v>
      </c>
      <c r="D67" s="50" t="s">
        <v>15</v>
      </c>
      <c r="E67" s="50" t="s">
        <v>23</v>
      </c>
      <c r="F67" s="54">
        <v>21</v>
      </c>
      <c r="G67" s="54">
        <v>210</v>
      </c>
      <c r="H67" s="54">
        <v>200</v>
      </c>
      <c r="I67" s="55">
        <v>9.5238095238095237</v>
      </c>
      <c r="J67" s="54">
        <v>110.03</v>
      </c>
      <c r="K67" s="54">
        <v>87.5</v>
      </c>
    </row>
    <row r="68" spans="1:11">
      <c r="A68" s="60">
        <v>43975</v>
      </c>
      <c r="B68" s="56" t="s">
        <v>14</v>
      </c>
      <c r="C68" s="56">
        <v>30</v>
      </c>
      <c r="D68" s="50" t="s">
        <v>15</v>
      </c>
      <c r="E68" s="50" t="s">
        <v>23</v>
      </c>
      <c r="F68" s="54">
        <v>10</v>
      </c>
      <c r="G68" s="54">
        <v>100</v>
      </c>
      <c r="H68" s="54">
        <v>90</v>
      </c>
      <c r="I68" s="55">
        <v>9</v>
      </c>
      <c r="J68" s="54">
        <v>54.3</v>
      </c>
      <c r="K68" s="54">
        <v>93.75</v>
      </c>
    </row>
    <row r="69" spans="1:11">
      <c r="A69" s="60">
        <v>43942</v>
      </c>
      <c r="B69" s="56" t="s">
        <v>14</v>
      </c>
      <c r="C69" s="56">
        <v>30</v>
      </c>
      <c r="D69" s="50" t="s">
        <v>11</v>
      </c>
      <c r="E69" s="50" t="s">
        <v>23</v>
      </c>
      <c r="F69" s="54">
        <v>32</v>
      </c>
      <c r="G69" s="54">
        <v>320</v>
      </c>
      <c r="H69" s="54">
        <v>310</v>
      </c>
      <c r="I69" s="55">
        <v>9.6875</v>
      </c>
      <c r="J69" s="54">
        <v>54.29</v>
      </c>
      <c r="K69" s="54">
        <v>93.75</v>
      </c>
    </row>
    <row r="70" spans="1:11">
      <c r="A70" s="60">
        <v>43965</v>
      </c>
      <c r="B70" s="56" t="s">
        <v>14</v>
      </c>
      <c r="C70" s="56">
        <v>30</v>
      </c>
      <c r="D70" s="50" t="s">
        <v>11</v>
      </c>
      <c r="E70" s="50" t="s">
        <v>27</v>
      </c>
      <c r="F70" s="54">
        <v>15</v>
      </c>
      <c r="G70" s="54">
        <v>150</v>
      </c>
      <c r="H70" s="54">
        <v>140</v>
      </c>
      <c r="I70" s="55">
        <v>9.3333333333333339</v>
      </c>
      <c r="J70" s="54">
        <v>265</v>
      </c>
      <c r="K70" s="54">
        <v>87.5</v>
      </c>
    </row>
    <row r="71" spans="1:11">
      <c r="A71" s="60">
        <v>43958</v>
      </c>
      <c r="B71" s="56" t="s">
        <v>14</v>
      </c>
      <c r="C71" s="56">
        <v>30</v>
      </c>
      <c r="D71" s="50" t="s">
        <v>11</v>
      </c>
      <c r="E71" s="50" t="s">
        <v>27</v>
      </c>
      <c r="F71" s="54">
        <v>19</v>
      </c>
      <c r="G71" s="54">
        <v>190</v>
      </c>
      <c r="H71" s="54">
        <v>180</v>
      </c>
      <c r="I71" s="55">
        <v>9.473684210526315</v>
      </c>
      <c r="J71" s="54">
        <v>256</v>
      </c>
      <c r="K71" s="54">
        <v>73</v>
      </c>
    </row>
    <row r="72" spans="1:11">
      <c r="A72" s="60">
        <v>43964</v>
      </c>
      <c r="B72" s="56" t="s">
        <v>14</v>
      </c>
      <c r="C72" s="56">
        <v>30</v>
      </c>
      <c r="D72" s="50" t="s">
        <v>15</v>
      </c>
      <c r="E72" s="50" t="s">
        <v>27</v>
      </c>
      <c r="F72" s="54">
        <v>10</v>
      </c>
      <c r="G72" s="54">
        <v>100</v>
      </c>
      <c r="H72" s="54">
        <v>90</v>
      </c>
      <c r="I72" s="55">
        <v>9</v>
      </c>
      <c r="J72" s="54">
        <v>264</v>
      </c>
      <c r="K72" s="54">
        <v>76</v>
      </c>
    </row>
    <row r="73" spans="1:11">
      <c r="A73" s="60">
        <v>43933</v>
      </c>
      <c r="B73" s="56" t="s">
        <v>14</v>
      </c>
      <c r="C73" s="56">
        <v>30</v>
      </c>
      <c r="D73" s="50" t="s">
        <v>15</v>
      </c>
      <c r="E73" s="50" t="s">
        <v>27</v>
      </c>
      <c r="F73" s="54">
        <v>11</v>
      </c>
      <c r="G73" s="54">
        <v>110</v>
      </c>
      <c r="H73" s="54">
        <v>100</v>
      </c>
      <c r="I73" s="55">
        <v>9.0909090909090917</v>
      </c>
      <c r="J73" s="54">
        <v>293</v>
      </c>
      <c r="K73" s="54">
        <v>74.400000000000006</v>
      </c>
    </row>
    <row r="74" spans="1:11">
      <c r="A74" s="60">
        <v>43934</v>
      </c>
      <c r="B74" s="56" t="s">
        <v>14</v>
      </c>
      <c r="C74" s="56">
        <v>30</v>
      </c>
      <c r="D74" s="50" t="s">
        <v>15</v>
      </c>
      <c r="E74" s="50" t="s">
        <v>27</v>
      </c>
      <c r="F74" s="54">
        <v>14</v>
      </c>
      <c r="G74" s="54">
        <v>140</v>
      </c>
      <c r="H74" s="54">
        <v>130</v>
      </c>
      <c r="I74" s="55">
        <v>9.2857142857142865</v>
      </c>
      <c r="J74" s="54">
        <v>349</v>
      </c>
      <c r="K74" s="54">
        <v>50</v>
      </c>
    </row>
    <row r="75" spans="1:11">
      <c r="A75" s="60">
        <v>43951</v>
      </c>
      <c r="B75" s="56" t="s">
        <v>14</v>
      </c>
      <c r="C75" s="56">
        <v>30</v>
      </c>
      <c r="D75" s="50" t="s">
        <v>11</v>
      </c>
      <c r="E75" s="50" t="s">
        <v>27</v>
      </c>
      <c r="F75" s="54">
        <v>12</v>
      </c>
      <c r="G75" s="54">
        <v>120</v>
      </c>
      <c r="H75" s="54">
        <v>110</v>
      </c>
      <c r="I75" s="55">
        <v>9.1666666666666661</v>
      </c>
      <c r="J75" s="54">
        <v>297.86</v>
      </c>
      <c r="K75" s="54">
        <v>56.25</v>
      </c>
    </row>
    <row r="76" spans="1:11">
      <c r="A76" s="60">
        <v>43979</v>
      </c>
      <c r="B76" s="56" t="s">
        <v>14</v>
      </c>
      <c r="C76" s="56">
        <v>30</v>
      </c>
      <c r="D76" s="50" t="s">
        <v>11</v>
      </c>
      <c r="E76" s="50" t="s">
        <v>27</v>
      </c>
      <c r="F76" s="54">
        <v>11</v>
      </c>
      <c r="G76" s="54">
        <v>110</v>
      </c>
      <c r="H76" s="54">
        <v>100</v>
      </c>
      <c r="I76" s="55">
        <v>9.0909090909090917</v>
      </c>
      <c r="J76" s="54">
        <v>307.5</v>
      </c>
      <c r="K76" s="54">
        <v>62.5</v>
      </c>
    </row>
    <row r="77" spans="1:11">
      <c r="A77" s="60">
        <v>43947</v>
      </c>
      <c r="B77" s="56" t="s">
        <v>14</v>
      </c>
      <c r="C77" s="56">
        <v>30</v>
      </c>
      <c r="D77" s="50" t="s">
        <v>15</v>
      </c>
      <c r="E77" s="50" t="s">
        <v>27</v>
      </c>
      <c r="F77" s="54">
        <v>18</v>
      </c>
      <c r="G77" s="54">
        <v>180</v>
      </c>
      <c r="H77" s="54">
        <v>170</v>
      </c>
      <c r="I77" s="55">
        <v>9.4444444444444446</v>
      </c>
      <c r="J77" s="54">
        <v>290.5</v>
      </c>
      <c r="K77" s="54">
        <v>56.25</v>
      </c>
    </row>
    <row r="78" spans="1:11">
      <c r="A78" s="60">
        <v>43929</v>
      </c>
      <c r="B78" s="56" t="s">
        <v>14</v>
      </c>
      <c r="C78" s="56">
        <v>30</v>
      </c>
      <c r="D78" s="50" t="s">
        <v>15</v>
      </c>
      <c r="E78" s="50" t="s">
        <v>27</v>
      </c>
      <c r="F78" s="54">
        <v>10</v>
      </c>
      <c r="G78" s="54">
        <v>100</v>
      </c>
      <c r="H78" s="54">
        <v>90</v>
      </c>
      <c r="I78" s="55">
        <v>9</v>
      </c>
      <c r="J78" s="54">
        <v>293</v>
      </c>
      <c r="K78" s="54">
        <v>62.5</v>
      </c>
    </row>
    <row r="79" spans="1:11">
      <c r="A79" s="60">
        <v>43968</v>
      </c>
      <c r="B79" s="56" t="s">
        <v>14</v>
      </c>
      <c r="C79" s="56">
        <v>30</v>
      </c>
      <c r="D79" s="50" t="s">
        <v>15</v>
      </c>
      <c r="E79" s="50" t="s">
        <v>27</v>
      </c>
      <c r="F79" s="54">
        <v>14</v>
      </c>
      <c r="G79" s="54">
        <v>140</v>
      </c>
      <c r="H79" s="54">
        <v>130</v>
      </c>
      <c r="I79" s="55">
        <v>9.2857142857142865</v>
      </c>
      <c r="J79" s="54">
        <v>338</v>
      </c>
      <c r="K79" s="54">
        <v>62.5</v>
      </c>
    </row>
    <row r="80" spans="1:11">
      <c r="A80" s="60">
        <v>43965</v>
      </c>
      <c r="B80" s="56" t="s">
        <v>14</v>
      </c>
      <c r="C80" s="56">
        <v>30</v>
      </c>
      <c r="D80" s="50" t="s">
        <v>15</v>
      </c>
      <c r="E80" s="50" t="s">
        <v>27</v>
      </c>
      <c r="F80" s="54">
        <v>7</v>
      </c>
      <c r="G80" s="54">
        <v>70</v>
      </c>
      <c r="H80" s="54">
        <v>60</v>
      </c>
      <c r="I80" s="55">
        <v>8.5714285714285712</v>
      </c>
      <c r="J80" s="54">
        <v>299</v>
      </c>
      <c r="K80" s="54">
        <v>75</v>
      </c>
    </row>
    <row r="81" spans="1:11">
      <c r="A81" s="60">
        <v>43973</v>
      </c>
      <c r="B81" s="56" t="s">
        <v>14</v>
      </c>
      <c r="C81" s="56">
        <v>30</v>
      </c>
      <c r="D81" s="50" t="s">
        <v>11</v>
      </c>
      <c r="E81" s="50" t="s">
        <v>27</v>
      </c>
      <c r="F81" s="54">
        <v>5</v>
      </c>
      <c r="G81" s="54">
        <v>50</v>
      </c>
      <c r="H81" s="54">
        <v>40</v>
      </c>
      <c r="I81" s="55">
        <v>8</v>
      </c>
      <c r="J81" s="54">
        <v>235</v>
      </c>
      <c r="K81" s="54">
        <v>68.75</v>
      </c>
    </row>
    <row r="82" spans="1:11">
      <c r="A82" s="60">
        <v>43923</v>
      </c>
      <c r="B82" s="56" t="s">
        <v>14</v>
      </c>
      <c r="C82" s="56">
        <v>30</v>
      </c>
      <c r="D82" s="50" t="s">
        <v>15</v>
      </c>
      <c r="E82" s="50" t="s">
        <v>27</v>
      </c>
      <c r="F82" s="54">
        <v>7</v>
      </c>
      <c r="G82" s="54">
        <v>70</v>
      </c>
      <c r="H82" s="54">
        <v>60</v>
      </c>
      <c r="I82" s="55">
        <v>8.5714285714285712</v>
      </c>
      <c r="J82" s="54">
        <v>308</v>
      </c>
      <c r="K82" s="54">
        <v>75</v>
      </c>
    </row>
    <row r="83" spans="1:11">
      <c r="A83" s="60">
        <v>43947</v>
      </c>
      <c r="B83" s="56" t="s">
        <v>14</v>
      </c>
      <c r="C83" s="56">
        <v>30</v>
      </c>
      <c r="D83" s="50" t="s">
        <v>15</v>
      </c>
      <c r="E83" s="50" t="s">
        <v>32</v>
      </c>
      <c r="F83" s="54">
        <v>4</v>
      </c>
      <c r="G83" s="54">
        <v>40</v>
      </c>
      <c r="H83" s="54">
        <v>30</v>
      </c>
      <c r="I83" s="55">
        <v>7.5</v>
      </c>
      <c r="J83" s="57">
        <v>197</v>
      </c>
      <c r="K83" s="54">
        <v>68.75</v>
      </c>
    </row>
    <row r="84" spans="1:11">
      <c r="A84" s="60">
        <v>43929</v>
      </c>
      <c r="B84" s="56" t="s">
        <v>14</v>
      </c>
      <c r="C84" s="56">
        <v>30</v>
      </c>
      <c r="D84" s="50" t="s">
        <v>11</v>
      </c>
      <c r="E84" s="50" t="s">
        <v>32</v>
      </c>
      <c r="F84" s="54">
        <v>13</v>
      </c>
      <c r="G84" s="54">
        <v>130</v>
      </c>
      <c r="H84" s="54">
        <v>120</v>
      </c>
      <c r="I84" s="55">
        <v>9.2307692307692299</v>
      </c>
      <c r="J84" s="57">
        <v>134.12</v>
      </c>
      <c r="K84" s="54">
        <v>65</v>
      </c>
    </row>
    <row r="85" spans="1:11">
      <c r="A85" s="60">
        <v>43948</v>
      </c>
      <c r="B85" s="56" t="s">
        <v>14</v>
      </c>
      <c r="C85" s="56">
        <v>30</v>
      </c>
      <c r="D85" s="50" t="s">
        <v>11</v>
      </c>
      <c r="E85" s="50" t="s">
        <v>32</v>
      </c>
      <c r="F85" s="54">
        <v>22</v>
      </c>
      <c r="G85" s="54">
        <v>220</v>
      </c>
      <c r="H85" s="54">
        <v>210</v>
      </c>
      <c r="I85" s="55">
        <v>9.545454545454545</v>
      </c>
      <c r="J85" s="57">
        <v>194.9</v>
      </c>
      <c r="K85" s="54">
        <v>71.67</v>
      </c>
    </row>
    <row r="86" spans="1:11">
      <c r="A86" s="60">
        <v>43926</v>
      </c>
      <c r="B86" s="56" t="s">
        <v>14</v>
      </c>
      <c r="C86" s="56">
        <v>30</v>
      </c>
      <c r="D86" s="50" t="s">
        <v>15</v>
      </c>
      <c r="E86" s="50" t="s">
        <v>32</v>
      </c>
      <c r="F86" s="54">
        <v>16</v>
      </c>
      <c r="G86" s="54">
        <v>160</v>
      </c>
      <c r="H86" s="54">
        <v>150</v>
      </c>
      <c r="I86" s="55">
        <v>9.375</v>
      </c>
      <c r="J86" s="57">
        <v>195.9</v>
      </c>
      <c r="K86" s="54">
        <v>68.33</v>
      </c>
    </row>
    <row r="87" spans="1:11">
      <c r="A87" s="60">
        <v>43943</v>
      </c>
      <c r="B87" s="56" t="s">
        <v>14</v>
      </c>
      <c r="C87" s="56">
        <v>30</v>
      </c>
      <c r="D87" s="50" t="s">
        <v>11</v>
      </c>
      <c r="E87" s="50" t="s">
        <v>32</v>
      </c>
      <c r="F87" s="54">
        <v>40</v>
      </c>
      <c r="G87" s="54">
        <v>400</v>
      </c>
      <c r="H87" s="54">
        <v>390</v>
      </c>
      <c r="I87" s="55">
        <v>9.75</v>
      </c>
      <c r="J87" s="57">
        <v>241.4</v>
      </c>
      <c r="K87" s="54">
        <v>75</v>
      </c>
    </row>
    <row r="88" spans="1:11">
      <c r="A88" s="60">
        <v>43978</v>
      </c>
      <c r="B88" s="56" t="s">
        <v>14</v>
      </c>
      <c r="C88" s="56">
        <v>30</v>
      </c>
      <c r="D88" s="50" t="s">
        <v>11</v>
      </c>
      <c r="E88" s="50" t="s">
        <v>32</v>
      </c>
      <c r="F88" s="54">
        <v>13</v>
      </c>
      <c r="G88" s="54">
        <v>130</v>
      </c>
      <c r="H88" s="54">
        <v>120</v>
      </c>
      <c r="I88" s="55">
        <v>9.2307692307692299</v>
      </c>
      <c r="J88" s="57">
        <v>199</v>
      </c>
      <c r="K88" s="54">
        <v>77.08</v>
      </c>
    </row>
    <row r="89" spans="1:11">
      <c r="A89" s="60">
        <v>43926</v>
      </c>
      <c r="B89" s="56" t="s">
        <v>14</v>
      </c>
      <c r="C89" s="56">
        <v>30</v>
      </c>
      <c r="D89" s="50" t="s">
        <v>15</v>
      </c>
      <c r="E89" s="50" t="s">
        <v>32</v>
      </c>
      <c r="F89" s="54">
        <v>14</v>
      </c>
      <c r="G89" s="54">
        <v>140</v>
      </c>
      <c r="H89" s="54">
        <v>130</v>
      </c>
      <c r="I89" s="55">
        <v>9.2857142857142865</v>
      </c>
      <c r="J89" s="57">
        <v>188</v>
      </c>
      <c r="K89" s="54">
        <v>78.89</v>
      </c>
    </row>
    <row r="90" spans="1:11">
      <c r="A90" s="60">
        <v>43972</v>
      </c>
      <c r="B90" s="56" t="s">
        <v>14</v>
      </c>
      <c r="C90" s="56">
        <v>30</v>
      </c>
      <c r="D90" s="50" t="s">
        <v>15</v>
      </c>
      <c r="E90" s="50" t="s">
        <v>32</v>
      </c>
      <c r="F90" s="54">
        <v>35</v>
      </c>
      <c r="G90" s="54">
        <v>350</v>
      </c>
      <c r="H90" s="54">
        <v>340</v>
      </c>
      <c r="I90" s="55">
        <v>9.7142857142857135</v>
      </c>
      <c r="J90" s="57">
        <v>217</v>
      </c>
      <c r="K90" s="54">
        <v>78.33</v>
      </c>
    </row>
    <row r="91" spans="1:11">
      <c r="A91" s="60">
        <v>43966</v>
      </c>
      <c r="B91" s="56" t="s">
        <v>14</v>
      </c>
      <c r="C91" s="56">
        <v>30</v>
      </c>
      <c r="D91" s="50" t="s">
        <v>15</v>
      </c>
      <c r="E91" s="50" t="s">
        <v>32</v>
      </c>
      <c r="F91" s="54">
        <v>17</v>
      </c>
      <c r="G91" s="54">
        <v>170</v>
      </c>
      <c r="H91" s="54">
        <v>160</v>
      </c>
      <c r="I91" s="55">
        <v>9.4117647058823533</v>
      </c>
      <c r="J91" s="57">
        <v>209</v>
      </c>
      <c r="K91" s="54">
        <v>76.67</v>
      </c>
    </row>
    <row r="92" spans="1:11">
      <c r="A92" s="60">
        <v>43928</v>
      </c>
      <c r="B92" s="56" t="s">
        <v>14</v>
      </c>
      <c r="C92" s="56">
        <v>30</v>
      </c>
      <c r="D92" s="50" t="s">
        <v>15</v>
      </c>
      <c r="E92" s="50" t="s">
        <v>32</v>
      </c>
      <c r="F92" s="54">
        <v>20</v>
      </c>
      <c r="G92" s="54">
        <v>200</v>
      </c>
      <c r="H92" s="54">
        <v>190</v>
      </c>
      <c r="I92" s="55">
        <v>9.5</v>
      </c>
      <c r="J92" s="57">
        <v>219</v>
      </c>
      <c r="K92" s="54">
        <v>81.11</v>
      </c>
    </row>
    <row r="93" spans="1:11">
      <c r="A93" s="60">
        <v>43928</v>
      </c>
      <c r="B93" s="56" t="s">
        <v>14</v>
      </c>
      <c r="C93" s="56">
        <v>30</v>
      </c>
      <c r="D93" s="50" t="s">
        <v>15</v>
      </c>
      <c r="E93" s="50" t="s">
        <v>32</v>
      </c>
      <c r="F93" s="54">
        <v>41</v>
      </c>
      <c r="G93" s="54">
        <v>410</v>
      </c>
      <c r="H93" s="54">
        <v>400</v>
      </c>
      <c r="I93" s="55">
        <v>9.7560975609756095</v>
      </c>
      <c r="J93" s="57">
        <v>249.4</v>
      </c>
      <c r="K93" s="54">
        <v>81.94</v>
      </c>
    </row>
    <row r="94" spans="1:11">
      <c r="A94" s="60">
        <v>43966</v>
      </c>
      <c r="B94" s="56" t="s">
        <v>14</v>
      </c>
      <c r="C94" s="56">
        <v>30</v>
      </c>
      <c r="D94" s="50" t="s">
        <v>15</v>
      </c>
      <c r="E94" s="50" t="s">
        <v>32</v>
      </c>
      <c r="F94" s="54">
        <v>23</v>
      </c>
      <c r="G94" s="54">
        <v>230</v>
      </c>
      <c r="H94" s="54">
        <v>220</v>
      </c>
      <c r="I94" s="55">
        <v>9.5652173913043477</v>
      </c>
      <c r="J94" s="57">
        <v>187</v>
      </c>
      <c r="K94" s="54">
        <v>84.44</v>
      </c>
    </row>
    <row r="95" spans="1:11">
      <c r="A95" s="60">
        <v>43958</v>
      </c>
      <c r="B95" s="56" t="s">
        <v>14</v>
      </c>
      <c r="C95" s="56">
        <v>30</v>
      </c>
      <c r="D95" s="50" t="s">
        <v>15</v>
      </c>
      <c r="E95" s="50" t="s">
        <v>32</v>
      </c>
      <c r="F95" s="54">
        <v>11</v>
      </c>
      <c r="G95" s="54">
        <v>110</v>
      </c>
      <c r="H95" s="54">
        <v>100</v>
      </c>
      <c r="I95" s="55">
        <v>9.0909090909090917</v>
      </c>
      <c r="J95" s="57">
        <v>208</v>
      </c>
      <c r="K95" s="54">
        <v>85.83</v>
      </c>
    </row>
    <row r="96" spans="1:11">
      <c r="A96" s="61">
        <v>43973</v>
      </c>
      <c r="B96" s="50" t="s">
        <v>17</v>
      </c>
      <c r="C96" s="50">
        <v>45</v>
      </c>
      <c r="D96" s="50" t="s">
        <v>15</v>
      </c>
      <c r="E96" s="50" t="s">
        <v>13</v>
      </c>
      <c r="F96" s="62">
        <v>21</v>
      </c>
      <c r="G96" s="62">
        <v>168</v>
      </c>
      <c r="H96" s="62">
        <v>110</v>
      </c>
      <c r="I96" s="62">
        <v>5.2380952380952381</v>
      </c>
      <c r="J96" s="62">
        <v>49</v>
      </c>
      <c r="K96" s="62">
        <v>93</v>
      </c>
    </row>
    <row r="97" spans="1:11">
      <c r="A97" s="61">
        <v>43942</v>
      </c>
      <c r="B97" s="50" t="s">
        <v>17</v>
      </c>
      <c r="C97" s="50">
        <v>45</v>
      </c>
      <c r="D97" s="50" t="s">
        <v>11</v>
      </c>
      <c r="E97" s="50" t="s">
        <v>13</v>
      </c>
      <c r="F97" s="62">
        <v>31</v>
      </c>
      <c r="G97" s="62"/>
      <c r="H97" s="62"/>
      <c r="I97" s="62"/>
      <c r="J97" s="62">
        <v>51.09</v>
      </c>
      <c r="K97" s="62">
        <v>86</v>
      </c>
    </row>
    <row r="98" spans="1:11">
      <c r="A98" s="61">
        <v>43975</v>
      </c>
      <c r="B98" s="50" t="s">
        <v>17</v>
      </c>
      <c r="C98" s="50">
        <v>45</v>
      </c>
      <c r="D98" s="50" t="s">
        <v>11</v>
      </c>
      <c r="E98" s="50" t="s">
        <v>13</v>
      </c>
      <c r="F98" s="62">
        <v>29</v>
      </c>
      <c r="G98" s="62"/>
      <c r="H98" s="62"/>
      <c r="I98" s="62"/>
      <c r="J98" s="62">
        <v>51.07</v>
      </c>
      <c r="K98" s="62">
        <v>76</v>
      </c>
    </row>
    <row r="99" spans="1:11">
      <c r="A99" s="61">
        <v>43947</v>
      </c>
      <c r="B99" s="50" t="s">
        <v>17</v>
      </c>
      <c r="C99" s="50">
        <v>45</v>
      </c>
      <c r="D99" s="50" t="s">
        <v>11</v>
      </c>
      <c r="E99" s="50" t="s">
        <v>13</v>
      </c>
      <c r="F99" s="62">
        <v>10</v>
      </c>
      <c r="G99" s="62"/>
      <c r="H99" s="62"/>
      <c r="I99" s="62"/>
      <c r="J99" s="62">
        <v>58</v>
      </c>
      <c r="K99" s="62">
        <v>91</v>
      </c>
    </row>
    <row r="100" spans="1:11">
      <c r="A100" s="61">
        <v>43959</v>
      </c>
      <c r="B100" s="50" t="s">
        <v>17</v>
      </c>
      <c r="C100" s="50">
        <v>45</v>
      </c>
      <c r="D100" s="50" t="s">
        <v>11</v>
      </c>
      <c r="E100" s="50" t="s">
        <v>13</v>
      </c>
      <c r="F100" s="62">
        <v>25</v>
      </c>
      <c r="G100" s="62"/>
      <c r="H100" s="62"/>
      <c r="I100" s="62"/>
      <c r="J100" s="62">
        <v>64</v>
      </c>
      <c r="K100" s="62">
        <v>97</v>
      </c>
    </row>
    <row r="101" spans="1:11">
      <c r="A101" s="61">
        <v>43938</v>
      </c>
      <c r="B101" s="50" t="s">
        <v>17</v>
      </c>
      <c r="C101" s="50">
        <v>45</v>
      </c>
      <c r="D101" s="50" t="s">
        <v>11</v>
      </c>
      <c r="E101" s="50" t="s">
        <v>13</v>
      </c>
      <c r="F101" s="62">
        <v>15</v>
      </c>
      <c r="G101" s="62"/>
      <c r="H101" s="62"/>
      <c r="I101" s="62"/>
      <c r="J101" s="62">
        <v>56.45</v>
      </c>
      <c r="K101" s="62">
        <v>96</v>
      </c>
    </row>
    <row r="102" spans="1:11">
      <c r="A102" s="61">
        <v>43972</v>
      </c>
      <c r="B102" s="50" t="s">
        <v>17</v>
      </c>
      <c r="C102" s="50">
        <v>45</v>
      </c>
      <c r="D102" s="50" t="s">
        <v>15</v>
      </c>
      <c r="E102" s="50" t="s">
        <v>13</v>
      </c>
      <c r="F102" s="62">
        <v>14</v>
      </c>
      <c r="G102" s="62">
        <v>112</v>
      </c>
      <c r="H102" s="62">
        <v>86</v>
      </c>
      <c r="I102" s="62">
        <v>6.1428571428571432</v>
      </c>
      <c r="J102" s="62">
        <v>51</v>
      </c>
      <c r="K102" s="62">
        <v>91</v>
      </c>
    </row>
    <row r="103" spans="1:11">
      <c r="A103" s="61">
        <v>43951</v>
      </c>
      <c r="B103" s="50" t="s">
        <v>17</v>
      </c>
      <c r="C103" s="50">
        <v>45</v>
      </c>
      <c r="D103" s="50" t="s">
        <v>15</v>
      </c>
      <c r="E103" s="50" t="s">
        <v>13</v>
      </c>
      <c r="F103" s="62">
        <v>8</v>
      </c>
      <c r="G103" s="62">
        <v>64</v>
      </c>
      <c r="H103" s="62">
        <v>39</v>
      </c>
      <c r="I103" s="62">
        <v>4.875</v>
      </c>
      <c r="J103" s="62">
        <v>55</v>
      </c>
      <c r="K103" s="62">
        <v>96</v>
      </c>
    </row>
    <row r="104" spans="1:11">
      <c r="A104" s="61">
        <v>43945</v>
      </c>
      <c r="B104" s="50" t="s">
        <v>17</v>
      </c>
      <c r="C104" s="50">
        <v>45</v>
      </c>
      <c r="D104" s="50" t="s">
        <v>15</v>
      </c>
      <c r="E104" s="50" t="s">
        <v>13</v>
      </c>
      <c r="F104" s="62">
        <v>4</v>
      </c>
      <c r="G104" s="62">
        <v>32</v>
      </c>
      <c r="H104" s="62">
        <v>12</v>
      </c>
      <c r="I104" s="62">
        <v>3</v>
      </c>
      <c r="J104" s="62">
        <v>43.510000000000005</v>
      </c>
      <c r="K104" s="62">
        <v>75</v>
      </c>
    </row>
    <row r="105" spans="1:11">
      <c r="A105" s="61">
        <v>43935</v>
      </c>
      <c r="B105" s="50" t="s">
        <v>17</v>
      </c>
      <c r="C105" s="50">
        <v>45</v>
      </c>
      <c r="D105" s="50" t="s">
        <v>15</v>
      </c>
      <c r="E105" s="50" t="s">
        <v>13</v>
      </c>
      <c r="F105" s="62">
        <v>11</v>
      </c>
      <c r="G105" s="62">
        <v>88</v>
      </c>
      <c r="H105" s="62">
        <v>63</v>
      </c>
      <c r="I105" s="62">
        <v>5.7272727272727275</v>
      </c>
      <c r="J105" s="62">
        <v>59.07</v>
      </c>
      <c r="K105" s="62">
        <v>93</v>
      </c>
    </row>
    <row r="106" spans="1:11">
      <c r="A106" s="61">
        <v>43942</v>
      </c>
      <c r="B106" s="50" t="s">
        <v>17</v>
      </c>
      <c r="C106" s="50">
        <v>45</v>
      </c>
      <c r="D106" s="50" t="s">
        <v>15</v>
      </c>
      <c r="E106" s="50" t="s">
        <v>13</v>
      </c>
      <c r="F106" s="62">
        <v>47</v>
      </c>
      <c r="G106" s="62">
        <v>376</v>
      </c>
      <c r="H106" s="62">
        <v>351</v>
      </c>
      <c r="I106" s="62">
        <v>7.4680851063829783</v>
      </c>
      <c r="J106" s="62">
        <v>53.230000000000004</v>
      </c>
      <c r="K106" s="62">
        <v>97</v>
      </c>
    </row>
    <row r="107" spans="1:11">
      <c r="A107" s="61">
        <v>43975</v>
      </c>
      <c r="B107" s="50" t="s">
        <v>17</v>
      </c>
      <c r="C107" s="50">
        <v>45</v>
      </c>
      <c r="D107" s="50" t="s">
        <v>11</v>
      </c>
      <c r="E107" s="50" t="s">
        <v>23</v>
      </c>
      <c r="F107" s="62">
        <v>12</v>
      </c>
      <c r="G107" s="62">
        <v>96</v>
      </c>
      <c r="H107" s="62">
        <v>71</v>
      </c>
      <c r="I107" s="62">
        <v>5.916666666666667</v>
      </c>
      <c r="J107" s="62">
        <v>65.22999999999999</v>
      </c>
      <c r="K107" s="62">
        <v>62</v>
      </c>
    </row>
    <row r="108" spans="1:11">
      <c r="A108" s="61">
        <v>43927</v>
      </c>
      <c r="B108" s="50" t="s">
        <v>17</v>
      </c>
      <c r="C108" s="50">
        <v>45</v>
      </c>
      <c r="D108" s="50" t="s">
        <v>15</v>
      </c>
      <c r="E108" s="50" t="s">
        <v>23</v>
      </c>
      <c r="F108" s="62">
        <v>11</v>
      </c>
      <c r="G108" s="62">
        <v>110</v>
      </c>
      <c r="H108" s="62">
        <v>90</v>
      </c>
      <c r="I108" s="62">
        <v>8.1818181818181817</v>
      </c>
      <c r="J108" s="62">
        <v>38.35</v>
      </c>
      <c r="K108" s="62">
        <v>67</v>
      </c>
    </row>
    <row r="109" spans="1:11">
      <c r="A109" s="61">
        <v>43965</v>
      </c>
      <c r="B109" s="50" t="s">
        <v>17</v>
      </c>
      <c r="C109" s="50">
        <v>45</v>
      </c>
      <c r="D109" s="50" t="s">
        <v>11</v>
      </c>
      <c r="E109" s="50" t="s">
        <v>23</v>
      </c>
      <c r="F109" s="62">
        <v>8</v>
      </c>
      <c r="G109" s="62">
        <v>80</v>
      </c>
      <c r="H109" s="62">
        <v>60</v>
      </c>
      <c r="I109" s="62">
        <v>7.5</v>
      </c>
      <c r="J109" s="62">
        <v>87.28</v>
      </c>
      <c r="K109" s="62">
        <v>73</v>
      </c>
    </row>
    <row r="110" spans="1:11">
      <c r="A110" s="61">
        <v>43975</v>
      </c>
      <c r="B110" s="50" t="s">
        <v>17</v>
      </c>
      <c r="C110" s="50">
        <v>45</v>
      </c>
      <c r="D110" s="50" t="s">
        <v>15</v>
      </c>
      <c r="E110" s="50" t="s">
        <v>23</v>
      </c>
      <c r="F110" s="62">
        <v>14</v>
      </c>
      <c r="G110" s="62">
        <v>140</v>
      </c>
      <c r="H110" s="62">
        <v>113</v>
      </c>
      <c r="I110" s="62">
        <v>8.0714285714285712</v>
      </c>
      <c r="J110" s="62">
        <v>94.98</v>
      </c>
      <c r="K110" s="62">
        <v>70.400000000000006</v>
      </c>
    </row>
    <row r="111" spans="1:11">
      <c r="A111" s="61">
        <v>43980</v>
      </c>
      <c r="B111" s="50" t="s">
        <v>17</v>
      </c>
      <c r="C111" s="50">
        <v>45</v>
      </c>
      <c r="D111" s="50" t="s">
        <v>15</v>
      </c>
      <c r="E111" s="50" t="s">
        <v>23</v>
      </c>
      <c r="F111" s="62">
        <v>20</v>
      </c>
      <c r="G111" s="62">
        <v>200</v>
      </c>
      <c r="H111" s="62">
        <v>182</v>
      </c>
      <c r="I111" s="62">
        <v>9.1</v>
      </c>
      <c r="J111" s="62">
        <v>73.34</v>
      </c>
      <c r="K111" s="62">
        <v>70.599999999999994</v>
      </c>
    </row>
    <row r="112" spans="1:11">
      <c r="A112" s="61">
        <v>43977</v>
      </c>
      <c r="B112" s="50" t="s">
        <v>17</v>
      </c>
      <c r="C112" s="50">
        <v>45</v>
      </c>
      <c r="D112" s="50" t="s">
        <v>15</v>
      </c>
      <c r="E112" s="50" t="s">
        <v>23</v>
      </c>
      <c r="F112" s="62">
        <v>27</v>
      </c>
      <c r="G112" s="62">
        <v>270</v>
      </c>
      <c r="H112" s="62">
        <v>251</v>
      </c>
      <c r="I112" s="62">
        <v>9.2962962962962958</v>
      </c>
      <c r="J112" s="62">
        <v>67.650000000000006</v>
      </c>
      <c r="K112" s="62">
        <v>73.5</v>
      </c>
    </row>
    <row r="113" spans="1:11">
      <c r="A113" s="61">
        <v>43939</v>
      </c>
      <c r="B113" s="50" t="s">
        <v>17</v>
      </c>
      <c r="C113" s="50">
        <v>45</v>
      </c>
      <c r="D113" s="50" t="s">
        <v>15</v>
      </c>
      <c r="E113" s="50" t="s">
        <v>23</v>
      </c>
      <c r="F113" s="62">
        <v>25</v>
      </c>
      <c r="G113" s="62">
        <v>250</v>
      </c>
      <c r="H113" s="62">
        <v>228</v>
      </c>
      <c r="I113" s="62">
        <v>9.1199999999999992</v>
      </c>
      <c r="J113" s="62">
        <v>66.599999999999994</v>
      </c>
      <c r="K113" s="62">
        <v>77.3</v>
      </c>
    </row>
    <row r="114" spans="1:11">
      <c r="A114" s="61">
        <v>43962</v>
      </c>
      <c r="B114" s="50" t="s">
        <v>17</v>
      </c>
      <c r="C114" s="50">
        <v>45</v>
      </c>
      <c r="D114" s="50" t="s">
        <v>15</v>
      </c>
      <c r="E114" s="50" t="s">
        <v>23</v>
      </c>
      <c r="F114" s="62">
        <v>26</v>
      </c>
      <c r="G114" s="62">
        <v>260</v>
      </c>
      <c r="H114" s="62">
        <v>240</v>
      </c>
      <c r="I114" s="62">
        <v>9.2307692307692299</v>
      </c>
      <c r="J114" s="62">
        <v>121.03</v>
      </c>
      <c r="K114" s="62">
        <v>74</v>
      </c>
    </row>
    <row r="115" spans="1:11">
      <c r="A115" s="61">
        <v>43925</v>
      </c>
      <c r="B115" s="50" t="s">
        <v>17</v>
      </c>
      <c r="C115" s="50">
        <v>45</v>
      </c>
      <c r="D115" s="50" t="s">
        <v>15</v>
      </c>
      <c r="E115" s="50" t="s">
        <v>23</v>
      </c>
      <c r="F115" s="62">
        <v>10</v>
      </c>
      <c r="G115" s="62">
        <v>100</v>
      </c>
      <c r="H115" s="62">
        <v>82</v>
      </c>
      <c r="I115" s="62">
        <v>8.1999999999999993</v>
      </c>
      <c r="J115" s="62">
        <v>61.3</v>
      </c>
      <c r="K115" s="62">
        <v>78.5</v>
      </c>
    </row>
    <row r="116" spans="1:11">
      <c r="A116" s="61">
        <v>43951</v>
      </c>
      <c r="B116" s="50" t="s">
        <v>17</v>
      </c>
      <c r="C116" s="50">
        <v>45</v>
      </c>
      <c r="D116" s="50" t="s">
        <v>11</v>
      </c>
      <c r="E116" s="50" t="s">
        <v>23</v>
      </c>
      <c r="F116" s="62">
        <v>35</v>
      </c>
      <c r="G116" s="62">
        <v>350</v>
      </c>
      <c r="H116" s="62">
        <v>329</v>
      </c>
      <c r="I116" s="62">
        <v>9.4</v>
      </c>
      <c r="J116" s="62">
        <v>60.29</v>
      </c>
      <c r="K116" s="62">
        <v>42</v>
      </c>
    </row>
    <row r="117" spans="1:11">
      <c r="A117" s="61">
        <v>43976</v>
      </c>
      <c r="B117" s="50" t="s">
        <v>17</v>
      </c>
      <c r="C117" s="50">
        <v>45</v>
      </c>
      <c r="D117" s="50" t="s">
        <v>11</v>
      </c>
      <c r="E117" s="50" t="s">
        <v>27</v>
      </c>
      <c r="F117" s="62">
        <v>13</v>
      </c>
      <c r="G117" s="62">
        <v>130</v>
      </c>
      <c r="H117" s="62">
        <v>105</v>
      </c>
      <c r="I117" s="62">
        <v>8.0769230769230766</v>
      </c>
      <c r="J117" s="62">
        <v>273</v>
      </c>
      <c r="K117" s="62">
        <v>53.25</v>
      </c>
    </row>
    <row r="118" spans="1:11">
      <c r="A118" s="61">
        <v>43943</v>
      </c>
      <c r="B118" s="50" t="s">
        <v>17</v>
      </c>
      <c r="C118" s="50">
        <v>45</v>
      </c>
      <c r="D118" s="50" t="s">
        <v>11</v>
      </c>
      <c r="E118" s="50" t="s">
        <v>27</v>
      </c>
      <c r="F118" s="62">
        <v>23</v>
      </c>
      <c r="G118" s="62">
        <v>230</v>
      </c>
      <c r="H118" s="62">
        <v>203</v>
      </c>
      <c r="I118" s="62">
        <v>8.8260869565217384</v>
      </c>
      <c r="J118" s="62">
        <v>271</v>
      </c>
      <c r="K118" s="62">
        <v>58.5</v>
      </c>
    </row>
    <row r="119" spans="1:11">
      <c r="A119" s="61">
        <v>43966</v>
      </c>
      <c r="B119" s="50" t="s">
        <v>17</v>
      </c>
      <c r="C119" s="50">
        <v>45</v>
      </c>
      <c r="D119" s="50" t="s">
        <v>15</v>
      </c>
      <c r="E119" s="50" t="s">
        <v>27</v>
      </c>
      <c r="F119" s="62">
        <v>11</v>
      </c>
      <c r="G119" s="62">
        <v>110</v>
      </c>
      <c r="H119" s="62">
        <v>92</v>
      </c>
      <c r="I119" s="62">
        <v>8.3636363636363633</v>
      </c>
      <c r="J119" s="62">
        <v>279</v>
      </c>
      <c r="K119" s="62">
        <v>48.25</v>
      </c>
    </row>
    <row r="120" spans="1:11">
      <c r="A120" s="61">
        <v>43937</v>
      </c>
      <c r="B120" s="50" t="s">
        <v>17</v>
      </c>
      <c r="C120" s="50">
        <v>45</v>
      </c>
      <c r="D120" s="50" t="s">
        <v>15</v>
      </c>
      <c r="E120" s="50" t="s">
        <v>27</v>
      </c>
      <c r="F120" s="62">
        <v>9</v>
      </c>
      <c r="G120" s="62">
        <v>90</v>
      </c>
      <c r="H120" s="62">
        <v>71</v>
      </c>
      <c r="I120" s="62">
        <v>7.8888888888888893</v>
      </c>
      <c r="J120" s="62">
        <v>299</v>
      </c>
      <c r="K120" s="62">
        <v>58.5</v>
      </c>
    </row>
    <row r="121" spans="1:11">
      <c r="A121" s="61">
        <v>43937</v>
      </c>
      <c r="B121" s="50" t="s">
        <v>17</v>
      </c>
      <c r="C121" s="50">
        <v>45</v>
      </c>
      <c r="D121" s="50" t="s">
        <v>15</v>
      </c>
      <c r="E121" s="50" t="s">
        <v>27</v>
      </c>
      <c r="F121" s="62">
        <v>20</v>
      </c>
      <c r="G121" s="62">
        <v>200</v>
      </c>
      <c r="H121" s="62">
        <v>180</v>
      </c>
      <c r="I121" s="62">
        <v>9</v>
      </c>
      <c r="J121" s="62">
        <v>355</v>
      </c>
      <c r="K121" s="62">
        <v>53.5</v>
      </c>
    </row>
    <row r="122" spans="1:11">
      <c r="A122" s="61">
        <v>43924</v>
      </c>
      <c r="B122" s="50" t="s">
        <v>17</v>
      </c>
      <c r="C122" s="50">
        <v>45</v>
      </c>
      <c r="D122" s="50" t="s">
        <v>11</v>
      </c>
      <c r="E122" s="50" t="s">
        <v>27</v>
      </c>
      <c r="F122" s="62">
        <v>16</v>
      </c>
      <c r="G122" s="62">
        <v>160</v>
      </c>
      <c r="H122" s="62">
        <v>141</v>
      </c>
      <c r="I122" s="62">
        <v>8.8125</v>
      </c>
      <c r="J122" s="62">
        <v>310.86</v>
      </c>
      <c r="K122" s="62">
        <v>65</v>
      </c>
    </row>
    <row r="123" spans="1:11">
      <c r="A123" s="61">
        <v>43974</v>
      </c>
      <c r="B123" s="50" t="s">
        <v>17</v>
      </c>
      <c r="C123" s="50">
        <v>45</v>
      </c>
      <c r="D123" s="50" t="s">
        <v>11</v>
      </c>
      <c r="E123" s="50" t="s">
        <v>27</v>
      </c>
      <c r="F123" s="62">
        <v>19</v>
      </c>
      <c r="G123" s="62">
        <v>190</v>
      </c>
      <c r="H123" s="62">
        <v>170</v>
      </c>
      <c r="I123" s="62">
        <v>8.9473684210526319</v>
      </c>
      <c r="J123" s="62">
        <v>321.5</v>
      </c>
      <c r="K123" s="62">
        <v>56</v>
      </c>
    </row>
    <row r="124" spans="1:11">
      <c r="A124" s="61">
        <v>43955</v>
      </c>
      <c r="B124" s="50" t="s">
        <v>17</v>
      </c>
      <c r="C124" s="50">
        <v>45</v>
      </c>
      <c r="D124" s="50" t="s">
        <v>15</v>
      </c>
      <c r="E124" s="50" t="s">
        <v>27</v>
      </c>
      <c r="F124" s="62">
        <v>27</v>
      </c>
      <c r="G124" s="62">
        <v>270</v>
      </c>
      <c r="H124" s="62">
        <v>252</v>
      </c>
      <c r="I124" s="62">
        <v>9.3333333333333339</v>
      </c>
      <c r="J124" s="62">
        <v>299.5</v>
      </c>
      <c r="K124" s="62">
        <v>45</v>
      </c>
    </row>
    <row r="125" spans="1:11">
      <c r="A125" s="61">
        <v>43940</v>
      </c>
      <c r="B125" s="50" t="s">
        <v>17</v>
      </c>
      <c r="C125" s="50">
        <v>45</v>
      </c>
      <c r="D125" s="50" t="s">
        <v>15</v>
      </c>
      <c r="E125" s="50" t="s">
        <v>27</v>
      </c>
      <c r="F125" s="62">
        <v>9</v>
      </c>
      <c r="G125" s="62">
        <v>90</v>
      </c>
      <c r="H125" s="62">
        <v>68</v>
      </c>
      <c r="I125" s="62">
        <v>7.5555555555555554</v>
      </c>
      <c r="J125" s="62">
        <v>307</v>
      </c>
      <c r="K125" s="62">
        <v>56</v>
      </c>
    </row>
    <row r="126" spans="1:11">
      <c r="A126" s="61">
        <v>43961</v>
      </c>
      <c r="B126" s="50" t="s">
        <v>17</v>
      </c>
      <c r="C126" s="50">
        <v>45</v>
      </c>
      <c r="D126" s="50" t="s">
        <v>15</v>
      </c>
      <c r="E126" s="50" t="s">
        <v>27</v>
      </c>
      <c r="F126" s="62">
        <v>24</v>
      </c>
      <c r="G126" s="62">
        <v>240</v>
      </c>
      <c r="H126" s="62">
        <v>213</v>
      </c>
      <c r="I126" s="62">
        <v>8.875</v>
      </c>
      <c r="J126" s="62">
        <v>347</v>
      </c>
      <c r="K126" s="62">
        <v>75</v>
      </c>
    </row>
    <row r="127" spans="1:11">
      <c r="A127" s="61">
        <v>43963</v>
      </c>
      <c r="B127" s="50" t="s">
        <v>17</v>
      </c>
      <c r="C127" s="50">
        <v>45</v>
      </c>
      <c r="D127" s="50" t="s">
        <v>15</v>
      </c>
      <c r="E127" s="50" t="s">
        <v>27</v>
      </c>
      <c r="F127" s="62">
        <v>9</v>
      </c>
      <c r="G127" s="62">
        <v>90</v>
      </c>
      <c r="H127" s="62">
        <v>73</v>
      </c>
      <c r="I127" s="62">
        <v>8.1111111111111107</v>
      </c>
      <c r="J127" s="62">
        <v>305</v>
      </c>
      <c r="K127" s="62">
        <v>67</v>
      </c>
    </row>
    <row r="128" spans="1:11">
      <c r="A128" s="61">
        <v>43943</v>
      </c>
      <c r="B128" s="50" t="s">
        <v>17</v>
      </c>
      <c r="C128" s="50">
        <v>45</v>
      </c>
      <c r="D128" s="50" t="s">
        <v>11</v>
      </c>
      <c r="E128" s="50" t="s">
        <v>27</v>
      </c>
      <c r="F128" s="62">
        <v>4</v>
      </c>
      <c r="G128" s="62">
        <v>40</v>
      </c>
      <c r="H128" s="62">
        <v>22</v>
      </c>
      <c r="I128" s="62">
        <v>5.5</v>
      </c>
      <c r="J128" s="62">
        <v>249</v>
      </c>
      <c r="K128" s="62">
        <v>56</v>
      </c>
    </row>
    <row r="129" spans="1:11">
      <c r="A129" s="61">
        <v>43958</v>
      </c>
      <c r="B129" s="50" t="s">
        <v>17</v>
      </c>
      <c r="C129" s="50">
        <v>45</v>
      </c>
      <c r="D129" s="50" t="s">
        <v>15</v>
      </c>
      <c r="E129" s="50" t="s">
        <v>27</v>
      </c>
      <c r="F129" s="62">
        <v>5</v>
      </c>
      <c r="G129" s="62">
        <v>50</v>
      </c>
      <c r="H129" s="62">
        <v>27</v>
      </c>
      <c r="I129" s="62">
        <v>5.4</v>
      </c>
      <c r="J129" s="62">
        <v>316</v>
      </c>
      <c r="K129" s="62">
        <v>75</v>
      </c>
    </row>
    <row r="130" spans="1:11">
      <c r="A130" s="61">
        <v>43924</v>
      </c>
      <c r="B130" s="50" t="s">
        <v>17</v>
      </c>
      <c r="C130" s="50">
        <v>45</v>
      </c>
      <c r="D130" s="50" t="s">
        <v>15</v>
      </c>
      <c r="E130" s="50" t="s">
        <v>32</v>
      </c>
      <c r="F130" s="62">
        <v>10</v>
      </c>
      <c r="G130" s="62">
        <v>100</v>
      </c>
      <c r="H130" s="62">
        <v>82</v>
      </c>
      <c r="I130" s="62">
        <v>8.1999999999999993</v>
      </c>
      <c r="J130" s="62">
        <v>207</v>
      </c>
      <c r="K130" s="62">
        <v>63.67</v>
      </c>
    </row>
    <row r="131" spans="1:11">
      <c r="A131" s="61">
        <v>43979</v>
      </c>
      <c r="B131" s="50" t="s">
        <v>17</v>
      </c>
      <c r="C131" s="50">
        <v>45</v>
      </c>
      <c r="D131" s="50" t="s">
        <v>11</v>
      </c>
      <c r="E131" s="50" t="s">
        <v>32</v>
      </c>
      <c r="F131" s="62">
        <v>19</v>
      </c>
      <c r="G131" s="62">
        <v>190</v>
      </c>
      <c r="H131" s="62">
        <v>168</v>
      </c>
      <c r="I131" s="62">
        <v>8.8421052631578956</v>
      </c>
      <c r="J131" s="62">
        <v>142.12</v>
      </c>
      <c r="K131" s="62">
        <v>65.83</v>
      </c>
    </row>
    <row r="132" spans="1:11">
      <c r="A132" s="61">
        <v>43946</v>
      </c>
      <c r="B132" s="50" t="s">
        <v>17</v>
      </c>
      <c r="C132" s="50">
        <v>45</v>
      </c>
      <c r="D132" s="50" t="s">
        <v>11</v>
      </c>
      <c r="E132" s="50" t="s">
        <v>32</v>
      </c>
      <c r="F132" s="62">
        <v>31</v>
      </c>
      <c r="G132" s="62">
        <v>310</v>
      </c>
      <c r="H132" s="62">
        <v>292</v>
      </c>
      <c r="I132" s="62">
        <v>9.4193548387096779</v>
      </c>
      <c r="J132" s="62">
        <v>207.9</v>
      </c>
      <c r="K132" s="62">
        <v>66.67</v>
      </c>
    </row>
    <row r="133" spans="1:11">
      <c r="A133" s="61">
        <v>43971</v>
      </c>
      <c r="B133" s="50" t="s">
        <v>17</v>
      </c>
      <c r="C133" s="50">
        <v>45</v>
      </c>
      <c r="D133" s="50" t="s">
        <v>15</v>
      </c>
      <c r="E133" s="50" t="s">
        <v>32</v>
      </c>
      <c r="F133" s="62">
        <v>21</v>
      </c>
      <c r="G133" s="62">
        <v>210</v>
      </c>
      <c r="H133" s="62">
        <v>187</v>
      </c>
      <c r="I133" s="62">
        <v>8.9047619047619051</v>
      </c>
      <c r="J133" s="62">
        <v>210.9</v>
      </c>
      <c r="K133" s="62">
        <v>60.33</v>
      </c>
    </row>
    <row r="134" spans="1:11">
      <c r="A134" s="61">
        <v>43965</v>
      </c>
      <c r="B134" s="50" t="s">
        <v>17</v>
      </c>
      <c r="C134" s="50">
        <v>45</v>
      </c>
      <c r="D134" s="50" t="s">
        <v>11</v>
      </c>
      <c r="E134" s="50" t="s">
        <v>32</v>
      </c>
      <c r="F134" s="62">
        <v>47</v>
      </c>
      <c r="G134" s="62">
        <v>470</v>
      </c>
      <c r="H134" s="62">
        <v>452</v>
      </c>
      <c r="I134" s="62">
        <v>9.6170212765957448</v>
      </c>
      <c r="J134" s="62">
        <v>246.4</v>
      </c>
      <c r="K134" s="62">
        <v>72</v>
      </c>
    </row>
    <row r="135" spans="1:11">
      <c r="A135" s="61">
        <v>43954</v>
      </c>
      <c r="B135" s="50" t="s">
        <v>17</v>
      </c>
      <c r="C135" s="50">
        <v>45</v>
      </c>
      <c r="D135" s="50" t="s">
        <v>11</v>
      </c>
      <c r="E135" s="50" t="s">
        <v>32</v>
      </c>
      <c r="F135" s="62">
        <v>22</v>
      </c>
      <c r="G135" s="62">
        <v>220</v>
      </c>
      <c r="H135" s="62">
        <v>200</v>
      </c>
      <c r="I135" s="62">
        <v>9.0909090909090917</v>
      </c>
      <c r="J135" s="62">
        <v>210</v>
      </c>
      <c r="K135" s="62">
        <v>69.08</v>
      </c>
    </row>
    <row r="136" spans="1:11">
      <c r="A136" s="61">
        <v>43946</v>
      </c>
      <c r="B136" s="50" t="s">
        <v>17</v>
      </c>
      <c r="C136" s="50">
        <v>45</v>
      </c>
      <c r="D136" s="50" t="s">
        <v>15</v>
      </c>
      <c r="E136" s="50" t="s">
        <v>32</v>
      </c>
      <c r="F136" s="62">
        <v>20</v>
      </c>
      <c r="G136" s="62">
        <v>200</v>
      </c>
      <c r="H136" s="62">
        <v>182</v>
      </c>
      <c r="I136" s="62">
        <v>9.1</v>
      </c>
      <c r="J136" s="62">
        <v>198</v>
      </c>
      <c r="K136" s="62">
        <v>74.89</v>
      </c>
    </row>
    <row r="137" spans="1:11">
      <c r="A137" s="61">
        <v>43922</v>
      </c>
      <c r="B137" s="50" t="s">
        <v>17</v>
      </c>
      <c r="C137" s="50">
        <v>45</v>
      </c>
      <c r="D137" s="50" t="s">
        <v>15</v>
      </c>
      <c r="E137" s="50" t="s">
        <v>32</v>
      </c>
      <c r="F137" s="62">
        <v>35</v>
      </c>
      <c r="G137" s="62">
        <v>350</v>
      </c>
      <c r="H137" s="62">
        <v>325</v>
      </c>
      <c r="I137" s="62">
        <v>9.2857142857142865</v>
      </c>
      <c r="J137" s="62">
        <v>228</v>
      </c>
      <c r="K137" s="62">
        <v>72.33</v>
      </c>
    </row>
    <row r="138" spans="1:11">
      <c r="A138" s="61">
        <v>43946</v>
      </c>
      <c r="B138" s="50" t="s">
        <v>17</v>
      </c>
      <c r="C138" s="50">
        <v>45</v>
      </c>
      <c r="D138" s="50" t="s">
        <v>15</v>
      </c>
      <c r="E138" s="50" t="s">
        <v>32</v>
      </c>
      <c r="F138" s="62">
        <v>20</v>
      </c>
      <c r="G138" s="62">
        <v>200</v>
      </c>
      <c r="H138" s="62">
        <v>174</v>
      </c>
      <c r="I138" s="62">
        <v>8.6999999999999993</v>
      </c>
      <c r="J138" s="62">
        <v>220</v>
      </c>
      <c r="K138" s="62">
        <v>72.67</v>
      </c>
    </row>
    <row r="139" spans="1:11">
      <c r="A139" s="61">
        <v>43939</v>
      </c>
      <c r="B139" s="50" t="s">
        <v>17</v>
      </c>
      <c r="C139" s="50">
        <v>45</v>
      </c>
      <c r="D139" s="50" t="s">
        <v>15</v>
      </c>
      <c r="E139" s="50" t="s">
        <v>32</v>
      </c>
      <c r="F139" s="62">
        <v>27</v>
      </c>
      <c r="G139" s="62">
        <v>270</v>
      </c>
      <c r="H139" s="62">
        <v>250</v>
      </c>
      <c r="I139" s="62">
        <v>9.2592592592592595</v>
      </c>
      <c r="J139" s="62">
        <v>231</v>
      </c>
      <c r="K139" s="62">
        <v>75.11</v>
      </c>
    </row>
    <row r="140" spans="1:11">
      <c r="A140" s="61">
        <v>43926</v>
      </c>
      <c r="B140" s="50" t="s">
        <v>17</v>
      </c>
      <c r="C140" s="50">
        <v>45</v>
      </c>
      <c r="D140" s="50" t="s">
        <v>15</v>
      </c>
      <c r="E140" s="50" t="s">
        <v>32</v>
      </c>
      <c r="F140" s="62">
        <v>44</v>
      </c>
      <c r="G140" s="62">
        <v>440</v>
      </c>
      <c r="H140" s="62">
        <v>423</v>
      </c>
      <c r="I140" s="62">
        <v>9.6136363636363633</v>
      </c>
      <c r="J140" s="62">
        <v>263.39999999999998</v>
      </c>
      <c r="K140" s="62">
        <v>77.94</v>
      </c>
    </row>
    <row r="141" spans="1:11">
      <c r="A141" s="61">
        <v>43927</v>
      </c>
      <c r="B141" s="50" t="s">
        <v>17</v>
      </c>
      <c r="C141" s="50">
        <v>45</v>
      </c>
      <c r="D141" s="50" t="s">
        <v>15</v>
      </c>
      <c r="E141" s="50" t="s">
        <v>32</v>
      </c>
      <c r="F141" s="62">
        <v>32</v>
      </c>
      <c r="G141" s="62">
        <v>320</v>
      </c>
      <c r="H141" s="62">
        <v>300</v>
      </c>
      <c r="I141" s="62">
        <v>9.375</v>
      </c>
      <c r="J141" s="62">
        <v>192</v>
      </c>
      <c r="K141" s="62">
        <v>81.44</v>
      </c>
    </row>
    <row r="142" spans="1:11">
      <c r="A142" s="61">
        <v>43930</v>
      </c>
      <c r="B142" s="50" t="s">
        <v>17</v>
      </c>
      <c r="C142" s="50">
        <v>45</v>
      </c>
      <c r="D142" s="50" t="s">
        <v>15</v>
      </c>
      <c r="E142" s="50" t="s">
        <v>32</v>
      </c>
      <c r="F142" s="62">
        <v>19</v>
      </c>
      <c r="G142" s="62">
        <v>190</v>
      </c>
      <c r="H142" s="62">
        <v>165</v>
      </c>
      <c r="I142" s="62">
        <v>8.6842105263157894</v>
      </c>
      <c r="J142" s="62">
        <v>218</v>
      </c>
      <c r="K142" s="62">
        <v>77.83</v>
      </c>
    </row>
    <row r="143" spans="1:11" ht="17">
      <c r="A143" s="61">
        <v>1139622</v>
      </c>
      <c r="B143" s="50" t="s">
        <v>38</v>
      </c>
      <c r="C143" s="50">
        <v>8</v>
      </c>
      <c r="D143" s="50" t="s">
        <v>39</v>
      </c>
      <c r="E143" s="50" t="s">
        <v>40</v>
      </c>
      <c r="F143" s="62">
        <v>6</v>
      </c>
      <c r="G143" s="62">
        <v>48</v>
      </c>
      <c r="H143" s="62" t="s">
        <v>16</v>
      </c>
      <c r="I143" s="62" t="s">
        <v>16</v>
      </c>
      <c r="J143" s="62">
        <v>32.549999999999997</v>
      </c>
      <c r="K143" s="62">
        <v>100</v>
      </c>
    </row>
    <row r="144" spans="1:11" ht="17">
      <c r="A144" s="61">
        <v>1139625</v>
      </c>
      <c r="B144" s="50" t="s">
        <v>38</v>
      </c>
      <c r="C144" s="50">
        <v>8</v>
      </c>
      <c r="D144" s="50" t="s">
        <v>39</v>
      </c>
      <c r="E144" s="50" t="s">
        <v>40</v>
      </c>
      <c r="F144" s="62">
        <v>6</v>
      </c>
      <c r="G144" s="62">
        <v>48</v>
      </c>
      <c r="H144" s="62" t="s">
        <v>16</v>
      </c>
      <c r="I144" s="62" t="s">
        <v>16</v>
      </c>
      <c r="J144" s="62">
        <v>31.53</v>
      </c>
      <c r="K144" s="62">
        <v>100</v>
      </c>
    </row>
    <row r="145" spans="1:11" ht="17">
      <c r="A145" s="61">
        <v>43903</v>
      </c>
      <c r="B145" s="50" t="s">
        <v>38</v>
      </c>
      <c r="C145" s="50">
        <v>8</v>
      </c>
      <c r="D145" s="50" t="s">
        <v>39</v>
      </c>
      <c r="E145" s="50" t="s">
        <v>40</v>
      </c>
      <c r="F145" s="62">
        <v>7</v>
      </c>
      <c r="G145" s="62">
        <v>56</v>
      </c>
      <c r="H145" s="62" t="s">
        <v>16</v>
      </c>
      <c r="I145" s="62" t="s">
        <v>16</v>
      </c>
      <c r="J145" s="62">
        <v>35.74</v>
      </c>
      <c r="K145" s="62">
        <v>100</v>
      </c>
    </row>
    <row r="146" spans="1:11" ht="17">
      <c r="A146" s="61">
        <v>43915</v>
      </c>
      <c r="B146" s="50" t="s">
        <v>38</v>
      </c>
      <c r="C146" s="50">
        <v>8</v>
      </c>
      <c r="D146" s="50" t="s">
        <v>39</v>
      </c>
      <c r="E146" s="50" t="s">
        <v>40</v>
      </c>
      <c r="F146" s="62">
        <v>8</v>
      </c>
      <c r="G146" s="62">
        <v>64</v>
      </c>
      <c r="H146" s="62" t="s">
        <v>16</v>
      </c>
      <c r="I146" s="62" t="s">
        <v>16</v>
      </c>
      <c r="J146" s="62">
        <v>35.659999999999997</v>
      </c>
      <c r="K146" s="62">
        <v>100</v>
      </c>
    </row>
    <row r="147" spans="1:11" ht="17">
      <c r="A147" s="61">
        <v>43904</v>
      </c>
      <c r="B147" s="50" t="s">
        <v>38</v>
      </c>
      <c r="C147" s="50">
        <v>8</v>
      </c>
      <c r="D147" s="50" t="s">
        <v>39</v>
      </c>
      <c r="E147" s="50" t="s">
        <v>40</v>
      </c>
      <c r="F147" s="62">
        <v>8</v>
      </c>
      <c r="G147" s="62">
        <v>64</v>
      </c>
      <c r="H147" s="62" t="s">
        <v>16</v>
      </c>
      <c r="I147" s="62" t="s">
        <v>16</v>
      </c>
      <c r="J147" s="62">
        <v>37.770000000000003</v>
      </c>
      <c r="K147" s="62">
        <v>100</v>
      </c>
    </row>
    <row r="148" spans="1:11" ht="17">
      <c r="A148" s="61">
        <v>43909</v>
      </c>
      <c r="B148" s="50" t="s">
        <v>38</v>
      </c>
      <c r="C148" s="50">
        <v>8</v>
      </c>
      <c r="D148" s="50" t="s">
        <v>42</v>
      </c>
      <c r="E148" s="50" t="s">
        <v>40</v>
      </c>
      <c r="F148" s="62">
        <v>5</v>
      </c>
      <c r="G148" s="62">
        <v>40</v>
      </c>
      <c r="H148" s="62" t="s">
        <v>16</v>
      </c>
      <c r="I148" s="62" t="s">
        <v>16</v>
      </c>
      <c r="J148" s="62">
        <v>30.05</v>
      </c>
      <c r="K148" s="62">
        <v>100</v>
      </c>
    </row>
    <row r="149" spans="1:11">
      <c r="A149" s="61">
        <v>43940</v>
      </c>
      <c r="B149" s="50" t="s">
        <v>38</v>
      </c>
      <c r="C149" s="50">
        <v>8</v>
      </c>
      <c r="D149" s="50" t="s">
        <v>42</v>
      </c>
      <c r="E149" s="50" t="s">
        <v>40</v>
      </c>
      <c r="F149" s="62">
        <v>6</v>
      </c>
      <c r="G149" s="62">
        <v>48</v>
      </c>
      <c r="H149" s="62">
        <v>40</v>
      </c>
      <c r="I149" s="62">
        <v>6.666666666666667</v>
      </c>
      <c r="J149" s="62">
        <v>47.15</v>
      </c>
      <c r="K149" s="62">
        <v>100</v>
      </c>
    </row>
    <row r="150" spans="1:11">
      <c r="A150" s="61">
        <v>43936</v>
      </c>
      <c r="B150" s="50" t="s">
        <v>38</v>
      </c>
      <c r="C150" s="50">
        <v>8</v>
      </c>
      <c r="D150" s="50" t="s">
        <v>42</v>
      </c>
      <c r="E150" s="50" t="s">
        <v>40</v>
      </c>
      <c r="F150" s="62">
        <v>6</v>
      </c>
      <c r="G150" s="62">
        <v>48</v>
      </c>
      <c r="H150" s="62">
        <v>44</v>
      </c>
      <c r="I150" s="62">
        <v>7.333333333333333</v>
      </c>
      <c r="J150" s="62">
        <v>46</v>
      </c>
      <c r="K150" s="62">
        <v>100</v>
      </c>
    </row>
    <row r="151" spans="1:11">
      <c r="A151" s="61">
        <v>43893</v>
      </c>
      <c r="B151" s="50" t="s">
        <v>38</v>
      </c>
      <c r="C151" s="50">
        <v>8</v>
      </c>
      <c r="D151" s="50" t="s">
        <v>42</v>
      </c>
      <c r="E151" s="50" t="s">
        <v>40</v>
      </c>
      <c r="F151" s="62">
        <v>5</v>
      </c>
      <c r="G151" s="62">
        <v>40</v>
      </c>
      <c r="H151" s="62">
        <v>40</v>
      </c>
      <c r="I151" s="62">
        <v>8</v>
      </c>
      <c r="J151" s="62">
        <v>55</v>
      </c>
      <c r="K151" s="62">
        <v>97.5</v>
      </c>
    </row>
    <row r="152" spans="1:11">
      <c r="A152" s="61">
        <v>43911</v>
      </c>
      <c r="B152" s="50" t="s">
        <v>38</v>
      </c>
      <c r="C152" s="50">
        <v>8</v>
      </c>
      <c r="D152" s="50" t="s">
        <v>42</v>
      </c>
      <c r="E152" s="50" t="s">
        <v>40</v>
      </c>
      <c r="F152" s="62">
        <v>7</v>
      </c>
      <c r="G152" s="62">
        <v>56</v>
      </c>
      <c r="H152" s="62">
        <v>54</v>
      </c>
      <c r="I152" s="62">
        <v>7.7142857142857144</v>
      </c>
      <c r="J152" s="62">
        <v>45.14</v>
      </c>
      <c r="K152" s="62">
        <v>99</v>
      </c>
    </row>
    <row r="153" spans="1:11">
      <c r="A153" s="61">
        <v>43946</v>
      </c>
      <c r="B153" s="50" t="s">
        <v>38</v>
      </c>
      <c r="C153" s="50">
        <v>8</v>
      </c>
      <c r="D153" s="50" t="s">
        <v>42</v>
      </c>
      <c r="E153" s="50" t="s">
        <v>40</v>
      </c>
      <c r="F153" s="62">
        <v>9</v>
      </c>
      <c r="G153" s="62">
        <v>72</v>
      </c>
      <c r="H153" s="62">
        <v>50</v>
      </c>
      <c r="I153" s="62">
        <v>5.5555555555555554</v>
      </c>
      <c r="J153" s="62">
        <v>43.22</v>
      </c>
      <c r="K153" s="62">
        <v>90</v>
      </c>
    </row>
    <row r="154" spans="1:11">
      <c r="A154" s="61">
        <v>43917</v>
      </c>
      <c r="B154" s="50" t="s">
        <v>38</v>
      </c>
      <c r="C154" s="50">
        <v>8</v>
      </c>
      <c r="D154" s="50" t="s">
        <v>42</v>
      </c>
      <c r="E154" s="50" t="s">
        <v>40</v>
      </c>
      <c r="F154" s="62">
        <v>7</v>
      </c>
      <c r="G154" s="62">
        <v>56</v>
      </c>
      <c r="H154" s="62">
        <v>50</v>
      </c>
      <c r="I154" s="62">
        <v>7.1428571428571432</v>
      </c>
      <c r="J154" s="62">
        <v>50.16</v>
      </c>
      <c r="K154" s="62">
        <v>100</v>
      </c>
    </row>
    <row r="155" spans="1:11">
      <c r="A155" s="61">
        <v>43928</v>
      </c>
      <c r="B155" s="50" t="s">
        <v>38</v>
      </c>
      <c r="C155" s="50">
        <v>8</v>
      </c>
      <c r="D155" s="50" t="s">
        <v>42</v>
      </c>
      <c r="E155" s="50" t="s">
        <v>40</v>
      </c>
      <c r="F155" s="62">
        <v>3</v>
      </c>
      <c r="G155" s="62">
        <v>24</v>
      </c>
      <c r="H155" s="62">
        <v>16</v>
      </c>
      <c r="I155" s="62">
        <v>5.333333333333333</v>
      </c>
      <c r="J155" s="62">
        <v>55.12</v>
      </c>
      <c r="K155" s="62">
        <v>100</v>
      </c>
    </row>
    <row r="156" spans="1:11">
      <c r="A156" s="61">
        <v>43895</v>
      </c>
      <c r="B156" s="50" t="s">
        <v>38</v>
      </c>
      <c r="C156" s="50">
        <v>8</v>
      </c>
      <c r="D156" s="50" t="s">
        <v>39</v>
      </c>
      <c r="E156" s="50" t="s">
        <v>44</v>
      </c>
      <c r="F156" s="62">
        <v>7</v>
      </c>
      <c r="G156" s="62">
        <v>70</v>
      </c>
      <c r="H156" s="62">
        <v>50</v>
      </c>
      <c r="I156" s="62">
        <v>7.1428571428571432</v>
      </c>
      <c r="J156" s="62">
        <v>85.12</v>
      </c>
      <c r="K156" s="62">
        <v>95</v>
      </c>
    </row>
    <row r="157" spans="1:11">
      <c r="A157" s="61">
        <v>43899</v>
      </c>
      <c r="B157" s="50" t="s">
        <v>38</v>
      </c>
      <c r="C157" s="50">
        <v>8</v>
      </c>
      <c r="D157" s="50" t="s">
        <v>39</v>
      </c>
      <c r="E157" s="50" t="s">
        <v>44</v>
      </c>
      <c r="F157" s="62">
        <v>10</v>
      </c>
      <c r="G157" s="62">
        <v>100</v>
      </c>
      <c r="H157" s="62">
        <v>83</v>
      </c>
      <c r="I157" s="62">
        <v>8.3000000000000007</v>
      </c>
      <c r="J157" s="62">
        <v>88.14</v>
      </c>
      <c r="K157" s="62">
        <v>100</v>
      </c>
    </row>
    <row r="158" spans="1:11">
      <c r="A158" s="61">
        <v>43905</v>
      </c>
      <c r="B158" s="50" t="s">
        <v>38</v>
      </c>
      <c r="C158" s="50">
        <v>8</v>
      </c>
      <c r="D158" s="50" t="s">
        <v>39</v>
      </c>
      <c r="E158" s="50" t="s">
        <v>44</v>
      </c>
      <c r="F158" s="62">
        <v>15</v>
      </c>
      <c r="G158" s="62">
        <v>150</v>
      </c>
      <c r="H158" s="62">
        <v>135</v>
      </c>
      <c r="I158" s="62">
        <v>9</v>
      </c>
      <c r="J158" s="62">
        <v>69.16</v>
      </c>
      <c r="K158" s="62">
        <v>90</v>
      </c>
    </row>
    <row r="159" spans="1:11">
      <c r="A159" s="61">
        <v>43913</v>
      </c>
      <c r="B159" s="50" t="s">
        <v>38</v>
      </c>
      <c r="C159" s="50">
        <v>8</v>
      </c>
      <c r="D159" s="50" t="s">
        <v>39</v>
      </c>
      <c r="E159" s="50" t="s">
        <v>44</v>
      </c>
      <c r="F159" s="62">
        <v>13</v>
      </c>
      <c r="G159" s="62">
        <v>130</v>
      </c>
      <c r="H159" s="62">
        <v>125</v>
      </c>
      <c r="I159" s="62">
        <v>9.615384615384615</v>
      </c>
      <c r="J159" s="62">
        <v>66.55</v>
      </c>
      <c r="K159" s="62">
        <v>100</v>
      </c>
    </row>
    <row r="160" spans="1:11">
      <c r="A160" s="61">
        <v>43907</v>
      </c>
      <c r="B160" s="50" t="s">
        <v>38</v>
      </c>
      <c r="C160" s="50">
        <v>8</v>
      </c>
      <c r="D160" s="50" t="s">
        <v>39</v>
      </c>
      <c r="E160" s="50" t="s">
        <v>44</v>
      </c>
      <c r="F160" s="62">
        <v>9</v>
      </c>
      <c r="G160" s="62">
        <v>90</v>
      </c>
      <c r="H160" s="62">
        <v>60</v>
      </c>
      <c r="I160" s="62">
        <v>6.666666666666667</v>
      </c>
      <c r="J160" s="62">
        <v>90.18</v>
      </c>
      <c r="K160" s="62">
        <v>100</v>
      </c>
    </row>
    <row r="161" spans="1:11">
      <c r="A161" s="61">
        <v>43926</v>
      </c>
      <c r="B161" s="50" t="s">
        <v>38</v>
      </c>
      <c r="C161" s="50">
        <v>8</v>
      </c>
      <c r="D161" s="50" t="s">
        <v>42</v>
      </c>
      <c r="E161" s="50" t="s">
        <v>44</v>
      </c>
      <c r="F161" s="62">
        <v>9</v>
      </c>
      <c r="G161" s="62">
        <v>90</v>
      </c>
      <c r="H161" s="62">
        <v>65</v>
      </c>
      <c r="I161" s="62">
        <v>7.2222222222222223</v>
      </c>
      <c r="J161" s="62">
        <v>90</v>
      </c>
      <c r="K161" s="62">
        <v>100</v>
      </c>
    </row>
    <row r="162" spans="1:11">
      <c r="A162" s="61">
        <v>43943</v>
      </c>
      <c r="B162" s="50" t="s">
        <v>38</v>
      </c>
      <c r="C162" s="50">
        <v>8</v>
      </c>
      <c r="D162" s="50" t="s">
        <v>42</v>
      </c>
      <c r="E162" s="50" t="s">
        <v>44</v>
      </c>
      <c r="F162" s="62">
        <v>14</v>
      </c>
      <c r="G162" s="62">
        <v>140</v>
      </c>
      <c r="H162" s="62">
        <v>100</v>
      </c>
      <c r="I162" s="62">
        <v>7.1428571428571432</v>
      </c>
      <c r="J162" s="62">
        <v>95.15</v>
      </c>
      <c r="K162" s="62">
        <v>100</v>
      </c>
    </row>
    <row r="163" spans="1:11">
      <c r="A163" s="61">
        <v>43942</v>
      </c>
      <c r="B163" s="50" t="s">
        <v>38</v>
      </c>
      <c r="C163" s="50">
        <v>8</v>
      </c>
      <c r="D163" s="50" t="s">
        <v>42</v>
      </c>
      <c r="E163" s="50" t="s">
        <v>44</v>
      </c>
      <c r="F163" s="62">
        <v>6</v>
      </c>
      <c r="G163" s="62">
        <v>60</v>
      </c>
      <c r="H163" s="62">
        <v>40</v>
      </c>
      <c r="I163" s="62">
        <v>6.666666666666667</v>
      </c>
      <c r="J163" s="62">
        <v>88.16</v>
      </c>
      <c r="K163" s="62">
        <v>100</v>
      </c>
    </row>
    <row r="164" spans="1:11">
      <c r="A164" s="61">
        <v>43925</v>
      </c>
      <c r="B164" s="50" t="s">
        <v>38</v>
      </c>
      <c r="C164" s="50">
        <v>8</v>
      </c>
      <c r="D164" s="50" t="s">
        <v>42</v>
      </c>
      <c r="E164" s="50" t="s">
        <v>44</v>
      </c>
      <c r="F164" s="62">
        <v>20</v>
      </c>
      <c r="G164" s="62">
        <v>200</v>
      </c>
      <c r="H164" s="62">
        <v>150</v>
      </c>
      <c r="I164" s="62">
        <v>7.5</v>
      </c>
      <c r="J164" s="62">
        <v>94.14</v>
      </c>
      <c r="K164" s="62">
        <v>100</v>
      </c>
    </row>
    <row r="165" spans="1:11">
      <c r="A165" s="61">
        <v>43917</v>
      </c>
      <c r="B165" s="50" t="s">
        <v>38</v>
      </c>
      <c r="C165" s="50">
        <v>8</v>
      </c>
      <c r="D165" s="50" t="s">
        <v>42</v>
      </c>
      <c r="E165" s="50" t="s">
        <v>44</v>
      </c>
      <c r="F165" s="62">
        <v>25</v>
      </c>
      <c r="G165" s="62">
        <v>250</v>
      </c>
      <c r="H165" s="62">
        <v>196</v>
      </c>
      <c r="I165" s="62">
        <v>7.84</v>
      </c>
      <c r="J165" s="62">
        <v>91.12</v>
      </c>
      <c r="K165" s="62">
        <v>95</v>
      </c>
    </row>
    <row r="166" spans="1:11">
      <c r="A166" s="61">
        <v>43950</v>
      </c>
      <c r="B166" s="50" t="s">
        <v>38</v>
      </c>
      <c r="C166" s="50">
        <v>8</v>
      </c>
      <c r="D166" s="50" t="s">
        <v>42</v>
      </c>
      <c r="E166" s="50" t="s">
        <v>44</v>
      </c>
      <c r="F166" s="62">
        <v>15</v>
      </c>
      <c r="G166" s="62">
        <v>150</v>
      </c>
      <c r="H166" s="62">
        <v>110</v>
      </c>
      <c r="I166" s="62">
        <v>7.333333333333333</v>
      </c>
      <c r="J166" s="62">
        <v>93.12</v>
      </c>
      <c r="K166" s="62">
        <v>100</v>
      </c>
    </row>
    <row r="167" spans="1:11">
      <c r="A167" s="61">
        <v>43905</v>
      </c>
      <c r="B167" s="50" t="s">
        <v>38</v>
      </c>
      <c r="C167" s="50">
        <v>8</v>
      </c>
      <c r="D167" s="50" t="s">
        <v>42</v>
      </c>
      <c r="E167" s="50" t="s">
        <v>44</v>
      </c>
      <c r="F167" s="62">
        <v>7</v>
      </c>
      <c r="G167" s="62">
        <v>70</v>
      </c>
      <c r="H167" s="62">
        <v>44</v>
      </c>
      <c r="I167" s="62">
        <v>6.2857142857142856</v>
      </c>
      <c r="J167" s="62">
        <v>95.16</v>
      </c>
      <c r="K167" s="62">
        <v>100</v>
      </c>
    </row>
    <row r="168" spans="1:11">
      <c r="A168" s="61">
        <v>43940</v>
      </c>
      <c r="B168" s="50" t="s">
        <v>38</v>
      </c>
      <c r="C168" s="50">
        <v>8</v>
      </c>
      <c r="D168" s="50" t="s">
        <v>42</v>
      </c>
      <c r="E168" s="50" t="s">
        <v>44</v>
      </c>
      <c r="F168" s="62">
        <v>9</v>
      </c>
      <c r="G168" s="62">
        <v>90</v>
      </c>
      <c r="H168" s="62">
        <v>60</v>
      </c>
      <c r="I168" s="62">
        <v>6.666666666666667</v>
      </c>
      <c r="J168" s="62">
        <v>99.19</v>
      </c>
      <c r="K168" s="62">
        <v>100</v>
      </c>
    </row>
    <row r="169" spans="1:11">
      <c r="A169" s="61">
        <v>1139623</v>
      </c>
      <c r="B169" s="50" t="s">
        <v>38</v>
      </c>
      <c r="C169" s="50">
        <v>8</v>
      </c>
      <c r="D169" s="50" t="s">
        <v>39</v>
      </c>
      <c r="E169" s="50" t="s">
        <v>45</v>
      </c>
      <c r="F169" s="62">
        <v>5</v>
      </c>
      <c r="G169" s="62">
        <v>50</v>
      </c>
      <c r="H169" s="62">
        <v>38</v>
      </c>
      <c r="I169" s="62">
        <v>7.6</v>
      </c>
      <c r="J169" s="62">
        <v>85.11</v>
      </c>
      <c r="K169" s="62">
        <v>81.25</v>
      </c>
    </row>
    <row r="170" spans="1:11">
      <c r="A170" s="61">
        <v>43900</v>
      </c>
      <c r="B170" s="50" t="s">
        <v>38</v>
      </c>
      <c r="C170" s="50">
        <v>8</v>
      </c>
      <c r="D170" s="50" t="s">
        <v>39</v>
      </c>
      <c r="E170" s="50" t="s">
        <v>45</v>
      </c>
      <c r="F170" s="62">
        <v>12</v>
      </c>
      <c r="G170" s="62">
        <v>120</v>
      </c>
      <c r="H170" s="62">
        <v>80</v>
      </c>
      <c r="I170" s="62">
        <v>6.666666666666667</v>
      </c>
      <c r="J170" s="62">
        <v>84.12</v>
      </c>
      <c r="K170" s="62">
        <v>75</v>
      </c>
    </row>
    <row r="171" spans="1:11">
      <c r="A171" s="61">
        <v>43902</v>
      </c>
      <c r="B171" s="50" t="s">
        <v>38</v>
      </c>
      <c r="C171" s="50">
        <v>8</v>
      </c>
      <c r="D171" s="50" t="s">
        <v>39</v>
      </c>
      <c r="E171" s="50" t="s">
        <v>45</v>
      </c>
      <c r="F171" s="62">
        <v>10</v>
      </c>
      <c r="G171" s="62">
        <v>100</v>
      </c>
      <c r="H171" s="62">
        <v>75</v>
      </c>
      <c r="I171" s="62">
        <v>7.5</v>
      </c>
      <c r="J171" s="62">
        <v>75.150000000000006</v>
      </c>
      <c r="K171" s="62">
        <v>82.5</v>
      </c>
    </row>
    <row r="172" spans="1:11">
      <c r="A172" s="61">
        <v>43912</v>
      </c>
      <c r="B172" s="50" t="s">
        <v>38</v>
      </c>
      <c r="C172" s="50">
        <v>8</v>
      </c>
      <c r="D172" s="50" t="s">
        <v>39</v>
      </c>
      <c r="E172" s="50" t="s">
        <v>45</v>
      </c>
      <c r="F172" s="62">
        <v>15</v>
      </c>
      <c r="G172" s="62">
        <v>150</v>
      </c>
      <c r="H172" s="62">
        <v>104</v>
      </c>
      <c r="I172" s="62">
        <v>6.9333333333333336</v>
      </c>
      <c r="J172" s="62">
        <v>77.19</v>
      </c>
      <c r="K172" s="62">
        <v>100</v>
      </c>
    </row>
    <row r="173" spans="1:11">
      <c r="A173" s="61">
        <v>43920</v>
      </c>
      <c r="B173" s="50" t="s">
        <v>38</v>
      </c>
      <c r="C173" s="50">
        <v>8</v>
      </c>
      <c r="D173" s="50" t="s">
        <v>39</v>
      </c>
      <c r="E173" s="50" t="s">
        <v>45</v>
      </c>
      <c r="F173" s="62">
        <v>16</v>
      </c>
      <c r="G173" s="62">
        <v>160</v>
      </c>
      <c r="H173" s="62">
        <v>131</v>
      </c>
      <c r="I173" s="62">
        <v>8.1875</v>
      </c>
      <c r="J173" s="62">
        <v>84.16</v>
      </c>
      <c r="K173" s="62">
        <v>100</v>
      </c>
    </row>
    <row r="174" spans="1:11">
      <c r="A174" s="61">
        <v>43928</v>
      </c>
      <c r="B174" s="50" t="s">
        <v>38</v>
      </c>
      <c r="C174" s="50">
        <v>8</v>
      </c>
      <c r="D174" s="50" t="s">
        <v>42</v>
      </c>
      <c r="E174" s="50" t="s">
        <v>45</v>
      </c>
      <c r="F174" s="62">
        <v>18</v>
      </c>
      <c r="G174" s="62">
        <v>180</v>
      </c>
      <c r="H174" s="62">
        <v>100</v>
      </c>
      <c r="I174" s="62">
        <v>5.5555555555555554</v>
      </c>
      <c r="J174" s="62">
        <v>94.15</v>
      </c>
      <c r="K174" s="62">
        <v>66.78</v>
      </c>
    </row>
    <row r="175" spans="1:11">
      <c r="A175" s="61">
        <v>43951</v>
      </c>
      <c r="B175" s="50" t="s">
        <v>38</v>
      </c>
      <c r="C175" s="50">
        <v>8</v>
      </c>
      <c r="D175" s="50" t="s">
        <v>42</v>
      </c>
      <c r="E175" s="50" t="s">
        <v>45</v>
      </c>
      <c r="F175" s="62">
        <v>13</v>
      </c>
      <c r="G175" s="62">
        <v>130</v>
      </c>
      <c r="H175" s="62">
        <v>94</v>
      </c>
      <c r="I175" s="62">
        <v>7.2307692307692308</v>
      </c>
      <c r="J175" s="62">
        <v>95.13</v>
      </c>
      <c r="K175" s="62">
        <v>72.5</v>
      </c>
    </row>
    <row r="176" spans="1:11">
      <c r="A176" s="61">
        <v>43950</v>
      </c>
      <c r="B176" s="50" t="s">
        <v>38</v>
      </c>
      <c r="C176" s="50">
        <v>8</v>
      </c>
      <c r="D176" s="50" t="s">
        <v>42</v>
      </c>
      <c r="E176" s="50" t="s">
        <v>45</v>
      </c>
      <c r="F176" s="62">
        <v>12</v>
      </c>
      <c r="G176" s="62">
        <v>120</v>
      </c>
      <c r="H176" s="62">
        <v>98</v>
      </c>
      <c r="I176" s="62">
        <v>8.1666666666666661</v>
      </c>
      <c r="J176" s="62">
        <v>84.12</v>
      </c>
      <c r="K176" s="62">
        <v>81.25</v>
      </c>
    </row>
    <row r="177" spans="1:11">
      <c r="A177" s="61">
        <v>43928</v>
      </c>
      <c r="B177" s="50" t="s">
        <v>38</v>
      </c>
      <c r="C177" s="50">
        <v>8</v>
      </c>
      <c r="D177" s="50" t="s">
        <v>42</v>
      </c>
      <c r="E177" s="50" t="s">
        <v>45</v>
      </c>
      <c r="F177" s="62">
        <v>9</v>
      </c>
      <c r="G177" s="62">
        <v>90</v>
      </c>
      <c r="H177" s="62">
        <v>41</v>
      </c>
      <c r="I177" s="62">
        <v>4.5555555555555554</v>
      </c>
      <c r="J177" s="62">
        <v>86.16</v>
      </c>
      <c r="K177" s="62">
        <v>50</v>
      </c>
    </row>
    <row r="178" spans="1:11">
      <c r="A178" s="61">
        <v>43938</v>
      </c>
      <c r="B178" s="50" t="s">
        <v>38</v>
      </c>
      <c r="C178" s="50">
        <v>8</v>
      </c>
      <c r="D178" s="50" t="s">
        <v>42</v>
      </c>
      <c r="E178" s="50" t="s">
        <v>45</v>
      </c>
      <c r="F178" s="62">
        <v>12</v>
      </c>
      <c r="G178" s="62">
        <v>120</v>
      </c>
      <c r="H178" s="62">
        <v>100</v>
      </c>
      <c r="I178" s="62">
        <v>8.3333333333333339</v>
      </c>
      <c r="J178" s="62">
        <v>89.13</v>
      </c>
      <c r="K178" s="62">
        <v>100</v>
      </c>
    </row>
    <row r="179" spans="1:11">
      <c r="A179" s="61">
        <v>43921</v>
      </c>
      <c r="B179" s="50" t="s">
        <v>38</v>
      </c>
      <c r="C179" s="50">
        <v>8</v>
      </c>
      <c r="D179" s="50" t="s">
        <v>42</v>
      </c>
      <c r="E179" s="50" t="s">
        <v>45</v>
      </c>
      <c r="F179" s="62">
        <v>20</v>
      </c>
      <c r="G179" s="62">
        <v>200</v>
      </c>
      <c r="H179" s="62">
        <v>188</v>
      </c>
      <c r="I179" s="62">
        <v>9.4</v>
      </c>
      <c r="J179" s="62">
        <v>87.14</v>
      </c>
      <c r="K179" s="62">
        <v>100</v>
      </c>
    </row>
    <row r="180" spans="1:11">
      <c r="A180" s="61">
        <v>43891</v>
      </c>
      <c r="B180" s="50" t="s">
        <v>38</v>
      </c>
      <c r="C180" s="50">
        <v>8</v>
      </c>
      <c r="D180" s="50" t="s">
        <v>42</v>
      </c>
      <c r="E180" s="50" t="s">
        <v>45</v>
      </c>
      <c r="F180" s="62">
        <v>10</v>
      </c>
      <c r="G180" s="62">
        <v>100</v>
      </c>
      <c r="H180" s="62">
        <v>95</v>
      </c>
      <c r="I180" s="62">
        <v>9.5</v>
      </c>
      <c r="J180" s="62">
        <v>85.92</v>
      </c>
      <c r="K180" s="62">
        <v>100</v>
      </c>
    </row>
    <row r="181" spans="1:11">
      <c r="A181" s="61">
        <v>1139624</v>
      </c>
      <c r="B181" s="50" t="s">
        <v>38</v>
      </c>
      <c r="C181" s="50">
        <v>8</v>
      </c>
      <c r="D181" s="50" t="s">
        <v>39</v>
      </c>
      <c r="E181" s="50" t="s">
        <v>46</v>
      </c>
      <c r="F181" s="62">
        <v>8</v>
      </c>
      <c r="G181" s="62">
        <v>80</v>
      </c>
      <c r="H181" s="62">
        <v>32</v>
      </c>
      <c r="I181" s="62">
        <v>4</v>
      </c>
      <c r="J181" s="62">
        <v>84.13</v>
      </c>
      <c r="K181" s="62">
        <v>50</v>
      </c>
    </row>
    <row r="182" spans="1:11">
      <c r="A182" s="61">
        <v>43901</v>
      </c>
      <c r="B182" s="50" t="s">
        <v>38</v>
      </c>
      <c r="C182" s="50">
        <v>8</v>
      </c>
      <c r="D182" s="50" t="s">
        <v>39</v>
      </c>
      <c r="E182" s="50" t="s">
        <v>46</v>
      </c>
      <c r="F182" s="62">
        <v>8</v>
      </c>
      <c r="G182" s="62">
        <v>80</v>
      </c>
      <c r="H182" s="62">
        <v>40</v>
      </c>
      <c r="I182" s="62">
        <v>5</v>
      </c>
      <c r="J182" s="62">
        <v>85.85</v>
      </c>
      <c r="K182" s="62">
        <v>56.25</v>
      </c>
    </row>
    <row r="183" spans="1:11">
      <c r="A183" s="61">
        <v>43908</v>
      </c>
      <c r="B183" s="50" t="s">
        <v>38</v>
      </c>
      <c r="C183" s="50">
        <v>8</v>
      </c>
      <c r="D183" s="50" t="s">
        <v>39</v>
      </c>
      <c r="E183" s="50" t="s">
        <v>46</v>
      </c>
      <c r="F183" s="62">
        <v>8</v>
      </c>
      <c r="G183" s="62">
        <v>80</v>
      </c>
      <c r="H183" s="62">
        <v>42</v>
      </c>
      <c r="I183" s="62">
        <v>5.25</v>
      </c>
      <c r="J183" s="62">
        <v>87.58</v>
      </c>
      <c r="K183" s="62">
        <v>62.5</v>
      </c>
    </row>
    <row r="184" spans="1:11">
      <c r="A184" s="61">
        <v>43898</v>
      </c>
      <c r="B184" s="50" t="s">
        <v>38</v>
      </c>
      <c r="C184" s="50">
        <v>8</v>
      </c>
      <c r="D184" s="50" t="s">
        <v>39</v>
      </c>
      <c r="E184" s="50" t="s">
        <v>46</v>
      </c>
      <c r="F184" s="62">
        <v>12</v>
      </c>
      <c r="G184" s="62">
        <v>120</v>
      </c>
      <c r="H184" s="62">
        <v>55</v>
      </c>
      <c r="I184" s="62">
        <v>4.583333333333333</v>
      </c>
      <c r="J184" s="62">
        <v>88.18</v>
      </c>
      <c r="K184" s="62">
        <v>56.25</v>
      </c>
    </row>
    <row r="185" spans="1:11">
      <c r="A185" s="61">
        <v>43917</v>
      </c>
      <c r="B185" s="50" t="s">
        <v>38</v>
      </c>
      <c r="C185" s="50">
        <v>8</v>
      </c>
      <c r="D185" s="50" t="s">
        <v>42</v>
      </c>
      <c r="E185" s="50" t="s">
        <v>46</v>
      </c>
      <c r="F185" s="62">
        <v>6</v>
      </c>
      <c r="G185" s="62">
        <v>60</v>
      </c>
      <c r="H185" s="62">
        <v>28</v>
      </c>
      <c r="I185" s="62">
        <v>4.666666666666667</v>
      </c>
      <c r="J185" s="62">
        <v>69.59</v>
      </c>
      <c r="K185" s="62">
        <v>62.5</v>
      </c>
    </row>
    <row r="186" spans="1:11">
      <c r="A186" s="61">
        <v>43936</v>
      </c>
      <c r="B186" s="50" t="s">
        <v>38</v>
      </c>
      <c r="C186" s="50">
        <v>8</v>
      </c>
      <c r="D186" s="50" t="s">
        <v>42</v>
      </c>
      <c r="E186" s="50" t="s">
        <v>46</v>
      </c>
      <c r="F186" s="62">
        <v>9</v>
      </c>
      <c r="G186" s="62">
        <v>90</v>
      </c>
      <c r="H186" s="62">
        <v>55</v>
      </c>
      <c r="I186" s="62">
        <v>6.1111111111111107</v>
      </c>
      <c r="J186" s="62">
        <v>95.1</v>
      </c>
      <c r="K186" s="62">
        <v>62.5</v>
      </c>
    </row>
    <row r="187" spans="1:11">
      <c r="A187" s="61">
        <v>43921</v>
      </c>
      <c r="B187" s="50" t="s">
        <v>38</v>
      </c>
      <c r="C187" s="50">
        <v>8</v>
      </c>
      <c r="D187" s="50" t="s">
        <v>42</v>
      </c>
      <c r="E187" s="50" t="s">
        <v>46</v>
      </c>
      <c r="F187" s="62">
        <v>5</v>
      </c>
      <c r="G187" s="62">
        <v>50</v>
      </c>
      <c r="H187" s="62">
        <v>12</v>
      </c>
      <c r="I187" s="62">
        <v>2.4</v>
      </c>
      <c r="J187" s="62">
        <v>99.99</v>
      </c>
      <c r="K187" s="62">
        <v>75</v>
      </c>
    </row>
    <row r="188" spans="1:11">
      <c r="A188" s="61">
        <v>43905</v>
      </c>
      <c r="B188" s="50" t="s">
        <v>38</v>
      </c>
      <c r="C188" s="50">
        <v>8</v>
      </c>
      <c r="D188" s="50" t="s">
        <v>42</v>
      </c>
      <c r="E188" s="50" t="s">
        <v>46</v>
      </c>
      <c r="F188" s="62">
        <v>15</v>
      </c>
      <c r="G188" s="62">
        <v>150</v>
      </c>
      <c r="H188" s="62">
        <v>99</v>
      </c>
      <c r="I188" s="62">
        <v>6.6</v>
      </c>
      <c r="J188" s="62">
        <v>85.16</v>
      </c>
      <c r="K188" s="62">
        <v>68.75</v>
      </c>
    </row>
    <row r="189" spans="1:11">
      <c r="A189" s="61">
        <v>43942</v>
      </c>
      <c r="B189" s="50" t="s">
        <v>38</v>
      </c>
      <c r="C189" s="50">
        <v>8</v>
      </c>
      <c r="D189" s="50" t="s">
        <v>42</v>
      </c>
      <c r="E189" s="50" t="s">
        <v>46</v>
      </c>
      <c r="F189" s="62">
        <v>13</v>
      </c>
      <c r="G189" s="62">
        <v>130</v>
      </c>
      <c r="H189" s="62">
        <v>75</v>
      </c>
      <c r="I189" s="62">
        <v>5.7692307692307692</v>
      </c>
      <c r="J189" s="62">
        <v>100.1</v>
      </c>
      <c r="K189" s="62">
        <v>75</v>
      </c>
    </row>
    <row r="190" spans="1:11">
      <c r="A190" s="61">
        <v>43940</v>
      </c>
      <c r="B190" s="50" t="s">
        <v>38</v>
      </c>
      <c r="C190" s="50">
        <v>8</v>
      </c>
      <c r="D190" s="50" t="s">
        <v>42</v>
      </c>
      <c r="E190" s="50" t="s">
        <v>46</v>
      </c>
      <c r="F190" s="62">
        <v>12</v>
      </c>
      <c r="G190" s="62">
        <v>120</v>
      </c>
      <c r="H190" s="62">
        <v>72</v>
      </c>
      <c r="I190" s="62">
        <v>6</v>
      </c>
      <c r="J190" s="62">
        <v>120.56</v>
      </c>
      <c r="K190" s="62">
        <v>68.75</v>
      </c>
    </row>
    <row r="191" spans="1:11">
      <c r="A191" s="61">
        <v>43909</v>
      </c>
      <c r="B191" s="50" t="s">
        <v>38</v>
      </c>
      <c r="C191" s="50">
        <v>8</v>
      </c>
      <c r="D191" s="50" t="s">
        <v>42</v>
      </c>
      <c r="E191" s="50" t="s">
        <v>46</v>
      </c>
      <c r="F191" s="62">
        <v>10</v>
      </c>
      <c r="G191" s="62">
        <v>100</v>
      </c>
      <c r="H191" s="62">
        <v>55</v>
      </c>
      <c r="I191" s="62">
        <v>5.5</v>
      </c>
      <c r="J191" s="62">
        <v>110.5</v>
      </c>
      <c r="K191" s="62">
        <v>65</v>
      </c>
    </row>
    <row r="192" spans="1:11">
      <c r="A192" s="61">
        <v>43924</v>
      </c>
      <c r="B192" s="50" t="s">
        <v>38</v>
      </c>
      <c r="C192" s="50">
        <v>8</v>
      </c>
      <c r="D192" s="50" t="s">
        <v>42</v>
      </c>
      <c r="E192" s="50" t="s">
        <v>46</v>
      </c>
      <c r="F192" s="62">
        <v>7</v>
      </c>
      <c r="G192" s="62">
        <v>70</v>
      </c>
      <c r="H192" s="62">
        <v>40</v>
      </c>
      <c r="I192" s="62">
        <v>5.7142857142857144</v>
      </c>
      <c r="J192" s="62">
        <v>120.16</v>
      </c>
      <c r="K192" s="62">
        <v>81.25</v>
      </c>
    </row>
    <row r="193" spans="1:11">
      <c r="A193" s="61">
        <v>43864</v>
      </c>
      <c r="B193" s="50" t="s">
        <v>41</v>
      </c>
      <c r="C193" s="50">
        <v>16</v>
      </c>
      <c r="D193" s="50" t="s">
        <v>15</v>
      </c>
      <c r="E193" s="50" t="s">
        <v>13</v>
      </c>
      <c r="F193" s="62">
        <v>15</v>
      </c>
      <c r="G193" s="62">
        <v>120</v>
      </c>
      <c r="H193" s="62">
        <v>110</v>
      </c>
      <c r="I193" s="62">
        <v>7.333333333333333</v>
      </c>
      <c r="J193" s="62">
        <v>28</v>
      </c>
      <c r="K193" s="62">
        <v>100</v>
      </c>
    </row>
    <row r="194" spans="1:11">
      <c r="A194" s="61">
        <v>43924</v>
      </c>
      <c r="B194" s="50" t="s">
        <v>41</v>
      </c>
      <c r="C194" s="50">
        <v>16</v>
      </c>
      <c r="D194" s="50" t="s">
        <v>43</v>
      </c>
      <c r="E194" s="50" t="s">
        <v>13</v>
      </c>
      <c r="F194" s="62">
        <v>23</v>
      </c>
      <c r="G194" s="62">
        <v>184</v>
      </c>
      <c r="H194" s="62">
        <v>170</v>
      </c>
      <c r="I194" s="62">
        <v>7.3913043478260869</v>
      </c>
      <c r="J194" s="62">
        <v>34.090000000000003</v>
      </c>
      <c r="K194" s="62">
        <v>100</v>
      </c>
    </row>
    <row r="195" spans="1:11">
      <c r="A195" s="61">
        <v>43924</v>
      </c>
      <c r="B195" s="50" t="s">
        <v>41</v>
      </c>
      <c r="C195" s="50">
        <v>16</v>
      </c>
      <c r="D195" s="50" t="s">
        <v>15</v>
      </c>
      <c r="E195" s="50" t="s">
        <v>13</v>
      </c>
      <c r="F195" s="62">
        <v>20</v>
      </c>
      <c r="G195" s="62">
        <v>160</v>
      </c>
      <c r="H195" s="62">
        <v>98</v>
      </c>
      <c r="I195" s="62">
        <v>4.9000000000000004</v>
      </c>
      <c r="J195" s="62">
        <v>27.07</v>
      </c>
      <c r="K195" s="62">
        <v>100</v>
      </c>
    </row>
    <row r="196" spans="1:11">
      <c r="A196" s="61">
        <v>43924</v>
      </c>
      <c r="B196" s="50" t="s">
        <v>41</v>
      </c>
      <c r="C196" s="50">
        <v>16</v>
      </c>
      <c r="D196" s="50" t="s">
        <v>11</v>
      </c>
      <c r="E196" s="50" t="s">
        <v>13</v>
      </c>
      <c r="F196" s="62">
        <v>5</v>
      </c>
      <c r="G196" s="62"/>
      <c r="H196" s="62"/>
      <c r="I196" s="62">
        <v>0</v>
      </c>
      <c r="J196" s="62">
        <v>33</v>
      </c>
      <c r="K196" s="62">
        <v>97</v>
      </c>
    </row>
    <row r="197" spans="1:11">
      <c r="A197" s="61">
        <v>44107</v>
      </c>
      <c r="B197" s="50" t="s">
        <v>41</v>
      </c>
      <c r="C197" s="50">
        <v>16</v>
      </c>
      <c r="D197" s="50" t="s">
        <v>11</v>
      </c>
      <c r="E197" s="50" t="s">
        <v>13</v>
      </c>
      <c r="F197" s="62">
        <v>6</v>
      </c>
      <c r="G197" s="62"/>
      <c r="H197" s="62"/>
      <c r="I197" s="62">
        <v>0</v>
      </c>
      <c r="J197" s="62">
        <v>35</v>
      </c>
      <c r="K197" s="62">
        <v>100</v>
      </c>
    </row>
    <row r="198" spans="1:11">
      <c r="A198" s="61">
        <v>43903</v>
      </c>
      <c r="B198" s="50" t="s">
        <v>41</v>
      </c>
      <c r="C198" s="50">
        <v>16</v>
      </c>
      <c r="D198" s="50" t="s">
        <v>11</v>
      </c>
      <c r="E198" s="50" t="s">
        <v>13</v>
      </c>
      <c r="F198" s="62">
        <v>8</v>
      </c>
      <c r="G198" s="62"/>
      <c r="H198" s="62"/>
      <c r="I198" s="62">
        <v>0</v>
      </c>
      <c r="J198" s="62">
        <v>36.450000000000003</v>
      </c>
      <c r="K198" s="62">
        <v>100</v>
      </c>
    </row>
    <row r="199" spans="1:11">
      <c r="A199" s="61">
        <v>43903</v>
      </c>
      <c r="B199" s="50" t="s">
        <v>41</v>
      </c>
      <c r="C199" s="50">
        <v>16</v>
      </c>
      <c r="D199" s="50" t="s">
        <v>15</v>
      </c>
      <c r="E199" s="50" t="s">
        <v>13</v>
      </c>
      <c r="F199" s="62">
        <v>18</v>
      </c>
      <c r="G199" s="62">
        <v>144</v>
      </c>
      <c r="H199" s="62">
        <v>131</v>
      </c>
      <c r="I199" s="62">
        <v>7.2777777777777777</v>
      </c>
      <c r="J199" s="62">
        <v>30</v>
      </c>
      <c r="K199" s="62">
        <v>95</v>
      </c>
    </row>
    <row r="200" spans="1:11">
      <c r="A200" s="61">
        <v>43903</v>
      </c>
      <c r="B200" s="50" t="s">
        <v>41</v>
      </c>
      <c r="C200" s="50">
        <v>16</v>
      </c>
      <c r="D200" s="50" t="s">
        <v>11</v>
      </c>
      <c r="E200" s="50" t="s">
        <v>13</v>
      </c>
      <c r="F200" s="62">
        <v>13</v>
      </c>
      <c r="G200" s="62"/>
      <c r="H200" s="62"/>
      <c r="I200" s="62"/>
      <c r="J200" s="62">
        <v>35</v>
      </c>
      <c r="K200" s="62">
        <v>100</v>
      </c>
    </row>
    <row r="201" spans="1:11">
      <c r="A201" s="61">
        <v>43921</v>
      </c>
      <c r="B201" s="50" t="s">
        <v>41</v>
      </c>
      <c r="C201" s="50">
        <v>16</v>
      </c>
      <c r="D201" s="50" t="s">
        <v>15</v>
      </c>
      <c r="E201" s="50" t="s">
        <v>13</v>
      </c>
      <c r="F201" s="62">
        <v>14</v>
      </c>
      <c r="G201" s="62">
        <v>112</v>
      </c>
      <c r="H201" s="62">
        <v>110</v>
      </c>
      <c r="I201" s="62">
        <v>7.8571428571428568</v>
      </c>
      <c r="J201" s="62">
        <v>23.51</v>
      </c>
      <c r="K201" s="62">
        <v>80</v>
      </c>
    </row>
    <row r="202" spans="1:11">
      <c r="A202" s="61">
        <v>44139</v>
      </c>
      <c r="B202" s="50" t="s">
        <v>41</v>
      </c>
      <c r="C202" s="50">
        <v>16</v>
      </c>
      <c r="D202" s="50" t="s">
        <v>15</v>
      </c>
      <c r="E202" s="50" t="s">
        <v>13</v>
      </c>
      <c r="F202" s="62">
        <v>19</v>
      </c>
      <c r="G202" s="62">
        <v>152</v>
      </c>
      <c r="H202" s="62">
        <v>147</v>
      </c>
      <c r="I202" s="62">
        <v>7.7368421052631575</v>
      </c>
      <c r="J202" s="62">
        <v>30.07</v>
      </c>
      <c r="K202" s="62">
        <v>100</v>
      </c>
    </row>
    <row r="203" spans="1:11">
      <c r="A203" s="61">
        <v>43937</v>
      </c>
      <c r="B203" s="50" t="s">
        <v>41</v>
      </c>
      <c r="C203" s="50">
        <v>16</v>
      </c>
      <c r="D203" s="50" t="s">
        <v>15</v>
      </c>
      <c r="E203" s="50" t="s">
        <v>13</v>
      </c>
      <c r="F203" s="62">
        <v>30</v>
      </c>
      <c r="G203" s="62">
        <v>240</v>
      </c>
      <c r="H203" s="62">
        <v>220</v>
      </c>
      <c r="I203" s="62">
        <v>7.333333333333333</v>
      </c>
      <c r="J203" s="62">
        <v>24.23</v>
      </c>
      <c r="K203" s="62">
        <v>100</v>
      </c>
    </row>
    <row r="204" spans="1:11">
      <c r="A204" s="61">
        <v>43985</v>
      </c>
      <c r="B204" s="50" t="s">
        <v>41</v>
      </c>
      <c r="C204" s="50">
        <v>16</v>
      </c>
      <c r="D204" s="50" t="s">
        <v>11</v>
      </c>
      <c r="E204" s="50" t="s">
        <v>23</v>
      </c>
      <c r="F204" s="62">
        <v>6</v>
      </c>
      <c r="G204" s="62">
        <v>60</v>
      </c>
      <c r="H204" s="62">
        <v>32</v>
      </c>
      <c r="I204" s="62">
        <v>5.333333333333333</v>
      </c>
      <c r="J204" s="62">
        <v>41.23</v>
      </c>
      <c r="K204" s="62">
        <v>50</v>
      </c>
    </row>
    <row r="205" spans="1:11">
      <c r="A205" s="61">
        <v>44046</v>
      </c>
      <c r="B205" s="50" t="s">
        <v>41</v>
      </c>
      <c r="C205" s="50">
        <v>16</v>
      </c>
      <c r="D205" s="50" t="s">
        <v>15</v>
      </c>
      <c r="E205" s="50" t="s">
        <v>23</v>
      </c>
      <c r="F205" s="62">
        <v>7</v>
      </c>
      <c r="G205" s="62">
        <v>70</v>
      </c>
      <c r="H205" s="62">
        <v>60</v>
      </c>
      <c r="I205" s="62">
        <v>8.5714285714285712</v>
      </c>
      <c r="J205" s="62">
        <v>15.35</v>
      </c>
      <c r="K205" s="62">
        <v>56.25</v>
      </c>
    </row>
    <row r="206" spans="1:11">
      <c r="A206" s="61">
        <v>44046</v>
      </c>
      <c r="B206" s="50" t="s">
        <v>41</v>
      </c>
      <c r="C206" s="50">
        <v>16</v>
      </c>
      <c r="D206" s="50" t="s">
        <v>11</v>
      </c>
      <c r="E206" s="50" t="s">
        <v>23</v>
      </c>
      <c r="F206" s="62">
        <v>12</v>
      </c>
      <c r="G206" s="62">
        <v>120</v>
      </c>
      <c r="H206" s="62">
        <v>100</v>
      </c>
      <c r="I206" s="62">
        <v>8.3333333333333339</v>
      </c>
      <c r="J206" s="62">
        <v>62.28</v>
      </c>
      <c r="K206" s="62">
        <v>62.5</v>
      </c>
    </row>
    <row r="207" spans="1:11">
      <c r="A207" s="61">
        <v>44107</v>
      </c>
      <c r="B207" s="50" t="s">
        <v>41</v>
      </c>
      <c r="C207" s="50">
        <v>16</v>
      </c>
      <c r="D207" s="50" t="s">
        <v>15</v>
      </c>
      <c r="E207" s="50" t="s">
        <v>23</v>
      </c>
      <c r="F207" s="62">
        <v>10</v>
      </c>
      <c r="G207" s="62">
        <v>100</v>
      </c>
      <c r="H207" s="62">
        <v>70</v>
      </c>
      <c r="I207" s="62">
        <v>7</v>
      </c>
      <c r="J207" s="62">
        <v>68.98</v>
      </c>
      <c r="K207" s="62">
        <v>56.25</v>
      </c>
    </row>
    <row r="208" spans="1:11">
      <c r="A208" s="61">
        <v>44138</v>
      </c>
      <c r="B208" s="50" t="s">
        <v>41</v>
      </c>
      <c r="C208" s="50">
        <v>16</v>
      </c>
      <c r="D208" s="50" t="s">
        <v>15</v>
      </c>
      <c r="E208" s="50" t="s">
        <v>23</v>
      </c>
      <c r="F208" s="62">
        <v>15</v>
      </c>
      <c r="G208" s="62">
        <v>150</v>
      </c>
      <c r="H208" s="62">
        <v>130</v>
      </c>
      <c r="I208" s="62">
        <v>8.6666666666666661</v>
      </c>
      <c r="J208" s="62">
        <v>50.34</v>
      </c>
      <c r="K208" s="62">
        <v>62.5</v>
      </c>
    </row>
    <row r="209" spans="1:11">
      <c r="A209" s="61">
        <v>43908</v>
      </c>
      <c r="B209" s="50" t="s">
        <v>41</v>
      </c>
      <c r="C209" s="50">
        <v>16</v>
      </c>
      <c r="D209" s="50" t="s">
        <v>15</v>
      </c>
      <c r="E209" s="50" t="s">
        <v>23</v>
      </c>
      <c r="F209" s="62">
        <v>17</v>
      </c>
      <c r="G209" s="62">
        <v>170</v>
      </c>
      <c r="H209" s="62">
        <v>140</v>
      </c>
      <c r="I209" s="62">
        <v>8.235294117647058</v>
      </c>
      <c r="J209" s="62">
        <v>48.65</v>
      </c>
      <c r="K209" s="62">
        <v>62.5</v>
      </c>
    </row>
    <row r="210" spans="1:11">
      <c r="A210" s="61">
        <v>43916</v>
      </c>
      <c r="B210" s="50" t="s">
        <v>41</v>
      </c>
      <c r="C210" s="50">
        <v>16</v>
      </c>
      <c r="D210" s="50" t="s">
        <v>15</v>
      </c>
      <c r="E210" s="50" t="s">
        <v>23</v>
      </c>
      <c r="F210" s="62">
        <v>19</v>
      </c>
      <c r="G210" s="62">
        <v>190</v>
      </c>
      <c r="H210" s="62">
        <v>160</v>
      </c>
      <c r="I210" s="62">
        <v>8.4210526315789469</v>
      </c>
      <c r="J210" s="62">
        <v>45.6</v>
      </c>
      <c r="K210" s="62">
        <v>75</v>
      </c>
    </row>
    <row r="211" spans="1:11">
      <c r="A211" s="61">
        <v>43920</v>
      </c>
      <c r="B211" s="50" t="s">
        <v>41</v>
      </c>
      <c r="C211" s="50">
        <v>16</v>
      </c>
      <c r="D211" s="50" t="s">
        <v>15</v>
      </c>
      <c r="E211" s="50" t="s">
        <v>23</v>
      </c>
      <c r="F211" s="62">
        <v>15</v>
      </c>
      <c r="G211" s="62">
        <v>150</v>
      </c>
      <c r="H211" s="62">
        <v>140</v>
      </c>
      <c r="I211" s="62">
        <v>9.3333333333333339</v>
      </c>
      <c r="J211" s="62">
        <v>97.03</v>
      </c>
      <c r="K211" s="62">
        <v>68.75</v>
      </c>
    </row>
    <row r="212" spans="1:11">
      <c r="A212" s="61">
        <v>44016</v>
      </c>
      <c r="B212" s="50" t="s">
        <v>41</v>
      </c>
      <c r="C212" s="50">
        <v>16</v>
      </c>
      <c r="D212" s="50" t="s">
        <v>15</v>
      </c>
      <c r="E212" s="50" t="s">
        <v>23</v>
      </c>
      <c r="F212" s="62">
        <v>20</v>
      </c>
      <c r="G212" s="62">
        <v>200</v>
      </c>
      <c r="H212" s="62">
        <v>165</v>
      </c>
      <c r="I212" s="62">
        <v>8.25</v>
      </c>
      <c r="J212" s="62">
        <v>37.299999999999997</v>
      </c>
      <c r="K212" s="62">
        <v>75</v>
      </c>
    </row>
    <row r="213" spans="1:11">
      <c r="A213" s="61">
        <v>44047</v>
      </c>
      <c r="B213" s="50" t="s">
        <v>41</v>
      </c>
      <c r="C213" s="50">
        <v>16</v>
      </c>
      <c r="D213" s="50" t="s">
        <v>11</v>
      </c>
      <c r="E213" s="50" t="s">
        <v>23</v>
      </c>
      <c r="F213" s="62">
        <v>20</v>
      </c>
      <c r="G213" s="62">
        <v>200</v>
      </c>
      <c r="H213" s="62">
        <v>177</v>
      </c>
      <c r="I213" s="62">
        <v>8.85</v>
      </c>
      <c r="J213" s="62">
        <v>35.29</v>
      </c>
      <c r="K213" s="62">
        <v>68.75</v>
      </c>
    </row>
    <row r="214" spans="1:11">
      <c r="A214" s="61">
        <v>43910</v>
      </c>
      <c r="B214" s="50" t="s">
        <v>41</v>
      </c>
      <c r="C214" s="50">
        <v>16</v>
      </c>
      <c r="D214" s="50" t="s">
        <v>11</v>
      </c>
      <c r="E214" s="50" t="s">
        <v>27</v>
      </c>
      <c r="F214" s="62">
        <v>2</v>
      </c>
      <c r="G214" s="62">
        <v>20</v>
      </c>
      <c r="H214" s="62">
        <v>16</v>
      </c>
      <c r="I214" s="62">
        <v>8</v>
      </c>
      <c r="J214" s="62">
        <v>245</v>
      </c>
      <c r="K214" s="62">
        <v>65</v>
      </c>
    </row>
    <row r="215" spans="1:11">
      <c r="A215" s="61">
        <v>43911</v>
      </c>
      <c r="B215" s="50" t="s">
        <v>41</v>
      </c>
      <c r="C215" s="50">
        <v>16</v>
      </c>
      <c r="D215" s="50" t="s">
        <v>11</v>
      </c>
      <c r="E215" s="50" t="s">
        <v>27</v>
      </c>
      <c r="F215" s="62">
        <v>5</v>
      </c>
      <c r="G215" s="62">
        <v>50</v>
      </c>
      <c r="H215" s="62">
        <v>40</v>
      </c>
      <c r="I215" s="62">
        <v>8</v>
      </c>
      <c r="J215" s="62">
        <v>235</v>
      </c>
      <c r="K215" s="62">
        <v>73</v>
      </c>
    </row>
    <row r="216" spans="1:11">
      <c r="A216" s="61">
        <v>43915</v>
      </c>
      <c r="B216" s="50" t="s">
        <v>41</v>
      </c>
      <c r="C216" s="50">
        <v>16</v>
      </c>
      <c r="D216" s="50" t="s">
        <v>15</v>
      </c>
      <c r="E216" s="50" t="s">
        <v>27</v>
      </c>
      <c r="F216" s="62">
        <v>6</v>
      </c>
      <c r="G216" s="62">
        <v>60</v>
      </c>
      <c r="H216" s="62">
        <v>50</v>
      </c>
      <c r="I216" s="62">
        <v>8.3333333333333339</v>
      </c>
      <c r="J216" s="62">
        <v>253</v>
      </c>
      <c r="K216" s="62">
        <v>76</v>
      </c>
    </row>
    <row r="217" spans="1:11">
      <c r="A217" s="61">
        <v>43918</v>
      </c>
      <c r="B217" s="50" t="s">
        <v>41</v>
      </c>
      <c r="C217" s="50">
        <v>16</v>
      </c>
      <c r="D217" s="50" t="s">
        <v>15</v>
      </c>
      <c r="E217" s="50" t="s">
        <v>27</v>
      </c>
      <c r="F217" s="62">
        <v>5</v>
      </c>
      <c r="G217" s="62">
        <v>50</v>
      </c>
      <c r="H217" s="62">
        <v>41</v>
      </c>
      <c r="I217" s="62">
        <v>8.1999999999999993</v>
      </c>
      <c r="J217" s="62">
        <v>280</v>
      </c>
      <c r="K217" s="62">
        <v>74.400000000000006</v>
      </c>
    </row>
    <row r="218" spans="1:11">
      <c r="A218" s="61">
        <v>43834</v>
      </c>
      <c r="B218" s="50" t="s">
        <v>41</v>
      </c>
      <c r="C218" s="50">
        <v>16</v>
      </c>
      <c r="D218" s="50" t="s">
        <v>15</v>
      </c>
      <c r="E218" s="50" t="s">
        <v>27</v>
      </c>
      <c r="F218" s="62">
        <v>8</v>
      </c>
      <c r="G218" s="62">
        <v>80</v>
      </c>
      <c r="H218" s="62">
        <v>70</v>
      </c>
      <c r="I218" s="62">
        <v>8.75</v>
      </c>
      <c r="J218" s="62">
        <v>336</v>
      </c>
      <c r="K218" s="62">
        <v>74.599999999999994</v>
      </c>
    </row>
    <row r="219" spans="1:11">
      <c r="A219" s="61">
        <v>43925</v>
      </c>
      <c r="B219" s="50" t="s">
        <v>41</v>
      </c>
      <c r="C219" s="50">
        <v>16</v>
      </c>
      <c r="D219" s="50" t="s">
        <v>11</v>
      </c>
      <c r="E219" s="50" t="s">
        <v>27</v>
      </c>
      <c r="F219" s="62">
        <v>9</v>
      </c>
      <c r="G219" s="62">
        <v>90</v>
      </c>
      <c r="H219" s="62">
        <v>89</v>
      </c>
      <c r="I219" s="62">
        <v>9.8888888888888893</v>
      </c>
      <c r="J219" s="62">
        <v>287.86</v>
      </c>
      <c r="K219" s="62">
        <v>78.5</v>
      </c>
    </row>
    <row r="220" spans="1:11">
      <c r="A220" s="61">
        <v>44047</v>
      </c>
      <c r="B220" s="50" t="s">
        <v>41</v>
      </c>
      <c r="C220" s="50">
        <v>16</v>
      </c>
      <c r="D220" s="50" t="s">
        <v>11</v>
      </c>
      <c r="E220" s="50" t="s">
        <v>27</v>
      </c>
      <c r="F220" s="62">
        <v>10</v>
      </c>
      <c r="G220" s="62">
        <v>100</v>
      </c>
      <c r="H220" s="62">
        <v>50</v>
      </c>
      <c r="I220" s="62">
        <v>5</v>
      </c>
      <c r="J220" s="62">
        <v>299.5</v>
      </c>
      <c r="K220" s="62">
        <v>80.3</v>
      </c>
    </row>
    <row r="221" spans="1:11">
      <c r="A221" s="61">
        <v>44169</v>
      </c>
      <c r="B221" s="50" t="s">
        <v>41</v>
      </c>
      <c r="C221" s="50">
        <v>16</v>
      </c>
      <c r="D221" s="50" t="s">
        <v>15</v>
      </c>
      <c r="E221" s="50" t="s">
        <v>27</v>
      </c>
      <c r="F221" s="62">
        <v>12</v>
      </c>
      <c r="G221" s="62">
        <v>120</v>
      </c>
      <c r="H221" s="62">
        <v>67</v>
      </c>
      <c r="I221" s="62">
        <v>5.583333333333333</v>
      </c>
      <c r="J221" s="62">
        <v>277.5</v>
      </c>
      <c r="K221" s="62">
        <v>80</v>
      </c>
    </row>
    <row r="222" spans="1:11">
      <c r="A222" s="61">
        <v>43935</v>
      </c>
      <c r="B222" s="50" t="s">
        <v>41</v>
      </c>
      <c r="C222" s="50">
        <v>16</v>
      </c>
      <c r="D222" s="50" t="s">
        <v>15</v>
      </c>
      <c r="E222" s="50" t="s">
        <v>27</v>
      </c>
      <c r="F222" s="62">
        <v>15</v>
      </c>
      <c r="G222" s="62">
        <v>150</v>
      </c>
      <c r="H222" s="62">
        <v>89</v>
      </c>
      <c r="I222" s="62">
        <v>5.9333333333333336</v>
      </c>
      <c r="J222" s="62">
        <v>281</v>
      </c>
      <c r="K222" s="62">
        <v>87.5</v>
      </c>
    </row>
    <row r="223" spans="1:11">
      <c r="A223" s="61">
        <v>43936</v>
      </c>
      <c r="B223" s="50" t="s">
        <v>41</v>
      </c>
      <c r="C223" s="50">
        <v>16</v>
      </c>
      <c r="D223" s="50" t="s">
        <v>15</v>
      </c>
      <c r="E223" s="50" t="s">
        <v>27</v>
      </c>
      <c r="F223" s="62">
        <v>16</v>
      </c>
      <c r="G223" s="62">
        <v>160</v>
      </c>
      <c r="H223" s="62">
        <v>99</v>
      </c>
      <c r="I223" s="62">
        <v>6.1875</v>
      </c>
      <c r="J223" s="62">
        <v>329</v>
      </c>
      <c r="K223" s="62">
        <v>87.5</v>
      </c>
    </row>
    <row r="224" spans="1:11">
      <c r="A224" s="61">
        <v>43937</v>
      </c>
      <c r="B224" s="50" t="s">
        <v>41</v>
      </c>
      <c r="C224" s="50">
        <v>16</v>
      </c>
      <c r="D224" s="50" t="s">
        <v>15</v>
      </c>
      <c r="E224" s="50" t="s">
        <v>27</v>
      </c>
      <c r="F224" s="62">
        <v>13</v>
      </c>
      <c r="G224" s="62">
        <v>130</v>
      </c>
      <c r="H224" s="62">
        <v>89</v>
      </c>
      <c r="I224" s="62">
        <v>6.8461538461538458</v>
      </c>
      <c r="J224" s="62">
        <v>286</v>
      </c>
      <c r="K224" s="62">
        <v>93.75</v>
      </c>
    </row>
    <row r="225" spans="1:11">
      <c r="A225" s="61">
        <v>43910</v>
      </c>
      <c r="B225" s="50" t="s">
        <v>41</v>
      </c>
      <c r="C225" s="50">
        <v>16</v>
      </c>
      <c r="D225" s="50" t="s">
        <v>11</v>
      </c>
      <c r="E225" s="50" t="s">
        <v>27</v>
      </c>
      <c r="F225" s="62">
        <v>2</v>
      </c>
      <c r="G225" s="62">
        <v>20</v>
      </c>
      <c r="H225" s="62">
        <v>17</v>
      </c>
      <c r="I225" s="62">
        <v>8.5</v>
      </c>
      <c r="J225" s="62">
        <v>225</v>
      </c>
      <c r="K225" s="62">
        <v>93.75</v>
      </c>
    </row>
    <row r="226" spans="1:11">
      <c r="A226" s="61">
        <v>43955</v>
      </c>
      <c r="B226" s="50" t="s">
        <v>41</v>
      </c>
      <c r="C226" s="50">
        <v>16</v>
      </c>
      <c r="D226" s="50" t="s">
        <v>15</v>
      </c>
      <c r="E226" s="50" t="s">
        <v>27</v>
      </c>
      <c r="F226" s="62">
        <v>5</v>
      </c>
      <c r="G226" s="62">
        <v>50</v>
      </c>
      <c r="H226" s="62">
        <v>45</v>
      </c>
      <c r="I226" s="62">
        <v>9</v>
      </c>
      <c r="J226" s="62">
        <v>299</v>
      </c>
      <c r="K226" s="62">
        <v>87.5</v>
      </c>
    </row>
    <row r="227" spans="1:11">
      <c r="A227" s="61">
        <v>44138</v>
      </c>
      <c r="B227" s="50" t="s">
        <v>41</v>
      </c>
      <c r="C227" s="50">
        <v>16</v>
      </c>
      <c r="D227" s="50" t="s">
        <v>15</v>
      </c>
      <c r="E227" s="50" t="s">
        <v>32</v>
      </c>
      <c r="F227" s="62">
        <v>7</v>
      </c>
      <c r="G227" s="62">
        <v>70</v>
      </c>
      <c r="H227" s="62">
        <v>60</v>
      </c>
      <c r="I227" s="62">
        <v>8.5714285714285712</v>
      </c>
      <c r="J227" s="62">
        <v>126.67</v>
      </c>
      <c r="K227" s="62">
        <v>66.67</v>
      </c>
    </row>
    <row r="228" spans="1:11">
      <c r="A228" s="61">
        <v>44168</v>
      </c>
      <c r="B228" s="50" t="s">
        <v>41</v>
      </c>
      <c r="C228" s="50">
        <v>16</v>
      </c>
      <c r="D228" s="50" t="s">
        <v>11</v>
      </c>
      <c r="E228" s="50" t="s">
        <v>32</v>
      </c>
      <c r="F228" s="62">
        <v>9</v>
      </c>
      <c r="G228" s="62">
        <v>90</v>
      </c>
      <c r="H228" s="62">
        <v>50</v>
      </c>
      <c r="I228" s="62">
        <v>5.5555555555555554</v>
      </c>
      <c r="J228" s="62">
        <v>120.83</v>
      </c>
      <c r="K228" s="62">
        <v>70.83</v>
      </c>
    </row>
    <row r="229" spans="1:11">
      <c r="A229" s="61">
        <v>44168</v>
      </c>
      <c r="B229" s="50" t="s">
        <v>41</v>
      </c>
      <c r="C229" s="50">
        <v>16</v>
      </c>
      <c r="D229" s="50" t="s">
        <v>11</v>
      </c>
      <c r="E229" s="50" t="s">
        <v>32</v>
      </c>
      <c r="F229" s="62">
        <v>13</v>
      </c>
      <c r="G229" s="62">
        <v>130</v>
      </c>
      <c r="H229" s="62">
        <v>120</v>
      </c>
      <c r="I229" s="62">
        <v>9.2307692307692299</v>
      </c>
      <c r="J229" s="62">
        <v>191.67000000000002</v>
      </c>
      <c r="K229" s="62">
        <v>71.67</v>
      </c>
    </row>
    <row r="230" spans="1:11">
      <c r="A230" s="61">
        <v>43906</v>
      </c>
      <c r="B230" s="50" t="s">
        <v>41</v>
      </c>
      <c r="C230" s="50">
        <v>16</v>
      </c>
      <c r="D230" s="50" t="s">
        <v>15</v>
      </c>
      <c r="E230" s="50" t="s">
        <v>32</v>
      </c>
      <c r="F230" s="62">
        <v>15</v>
      </c>
      <c r="G230" s="62">
        <v>150</v>
      </c>
      <c r="H230" s="62">
        <v>130</v>
      </c>
      <c r="I230" s="62">
        <v>8.6666666666666661</v>
      </c>
      <c r="J230" s="62">
        <v>198.32999999999998</v>
      </c>
      <c r="K230" s="62">
        <v>68.33</v>
      </c>
    </row>
    <row r="231" spans="1:11">
      <c r="A231" s="61">
        <v>43909</v>
      </c>
      <c r="B231" s="50" t="s">
        <v>41</v>
      </c>
      <c r="C231" s="50">
        <v>16</v>
      </c>
      <c r="D231" s="50" t="s">
        <v>11</v>
      </c>
      <c r="E231" s="50" t="s">
        <v>32</v>
      </c>
      <c r="F231" s="62">
        <v>6</v>
      </c>
      <c r="G231" s="62">
        <v>60</v>
      </c>
      <c r="H231" s="62">
        <v>54</v>
      </c>
      <c r="I231" s="62">
        <v>9</v>
      </c>
      <c r="J231" s="62">
        <v>129</v>
      </c>
      <c r="K231" s="62">
        <v>75</v>
      </c>
    </row>
    <row r="232" spans="1:11">
      <c r="A232" s="61">
        <v>43904</v>
      </c>
      <c r="B232" s="50" t="s">
        <v>41</v>
      </c>
      <c r="C232" s="50">
        <v>16</v>
      </c>
      <c r="D232" s="50" t="s">
        <v>11</v>
      </c>
      <c r="E232" s="50" t="s">
        <v>32</v>
      </c>
      <c r="F232" s="62">
        <v>15</v>
      </c>
      <c r="G232" s="62">
        <v>150</v>
      </c>
      <c r="H232" s="62">
        <v>110</v>
      </c>
      <c r="I232" s="62">
        <v>7.333333333333333</v>
      </c>
      <c r="J232" s="62">
        <v>187.07999999999998</v>
      </c>
      <c r="K232" s="62">
        <v>77.08</v>
      </c>
    </row>
    <row r="233" spans="1:11">
      <c r="A233" s="61">
        <v>43916</v>
      </c>
      <c r="B233" s="50" t="s">
        <v>41</v>
      </c>
      <c r="C233" s="50">
        <v>16</v>
      </c>
      <c r="D233" s="50" t="s">
        <v>15</v>
      </c>
      <c r="E233" s="50" t="s">
        <v>32</v>
      </c>
      <c r="F233" s="62">
        <v>17</v>
      </c>
      <c r="G233" s="62">
        <v>170</v>
      </c>
      <c r="H233" s="62">
        <v>155</v>
      </c>
      <c r="I233" s="62">
        <v>9.117647058823529</v>
      </c>
      <c r="J233" s="62">
        <v>233.89</v>
      </c>
      <c r="K233" s="62">
        <v>78.89</v>
      </c>
    </row>
    <row r="234" spans="1:11">
      <c r="A234" s="61">
        <v>43865</v>
      </c>
      <c r="B234" s="50" t="s">
        <v>41</v>
      </c>
      <c r="C234" s="50">
        <v>16</v>
      </c>
      <c r="D234" s="50" t="s">
        <v>15</v>
      </c>
      <c r="E234" s="50" t="s">
        <v>32</v>
      </c>
      <c r="F234" s="62">
        <v>12</v>
      </c>
      <c r="G234" s="62">
        <v>120</v>
      </c>
      <c r="H234" s="62">
        <v>124</v>
      </c>
      <c r="I234" s="62">
        <v>10.333333333333334</v>
      </c>
      <c r="J234" s="62">
        <v>202.32999999999998</v>
      </c>
      <c r="K234" s="62">
        <v>78.33</v>
      </c>
    </row>
    <row r="235" spans="1:11">
      <c r="A235" s="61">
        <v>43894</v>
      </c>
      <c r="B235" s="50" t="s">
        <v>41</v>
      </c>
      <c r="C235" s="50">
        <v>16</v>
      </c>
      <c r="D235" s="50" t="s">
        <v>15</v>
      </c>
      <c r="E235" s="50" t="s">
        <v>32</v>
      </c>
      <c r="F235" s="62">
        <v>5</v>
      </c>
      <c r="G235" s="62">
        <v>50</v>
      </c>
      <c r="H235" s="62">
        <v>34</v>
      </c>
      <c r="I235" s="62">
        <v>6.8</v>
      </c>
      <c r="J235" s="62">
        <v>110.67</v>
      </c>
      <c r="K235" s="62">
        <v>76.67</v>
      </c>
    </row>
    <row r="236" spans="1:11">
      <c r="A236" s="61">
        <v>43986</v>
      </c>
      <c r="B236" s="50" t="s">
        <v>41</v>
      </c>
      <c r="C236" s="50">
        <v>16</v>
      </c>
      <c r="D236" s="50" t="s">
        <v>15</v>
      </c>
      <c r="E236" s="50" t="s">
        <v>32</v>
      </c>
      <c r="F236" s="62">
        <v>3</v>
      </c>
      <c r="G236" s="62">
        <v>30</v>
      </c>
      <c r="H236" s="62">
        <v>24</v>
      </c>
      <c r="I236" s="62">
        <v>8</v>
      </c>
      <c r="J236" s="62">
        <v>105.11</v>
      </c>
      <c r="K236" s="62">
        <v>81.11</v>
      </c>
    </row>
    <row r="237" spans="1:11">
      <c r="A237" s="61">
        <v>44047</v>
      </c>
      <c r="B237" s="50" t="s">
        <v>41</v>
      </c>
      <c r="C237" s="50">
        <v>16</v>
      </c>
      <c r="D237" s="50" t="s">
        <v>15</v>
      </c>
      <c r="E237" s="50" t="s">
        <v>32</v>
      </c>
      <c r="F237" s="62">
        <v>21</v>
      </c>
      <c r="G237" s="62">
        <v>210</v>
      </c>
      <c r="H237" s="62">
        <v>200</v>
      </c>
      <c r="I237" s="62">
        <v>9.5238095238095237</v>
      </c>
      <c r="J237" s="62">
        <v>281.94</v>
      </c>
      <c r="K237" s="62">
        <v>81.94</v>
      </c>
    </row>
    <row r="238" spans="1:11">
      <c r="A238" s="61">
        <v>43934</v>
      </c>
      <c r="B238" s="50" t="s">
        <v>41</v>
      </c>
      <c r="C238" s="50">
        <v>16</v>
      </c>
      <c r="D238" s="50" t="s">
        <v>15</v>
      </c>
      <c r="E238" s="50" t="s">
        <v>32</v>
      </c>
      <c r="F238" s="62">
        <v>25</v>
      </c>
      <c r="G238" s="62">
        <v>250</v>
      </c>
      <c r="H238" s="62">
        <v>178</v>
      </c>
      <c r="I238" s="62">
        <v>7.12</v>
      </c>
      <c r="J238" s="62">
        <v>262.44</v>
      </c>
      <c r="K238" s="62">
        <v>84.44</v>
      </c>
    </row>
    <row r="239" spans="1:11">
      <c r="A239" s="61">
        <v>43939</v>
      </c>
      <c r="B239" s="50" t="s">
        <v>41</v>
      </c>
      <c r="C239" s="50">
        <v>16</v>
      </c>
      <c r="D239" s="50" t="s">
        <v>15</v>
      </c>
      <c r="E239" s="50" t="s">
        <v>32</v>
      </c>
      <c r="F239" s="62">
        <v>13</v>
      </c>
      <c r="G239" s="62">
        <v>130</v>
      </c>
      <c r="H239" s="62">
        <v>123</v>
      </c>
      <c r="I239" s="62">
        <v>9.4615384615384617</v>
      </c>
      <c r="J239" s="62">
        <v>208.82999999999998</v>
      </c>
      <c r="K239" s="62">
        <v>85.83</v>
      </c>
    </row>
    <row r="240" spans="1:11" ht="17">
      <c r="A240" s="61">
        <v>43892</v>
      </c>
      <c r="B240" s="50" t="s">
        <v>47</v>
      </c>
      <c r="C240" s="50">
        <v>13</v>
      </c>
      <c r="D240" s="50" t="s">
        <v>39</v>
      </c>
      <c r="E240" s="50" t="s">
        <v>40</v>
      </c>
      <c r="F240" s="62">
        <v>6</v>
      </c>
      <c r="G240" s="62">
        <v>48</v>
      </c>
      <c r="H240" s="62" t="s">
        <v>16</v>
      </c>
      <c r="I240" s="62" t="s">
        <v>16</v>
      </c>
      <c r="J240" s="62">
        <v>29.11</v>
      </c>
      <c r="K240" s="62">
        <v>100</v>
      </c>
    </row>
    <row r="241" spans="1:11" ht="17">
      <c r="A241" s="61">
        <v>43911</v>
      </c>
      <c r="B241" s="50" t="s">
        <v>47</v>
      </c>
      <c r="C241" s="50">
        <v>13</v>
      </c>
      <c r="D241" s="50" t="s">
        <v>39</v>
      </c>
      <c r="E241" s="50" t="s">
        <v>40</v>
      </c>
      <c r="F241" s="62">
        <v>6</v>
      </c>
      <c r="G241" s="62">
        <v>48</v>
      </c>
      <c r="H241" s="62" t="s">
        <v>16</v>
      </c>
      <c r="I241" s="62" t="s">
        <v>16</v>
      </c>
      <c r="J241" s="62">
        <v>28.99</v>
      </c>
      <c r="K241" s="62">
        <v>100</v>
      </c>
    </row>
    <row r="242" spans="1:11" ht="17">
      <c r="A242" s="61">
        <v>43926</v>
      </c>
      <c r="B242" s="50" t="s">
        <v>47</v>
      </c>
      <c r="C242" s="50">
        <v>13</v>
      </c>
      <c r="D242" s="50" t="s">
        <v>39</v>
      </c>
      <c r="E242" s="50" t="s">
        <v>40</v>
      </c>
      <c r="F242" s="62">
        <v>7</v>
      </c>
      <c r="G242" s="62">
        <v>56</v>
      </c>
      <c r="H242" s="62" t="s">
        <v>16</v>
      </c>
      <c r="I242" s="62" t="s">
        <v>16</v>
      </c>
      <c r="J242" s="62">
        <v>35</v>
      </c>
      <c r="K242" s="62">
        <v>100</v>
      </c>
    </row>
    <row r="243" spans="1:11" ht="17">
      <c r="A243" s="61">
        <v>43940</v>
      </c>
      <c r="B243" s="50" t="s">
        <v>47</v>
      </c>
      <c r="C243" s="50">
        <v>13</v>
      </c>
      <c r="D243" s="50" t="s">
        <v>39</v>
      </c>
      <c r="E243" s="50" t="s">
        <v>40</v>
      </c>
      <c r="F243" s="62">
        <v>7</v>
      </c>
      <c r="G243" s="62">
        <v>56</v>
      </c>
      <c r="H243" s="62" t="s">
        <v>16</v>
      </c>
      <c r="I243" s="62" t="s">
        <v>16</v>
      </c>
      <c r="J243" s="62">
        <v>33</v>
      </c>
      <c r="K243" s="62">
        <v>100</v>
      </c>
    </row>
    <row r="244" spans="1:11" ht="17">
      <c r="A244" s="61">
        <v>43947</v>
      </c>
      <c r="B244" s="50" t="s">
        <v>47</v>
      </c>
      <c r="C244" s="50">
        <v>13</v>
      </c>
      <c r="D244" s="50" t="s">
        <v>39</v>
      </c>
      <c r="E244" s="50" t="s">
        <v>40</v>
      </c>
      <c r="F244" s="62">
        <v>5</v>
      </c>
      <c r="G244" s="62">
        <v>40</v>
      </c>
      <c r="H244" s="62" t="s">
        <v>16</v>
      </c>
      <c r="I244" s="62" t="s">
        <v>16</v>
      </c>
      <c r="J244" s="62">
        <v>27.55</v>
      </c>
      <c r="K244" s="62">
        <v>100</v>
      </c>
    </row>
    <row r="245" spans="1:11" ht="17">
      <c r="A245" s="61">
        <v>43944</v>
      </c>
      <c r="B245" s="50" t="s">
        <v>47</v>
      </c>
      <c r="C245" s="50">
        <v>13</v>
      </c>
      <c r="D245" s="50" t="s">
        <v>39</v>
      </c>
      <c r="E245" s="50" t="s">
        <v>40</v>
      </c>
      <c r="F245" s="62">
        <v>8</v>
      </c>
      <c r="G245" s="62">
        <v>64</v>
      </c>
      <c r="H245" s="62" t="s">
        <v>16</v>
      </c>
      <c r="I245" s="62" t="s">
        <v>16</v>
      </c>
      <c r="J245" s="62">
        <v>37.58</v>
      </c>
      <c r="K245" s="62">
        <v>100</v>
      </c>
    </row>
    <row r="246" spans="1:11">
      <c r="A246" s="61">
        <v>43891</v>
      </c>
      <c r="B246" s="50" t="s">
        <v>47</v>
      </c>
      <c r="C246" s="50">
        <v>13</v>
      </c>
      <c r="D246" s="50" t="s">
        <v>42</v>
      </c>
      <c r="E246" s="50" t="s">
        <v>40</v>
      </c>
      <c r="F246" s="62">
        <v>6</v>
      </c>
      <c r="G246" s="62">
        <v>48</v>
      </c>
      <c r="H246" s="62">
        <v>45</v>
      </c>
      <c r="I246" s="62">
        <v>7.5</v>
      </c>
      <c r="J246" s="62">
        <v>35</v>
      </c>
      <c r="K246" s="62">
        <v>100</v>
      </c>
    </row>
    <row r="247" spans="1:11">
      <c r="A247" s="61">
        <v>43921</v>
      </c>
      <c r="B247" s="50" t="s">
        <v>47</v>
      </c>
      <c r="C247" s="50">
        <v>13</v>
      </c>
      <c r="D247" s="50" t="s">
        <v>42</v>
      </c>
      <c r="E247" s="50" t="s">
        <v>40</v>
      </c>
      <c r="F247" s="62">
        <v>6</v>
      </c>
      <c r="G247" s="62">
        <v>48</v>
      </c>
      <c r="H247" s="62">
        <v>40</v>
      </c>
      <c r="I247" s="62">
        <v>6.666666666666667</v>
      </c>
      <c r="J247" s="62">
        <v>37.15</v>
      </c>
      <c r="K247" s="62">
        <v>100</v>
      </c>
    </row>
    <row r="248" spans="1:11">
      <c r="A248" s="61">
        <v>43936</v>
      </c>
      <c r="B248" s="50" t="s">
        <v>47</v>
      </c>
      <c r="C248" s="50">
        <v>13</v>
      </c>
      <c r="D248" s="50" t="s">
        <v>42</v>
      </c>
      <c r="E248" s="50" t="s">
        <v>40</v>
      </c>
      <c r="F248" s="62">
        <v>5</v>
      </c>
      <c r="G248" s="62">
        <v>40</v>
      </c>
      <c r="H248" s="62">
        <v>43</v>
      </c>
      <c r="I248" s="62">
        <v>8.6</v>
      </c>
      <c r="J248" s="62">
        <v>38.18</v>
      </c>
      <c r="K248" s="62">
        <v>100</v>
      </c>
    </row>
    <row r="249" spans="1:11">
      <c r="A249" s="61">
        <v>43908</v>
      </c>
      <c r="B249" s="50" t="s">
        <v>47</v>
      </c>
      <c r="C249" s="50">
        <v>13</v>
      </c>
      <c r="D249" s="50" t="s">
        <v>42</v>
      </c>
      <c r="E249" s="50" t="s">
        <v>40</v>
      </c>
      <c r="F249" s="62">
        <v>7</v>
      </c>
      <c r="G249" s="62">
        <v>56</v>
      </c>
      <c r="H249" s="62">
        <v>50</v>
      </c>
      <c r="I249" s="62">
        <v>7.1428571428571432</v>
      </c>
      <c r="J249" s="62">
        <v>40.14</v>
      </c>
      <c r="K249" s="62">
        <v>100</v>
      </c>
    </row>
    <row r="250" spans="1:11">
      <c r="A250" s="61">
        <v>43928</v>
      </c>
      <c r="B250" s="50" t="s">
        <v>47</v>
      </c>
      <c r="C250" s="50">
        <v>13</v>
      </c>
      <c r="D250" s="50" t="s">
        <v>42</v>
      </c>
      <c r="E250" s="50" t="s">
        <v>40</v>
      </c>
      <c r="F250" s="62">
        <v>8</v>
      </c>
      <c r="G250" s="62">
        <v>64</v>
      </c>
      <c r="H250" s="62">
        <v>60</v>
      </c>
      <c r="I250" s="62">
        <v>7.5</v>
      </c>
      <c r="J250" s="62">
        <v>35.65</v>
      </c>
      <c r="K250" s="62">
        <v>100</v>
      </c>
    </row>
    <row r="251" spans="1:11">
      <c r="A251" s="61">
        <v>43895</v>
      </c>
      <c r="B251" s="50" t="s">
        <v>47</v>
      </c>
      <c r="C251" s="50">
        <v>13</v>
      </c>
      <c r="D251" s="50" t="s">
        <v>42</v>
      </c>
      <c r="E251" s="50" t="s">
        <v>40</v>
      </c>
      <c r="F251" s="62">
        <v>7</v>
      </c>
      <c r="G251" s="62">
        <v>56</v>
      </c>
      <c r="H251" s="62">
        <v>55</v>
      </c>
      <c r="I251" s="62">
        <v>7.8571428571428568</v>
      </c>
      <c r="J251" s="62">
        <v>39.04</v>
      </c>
      <c r="K251" s="62">
        <v>100</v>
      </c>
    </row>
    <row r="252" spans="1:11">
      <c r="A252" s="61">
        <v>43936</v>
      </c>
      <c r="B252" s="50" t="s">
        <v>47</v>
      </c>
      <c r="C252" s="50">
        <v>13</v>
      </c>
      <c r="D252" s="50" t="s">
        <v>42</v>
      </c>
      <c r="E252" s="50" t="s">
        <v>40</v>
      </c>
      <c r="F252" s="62">
        <v>4</v>
      </c>
      <c r="G252" s="62">
        <v>32</v>
      </c>
      <c r="H252" s="62">
        <v>30</v>
      </c>
      <c r="I252" s="62">
        <v>7.5</v>
      </c>
      <c r="J252" s="62">
        <v>38.880000000000003</v>
      </c>
      <c r="K252" s="62">
        <v>100</v>
      </c>
    </row>
    <row r="253" spans="1:11">
      <c r="A253" s="61">
        <v>43895</v>
      </c>
      <c r="B253" s="50" t="s">
        <v>47</v>
      </c>
      <c r="C253" s="50">
        <v>13</v>
      </c>
      <c r="D253" s="50" t="s">
        <v>39</v>
      </c>
      <c r="E253" s="50" t="s">
        <v>44</v>
      </c>
      <c r="F253" s="62">
        <v>5</v>
      </c>
      <c r="G253" s="62">
        <v>50</v>
      </c>
      <c r="H253" s="62">
        <v>35</v>
      </c>
      <c r="I253" s="62">
        <v>7</v>
      </c>
      <c r="J253" s="62">
        <v>70</v>
      </c>
      <c r="K253" s="62">
        <v>75.16</v>
      </c>
    </row>
    <row r="254" spans="1:11">
      <c r="A254" s="61">
        <v>43915</v>
      </c>
      <c r="B254" s="50" t="s">
        <v>47</v>
      </c>
      <c r="C254" s="50">
        <v>13</v>
      </c>
      <c r="D254" s="50" t="s">
        <v>39</v>
      </c>
      <c r="E254" s="50" t="s">
        <v>44</v>
      </c>
      <c r="F254" s="62">
        <v>16</v>
      </c>
      <c r="G254" s="62">
        <v>160</v>
      </c>
      <c r="H254" s="62">
        <v>112</v>
      </c>
      <c r="I254" s="62">
        <v>7</v>
      </c>
      <c r="J254" s="62">
        <v>94.52</v>
      </c>
      <c r="K254" s="62">
        <v>74.150000000000006</v>
      </c>
    </row>
    <row r="255" spans="1:11">
      <c r="A255" s="61">
        <v>43930</v>
      </c>
      <c r="B255" s="50" t="s">
        <v>47</v>
      </c>
      <c r="C255" s="50">
        <v>13</v>
      </c>
      <c r="D255" s="50" t="s">
        <v>39</v>
      </c>
      <c r="E255" s="50" t="s">
        <v>44</v>
      </c>
      <c r="F255" s="62">
        <v>12</v>
      </c>
      <c r="G255" s="62">
        <v>120</v>
      </c>
      <c r="H255" s="62">
        <v>85</v>
      </c>
      <c r="I255" s="62">
        <v>7.083333333333333</v>
      </c>
      <c r="J255" s="62">
        <v>105.03</v>
      </c>
      <c r="K255" s="62">
        <v>52.5</v>
      </c>
    </row>
    <row r="256" spans="1:11">
      <c r="A256" s="61">
        <v>43951</v>
      </c>
      <c r="B256" s="50" t="s">
        <v>47</v>
      </c>
      <c r="C256" s="50">
        <v>13</v>
      </c>
      <c r="D256" s="50" t="s">
        <v>39</v>
      </c>
      <c r="E256" s="50" t="s">
        <v>44</v>
      </c>
      <c r="F256" s="62">
        <v>15</v>
      </c>
      <c r="G256" s="62">
        <v>150</v>
      </c>
      <c r="H256" s="62">
        <v>90</v>
      </c>
      <c r="I256" s="62">
        <v>6</v>
      </c>
      <c r="J256" s="62">
        <v>75.48</v>
      </c>
      <c r="K256" s="62">
        <v>65.14</v>
      </c>
    </row>
    <row r="257" spans="1:11">
      <c r="A257" s="61">
        <v>43925</v>
      </c>
      <c r="B257" s="50" t="s">
        <v>47</v>
      </c>
      <c r="C257" s="50">
        <v>13</v>
      </c>
      <c r="D257" s="50" t="s">
        <v>39</v>
      </c>
      <c r="E257" s="50" t="s">
        <v>44</v>
      </c>
      <c r="F257" s="62">
        <v>14</v>
      </c>
      <c r="G257" s="62">
        <v>140</v>
      </c>
      <c r="H257" s="62">
        <v>100</v>
      </c>
      <c r="I257" s="62">
        <v>7.1428571428571432</v>
      </c>
      <c r="J257" s="62">
        <v>117.9</v>
      </c>
      <c r="K257" s="62">
        <v>64.239999999999995</v>
      </c>
    </row>
    <row r="258" spans="1:11">
      <c r="A258" s="61">
        <v>43938</v>
      </c>
      <c r="B258" s="50" t="s">
        <v>47</v>
      </c>
      <c r="C258" s="50">
        <v>13</v>
      </c>
      <c r="D258" s="50" t="s">
        <v>39</v>
      </c>
      <c r="E258" s="50" t="s">
        <v>44</v>
      </c>
      <c r="F258" s="62">
        <v>12</v>
      </c>
      <c r="G258" s="62">
        <v>120</v>
      </c>
      <c r="H258" s="62">
        <v>88</v>
      </c>
      <c r="I258" s="62">
        <v>7.333333333333333</v>
      </c>
      <c r="J258" s="62">
        <v>84.44</v>
      </c>
      <c r="K258" s="62">
        <v>75.14</v>
      </c>
    </row>
    <row r="259" spans="1:11">
      <c r="A259" s="61">
        <v>43893</v>
      </c>
      <c r="B259" s="50" t="s">
        <v>47</v>
      </c>
      <c r="C259" s="50">
        <v>13</v>
      </c>
      <c r="D259" s="50" t="s">
        <v>42</v>
      </c>
      <c r="E259" s="50" t="s">
        <v>44</v>
      </c>
      <c r="F259" s="62">
        <v>8</v>
      </c>
      <c r="G259" s="62">
        <v>80</v>
      </c>
      <c r="H259" s="62">
        <v>46</v>
      </c>
      <c r="I259" s="62">
        <v>5.75</v>
      </c>
      <c r="J259" s="62">
        <v>108.23</v>
      </c>
      <c r="K259" s="62">
        <v>78.14</v>
      </c>
    </row>
    <row r="260" spans="1:11">
      <c r="A260" s="61">
        <v>43908</v>
      </c>
      <c r="B260" s="50" t="s">
        <v>47</v>
      </c>
      <c r="C260" s="50">
        <v>13</v>
      </c>
      <c r="D260" s="50" t="s">
        <v>42</v>
      </c>
      <c r="E260" s="50" t="s">
        <v>44</v>
      </c>
      <c r="F260" s="62">
        <v>15</v>
      </c>
      <c r="G260" s="62">
        <v>150</v>
      </c>
      <c r="H260" s="62">
        <v>106</v>
      </c>
      <c r="I260" s="62">
        <v>7.0666666666666664</v>
      </c>
      <c r="J260" s="62">
        <v>89.52</v>
      </c>
      <c r="K260" s="62">
        <v>95.25</v>
      </c>
    </row>
    <row r="261" spans="1:11">
      <c r="A261" s="61">
        <v>43940</v>
      </c>
      <c r="B261" s="50" t="s">
        <v>47</v>
      </c>
      <c r="C261" s="50">
        <v>13</v>
      </c>
      <c r="D261" s="50" t="s">
        <v>42</v>
      </c>
      <c r="E261" s="50" t="s">
        <v>44</v>
      </c>
      <c r="F261" s="62">
        <v>17</v>
      </c>
      <c r="G261" s="62">
        <v>170</v>
      </c>
      <c r="H261" s="62">
        <v>143</v>
      </c>
      <c r="I261" s="62">
        <v>8.4117647058823533</v>
      </c>
      <c r="J261" s="62">
        <v>103.76</v>
      </c>
      <c r="K261" s="62">
        <v>64.25</v>
      </c>
    </row>
    <row r="262" spans="1:11">
      <c r="A262" s="61">
        <v>43894</v>
      </c>
      <c r="B262" s="50" t="s">
        <v>47</v>
      </c>
      <c r="C262" s="50">
        <v>13</v>
      </c>
      <c r="D262" s="50" t="s">
        <v>42</v>
      </c>
      <c r="E262" s="50" t="s">
        <v>44</v>
      </c>
      <c r="F262" s="62">
        <v>12</v>
      </c>
      <c r="G262" s="62">
        <v>120</v>
      </c>
      <c r="H262" s="62">
        <v>110</v>
      </c>
      <c r="I262" s="62">
        <v>9.1666666666666661</v>
      </c>
      <c r="J262" s="62">
        <v>91.54</v>
      </c>
      <c r="K262" s="62">
        <v>88.87</v>
      </c>
    </row>
    <row r="263" spans="1:11">
      <c r="A263" s="61">
        <v>43940</v>
      </c>
      <c r="B263" s="50" t="s">
        <v>47</v>
      </c>
      <c r="C263" s="50">
        <v>13</v>
      </c>
      <c r="D263" s="50" t="s">
        <v>42</v>
      </c>
      <c r="E263" s="50" t="s">
        <v>44</v>
      </c>
      <c r="F263" s="62">
        <v>13</v>
      </c>
      <c r="G263" s="62">
        <v>130</v>
      </c>
      <c r="H263" s="62">
        <v>100</v>
      </c>
      <c r="I263" s="62">
        <v>7.6923076923076925</v>
      </c>
      <c r="J263" s="62">
        <v>86.68</v>
      </c>
      <c r="K263" s="62">
        <v>65.47</v>
      </c>
    </row>
    <row r="264" spans="1:11">
      <c r="A264" s="61">
        <v>43909</v>
      </c>
      <c r="B264" s="50" t="s">
        <v>47</v>
      </c>
      <c r="C264" s="50">
        <v>13</v>
      </c>
      <c r="D264" s="50" t="s">
        <v>42</v>
      </c>
      <c r="E264" s="50" t="s">
        <v>44</v>
      </c>
      <c r="F264" s="62">
        <v>15</v>
      </c>
      <c r="G264" s="62">
        <v>150</v>
      </c>
      <c r="H264" s="62">
        <v>104</v>
      </c>
      <c r="I264" s="62">
        <v>6.9333333333333336</v>
      </c>
      <c r="J264" s="62">
        <v>91.92</v>
      </c>
      <c r="K264" s="62">
        <v>69.25</v>
      </c>
    </row>
    <row r="265" spans="1:11">
      <c r="A265" s="61">
        <v>43893</v>
      </c>
      <c r="B265" s="50" t="s">
        <v>47</v>
      </c>
      <c r="C265" s="50">
        <v>13</v>
      </c>
      <c r="D265" s="50" t="s">
        <v>39</v>
      </c>
      <c r="E265" s="50" t="s">
        <v>45</v>
      </c>
      <c r="F265" s="62">
        <v>10</v>
      </c>
      <c r="G265" s="62">
        <v>100</v>
      </c>
      <c r="H265" s="62">
        <v>65</v>
      </c>
      <c r="I265" s="62">
        <v>6.5</v>
      </c>
      <c r="J265" s="62">
        <v>84.57</v>
      </c>
      <c r="K265" s="62">
        <v>85.21</v>
      </c>
    </row>
    <row r="266" spans="1:11">
      <c r="A266" s="61">
        <v>43907</v>
      </c>
      <c r="B266" s="50" t="s">
        <v>47</v>
      </c>
      <c r="C266" s="50">
        <v>13</v>
      </c>
      <c r="D266" s="50" t="s">
        <v>39</v>
      </c>
      <c r="E266" s="50" t="s">
        <v>45</v>
      </c>
      <c r="F266" s="62">
        <v>15</v>
      </c>
      <c r="G266" s="62">
        <v>150</v>
      </c>
      <c r="H266" s="62">
        <v>87</v>
      </c>
      <c r="I266" s="62">
        <v>5.8</v>
      </c>
      <c r="J266" s="62">
        <v>118.08</v>
      </c>
      <c r="K266" s="62">
        <v>86.14</v>
      </c>
    </row>
    <row r="267" spans="1:11">
      <c r="A267" s="61">
        <v>43936</v>
      </c>
      <c r="B267" s="50" t="s">
        <v>47</v>
      </c>
      <c r="C267" s="50">
        <v>13</v>
      </c>
      <c r="D267" s="50" t="s">
        <v>39</v>
      </c>
      <c r="E267" s="50" t="s">
        <v>45</v>
      </c>
      <c r="F267" s="62">
        <v>13</v>
      </c>
      <c r="G267" s="62">
        <v>130</v>
      </c>
      <c r="H267" s="62">
        <v>65</v>
      </c>
      <c r="I267" s="62">
        <v>5</v>
      </c>
      <c r="J267" s="62">
        <v>107.92</v>
      </c>
      <c r="K267" s="62">
        <v>95.11</v>
      </c>
    </row>
    <row r="268" spans="1:11">
      <c r="A268" s="61">
        <v>43940</v>
      </c>
      <c r="B268" s="50" t="s">
        <v>47</v>
      </c>
      <c r="C268" s="50">
        <v>13</v>
      </c>
      <c r="D268" s="50" t="s">
        <v>39</v>
      </c>
      <c r="E268" s="50" t="s">
        <v>45</v>
      </c>
      <c r="F268" s="62">
        <v>9</v>
      </c>
      <c r="G268" s="62">
        <v>90</v>
      </c>
      <c r="H268" s="62">
        <v>55</v>
      </c>
      <c r="I268" s="62">
        <v>6.1111111111111107</v>
      </c>
      <c r="J268" s="62">
        <v>78.260000000000005</v>
      </c>
      <c r="K268" s="62">
        <v>54.45</v>
      </c>
    </row>
    <row r="269" spans="1:11">
      <c r="A269" s="61">
        <v>43930</v>
      </c>
      <c r="B269" s="50" t="s">
        <v>47</v>
      </c>
      <c r="C269" s="50">
        <v>13</v>
      </c>
      <c r="D269" s="50" t="s">
        <v>39</v>
      </c>
      <c r="E269" s="50" t="s">
        <v>45</v>
      </c>
      <c r="F269" s="62">
        <v>9</v>
      </c>
      <c r="G269" s="62">
        <v>90</v>
      </c>
      <c r="H269" s="62">
        <v>31</v>
      </c>
      <c r="I269" s="62">
        <v>3.4444444444444446</v>
      </c>
      <c r="J269" s="62">
        <v>73.22</v>
      </c>
      <c r="K269" s="62">
        <v>55.24</v>
      </c>
    </row>
    <row r="270" spans="1:11">
      <c r="A270" s="61">
        <v>43891</v>
      </c>
      <c r="B270" s="50" t="s">
        <v>47</v>
      </c>
      <c r="C270" s="50">
        <v>13</v>
      </c>
      <c r="D270" s="50" t="s">
        <v>39</v>
      </c>
      <c r="E270" s="50" t="s">
        <v>45</v>
      </c>
      <c r="F270" s="62">
        <v>14</v>
      </c>
      <c r="G270" s="62">
        <v>140</v>
      </c>
      <c r="H270" s="62">
        <v>65</v>
      </c>
      <c r="I270" s="62">
        <v>4.6428571428571432</v>
      </c>
      <c r="J270" s="62">
        <v>105.86</v>
      </c>
      <c r="K270" s="62">
        <v>67.84</v>
      </c>
    </row>
    <row r="271" spans="1:11">
      <c r="A271" s="61">
        <v>43899</v>
      </c>
      <c r="B271" s="50" t="s">
        <v>47</v>
      </c>
      <c r="C271" s="50">
        <v>13</v>
      </c>
      <c r="D271" s="50" t="s">
        <v>42</v>
      </c>
      <c r="E271" s="50" t="s">
        <v>45</v>
      </c>
      <c r="F271" s="62">
        <v>6</v>
      </c>
      <c r="G271" s="62">
        <v>60</v>
      </c>
      <c r="H271" s="62">
        <v>40</v>
      </c>
      <c r="I271" s="62">
        <v>6.666666666666667</v>
      </c>
      <c r="J271" s="62">
        <v>79.64</v>
      </c>
      <c r="K271" s="62">
        <v>87.54</v>
      </c>
    </row>
    <row r="272" spans="1:11">
      <c r="A272" s="61">
        <v>43939</v>
      </c>
      <c r="B272" s="50" t="s">
        <v>47</v>
      </c>
      <c r="C272" s="50">
        <v>13</v>
      </c>
      <c r="D272" s="50" t="s">
        <v>42</v>
      </c>
      <c r="E272" s="50" t="s">
        <v>45</v>
      </c>
      <c r="F272" s="62">
        <v>20</v>
      </c>
      <c r="G272" s="62">
        <v>200</v>
      </c>
      <c r="H272" s="62">
        <v>104</v>
      </c>
      <c r="I272" s="62">
        <v>5.2</v>
      </c>
      <c r="J272" s="62">
        <v>7.35</v>
      </c>
      <c r="K272" s="62">
        <v>52.4</v>
      </c>
    </row>
    <row r="273" spans="1:11">
      <c r="A273" s="61">
        <v>43934</v>
      </c>
      <c r="B273" s="50" t="s">
        <v>47</v>
      </c>
      <c r="C273" s="50">
        <v>13</v>
      </c>
      <c r="D273" s="50" t="s">
        <v>42</v>
      </c>
      <c r="E273" s="50" t="s">
        <v>45</v>
      </c>
      <c r="F273" s="62">
        <v>25</v>
      </c>
      <c r="G273" s="62">
        <v>250</v>
      </c>
      <c r="H273" s="62">
        <v>185</v>
      </c>
      <c r="I273" s="62">
        <v>7.4</v>
      </c>
      <c r="J273" s="62">
        <v>80.36</v>
      </c>
      <c r="K273" s="62">
        <v>68.42</v>
      </c>
    </row>
    <row r="274" spans="1:11">
      <c r="A274" s="61">
        <v>43909</v>
      </c>
      <c r="B274" s="50" t="s">
        <v>47</v>
      </c>
      <c r="C274" s="50">
        <v>13</v>
      </c>
      <c r="D274" s="50" t="s">
        <v>42</v>
      </c>
      <c r="E274" s="50" t="s">
        <v>45</v>
      </c>
      <c r="F274" s="62">
        <v>15</v>
      </c>
      <c r="G274" s="62">
        <v>150</v>
      </c>
      <c r="H274" s="62">
        <v>75</v>
      </c>
      <c r="I274" s="62">
        <v>5</v>
      </c>
      <c r="J274" s="62">
        <v>72.760000000000005</v>
      </c>
      <c r="K274" s="62">
        <v>82.54</v>
      </c>
    </row>
    <row r="275" spans="1:11">
      <c r="A275" s="61">
        <v>43936</v>
      </c>
      <c r="B275" s="50" t="s">
        <v>47</v>
      </c>
      <c r="C275" s="50">
        <v>13</v>
      </c>
      <c r="D275" s="50" t="s">
        <v>42</v>
      </c>
      <c r="E275" s="50" t="s">
        <v>45</v>
      </c>
      <c r="F275" s="62">
        <v>7</v>
      </c>
      <c r="G275" s="62">
        <v>70</v>
      </c>
      <c r="H275" s="62">
        <v>40</v>
      </c>
      <c r="I275" s="62">
        <v>5.7142857142857144</v>
      </c>
      <c r="J275" s="62">
        <v>9.4</v>
      </c>
      <c r="K275" s="62">
        <v>86.25</v>
      </c>
    </row>
    <row r="276" spans="1:11">
      <c r="A276" s="61">
        <v>43913</v>
      </c>
      <c r="B276" s="50" t="s">
        <v>47</v>
      </c>
      <c r="C276" s="50">
        <v>13</v>
      </c>
      <c r="D276" s="50" t="s">
        <v>42</v>
      </c>
      <c r="E276" s="50" t="s">
        <v>45</v>
      </c>
      <c r="F276" s="62">
        <v>9</v>
      </c>
      <c r="G276" s="62">
        <v>90</v>
      </c>
      <c r="H276" s="62">
        <v>88</v>
      </c>
      <c r="I276" s="62">
        <v>9.7777777777777786</v>
      </c>
      <c r="J276" s="62">
        <v>92.82</v>
      </c>
      <c r="K276" s="62">
        <v>95.24</v>
      </c>
    </row>
    <row r="277" spans="1:11">
      <c r="A277" s="61">
        <v>43899</v>
      </c>
      <c r="B277" s="50" t="s">
        <v>47</v>
      </c>
      <c r="C277" s="50">
        <v>13</v>
      </c>
      <c r="D277" s="50" t="s">
        <v>39</v>
      </c>
      <c r="E277" s="50" t="s">
        <v>46</v>
      </c>
      <c r="F277" s="62">
        <v>5</v>
      </c>
      <c r="G277" s="62">
        <v>50</v>
      </c>
      <c r="H277" s="62">
        <v>40</v>
      </c>
      <c r="I277" s="62">
        <v>8</v>
      </c>
      <c r="J277" s="62">
        <v>99.58</v>
      </c>
      <c r="K277" s="62">
        <v>97.41</v>
      </c>
    </row>
    <row r="278" spans="1:11">
      <c r="A278" s="61">
        <v>43909</v>
      </c>
      <c r="B278" s="50" t="s">
        <v>47</v>
      </c>
      <c r="C278" s="50">
        <v>13</v>
      </c>
      <c r="D278" s="50" t="s">
        <v>39</v>
      </c>
      <c r="E278" s="50" t="s">
        <v>46</v>
      </c>
      <c r="F278" s="62">
        <v>12</v>
      </c>
      <c r="G278" s="62">
        <v>120</v>
      </c>
      <c r="H278" s="62">
        <v>111</v>
      </c>
      <c r="I278" s="62">
        <v>9.25</v>
      </c>
      <c r="J278" s="62">
        <v>70.88</v>
      </c>
      <c r="K278" s="62">
        <v>92.25</v>
      </c>
    </row>
    <row r="279" spans="1:11">
      <c r="A279" s="61">
        <v>43922</v>
      </c>
      <c r="B279" s="50" t="s">
        <v>47</v>
      </c>
      <c r="C279" s="50">
        <v>13</v>
      </c>
      <c r="D279" s="50" t="s">
        <v>39</v>
      </c>
      <c r="E279" s="50" t="s">
        <v>46</v>
      </c>
      <c r="F279" s="62">
        <v>10</v>
      </c>
      <c r="G279" s="62">
        <v>100</v>
      </c>
      <c r="H279" s="62">
        <v>95</v>
      </c>
      <c r="I279" s="62">
        <v>9.5</v>
      </c>
      <c r="J279" s="62">
        <v>73.92</v>
      </c>
      <c r="K279" s="62">
        <v>100</v>
      </c>
    </row>
    <row r="280" spans="1:11">
      <c r="A280" s="61">
        <v>43946</v>
      </c>
      <c r="B280" s="50" t="s">
        <v>47</v>
      </c>
      <c r="C280" s="50">
        <v>13</v>
      </c>
      <c r="D280" s="50" t="s">
        <v>39</v>
      </c>
      <c r="E280" s="50" t="s">
        <v>46</v>
      </c>
      <c r="F280" s="62">
        <v>9</v>
      </c>
      <c r="G280" s="62">
        <v>90</v>
      </c>
      <c r="H280" s="62">
        <v>40</v>
      </c>
      <c r="I280" s="62">
        <v>4.4444444444444446</v>
      </c>
      <c r="J280" s="62">
        <v>17</v>
      </c>
      <c r="K280" s="62">
        <v>65.87</v>
      </c>
    </row>
    <row r="281" spans="1:11">
      <c r="A281" s="61">
        <v>43943</v>
      </c>
      <c r="B281" s="50" t="s">
        <v>47</v>
      </c>
      <c r="C281" s="50">
        <v>13</v>
      </c>
      <c r="D281" s="50" t="s">
        <v>39</v>
      </c>
      <c r="E281" s="50" t="s">
        <v>46</v>
      </c>
      <c r="F281" s="62">
        <v>12</v>
      </c>
      <c r="G281" s="62">
        <v>120</v>
      </c>
      <c r="H281" s="62">
        <v>65</v>
      </c>
      <c r="I281" s="62">
        <v>5.416666666666667</v>
      </c>
      <c r="J281" s="62">
        <v>17</v>
      </c>
      <c r="K281" s="62">
        <v>57.25</v>
      </c>
    </row>
    <row r="282" spans="1:11">
      <c r="A282" s="61">
        <v>43921</v>
      </c>
      <c r="B282" s="50" t="s">
        <v>47</v>
      </c>
      <c r="C282" s="50">
        <v>13</v>
      </c>
      <c r="D282" s="50" t="s">
        <v>39</v>
      </c>
      <c r="E282" s="50" t="s">
        <v>46</v>
      </c>
      <c r="F282" s="62">
        <v>13</v>
      </c>
      <c r="G282" s="62">
        <v>130</v>
      </c>
      <c r="H282" s="62">
        <v>88</v>
      </c>
      <c r="I282" s="62">
        <v>6.7692307692307692</v>
      </c>
      <c r="J282" s="62">
        <v>95.11</v>
      </c>
      <c r="K282" s="62">
        <v>65.14</v>
      </c>
    </row>
    <row r="283" spans="1:11">
      <c r="A283" s="61">
        <v>43911</v>
      </c>
      <c r="B283" s="50" t="s">
        <v>47</v>
      </c>
      <c r="C283" s="50">
        <v>13</v>
      </c>
      <c r="D283" s="50" t="s">
        <v>42</v>
      </c>
      <c r="E283" s="50" t="s">
        <v>46</v>
      </c>
      <c r="F283" s="62">
        <v>10</v>
      </c>
      <c r="G283" s="62">
        <v>100</v>
      </c>
      <c r="H283" s="62">
        <v>65</v>
      </c>
      <c r="I283" s="62">
        <v>6.5</v>
      </c>
      <c r="J283" s="62">
        <v>73.52</v>
      </c>
      <c r="K283" s="62">
        <v>87.25</v>
      </c>
    </row>
    <row r="284" spans="1:11">
      <c r="A284" s="61">
        <v>43912</v>
      </c>
      <c r="B284" s="50" t="s">
        <v>47</v>
      </c>
      <c r="C284" s="50">
        <v>13</v>
      </c>
      <c r="D284" s="50" t="s">
        <v>42</v>
      </c>
      <c r="E284" s="50" t="s">
        <v>46</v>
      </c>
      <c r="F284" s="62">
        <v>8</v>
      </c>
      <c r="G284" s="62">
        <v>80</v>
      </c>
      <c r="H284" s="62">
        <v>43</v>
      </c>
      <c r="I284" s="62">
        <v>5.375</v>
      </c>
      <c r="J284" s="62">
        <v>92.58</v>
      </c>
      <c r="K284" s="62">
        <v>56.23</v>
      </c>
    </row>
    <row r="285" spans="1:11">
      <c r="A285" s="61">
        <v>43926</v>
      </c>
      <c r="B285" s="50" t="s">
        <v>47</v>
      </c>
      <c r="C285" s="50">
        <v>13</v>
      </c>
      <c r="D285" s="50" t="s">
        <v>42</v>
      </c>
      <c r="E285" s="50" t="s">
        <v>46</v>
      </c>
      <c r="F285" s="62">
        <v>8</v>
      </c>
      <c r="G285" s="62">
        <v>80</v>
      </c>
      <c r="H285" s="62">
        <v>55</v>
      </c>
      <c r="I285" s="62">
        <v>6.875</v>
      </c>
      <c r="J285" s="62">
        <v>92.88</v>
      </c>
      <c r="K285" s="62">
        <v>55.56</v>
      </c>
    </row>
    <row r="286" spans="1:11">
      <c r="A286" s="61">
        <v>43905</v>
      </c>
      <c r="B286" s="50" t="s">
        <v>47</v>
      </c>
      <c r="C286" s="50">
        <v>13</v>
      </c>
      <c r="D286" s="50" t="s">
        <v>42</v>
      </c>
      <c r="E286" s="50" t="s">
        <v>46</v>
      </c>
      <c r="F286" s="62">
        <v>8</v>
      </c>
      <c r="G286" s="62">
        <v>80</v>
      </c>
      <c r="H286" s="62">
        <v>43</v>
      </c>
      <c r="I286" s="62">
        <v>5.375</v>
      </c>
      <c r="J286" s="62">
        <v>75.12</v>
      </c>
      <c r="K286" s="62">
        <v>80</v>
      </c>
    </row>
    <row r="287" spans="1:11">
      <c r="A287" s="61">
        <v>43907</v>
      </c>
      <c r="B287" s="50" t="s">
        <v>47</v>
      </c>
      <c r="C287" s="50">
        <v>13</v>
      </c>
      <c r="D287" s="50" t="s">
        <v>42</v>
      </c>
      <c r="E287" s="50" t="s">
        <v>46</v>
      </c>
      <c r="F287" s="62">
        <v>5</v>
      </c>
      <c r="G287" s="62">
        <v>50</v>
      </c>
      <c r="H287" s="62">
        <v>24</v>
      </c>
      <c r="I287" s="62">
        <v>4.8</v>
      </c>
      <c r="J287" s="62">
        <v>78.59</v>
      </c>
      <c r="K287" s="62">
        <v>62.5</v>
      </c>
    </row>
    <row r="288" spans="1:11">
      <c r="A288" s="61">
        <v>43912</v>
      </c>
      <c r="B288" s="50" t="s">
        <v>47</v>
      </c>
      <c r="C288" s="50">
        <v>13</v>
      </c>
      <c r="D288" s="50" t="s">
        <v>42</v>
      </c>
      <c r="E288" s="50" t="s">
        <v>46</v>
      </c>
      <c r="F288" s="62">
        <v>12</v>
      </c>
      <c r="G288" s="62">
        <v>120</v>
      </c>
      <c r="H288" s="62">
        <v>65</v>
      </c>
      <c r="I288" s="62">
        <v>5.416666666666667</v>
      </c>
      <c r="J288" s="62">
        <v>94.62</v>
      </c>
      <c r="K288" s="62">
        <v>66.67</v>
      </c>
    </row>
    <row r="289" spans="1:11" ht="17">
      <c r="A289" s="61">
        <v>43910</v>
      </c>
      <c r="B289" s="50" t="s">
        <v>48</v>
      </c>
      <c r="C289" s="50">
        <v>55</v>
      </c>
      <c r="D289" s="50" t="s">
        <v>39</v>
      </c>
      <c r="E289" s="50" t="s">
        <v>40</v>
      </c>
      <c r="F289" s="62">
        <v>4</v>
      </c>
      <c r="G289" s="62">
        <v>32</v>
      </c>
      <c r="H289" s="62" t="s">
        <v>16</v>
      </c>
      <c r="I289" s="62" t="s">
        <v>16</v>
      </c>
      <c r="J289" s="62">
        <v>25.55</v>
      </c>
      <c r="K289" s="62">
        <v>100</v>
      </c>
    </row>
    <row r="290" spans="1:11" ht="17">
      <c r="A290" s="61">
        <v>43926</v>
      </c>
      <c r="B290" s="50" t="s">
        <v>48</v>
      </c>
      <c r="C290" s="50">
        <v>55</v>
      </c>
      <c r="D290" s="50" t="s">
        <v>39</v>
      </c>
      <c r="E290" s="50" t="s">
        <v>40</v>
      </c>
      <c r="F290" s="62">
        <v>6</v>
      </c>
      <c r="G290" s="62">
        <v>48</v>
      </c>
      <c r="H290" s="62" t="s">
        <v>16</v>
      </c>
      <c r="I290" s="62" t="s">
        <v>16</v>
      </c>
      <c r="J290" s="62">
        <v>30.24</v>
      </c>
      <c r="K290" s="62">
        <v>100</v>
      </c>
    </row>
    <row r="291" spans="1:11" ht="17">
      <c r="A291" s="61">
        <v>43940</v>
      </c>
      <c r="B291" s="50" t="s">
        <v>48</v>
      </c>
      <c r="C291" s="50">
        <v>55</v>
      </c>
      <c r="D291" s="50" t="s">
        <v>39</v>
      </c>
      <c r="E291" s="50" t="s">
        <v>40</v>
      </c>
      <c r="F291" s="62">
        <v>6</v>
      </c>
      <c r="G291" s="62">
        <v>48</v>
      </c>
      <c r="H291" s="62" t="s">
        <v>16</v>
      </c>
      <c r="I291" s="62" t="s">
        <v>16</v>
      </c>
      <c r="J291" s="62">
        <v>32.11</v>
      </c>
      <c r="K291" s="62">
        <v>100</v>
      </c>
    </row>
    <row r="292" spans="1:11" ht="17">
      <c r="A292" s="61">
        <v>43905</v>
      </c>
      <c r="B292" s="50" t="s">
        <v>48</v>
      </c>
      <c r="C292" s="50">
        <v>55</v>
      </c>
      <c r="D292" s="50" t="s">
        <v>39</v>
      </c>
      <c r="E292" s="50" t="s">
        <v>40</v>
      </c>
      <c r="F292" s="62">
        <v>5</v>
      </c>
      <c r="G292" s="62">
        <v>40</v>
      </c>
      <c r="H292" s="62" t="s">
        <v>16</v>
      </c>
      <c r="I292" s="62" t="s">
        <v>16</v>
      </c>
      <c r="J292" s="62">
        <v>29.16</v>
      </c>
      <c r="K292" s="62">
        <v>100</v>
      </c>
    </row>
    <row r="293" spans="1:11" ht="17">
      <c r="A293" s="61">
        <v>43922</v>
      </c>
      <c r="B293" s="50" t="s">
        <v>48</v>
      </c>
      <c r="C293" s="50">
        <v>55</v>
      </c>
      <c r="D293" s="50" t="s">
        <v>39</v>
      </c>
      <c r="E293" s="50" t="s">
        <v>40</v>
      </c>
      <c r="F293" s="62">
        <v>6</v>
      </c>
      <c r="G293" s="62">
        <v>48</v>
      </c>
      <c r="H293" s="62" t="s">
        <v>16</v>
      </c>
      <c r="I293" s="62" t="s">
        <v>16</v>
      </c>
      <c r="J293" s="62">
        <v>30.87</v>
      </c>
      <c r="K293" s="62">
        <v>100</v>
      </c>
    </row>
    <row r="294" spans="1:11" ht="17">
      <c r="A294" s="61">
        <v>43950</v>
      </c>
      <c r="B294" s="50" t="s">
        <v>48</v>
      </c>
      <c r="C294" s="50">
        <v>55</v>
      </c>
      <c r="D294" s="50" t="s">
        <v>39</v>
      </c>
      <c r="E294" s="50" t="s">
        <v>40</v>
      </c>
      <c r="F294" s="62">
        <v>7</v>
      </c>
      <c r="G294" s="62">
        <v>56</v>
      </c>
      <c r="H294" s="62" t="s">
        <v>16</v>
      </c>
      <c r="I294" s="62" t="s">
        <v>16</v>
      </c>
      <c r="J294" s="62">
        <v>35.58</v>
      </c>
      <c r="K294" s="62">
        <v>100</v>
      </c>
    </row>
    <row r="295" spans="1:11">
      <c r="A295" s="61">
        <v>43906</v>
      </c>
      <c r="B295" s="50" t="s">
        <v>48</v>
      </c>
      <c r="C295" s="50">
        <v>55</v>
      </c>
      <c r="D295" s="50" t="s">
        <v>42</v>
      </c>
      <c r="E295" s="50" t="s">
        <v>40</v>
      </c>
      <c r="F295" s="62">
        <v>5</v>
      </c>
      <c r="G295" s="62">
        <v>40</v>
      </c>
      <c r="H295" s="62">
        <v>35</v>
      </c>
      <c r="I295" s="62">
        <v>7</v>
      </c>
      <c r="J295" s="62">
        <v>34.58</v>
      </c>
      <c r="K295" s="62">
        <v>100</v>
      </c>
    </row>
    <row r="296" spans="1:11">
      <c r="A296" s="61">
        <v>43911</v>
      </c>
      <c r="B296" s="50" t="s">
        <v>48</v>
      </c>
      <c r="C296" s="50">
        <v>55</v>
      </c>
      <c r="D296" s="50" t="s">
        <v>42</v>
      </c>
      <c r="E296" s="50" t="s">
        <v>40</v>
      </c>
      <c r="F296" s="62">
        <v>8</v>
      </c>
      <c r="G296" s="62">
        <v>64</v>
      </c>
      <c r="H296" s="62">
        <v>60</v>
      </c>
      <c r="I296" s="62">
        <v>7.5</v>
      </c>
      <c r="J296" s="62">
        <v>40.22</v>
      </c>
      <c r="K296" s="62">
        <v>100</v>
      </c>
    </row>
    <row r="297" spans="1:11">
      <c r="A297" s="61">
        <v>43926</v>
      </c>
      <c r="B297" s="50" t="s">
        <v>48</v>
      </c>
      <c r="C297" s="50">
        <v>55</v>
      </c>
      <c r="D297" s="50" t="s">
        <v>42</v>
      </c>
      <c r="E297" s="50" t="s">
        <v>40</v>
      </c>
      <c r="F297" s="62">
        <v>5</v>
      </c>
      <c r="G297" s="62">
        <v>40</v>
      </c>
      <c r="H297" s="62">
        <v>35</v>
      </c>
      <c r="I297" s="62">
        <v>7</v>
      </c>
      <c r="J297" s="62">
        <v>41.5</v>
      </c>
      <c r="K297" s="62">
        <v>100</v>
      </c>
    </row>
    <row r="298" spans="1:11">
      <c r="A298" s="61">
        <v>43891</v>
      </c>
      <c r="B298" s="50" t="s">
        <v>48</v>
      </c>
      <c r="C298" s="50">
        <v>55</v>
      </c>
      <c r="D298" s="50" t="s">
        <v>42</v>
      </c>
      <c r="E298" s="50" t="s">
        <v>40</v>
      </c>
      <c r="F298" s="62">
        <v>6</v>
      </c>
      <c r="G298" s="62">
        <v>48</v>
      </c>
      <c r="H298" s="62">
        <v>44</v>
      </c>
      <c r="I298" s="62">
        <v>7.333333333333333</v>
      </c>
      <c r="J298" s="62">
        <v>42.5</v>
      </c>
      <c r="K298" s="62">
        <v>100</v>
      </c>
    </row>
    <row r="299" spans="1:11">
      <c r="A299" s="61">
        <v>43928</v>
      </c>
      <c r="B299" s="50" t="s">
        <v>48</v>
      </c>
      <c r="C299" s="50">
        <v>55</v>
      </c>
      <c r="D299" s="50" t="s">
        <v>42</v>
      </c>
      <c r="E299" s="50" t="s">
        <v>40</v>
      </c>
      <c r="F299" s="62">
        <v>7</v>
      </c>
      <c r="G299" s="62">
        <v>56</v>
      </c>
      <c r="H299" s="62">
        <v>40</v>
      </c>
      <c r="I299" s="62">
        <v>5.7142857142857144</v>
      </c>
      <c r="J299" s="62">
        <v>37.56</v>
      </c>
      <c r="K299" s="62">
        <v>100</v>
      </c>
    </row>
    <row r="300" spans="1:11">
      <c r="A300" s="61">
        <v>43915</v>
      </c>
      <c r="B300" s="50" t="s">
        <v>48</v>
      </c>
      <c r="C300" s="50">
        <v>55</v>
      </c>
      <c r="D300" s="50" t="s">
        <v>42</v>
      </c>
      <c r="E300" s="50" t="s">
        <v>40</v>
      </c>
      <c r="F300" s="62">
        <v>9</v>
      </c>
      <c r="G300" s="62">
        <v>72</v>
      </c>
      <c r="H300" s="62">
        <v>55</v>
      </c>
      <c r="I300" s="62">
        <v>6.1111111111111107</v>
      </c>
      <c r="J300" s="62">
        <v>52.25</v>
      </c>
      <c r="K300" s="62">
        <v>100</v>
      </c>
    </row>
    <row r="301" spans="1:11">
      <c r="A301" s="61">
        <v>43912</v>
      </c>
      <c r="B301" s="50" t="s">
        <v>48</v>
      </c>
      <c r="C301" s="50">
        <v>55</v>
      </c>
      <c r="D301" s="50" t="s">
        <v>39</v>
      </c>
      <c r="E301" s="50" t="s">
        <v>44</v>
      </c>
      <c r="F301" s="62">
        <v>5</v>
      </c>
      <c r="G301" s="62">
        <v>40</v>
      </c>
      <c r="H301" s="62">
        <v>35</v>
      </c>
      <c r="I301" s="62">
        <v>7</v>
      </c>
      <c r="J301" s="62">
        <v>94.66</v>
      </c>
      <c r="K301" s="62">
        <v>100</v>
      </c>
    </row>
    <row r="302" spans="1:11">
      <c r="A302" s="61">
        <v>43940</v>
      </c>
      <c r="B302" s="50" t="s">
        <v>48</v>
      </c>
      <c r="C302" s="50">
        <v>55</v>
      </c>
      <c r="D302" s="50" t="s">
        <v>39</v>
      </c>
      <c r="E302" s="50" t="s">
        <v>44</v>
      </c>
      <c r="F302" s="62">
        <v>10</v>
      </c>
      <c r="G302" s="62">
        <v>100</v>
      </c>
      <c r="H302" s="62">
        <v>88</v>
      </c>
      <c r="I302" s="62">
        <v>8.8000000000000007</v>
      </c>
      <c r="J302" s="62">
        <v>91.39</v>
      </c>
      <c r="K302" s="62">
        <v>60.19</v>
      </c>
    </row>
    <row r="303" spans="1:11">
      <c r="A303" s="61">
        <v>43951</v>
      </c>
      <c r="B303" s="50" t="s">
        <v>48</v>
      </c>
      <c r="C303" s="50">
        <v>55</v>
      </c>
      <c r="D303" s="50" t="s">
        <v>39</v>
      </c>
      <c r="E303" s="50" t="s">
        <v>44</v>
      </c>
      <c r="F303" s="62">
        <v>12</v>
      </c>
      <c r="G303" s="62">
        <v>120</v>
      </c>
      <c r="H303" s="62">
        <v>95</v>
      </c>
      <c r="I303" s="62">
        <v>7.916666666666667</v>
      </c>
      <c r="J303" s="62">
        <v>83.17</v>
      </c>
      <c r="K303" s="62">
        <v>63.8</v>
      </c>
    </row>
    <row r="304" spans="1:11">
      <c r="A304" s="61">
        <v>43905</v>
      </c>
      <c r="B304" s="50" t="s">
        <v>48</v>
      </c>
      <c r="C304" s="50">
        <v>55</v>
      </c>
      <c r="D304" s="50" t="s">
        <v>39</v>
      </c>
      <c r="E304" s="50" t="s">
        <v>44</v>
      </c>
      <c r="F304" s="62">
        <v>13</v>
      </c>
      <c r="G304" s="62">
        <v>130</v>
      </c>
      <c r="H304" s="62">
        <v>75</v>
      </c>
      <c r="I304" s="62">
        <v>5.7692307692307692</v>
      </c>
      <c r="J304" s="62">
        <v>94.64</v>
      </c>
      <c r="K304" s="62">
        <v>64.09</v>
      </c>
    </row>
    <row r="305" spans="1:11">
      <c r="A305" s="61">
        <v>43925</v>
      </c>
      <c r="B305" s="50" t="s">
        <v>48</v>
      </c>
      <c r="C305" s="50">
        <v>55</v>
      </c>
      <c r="D305" s="50" t="s">
        <v>39</v>
      </c>
      <c r="E305" s="50" t="s">
        <v>44</v>
      </c>
      <c r="F305" s="62">
        <v>15</v>
      </c>
      <c r="G305" s="62">
        <v>150</v>
      </c>
      <c r="H305" s="62">
        <v>85</v>
      </c>
      <c r="I305" s="62">
        <v>5.666666666666667</v>
      </c>
      <c r="J305" s="62">
        <v>92.35</v>
      </c>
      <c r="K305" s="62">
        <v>66.42</v>
      </c>
    </row>
    <row r="306" spans="1:11">
      <c r="A306" s="61">
        <v>43904</v>
      </c>
      <c r="B306" s="50" t="s">
        <v>48</v>
      </c>
      <c r="C306" s="50">
        <v>55</v>
      </c>
      <c r="D306" s="50" t="s">
        <v>39</v>
      </c>
      <c r="E306" s="50" t="s">
        <v>44</v>
      </c>
      <c r="F306" s="62">
        <v>15</v>
      </c>
      <c r="G306" s="62">
        <v>150</v>
      </c>
      <c r="H306" s="62">
        <v>84</v>
      </c>
      <c r="I306" s="62">
        <v>5.6</v>
      </c>
      <c r="J306" s="62">
        <v>98.39</v>
      </c>
      <c r="K306" s="62">
        <v>72.06</v>
      </c>
    </row>
    <row r="307" spans="1:11">
      <c r="A307" s="61">
        <v>43907</v>
      </c>
      <c r="B307" s="50" t="s">
        <v>48</v>
      </c>
      <c r="C307" s="50">
        <v>55</v>
      </c>
      <c r="D307" s="50" t="s">
        <v>42</v>
      </c>
      <c r="E307" s="50" t="s">
        <v>44</v>
      </c>
      <c r="F307" s="62">
        <v>17</v>
      </c>
      <c r="G307" s="62">
        <v>170</v>
      </c>
      <c r="H307" s="62">
        <v>100</v>
      </c>
      <c r="I307" s="62">
        <v>5.882352941176471</v>
      </c>
      <c r="J307" s="62">
        <v>87.1</v>
      </c>
      <c r="K307" s="62">
        <v>83.51</v>
      </c>
    </row>
    <row r="308" spans="1:11">
      <c r="A308" s="61">
        <v>43892</v>
      </c>
      <c r="B308" s="50" t="s">
        <v>48</v>
      </c>
      <c r="C308" s="50">
        <v>55</v>
      </c>
      <c r="D308" s="50" t="s">
        <v>42</v>
      </c>
      <c r="E308" s="50" t="s">
        <v>44</v>
      </c>
      <c r="F308" s="62">
        <v>13</v>
      </c>
      <c r="G308" s="62">
        <v>130</v>
      </c>
      <c r="H308" s="62">
        <v>105</v>
      </c>
      <c r="I308" s="62">
        <v>8.0769230769230766</v>
      </c>
      <c r="J308" s="62">
        <v>90.65</v>
      </c>
      <c r="K308" s="62">
        <v>84.42</v>
      </c>
    </row>
    <row r="309" spans="1:11">
      <c r="A309" s="61">
        <v>43940</v>
      </c>
      <c r="B309" s="50" t="s">
        <v>48</v>
      </c>
      <c r="C309" s="50">
        <v>55</v>
      </c>
      <c r="D309" s="50" t="s">
        <v>42</v>
      </c>
      <c r="E309" s="50" t="s">
        <v>44</v>
      </c>
      <c r="F309" s="62">
        <v>12</v>
      </c>
      <c r="G309" s="62">
        <v>120</v>
      </c>
      <c r="H309" s="62">
        <v>95</v>
      </c>
      <c r="I309" s="62">
        <v>7.916666666666667</v>
      </c>
      <c r="J309" s="62">
        <v>87.79</v>
      </c>
      <c r="K309" s="62">
        <v>96.13</v>
      </c>
    </row>
    <row r="310" spans="1:11">
      <c r="A310" s="61">
        <v>43921</v>
      </c>
      <c r="B310" s="50" t="s">
        <v>48</v>
      </c>
      <c r="C310" s="50">
        <v>55</v>
      </c>
      <c r="D310" s="50" t="s">
        <v>42</v>
      </c>
      <c r="E310" s="50" t="s">
        <v>44</v>
      </c>
      <c r="F310" s="62">
        <v>20</v>
      </c>
      <c r="G310" s="62">
        <v>200</v>
      </c>
      <c r="H310" s="62">
        <v>124</v>
      </c>
      <c r="I310" s="62">
        <v>6.2</v>
      </c>
      <c r="J310" s="62">
        <v>80.28</v>
      </c>
      <c r="K310" s="62">
        <v>68.59</v>
      </c>
    </row>
    <row r="311" spans="1:11">
      <c r="A311" s="61">
        <v>43895</v>
      </c>
      <c r="B311" s="50" t="s">
        <v>48</v>
      </c>
      <c r="C311" s="50">
        <v>55</v>
      </c>
      <c r="D311" s="50" t="s">
        <v>42</v>
      </c>
      <c r="E311" s="50" t="s">
        <v>44</v>
      </c>
      <c r="F311" s="62">
        <v>15</v>
      </c>
      <c r="G311" s="62">
        <v>150</v>
      </c>
      <c r="H311" s="62">
        <v>124</v>
      </c>
      <c r="I311" s="62">
        <v>8.2666666666666675</v>
      </c>
      <c r="J311" s="62">
        <v>96.47</v>
      </c>
      <c r="K311" s="62">
        <v>60.15</v>
      </c>
    </row>
    <row r="312" spans="1:11">
      <c r="A312" s="61">
        <v>43930</v>
      </c>
      <c r="B312" s="50" t="s">
        <v>48</v>
      </c>
      <c r="C312" s="50">
        <v>55</v>
      </c>
      <c r="D312" s="50" t="s">
        <v>42</v>
      </c>
      <c r="E312" s="50" t="s">
        <v>44</v>
      </c>
      <c r="F312" s="62">
        <v>16</v>
      </c>
      <c r="G312" s="62">
        <v>160</v>
      </c>
      <c r="H312" s="62">
        <v>106</v>
      </c>
      <c r="I312" s="62">
        <v>6.625</v>
      </c>
      <c r="J312" s="62">
        <v>94.78</v>
      </c>
      <c r="K312" s="62">
        <v>68.75</v>
      </c>
    </row>
    <row r="313" spans="1:11">
      <c r="A313" s="61">
        <v>43895</v>
      </c>
      <c r="B313" s="50" t="s">
        <v>48</v>
      </c>
      <c r="C313" s="50">
        <v>55</v>
      </c>
      <c r="D313" s="50" t="s">
        <v>39</v>
      </c>
      <c r="E313" s="50" t="s">
        <v>45</v>
      </c>
      <c r="F313" s="62">
        <v>13</v>
      </c>
      <c r="G313" s="62">
        <v>130</v>
      </c>
      <c r="H313" s="62">
        <v>104</v>
      </c>
      <c r="I313" s="62">
        <v>8</v>
      </c>
      <c r="J313" s="62">
        <v>83.18</v>
      </c>
      <c r="K313" s="62">
        <v>80.39</v>
      </c>
    </row>
    <row r="314" spans="1:11">
      <c r="A314" s="61">
        <v>43936</v>
      </c>
      <c r="B314" s="50" t="s">
        <v>48</v>
      </c>
      <c r="C314" s="50">
        <v>55</v>
      </c>
      <c r="D314" s="50" t="s">
        <v>39</v>
      </c>
      <c r="E314" s="50" t="s">
        <v>45</v>
      </c>
      <c r="F314" s="62">
        <v>18</v>
      </c>
      <c r="G314" s="62">
        <v>180</v>
      </c>
      <c r="H314" s="62">
        <v>126</v>
      </c>
      <c r="I314" s="62">
        <v>7</v>
      </c>
      <c r="J314" s="62">
        <v>92.73</v>
      </c>
      <c r="K314" s="62">
        <v>75</v>
      </c>
    </row>
    <row r="315" spans="1:11">
      <c r="A315" s="61">
        <v>43921</v>
      </c>
      <c r="B315" s="50" t="s">
        <v>48</v>
      </c>
      <c r="C315" s="50">
        <v>55</v>
      </c>
      <c r="D315" s="50" t="s">
        <v>39</v>
      </c>
      <c r="E315" s="50" t="s">
        <v>45</v>
      </c>
      <c r="F315" s="62">
        <v>21</v>
      </c>
      <c r="G315" s="62">
        <v>210</v>
      </c>
      <c r="H315" s="62">
        <v>175</v>
      </c>
      <c r="I315" s="62">
        <v>8.3333333333333339</v>
      </c>
      <c r="J315" s="62">
        <v>89.38</v>
      </c>
      <c r="K315" s="62">
        <v>67.56</v>
      </c>
    </row>
    <row r="316" spans="1:11">
      <c r="A316" s="61">
        <v>43893</v>
      </c>
      <c r="B316" s="50" t="s">
        <v>48</v>
      </c>
      <c r="C316" s="50">
        <v>55</v>
      </c>
      <c r="D316" s="50" t="s">
        <v>39</v>
      </c>
      <c r="E316" s="50" t="s">
        <v>45</v>
      </c>
      <c r="F316" s="62">
        <v>22</v>
      </c>
      <c r="G316" s="62">
        <v>220</v>
      </c>
      <c r="H316" s="62">
        <v>165</v>
      </c>
      <c r="I316" s="62">
        <v>7.5</v>
      </c>
      <c r="J316" s="62">
        <v>81.34</v>
      </c>
      <c r="K316" s="62">
        <v>78.02</v>
      </c>
    </row>
    <row r="317" spans="1:11">
      <c r="A317" s="61">
        <v>43942</v>
      </c>
      <c r="B317" s="50" t="s">
        <v>48</v>
      </c>
      <c r="C317" s="50">
        <v>55</v>
      </c>
      <c r="D317" s="50" t="s">
        <v>39</v>
      </c>
      <c r="E317" s="50" t="s">
        <v>45</v>
      </c>
      <c r="F317" s="62">
        <v>16</v>
      </c>
      <c r="G317" s="62">
        <v>160</v>
      </c>
      <c r="H317" s="62">
        <v>120</v>
      </c>
      <c r="I317" s="62">
        <v>7.5</v>
      </c>
      <c r="J317" s="62">
        <v>84.99</v>
      </c>
      <c r="K317" s="62">
        <v>94.19</v>
      </c>
    </row>
    <row r="318" spans="1:11">
      <c r="A318" s="61">
        <v>43909</v>
      </c>
      <c r="B318" s="50" t="s">
        <v>48</v>
      </c>
      <c r="C318" s="50">
        <v>55</v>
      </c>
      <c r="D318" s="50" t="s">
        <v>39</v>
      </c>
      <c r="E318" s="50" t="s">
        <v>45</v>
      </c>
      <c r="F318" s="62">
        <v>14</v>
      </c>
      <c r="G318" s="62">
        <v>140</v>
      </c>
      <c r="H318" s="62">
        <v>104</v>
      </c>
      <c r="I318" s="62">
        <v>7.4285714285714288</v>
      </c>
      <c r="J318" s="62">
        <v>92.83</v>
      </c>
      <c r="K318" s="62">
        <v>81.03</v>
      </c>
    </row>
    <row r="319" spans="1:11">
      <c r="A319" s="61">
        <v>43936</v>
      </c>
      <c r="B319" s="50" t="s">
        <v>48</v>
      </c>
      <c r="C319" s="50">
        <v>55</v>
      </c>
      <c r="D319" s="50" t="s">
        <v>42</v>
      </c>
      <c r="E319" s="50" t="s">
        <v>45</v>
      </c>
      <c r="F319" s="62">
        <v>22</v>
      </c>
      <c r="G319" s="62">
        <v>220</v>
      </c>
      <c r="H319" s="62">
        <v>156</v>
      </c>
      <c r="I319" s="62">
        <v>7.0909090909090908</v>
      </c>
      <c r="J319" s="62">
        <v>90.31</v>
      </c>
      <c r="K319" s="62">
        <v>83.36</v>
      </c>
    </row>
    <row r="320" spans="1:11">
      <c r="A320" s="61">
        <v>43892</v>
      </c>
      <c r="B320" s="50" t="s">
        <v>48</v>
      </c>
      <c r="C320" s="50">
        <v>55</v>
      </c>
      <c r="D320" s="50" t="s">
        <v>42</v>
      </c>
      <c r="E320" s="50" t="s">
        <v>45</v>
      </c>
      <c r="F320" s="62">
        <v>15</v>
      </c>
      <c r="G320" s="62">
        <v>150</v>
      </c>
      <c r="H320" s="62">
        <v>88</v>
      </c>
      <c r="I320" s="62">
        <v>5.8666666666666663</v>
      </c>
      <c r="J320" s="62">
        <v>91.65</v>
      </c>
      <c r="K320" s="62">
        <v>78.75</v>
      </c>
    </row>
    <row r="321" spans="1:11">
      <c r="A321" s="61">
        <v>43947</v>
      </c>
      <c r="B321" s="50" t="s">
        <v>48</v>
      </c>
      <c r="C321" s="50">
        <v>55</v>
      </c>
      <c r="D321" s="50" t="s">
        <v>42</v>
      </c>
      <c r="E321" s="50" t="s">
        <v>45</v>
      </c>
      <c r="F321" s="62">
        <v>16</v>
      </c>
      <c r="G321" s="62">
        <v>160</v>
      </c>
      <c r="H321" s="62">
        <v>95</v>
      </c>
      <c r="I321" s="62">
        <v>5.9375</v>
      </c>
      <c r="J321" s="62">
        <v>82.56</v>
      </c>
      <c r="K321" s="62">
        <v>67.11</v>
      </c>
    </row>
    <row r="322" spans="1:11">
      <c r="A322" s="61">
        <v>43936</v>
      </c>
      <c r="B322" s="50" t="s">
        <v>48</v>
      </c>
      <c r="C322" s="50">
        <v>55</v>
      </c>
      <c r="D322" s="50" t="s">
        <v>42</v>
      </c>
      <c r="E322" s="50" t="s">
        <v>45</v>
      </c>
      <c r="F322" s="62">
        <v>22</v>
      </c>
      <c r="G322" s="62">
        <v>220</v>
      </c>
      <c r="H322" s="62">
        <v>155</v>
      </c>
      <c r="I322" s="62">
        <v>7.0454545454545459</v>
      </c>
      <c r="J322" s="62">
        <v>99.67</v>
      </c>
      <c r="K322" s="62">
        <v>75.739999999999995</v>
      </c>
    </row>
    <row r="323" spans="1:11">
      <c r="A323" s="61">
        <v>43936</v>
      </c>
      <c r="B323" s="50" t="s">
        <v>48</v>
      </c>
      <c r="C323" s="50">
        <v>55</v>
      </c>
      <c r="D323" s="50" t="s">
        <v>42</v>
      </c>
      <c r="E323" s="50" t="s">
        <v>45</v>
      </c>
      <c r="F323" s="62">
        <v>20</v>
      </c>
      <c r="G323" s="62">
        <v>200</v>
      </c>
      <c r="H323" s="62">
        <v>170</v>
      </c>
      <c r="I323" s="62">
        <v>8.5</v>
      </c>
      <c r="J323" s="62">
        <v>87.24</v>
      </c>
      <c r="K323" s="62">
        <v>80.760000000000005</v>
      </c>
    </row>
    <row r="324" spans="1:11">
      <c r="A324" s="61">
        <v>43951</v>
      </c>
      <c r="B324" s="50" t="s">
        <v>48</v>
      </c>
      <c r="C324" s="50">
        <v>55</v>
      </c>
      <c r="D324" s="50" t="s">
        <v>42</v>
      </c>
      <c r="E324" s="50" t="s">
        <v>45</v>
      </c>
      <c r="F324" s="62">
        <v>17</v>
      </c>
      <c r="G324" s="62">
        <v>170</v>
      </c>
      <c r="H324" s="62">
        <v>135</v>
      </c>
      <c r="I324" s="62">
        <v>7.9411764705882355</v>
      </c>
      <c r="J324" s="62">
        <v>92.61</v>
      </c>
      <c r="K324" s="62">
        <v>95.25</v>
      </c>
    </row>
    <row r="325" spans="1:11">
      <c r="A325" s="61">
        <v>43899</v>
      </c>
      <c r="B325" s="50" t="s">
        <v>48</v>
      </c>
      <c r="C325" s="50">
        <v>55</v>
      </c>
      <c r="D325" s="50" t="s">
        <v>39</v>
      </c>
      <c r="E325" s="50" t="s">
        <v>46</v>
      </c>
      <c r="F325" s="62">
        <v>5</v>
      </c>
      <c r="G325" s="62">
        <v>50</v>
      </c>
      <c r="H325" s="62">
        <v>35</v>
      </c>
      <c r="I325" s="62">
        <v>7</v>
      </c>
      <c r="J325" s="62">
        <v>90.47</v>
      </c>
      <c r="K325" s="62">
        <v>69.58</v>
      </c>
    </row>
    <row r="326" spans="1:11">
      <c r="A326" s="61">
        <v>43923</v>
      </c>
      <c r="B326" s="50" t="s">
        <v>48</v>
      </c>
      <c r="C326" s="50">
        <v>55</v>
      </c>
      <c r="D326" s="50" t="s">
        <v>39</v>
      </c>
      <c r="E326" s="50" t="s">
        <v>46</v>
      </c>
      <c r="F326" s="62">
        <v>9</v>
      </c>
      <c r="G326" s="62">
        <v>90</v>
      </c>
      <c r="H326" s="62">
        <v>60</v>
      </c>
      <c r="I326" s="62">
        <v>6.666666666666667</v>
      </c>
      <c r="J326" s="62">
        <v>85.08</v>
      </c>
      <c r="K326" s="62">
        <v>80.52</v>
      </c>
    </row>
    <row r="327" spans="1:11">
      <c r="A327" s="61">
        <v>43891</v>
      </c>
      <c r="B327" s="50" t="s">
        <v>48</v>
      </c>
      <c r="C327" s="50">
        <v>55</v>
      </c>
      <c r="D327" s="50" t="s">
        <v>39</v>
      </c>
      <c r="E327" s="50" t="s">
        <v>46</v>
      </c>
      <c r="F327" s="62">
        <v>5</v>
      </c>
      <c r="G327" s="62">
        <v>50</v>
      </c>
      <c r="H327" s="62">
        <v>37</v>
      </c>
      <c r="I327" s="62">
        <v>7.4</v>
      </c>
      <c r="J327" s="62">
        <v>93.54</v>
      </c>
      <c r="K327" s="62">
        <v>72.06</v>
      </c>
    </row>
    <row r="328" spans="1:11">
      <c r="A328" s="61">
        <v>43891</v>
      </c>
      <c r="B328" s="50" t="s">
        <v>48</v>
      </c>
      <c r="C328" s="50">
        <v>55</v>
      </c>
      <c r="D328" s="50" t="s">
        <v>39</v>
      </c>
      <c r="E328" s="50" t="s">
        <v>46</v>
      </c>
      <c r="F328" s="62">
        <v>6</v>
      </c>
      <c r="G328" s="62">
        <v>60</v>
      </c>
      <c r="H328" s="62">
        <v>48</v>
      </c>
      <c r="I328" s="62">
        <v>8</v>
      </c>
      <c r="J328" s="62">
        <v>82.04</v>
      </c>
      <c r="K328" s="62">
        <v>94.59</v>
      </c>
    </row>
    <row r="329" spans="1:11">
      <c r="A329" s="61">
        <v>43936</v>
      </c>
      <c r="B329" s="50" t="s">
        <v>48</v>
      </c>
      <c r="C329" s="50">
        <v>55</v>
      </c>
      <c r="D329" s="50" t="s">
        <v>39</v>
      </c>
      <c r="E329" s="50" t="s">
        <v>46</v>
      </c>
      <c r="F329" s="62">
        <v>3</v>
      </c>
      <c r="G329" s="62">
        <v>30</v>
      </c>
      <c r="H329" s="62">
        <v>19</v>
      </c>
      <c r="I329" s="62">
        <v>6.333333333333333</v>
      </c>
      <c r="J329" s="62">
        <v>83.87</v>
      </c>
      <c r="K329" s="62">
        <v>80.510000000000005</v>
      </c>
    </row>
    <row r="330" spans="1:11">
      <c r="A330" s="61">
        <v>43892</v>
      </c>
      <c r="B330" s="50" t="s">
        <v>48</v>
      </c>
      <c r="C330" s="50">
        <v>55</v>
      </c>
      <c r="D330" s="50" t="s">
        <v>39</v>
      </c>
      <c r="E330" s="50" t="s">
        <v>46</v>
      </c>
      <c r="F330" s="62">
        <v>7</v>
      </c>
      <c r="G330" s="62">
        <v>70</v>
      </c>
      <c r="H330" s="62">
        <v>62</v>
      </c>
      <c r="I330" s="62">
        <v>8.8571428571428577</v>
      </c>
      <c r="J330" s="62">
        <v>87.07</v>
      </c>
      <c r="K330" s="62">
        <v>66.27</v>
      </c>
    </row>
    <row r="331" spans="1:11">
      <c r="A331" s="61">
        <v>43894</v>
      </c>
      <c r="B331" s="50" t="s">
        <v>48</v>
      </c>
      <c r="C331" s="50">
        <v>55</v>
      </c>
      <c r="D331" s="50" t="s">
        <v>42</v>
      </c>
      <c r="E331" s="50" t="s">
        <v>46</v>
      </c>
      <c r="F331" s="62">
        <v>10</v>
      </c>
      <c r="G331" s="62">
        <v>100</v>
      </c>
      <c r="H331" s="62">
        <v>85</v>
      </c>
      <c r="I331" s="62">
        <v>8.5</v>
      </c>
      <c r="J331" s="62">
        <v>80.349999999999994</v>
      </c>
      <c r="K331" s="62">
        <v>98.15</v>
      </c>
    </row>
    <row r="332" spans="1:11">
      <c r="A332" s="61">
        <v>43911</v>
      </c>
      <c r="B332" s="50" t="s">
        <v>48</v>
      </c>
      <c r="C332" s="50">
        <v>55</v>
      </c>
      <c r="D332" s="50" t="s">
        <v>42</v>
      </c>
      <c r="E332" s="50" t="s">
        <v>46</v>
      </c>
      <c r="F332" s="62">
        <v>15</v>
      </c>
      <c r="G332" s="62">
        <v>150</v>
      </c>
      <c r="H332" s="62">
        <v>125</v>
      </c>
      <c r="I332" s="62">
        <v>8.3333333333333339</v>
      </c>
      <c r="J332" s="62">
        <v>98.05</v>
      </c>
      <c r="K332" s="62">
        <v>65.069999999999993</v>
      </c>
    </row>
    <row r="333" spans="1:11">
      <c r="A333" s="61">
        <v>43944</v>
      </c>
      <c r="B333" s="50" t="s">
        <v>48</v>
      </c>
      <c r="C333" s="50">
        <v>55</v>
      </c>
      <c r="D333" s="50" t="s">
        <v>42</v>
      </c>
      <c r="E333" s="50" t="s">
        <v>46</v>
      </c>
      <c r="F333" s="62">
        <v>12</v>
      </c>
      <c r="G333" s="62">
        <v>120</v>
      </c>
      <c r="H333" s="62">
        <v>75</v>
      </c>
      <c r="I333" s="62">
        <v>6.25</v>
      </c>
      <c r="J333" s="62">
        <v>99.96</v>
      </c>
      <c r="K333" s="62">
        <v>67.680000000000007</v>
      </c>
    </row>
    <row r="334" spans="1:11">
      <c r="A334" s="61">
        <v>43908</v>
      </c>
      <c r="B334" s="50" t="s">
        <v>48</v>
      </c>
      <c r="C334" s="50">
        <v>55</v>
      </c>
      <c r="D334" s="50" t="s">
        <v>42</v>
      </c>
      <c r="E334" s="50" t="s">
        <v>46</v>
      </c>
      <c r="F334" s="62">
        <v>6</v>
      </c>
      <c r="G334" s="62">
        <v>60</v>
      </c>
      <c r="H334" s="62">
        <v>45</v>
      </c>
      <c r="I334" s="62">
        <v>7.5</v>
      </c>
      <c r="J334" s="62">
        <v>80.28</v>
      </c>
      <c r="K334" s="62">
        <v>76.86</v>
      </c>
    </row>
    <row r="335" spans="1:11">
      <c r="A335" s="61">
        <v>43895</v>
      </c>
      <c r="B335" s="50" t="s">
        <v>48</v>
      </c>
      <c r="C335" s="50">
        <v>55</v>
      </c>
      <c r="D335" s="50" t="s">
        <v>42</v>
      </c>
      <c r="E335" s="50" t="s">
        <v>46</v>
      </c>
      <c r="F335" s="62">
        <v>4</v>
      </c>
      <c r="G335" s="62">
        <v>40</v>
      </c>
      <c r="H335" s="62">
        <v>25</v>
      </c>
      <c r="I335" s="62">
        <v>6.25</v>
      </c>
      <c r="J335" s="62">
        <v>91.73</v>
      </c>
      <c r="K335" s="62">
        <v>59.68</v>
      </c>
    </row>
    <row r="336" spans="1:11">
      <c r="F336" s="62"/>
      <c r="G336" s="62"/>
      <c r="H336" s="62"/>
      <c r="I336" s="62"/>
      <c r="J336" s="62"/>
      <c r="K336" s="62"/>
    </row>
    <row r="337" spans="6:11">
      <c r="F337" s="62"/>
      <c r="G337" s="62"/>
      <c r="H337" s="62"/>
      <c r="I337" s="62"/>
      <c r="J337" s="62"/>
      <c r="K337" s="62"/>
    </row>
    <row r="338" spans="6:11">
      <c r="F338" s="62"/>
      <c r="G338" s="62"/>
      <c r="H338" s="62"/>
      <c r="I338" s="62"/>
      <c r="J338" s="62"/>
      <c r="K338" s="62"/>
    </row>
    <row r="339" spans="6:11">
      <c r="F339" s="62"/>
      <c r="G339" s="62"/>
      <c r="H339" s="62"/>
      <c r="I339" s="62"/>
      <c r="J339" s="62"/>
      <c r="K339" s="62"/>
    </row>
    <row r="340" spans="6:11">
      <c r="F340" s="62"/>
      <c r="G340" s="62"/>
      <c r="H340" s="62"/>
      <c r="I340" s="62"/>
      <c r="J340" s="62"/>
      <c r="K340" s="62"/>
    </row>
    <row r="341" spans="6:11">
      <c r="F341" s="62"/>
      <c r="G341" s="62"/>
      <c r="H341" s="62"/>
      <c r="I341" s="62"/>
      <c r="J341" s="62"/>
      <c r="K341" s="62"/>
    </row>
    <row r="342" spans="6:11">
      <c r="F342" s="62"/>
      <c r="G342" s="62"/>
      <c r="H342" s="62"/>
      <c r="I342" s="62"/>
      <c r="J342" s="62"/>
      <c r="K342" s="62"/>
    </row>
    <row r="343" spans="6:11">
      <c r="F343" s="62"/>
      <c r="G343" s="62"/>
      <c r="H343" s="62"/>
      <c r="I343" s="62"/>
      <c r="J343" s="62"/>
      <c r="K343" s="62"/>
    </row>
    <row r="344" spans="6:11">
      <c r="F344" s="62"/>
      <c r="G344" s="62"/>
      <c r="H344" s="62"/>
      <c r="I344" s="62"/>
      <c r="J344" s="62"/>
      <c r="K344" s="62"/>
    </row>
    <row r="345" spans="6:11">
      <c r="F345" s="62"/>
      <c r="G345" s="62"/>
      <c r="H345" s="62"/>
      <c r="I345" s="62"/>
      <c r="J345" s="62"/>
      <c r="K345" s="62"/>
    </row>
    <row r="346" spans="6:11">
      <c r="F346" s="62"/>
      <c r="G346" s="62"/>
      <c r="H346" s="62"/>
      <c r="I346" s="62"/>
      <c r="J346" s="62"/>
      <c r="K346" s="62"/>
    </row>
    <row r="347" spans="6:11">
      <c r="F347" s="62"/>
      <c r="G347" s="62"/>
      <c r="H347" s="62"/>
      <c r="I347" s="62"/>
      <c r="J347" s="62"/>
      <c r="K347" s="62"/>
    </row>
    <row r="348" spans="6:11">
      <c r="F348" s="62"/>
      <c r="G348" s="62"/>
      <c r="H348" s="62"/>
      <c r="I348" s="62"/>
      <c r="J348" s="62"/>
      <c r="K348" s="62"/>
    </row>
    <row r="349" spans="6:11">
      <c r="F349" s="62"/>
      <c r="G349" s="62"/>
      <c r="H349" s="62"/>
      <c r="I349" s="62"/>
      <c r="J349" s="62"/>
      <c r="K349" s="62"/>
    </row>
    <row r="350" spans="6:11">
      <c r="F350" s="62"/>
      <c r="G350" s="62"/>
      <c r="H350" s="62"/>
      <c r="I350" s="62"/>
      <c r="J350" s="62"/>
      <c r="K350" s="62"/>
    </row>
    <row r="351" spans="6:11">
      <c r="F351" s="62"/>
      <c r="G351" s="62"/>
      <c r="H351" s="62"/>
      <c r="I351" s="62"/>
      <c r="J351" s="62"/>
      <c r="K351" s="62"/>
    </row>
    <row r="352" spans="6:11">
      <c r="F352" s="62"/>
      <c r="G352" s="62"/>
      <c r="H352" s="62"/>
      <c r="I352" s="62"/>
      <c r="J352" s="62"/>
      <c r="K352" s="62"/>
    </row>
    <row r="353" spans="6:11">
      <c r="F353" s="62"/>
      <c r="G353" s="62"/>
      <c r="H353" s="62"/>
      <c r="I353" s="62"/>
      <c r="J353" s="62"/>
      <c r="K353" s="62"/>
    </row>
    <row r="354" spans="6:11">
      <c r="F354" s="62"/>
      <c r="G354" s="62"/>
      <c r="H354" s="62"/>
      <c r="I354" s="62"/>
      <c r="J354" s="62"/>
      <c r="K354" s="62"/>
    </row>
    <row r="355" spans="6:11">
      <c r="F355" s="62"/>
      <c r="G355" s="62"/>
      <c r="H355" s="62"/>
      <c r="I355" s="62"/>
      <c r="J355" s="62"/>
      <c r="K355" s="62"/>
    </row>
    <row r="356" spans="6:11">
      <c r="F356" s="62"/>
      <c r="G356" s="62"/>
      <c r="H356" s="62"/>
      <c r="I356" s="62"/>
      <c r="J356" s="62"/>
      <c r="K356" s="62"/>
    </row>
    <row r="357" spans="6:11">
      <c r="F357" s="62"/>
      <c r="G357" s="62"/>
      <c r="H357" s="62"/>
      <c r="I357" s="62"/>
      <c r="J357" s="62"/>
      <c r="K357" s="62"/>
    </row>
    <row r="358" spans="6:11">
      <c r="F358" s="62"/>
      <c r="G358" s="62"/>
      <c r="H358" s="62"/>
      <c r="I358" s="62"/>
      <c r="J358" s="62"/>
      <c r="K358" s="62"/>
    </row>
    <row r="359" spans="6:11">
      <c r="F359" s="62"/>
      <c r="G359" s="62"/>
      <c r="H359" s="62"/>
      <c r="I359" s="62"/>
      <c r="J359" s="62"/>
      <c r="K359" s="62"/>
    </row>
    <row r="360" spans="6:11">
      <c r="F360" s="62"/>
      <c r="G360" s="62"/>
      <c r="H360" s="62"/>
      <c r="I360" s="62"/>
      <c r="J360" s="62"/>
      <c r="K360" s="62"/>
    </row>
    <row r="361" spans="6:11">
      <c r="F361" s="62"/>
      <c r="G361" s="62"/>
      <c r="H361" s="62"/>
      <c r="I361" s="62"/>
      <c r="J361" s="62"/>
      <c r="K361" s="62"/>
    </row>
    <row r="362" spans="6:11">
      <c r="F362" s="62"/>
      <c r="G362" s="62"/>
      <c r="H362" s="62"/>
      <c r="I362" s="62"/>
      <c r="J362" s="62"/>
      <c r="K362" s="62"/>
    </row>
    <row r="363" spans="6:11">
      <c r="F363" s="62"/>
      <c r="G363" s="62"/>
      <c r="H363" s="62"/>
      <c r="I363" s="62"/>
      <c r="J363" s="62"/>
      <c r="K363" s="62"/>
    </row>
    <row r="364" spans="6:11">
      <c r="F364" s="62"/>
      <c r="G364" s="62"/>
      <c r="H364" s="62"/>
      <c r="I364" s="62"/>
      <c r="J364" s="62"/>
      <c r="K364" s="62"/>
    </row>
    <row r="365" spans="6:11">
      <c r="F365" s="62"/>
      <c r="G365" s="62"/>
      <c r="H365" s="62"/>
      <c r="I365" s="62"/>
      <c r="J365" s="62"/>
      <c r="K365" s="62"/>
    </row>
    <row r="366" spans="6:11">
      <c r="F366" s="62"/>
      <c r="G366" s="62"/>
      <c r="H366" s="62"/>
      <c r="I366" s="62"/>
      <c r="J366" s="62"/>
      <c r="K366" s="62"/>
    </row>
    <row r="367" spans="6:11">
      <c r="F367" s="62"/>
      <c r="G367" s="62"/>
      <c r="H367" s="62"/>
      <c r="I367" s="62"/>
      <c r="J367" s="62"/>
      <c r="K367" s="62"/>
    </row>
    <row r="368" spans="6:11">
      <c r="F368" s="62"/>
      <c r="G368" s="62"/>
      <c r="H368" s="62"/>
      <c r="I368" s="62"/>
      <c r="J368" s="62"/>
      <c r="K368" s="62"/>
    </row>
    <row r="369" spans="6:11">
      <c r="F369" s="62"/>
      <c r="G369" s="62"/>
      <c r="H369" s="62"/>
      <c r="I369" s="62"/>
      <c r="J369" s="62"/>
      <c r="K369" s="62"/>
    </row>
    <row r="370" spans="6:11">
      <c r="F370" s="62"/>
      <c r="G370" s="62"/>
      <c r="H370" s="62"/>
      <c r="I370" s="62"/>
      <c r="J370" s="62"/>
      <c r="K370" s="62"/>
    </row>
    <row r="371" spans="6:11">
      <c r="F371" s="62"/>
      <c r="G371" s="62"/>
      <c r="H371" s="62"/>
      <c r="I371" s="62"/>
      <c r="J371" s="62"/>
      <c r="K371" s="62"/>
    </row>
    <row r="372" spans="6:11">
      <c r="F372" s="62"/>
      <c r="G372" s="62"/>
      <c r="H372" s="62"/>
      <c r="I372" s="62"/>
      <c r="J372" s="62"/>
      <c r="K372" s="62"/>
    </row>
    <row r="373" spans="6:11">
      <c r="F373" s="62"/>
      <c r="G373" s="62"/>
      <c r="H373" s="62"/>
      <c r="I373" s="62"/>
      <c r="J373" s="62"/>
      <c r="K373" s="62"/>
    </row>
    <row r="374" spans="6:11">
      <c r="F374" s="62"/>
      <c r="G374" s="62"/>
      <c r="H374" s="62"/>
      <c r="I374" s="62"/>
      <c r="J374" s="62"/>
      <c r="K374" s="62"/>
    </row>
    <row r="375" spans="6:11">
      <c r="F375" s="62"/>
      <c r="G375" s="62"/>
      <c r="H375" s="62"/>
      <c r="I375" s="62"/>
      <c r="J375" s="62"/>
      <c r="K375" s="62"/>
    </row>
    <row r="376" spans="6:11">
      <c r="F376" s="62"/>
      <c r="G376" s="62"/>
      <c r="H376" s="62"/>
      <c r="I376" s="62"/>
      <c r="J376" s="62"/>
      <c r="K376" s="62"/>
    </row>
    <row r="377" spans="6:11">
      <c r="F377" s="62"/>
      <c r="G377" s="62"/>
      <c r="H377" s="62"/>
      <c r="I377" s="62"/>
      <c r="J377" s="62"/>
      <c r="K377" s="62"/>
    </row>
    <row r="378" spans="6:11">
      <c r="F378" s="62"/>
      <c r="G378" s="62"/>
      <c r="H378" s="62"/>
      <c r="I378" s="62"/>
      <c r="J378" s="62"/>
      <c r="K378" s="62"/>
    </row>
    <row r="379" spans="6:11">
      <c r="F379" s="62"/>
      <c r="G379" s="62"/>
      <c r="H379" s="62"/>
      <c r="I379" s="62"/>
      <c r="J379" s="62"/>
      <c r="K379" s="62"/>
    </row>
    <row r="380" spans="6:11">
      <c r="F380" s="62"/>
      <c r="G380" s="62"/>
      <c r="H380" s="62"/>
      <c r="I380" s="62"/>
      <c r="J380" s="62"/>
      <c r="K380" s="62"/>
    </row>
    <row r="381" spans="6:11">
      <c r="F381" s="62"/>
      <c r="G381" s="62"/>
      <c r="H381" s="62"/>
      <c r="I381" s="62"/>
      <c r="J381" s="62"/>
      <c r="K381" s="62"/>
    </row>
    <row r="382" spans="6:11">
      <c r="F382" s="62"/>
      <c r="G382" s="62"/>
      <c r="H382" s="62"/>
      <c r="I382" s="62"/>
      <c r="J382" s="62"/>
      <c r="K382" s="62"/>
    </row>
    <row r="383" spans="6:11">
      <c r="F383" s="62"/>
      <c r="G383" s="62"/>
      <c r="H383" s="62"/>
      <c r="I383" s="62"/>
      <c r="J383" s="62"/>
      <c r="K383" s="62"/>
    </row>
    <row r="384" spans="6:11">
      <c r="F384" s="62"/>
      <c r="G384" s="62"/>
      <c r="H384" s="62"/>
      <c r="I384" s="62"/>
      <c r="J384" s="62"/>
      <c r="K384" s="62"/>
    </row>
    <row r="385" spans="6:11">
      <c r="F385" s="62"/>
      <c r="G385" s="62"/>
      <c r="H385" s="62"/>
      <c r="I385" s="62"/>
      <c r="J385" s="62"/>
      <c r="K385" s="62"/>
    </row>
    <row r="386" spans="6:11">
      <c r="F386" s="62"/>
      <c r="G386" s="62"/>
      <c r="H386" s="62"/>
      <c r="I386" s="62"/>
      <c r="J386" s="62"/>
      <c r="K386" s="62"/>
    </row>
    <row r="387" spans="6:11">
      <c r="F387" s="62"/>
      <c r="G387" s="62"/>
      <c r="H387" s="62"/>
      <c r="I387" s="62"/>
      <c r="J387" s="62"/>
      <c r="K387" s="62"/>
    </row>
    <row r="388" spans="6:11">
      <c r="F388" s="62"/>
      <c r="G388" s="62"/>
      <c r="H388" s="62"/>
      <c r="I388" s="62"/>
      <c r="J388" s="62"/>
      <c r="K388" s="62"/>
    </row>
    <row r="389" spans="6:11">
      <c r="F389" s="62"/>
      <c r="G389" s="62"/>
      <c r="H389" s="62"/>
      <c r="I389" s="62"/>
      <c r="J389" s="62"/>
      <c r="K389" s="62"/>
    </row>
    <row r="390" spans="6:11">
      <c r="F390" s="62"/>
      <c r="G390" s="62"/>
      <c r="H390" s="62"/>
      <c r="I390" s="62"/>
      <c r="J390" s="62"/>
      <c r="K390" s="62"/>
    </row>
    <row r="391" spans="6:11">
      <c r="F391" s="62"/>
      <c r="G391" s="62"/>
      <c r="H391" s="62"/>
      <c r="I391" s="62"/>
      <c r="J391" s="62"/>
      <c r="K391" s="62"/>
    </row>
    <row r="392" spans="6:11">
      <c r="F392" s="62"/>
      <c r="G392" s="62"/>
      <c r="H392" s="62"/>
      <c r="I392" s="62"/>
      <c r="J392" s="62"/>
      <c r="K392" s="62"/>
    </row>
    <row r="393" spans="6:11">
      <c r="F393" s="62"/>
      <c r="G393" s="62"/>
      <c r="H393" s="62"/>
      <c r="I393" s="62"/>
      <c r="J393" s="62"/>
      <c r="K393" s="62"/>
    </row>
    <row r="394" spans="6:11">
      <c r="F394" s="62"/>
      <c r="G394" s="62"/>
      <c r="H394" s="62"/>
      <c r="I394" s="62"/>
      <c r="J394" s="62"/>
      <c r="K394" s="62"/>
    </row>
    <row r="395" spans="6:11">
      <c r="F395" s="62"/>
      <c r="G395" s="62"/>
      <c r="H395" s="62"/>
      <c r="I395" s="62"/>
      <c r="J395" s="62"/>
      <c r="K395" s="62"/>
    </row>
    <row r="396" spans="6:11">
      <c r="F396" s="62"/>
      <c r="G396" s="62"/>
      <c r="H396" s="62"/>
      <c r="I396" s="62"/>
      <c r="J396" s="62"/>
      <c r="K396" s="62"/>
    </row>
    <row r="397" spans="6:11">
      <c r="F397" s="62"/>
      <c r="G397" s="62"/>
      <c r="H397" s="62"/>
      <c r="I397" s="62"/>
      <c r="J397" s="62"/>
      <c r="K397" s="62"/>
    </row>
    <row r="398" spans="6:11">
      <c r="F398" s="62"/>
      <c r="G398" s="62"/>
      <c r="H398" s="62"/>
      <c r="I398" s="62"/>
      <c r="J398" s="62"/>
      <c r="K398" s="62"/>
    </row>
    <row r="399" spans="6:11">
      <c r="F399" s="62"/>
      <c r="G399" s="62"/>
      <c r="H399" s="62"/>
      <c r="I399" s="62"/>
      <c r="J399" s="62"/>
      <c r="K399" s="62"/>
    </row>
    <row r="400" spans="6:11">
      <c r="F400" s="62"/>
      <c r="G400" s="62"/>
      <c r="H400" s="62"/>
      <c r="I400" s="62"/>
      <c r="J400" s="62"/>
      <c r="K400" s="62"/>
    </row>
    <row r="401" spans="6:11">
      <c r="F401" s="62"/>
      <c r="G401" s="62"/>
      <c r="H401" s="62"/>
      <c r="I401" s="62"/>
      <c r="J401" s="62"/>
      <c r="K401" s="62"/>
    </row>
    <row r="402" spans="6:11">
      <c r="F402" s="62"/>
      <c r="G402" s="62"/>
      <c r="H402" s="62"/>
      <c r="I402" s="62"/>
      <c r="J402" s="62"/>
      <c r="K402" s="62"/>
    </row>
    <row r="403" spans="6:11">
      <c r="F403" s="62"/>
      <c r="G403" s="62"/>
      <c r="H403" s="62"/>
      <c r="I403" s="62"/>
      <c r="J403" s="62"/>
      <c r="K403" s="62"/>
    </row>
    <row r="404" spans="6:11">
      <c r="F404" s="62"/>
      <c r="G404" s="62"/>
      <c r="H404" s="62"/>
      <c r="I404" s="62"/>
      <c r="J404" s="62"/>
      <c r="K404" s="62"/>
    </row>
    <row r="405" spans="6:11">
      <c r="F405" s="62"/>
      <c r="G405" s="62"/>
      <c r="H405" s="62"/>
      <c r="I405" s="62"/>
      <c r="J405" s="62"/>
      <c r="K405" s="62"/>
    </row>
    <row r="406" spans="6:11">
      <c r="F406" s="62"/>
      <c r="G406" s="62"/>
      <c r="H406" s="62"/>
      <c r="I406" s="62"/>
      <c r="J406" s="62"/>
      <c r="K406" s="62"/>
    </row>
    <row r="407" spans="6:11">
      <c r="F407" s="62"/>
      <c r="G407" s="62"/>
      <c r="H407" s="62"/>
      <c r="I407" s="62"/>
      <c r="J407" s="62"/>
      <c r="K407" s="62"/>
    </row>
    <row r="408" spans="6:11">
      <c r="F408" s="62"/>
      <c r="G408" s="62"/>
      <c r="H408" s="62"/>
      <c r="I408" s="62"/>
      <c r="J408" s="62"/>
      <c r="K408" s="62"/>
    </row>
    <row r="409" spans="6:11">
      <c r="F409" s="62"/>
      <c r="G409" s="62"/>
      <c r="H409" s="62"/>
      <c r="I409" s="62"/>
      <c r="J409" s="62"/>
      <c r="K409" s="62"/>
    </row>
    <row r="410" spans="6:11">
      <c r="F410" s="62"/>
      <c r="G410" s="62"/>
      <c r="H410" s="62"/>
      <c r="I410" s="62"/>
      <c r="J410" s="62"/>
      <c r="K410" s="62"/>
    </row>
    <row r="411" spans="6:11">
      <c r="F411" s="62"/>
      <c r="G411" s="62"/>
      <c r="H411" s="62"/>
      <c r="I411" s="62"/>
      <c r="J411" s="62"/>
      <c r="K411" s="62"/>
    </row>
    <row r="412" spans="6:11">
      <c r="F412" s="62"/>
      <c r="G412" s="62"/>
      <c r="H412" s="62"/>
      <c r="I412" s="62"/>
      <c r="J412" s="62"/>
      <c r="K412" s="62"/>
    </row>
    <row r="413" spans="6:11">
      <c r="F413" s="62"/>
      <c r="G413" s="62"/>
      <c r="H413" s="62"/>
      <c r="I413" s="62"/>
      <c r="J413" s="62"/>
      <c r="K413" s="62"/>
    </row>
    <row r="414" spans="6:11">
      <c r="F414" s="62"/>
      <c r="G414" s="62"/>
      <c r="H414" s="62"/>
      <c r="I414" s="62"/>
      <c r="J414" s="62"/>
      <c r="K414" s="62"/>
    </row>
    <row r="415" spans="6:11">
      <c r="F415" s="62"/>
      <c r="G415" s="62"/>
      <c r="H415" s="62"/>
      <c r="I415" s="62"/>
      <c r="J415" s="62"/>
      <c r="K415" s="62"/>
    </row>
    <row r="416" spans="6:11">
      <c r="F416" s="62"/>
      <c r="G416" s="62"/>
      <c r="H416" s="62"/>
      <c r="I416" s="62"/>
      <c r="J416" s="62"/>
      <c r="K416" s="62"/>
    </row>
    <row r="417" spans="6:11">
      <c r="F417" s="62"/>
      <c r="G417" s="62"/>
      <c r="H417" s="62"/>
      <c r="I417" s="62"/>
      <c r="J417" s="62"/>
      <c r="K417" s="62"/>
    </row>
    <row r="418" spans="6:11">
      <c r="F418" s="62"/>
      <c r="G418" s="62"/>
      <c r="H418" s="62"/>
      <c r="I418" s="62"/>
      <c r="J418" s="62"/>
      <c r="K418" s="62"/>
    </row>
    <row r="419" spans="6:11">
      <c r="F419" s="62"/>
      <c r="G419" s="62"/>
      <c r="H419" s="62"/>
      <c r="I419" s="62"/>
      <c r="J419" s="62"/>
      <c r="K419" s="62"/>
    </row>
    <row r="420" spans="6:11">
      <c r="F420" s="62"/>
      <c r="G420" s="62"/>
      <c r="H420" s="62"/>
      <c r="I420" s="62"/>
      <c r="J420" s="62"/>
      <c r="K420" s="62"/>
    </row>
    <row r="421" spans="6:11">
      <c r="F421" s="62"/>
      <c r="G421" s="62"/>
      <c r="H421" s="62"/>
      <c r="I421" s="62"/>
      <c r="J421" s="62"/>
      <c r="K421" s="62"/>
    </row>
    <row r="422" spans="6:11">
      <c r="F422" s="62"/>
      <c r="G422" s="62"/>
      <c r="H422" s="62"/>
      <c r="I422" s="62"/>
      <c r="J422" s="62"/>
      <c r="K422" s="62"/>
    </row>
    <row r="423" spans="6:11">
      <c r="F423" s="62"/>
      <c r="G423" s="62"/>
      <c r="H423" s="62"/>
      <c r="I423" s="62"/>
      <c r="J423" s="62"/>
      <c r="K423" s="62"/>
    </row>
    <row r="424" spans="6:11">
      <c r="F424" s="62"/>
      <c r="G424" s="62"/>
      <c r="H424" s="62"/>
      <c r="I424" s="62"/>
      <c r="J424" s="62"/>
      <c r="K424" s="62"/>
    </row>
    <row r="425" spans="6:11">
      <c r="F425" s="62"/>
      <c r="G425" s="62"/>
      <c r="H425" s="62"/>
      <c r="I425" s="62"/>
      <c r="J425" s="62"/>
      <c r="K425" s="62"/>
    </row>
    <row r="426" spans="6:11">
      <c r="F426" s="62"/>
      <c r="G426" s="62"/>
      <c r="H426" s="62"/>
      <c r="I426" s="62"/>
      <c r="J426" s="62"/>
      <c r="K426" s="62"/>
    </row>
    <row r="427" spans="6:11">
      <c r="F427" s="62"/>
      <c r="G427" s="62"/>
      <c r="H427" s="62"/>
      <c r="I427" s="62"/>
      <c r="J427" s="62"/>
      <c r="K427" s="62"/>
    </row>
    <row r="428" spans="6:11">
      <c r="F428" s="62"/>
      <c r="G428" s="62"/>
      <c r="H428" s="62"/>
      <c r="I428" s="62"/>
      <c r="J428" s="62"/>
      <c r="K428" s="62"/>
    </row>
    <row r="429" spans="6:11">
      <c r="F429" s="62"/>
      <c r="G429" s="62"/>
      <c r="H429" s="62"/>
      <c r="I429" s="62"/>
      <c r="J429" s="62"/>
      <c r="K429" s="62"/>
    </row>
    <row r="430" spans="6:11">
      <c r="F430" s="62"/>
      <c r="G430" s="62"/>
      <c r="H430" s="62"/>
      <c r="I430" s="62"/>
      <c r="J430" s="62"/>
      <c r="K430" s="62"/>
    </row>
    <row r="431" spans="6:11">
      <c r="F431" s="62"/>
      <c r="G431" s="62"/>
      <c r="H431" s="62"/>
      <c r="I431" s="62"/>
      <c r="J431" s="62"/>
      <c r="K431" s="62"/>
    </row>
    <row r="432" spans="6:11">
      <c r="F432" s="62"/>
      <c r="G432" s="62"/>
      <c r="H432" s="62"/>
      <c r="I432" s="62"/>
      <c r="J432" s="62"/>
      <c r="K432" s="62"/>
    </row>
    <row r="433" spans="6:11">
      <c r="F433" s="62"/>
      <c r="G433" s="62"/>
      <c r="H433" s="62"/>
      <c r="I433" s="62"/>
      <c r="J433" s="62"/>
      <c r="K433" s="62"/>
    </row>
    <row r="434" spans="6:11">
      <c r="F434" s="62"/>
      <c r="G434" s="62"/>
      <c r="H434" s="62"/>
      <c r="I434" s="62"/>
      <c r="J434" s="62"/>
      <c r="K434" s="62"/>
    </row>
    <row r="435" spans="6:11">
      <c r="F435" s="62"/>
      <c r="G435" s="62"/>
      <c r="H435" s="62"/>
      <c r="I435" s="62"/>
      <c r="J435" s="62"/>
      <c r="K435" s="62"/>
    </row>
    <row r="436" spans="6:11">
      <c r="F436" s="62"/>
      <c r="G436" s="62"/>
      <c r="H436" s="62"/>
      <c r="I436" s="62"/>
      <c r="J436" s="62"/>
      <c r="K436" s="62"/>
    </row>
    <row r="437" spans="6:11">
      <c r="F437" s="62"/>
      <c r="G437" s="62"/>
      <c r="H437" s="62"/>
      <c r="I437" s="62"/>
      <c r="J437" s="62"/>
      <c r="K437" s="62"/>
    </row>
    <row r="438" spans="6:11">
      <c r="F438" s="62"/>
      <c r="G438" s="62"/>
      <c r="H438" s="62"/>
      <c r="I438" s="62"/>
      <c r="J438" s="62"/>
      <c r="K438" s="62"/>
    </row>
    <row r="439" spans="6:11">
      <c r="F439" s="62"/>
      <c r="G439" s="62"/>
      <c r="H439" s="62"/>
      <c r="I439" s="62"/>
      <c r="J439" s="62"/>
      <c r="K439" s="62"/>
    </row>
    <row r="440" spans="6:11">
      <c r="F440" s="62"/>
      <c r="G440" s="62"/>
      <c r="H440" s="62"/>
      <c r="I440" s="62"/>
      <c r="J440" s="62"/>
      <c r="K440" s="62"/>
    </row>
    <row r="441" spans="6:11">
      <c r="F441" s="62"/>
      <c r="G441" s="62"/>
      <c r="H441" s="62"/>
      <c r="I441" s="62"/>
      <c r="J441" s="62"/>
      <c r="K441" s="62"/>
    </row>
    <row r="442" spans="6:11">
      <c r="F442" s="62"/>
      <c r="G442" s="62"/>
      <c r="H442" s="62"/>
      <c r="I442" s="62"/>
      <c r="J442" s="62"/>
      <c r="K442" s="62"/>
    </row>
    <row r="443" spans="6:11">
      <c r="F443" s="62"/>
      <c r="G443" s="62"/>
      <c r="H443" s="62"/>
      <c r="I443" s="62"/>
      <c r="J443" s="62"/>
      <c r="K443" s="62"/>
    </row>
    <row r="444" spans="6:11">
      <c r="F444" s="62"/>
      <c r="G444" s="62"/>
      <c r="H444" s="62"/>
      <c r="I444" s="62"/>
      <c r="J444" s="62"/>
      <c r="K444" s="62"/>
    </row>
    <row r="445" spans="6:11">
      <c r="F445" s="62"/>
      <c r="G445" s="62"/>
      <c r="H445" s="62"/>
      <c r="I445" s="62"/>
      <c r="J445" s="62"/>
      <c r="K445" s="62"/>
    </row>
    <row r="446" spans="6:11">
      <c r="F446" s="62"/>
      <c r="G446" s="62"/>
      <c r="H446" s="62"/>
      <c r="I446" s="62"/>
      <c r="J446" s="62"/>
      <c r="K446" s="62"/>
    </row>
    <row r="447" spans="6:11">
      <c r="F447" s="62"/>
      <c r="G447" s="62"/>
      <c r="H447" s="62"/>
      <c r="I447" s="62"/>
      <c r="J447" s="62"/>
      <c r="K447" s="62"/>
    </row>
    <row r="448" spans="6:11">
      <c r="F448" s="62"/>
      <c r="G448" s="62"/>
      <c r="H448" s="62"/>
      <c r="I448" s="62"/>
      <c r="J448" s="62"/>
      <c r="K448" s="62"/>
    </row>
    <row r="449" spans="6:11">
      <c r="F449" s="62"/>
      <c r="G449" s="62"/>
      <c r="H449" s="62"/>
      <c r="I449" s="62"/>
      <c r="J449" s="62"/>
      <c r="K449" s="62"/>
    </row>
    <row r="450" spans="6:11">
      <c r="F450" s="62"/>
      <c r="G450" s="62"/>
      <c r="H450" s="62"/>
      <c r="I450" s="62"/>
      <c r="J450" s="62"/>
      <c r="K450" s="62"/>
    </row>
    <row r="451" spans="6:11">
      <c r="F451" s="62"/>
      <c r="G451" s="62"/>
      <c r="H451" s="62"/>
      <c r="I451" s="62"/>
      <c r="J451" s="62"/>
      <c r="K451" s="62"/>
    </row>
    <row r="452" spans="6:11">
      <c r="F452" s="62"/>
      <c r="G452" s="62"/>
      <c r="H452" s="62"/>
      <c r="I452" s="62"/>
      <c r="J452" s="62"/>
      <c r="K452" s="62"/>
    </row>
    <row r="453" spans="6:11">
      <c r="F453" s="62"/>
      <c r="G453" s="62"/>
      <c r="H453" s="62"/>
      <c r="I453" s="62"/>
      <c r="J453" s="62"/>
      <c r="K453" s="62"/>
    </row>
    <row r="454" spans="6:11">
      <c r="F454" s="62"/>
      <c r="G454" s="62"/>
      <c r="H454" s="62"/>
      <c r="I454" s="62"/>
      <c r="J454" s="62"/>
      <c r="K454" s="62"/>
    </row>
    <row r="455" spans="6:11">
      <c r="F455" s="62"/>
      <c r="G455" s="62"/>
      <c r="H455" s="62"/>
      <c r="I455" s="62"/>
      <c r="J455" s="62"/>
      <c r="K455" s="62"/>
    </row>
    <row r="456" spans="6:11">
      <c r="F456" s="62"/>
      <c r="G456" s="62"/>
      <c r="H456" s="62"/>
      <c r="I456" s="62"/>
      <c r="J456" s="62"/>
      <c r="K456" s="62"/>
    </row>
    <row r="457" spans="6:11">
      <c r="F457" s="62"/>
      <c r="G457" s="62"/>
      <c r="H457" s="62"/>
      <c r="I457" s="62"/>
      <c r="J457" s="62"/>
      <c r="K457" s="62"/>
    </row>
    <row r="458" spans="6:11">
      <c r="F458" s="62"/>
      <c r="G458" s="62"/>
      <c r="H458" s="62"/>
      <c r="I458" s="62"/>
      <c r="J458" s="62"/>
      <c r="K458" s="62"/>
    </row>
    <row r="459" spans="6:11">
      <c r="F459" s="62"/>
      <c r="G459" s="62"/>
      <c r="H459" s="62"/>
      <c r="I459" s="62"/>
      <c r="J459" s="62"/>
      <c r="K459" s="62"/>
    </row>
    <row r="460" spans="6:11">
      <c r="F460" s="62"/>
      <c r="G460" s="62"/>
      <c r="H460" s="62"/>
      <c r="I460" s="62"/>
      <c r="J460" s="62"/>
      <c r="K460" s="62"/>
    </row>
    <row r="461" spans="6:11">
      <c r="F461" s="62"/>
      <c r="G461" s="62"/>
      <c r="H461" s="62"/>
      <c r="I461" s="62"/>
      <c r="J461" s="62"/>
      <c r="K461" s="62"/>
    </row>
    <row r="462" spans="6:11">
      <c r="F462" s="62"/>
      <c r="G462" s="62"/>
      <c r="H462" s="62"/>
      <c r="I462" s="62"/>
      <c r="J462" s="62"/>
      <c r="K462" s="62"/>
    </row>
    <row r="463" spans="6:11">
      <c r="F463" s="62"/>
      <c r="G463" s="62"/>
      <c r="H463" s="62"/>
      <c r="I463" s="62"/>
      <c r="J463" s="62"/>
      <c r="K463" s="62"/>
    </row>
    <row r="464" spans="6:11">
      <c r="F464" s="62"/>
      <c r="G464" s="62"/>
      <c r="H464" s="62"/>
      <c r="I464" s="62"/>
      <c r="J464" s="62"/>
      <c r="K464" s="62"/>
    </row>
    <row r="465" spans="6:11">
      <c r="F465" s="62"/>
      <c r="G465" s="62"/>
      <c r="H465" s="62"/>
      <c r="I465" s="62"/>
      <c r="J465" s="62"/>
      <c r="K465" s="62"/>
    </row>
    <row r="466" spans="6:11">
      <c r="F466" s="62"/>
      <c r="G466" s="62"/>
      <c r="H466" s="62"/>
      <c r="I466" s="62"/>
      <c r="J466" s="62"/>
      <c r="K466" s="62"/>
    </row>
    <row r="467" spans="6:11">
      <c r="F467" s="62"/>
      <c r="G467" s="62"/>
      <c r="H467" s="62"/>
      <c r="I467" s="62"/>
      <c r="J467" s="62"/>
      <c r="K467" s="62"/>
    </row>
    <row r="468" spans="6:11">
      <c r="F468" s="62"/>
      <c r="G468" s="62"/>
      <c r="H468" s="62"/>
      <c r="I468" s="62"/>
      <c r="J468" s="62"/>
      <c r="K468" s="62"/>
    </row>
    <row r="469" spans="6:11">
      <c r="F469" s="62"/>
      <c r="G469" s="62"/>
      <c r="H469" s="62"/>
      <c r="I469" s="62"/>
      <c r="J469" s="62"/>
      <c r="K469" s="62"/>
    </row>
    <row r="470" spans="6:11">
      <c r="F470" s="62"/>
      <c r="G470" s="62"/>
      <c r="H470" s="62"/>
      <c r="I470" s="62"/>
      <c r="J470" s="62"/>
      <c r="K470" s="62"/>
    </row>
    <row r="471" spans="6:11">
      <c r="F471" s="62"/>
      <c r="G471" s="62"/>
      <c r="H471" s="62"/>
      <c r="I471" s="62"/>
      <c r="J471" s="62"/>
      <c r="K471" s="62"/>
    </row>
    <row r="472" spans="6:11">
      <c r="F472" s="62"/>
      <c r="G472" s="62"/>
      <c r="H472" s="62"/>
      <c r="I472" s="62"/>
      <c r="J472" s="62"/>
      <c r="K472" s="62"/>
    </row>
    <row r="473" spans="6:11">
      <c r="F473" s="62"/>
      <c r="G473" s="62"/>
      <c r="H473" s="62"/>
      <c r="I473" s="62"/>
      <c r="J473" s="62"/>
      <c r="K473" s="62"/>
    </row>
    <row r="474" spans="6:11">
      <c r="F474" s="62"/>
      <c r="G474" s="62"/>
      <c r="H474" s="62"/>
      <c r="I474" s="62"/>
      <c r="J474" s="62"/>
      <c r="K474" s="62"/>
    </row>
    <row r="475" spans="6:11">
      <c r="F475" s="62"/>
      <c r="G475" s="62"/>
      <c r="H475" s="62"/>
      <c r="I475" s="62"/>
      <c r="J475" s="62"/>
      <c r="K475" s="62"/>
    </row>
    <row r="476" spans="6:11">
      <c r="F476" s="62"/>
      <c r="G476" s="62"/>
      <c r="H476" s="62"/>
      <c r="I476" s="62"/>
      <c r="J476" s="62"/>
      <c r="K476" s="62"/>
    </row>
    <row r="477" spans="6:11">
      <c r="F477" s="62"/>
      <c r="G477" s="62"/>
      <c r="H477" s="62"/>
      <c r="I477" s="62"/>
      <c r="J477" s="62"/>
      <c r="K477" s="62"/>
    </row>
    <row r="478" spans="6:11">
      <c r="F478" s="62"/>
      <c r="G478" s="62"/>
      <c r="H478" s="62"/>
      <c r="I478" s="62"/>
      <c r="J478" s="62"/>
      <c r="K478" s="62"/>
    </row>
    <row r="479" spans="6:11">
      <c r="F479" s="62"/>
      <c r="G479" s="62"/>
      <c r="H479" s="62"/>
      <c r="I479" s="62"/>
      <c r="J479" s="62"/>
      <c r="K479" s="62"/>
    </row>
    <row r="480" spans="6:11">
      <c r="F480" s="62"/>
      <c r="G480" s="62"/>
      <c r="H480" s="62"/>
      <c r="I480" s="62"/>
      <c r="J480" s="62"/>
      <c r="K480" s="62"/>
    </row>
    <row r="481" spans="6:11">
      <c r="F481" s="62"/>
      <c r="G481" s="62"/>
      <c r="H481" s="62"/>
      <c r="I481" s="62"/>
      <c r="J481" s="62"/>
      <c r="K481" s="62"/>
    </row>
    <row r="482" spans="6:11">
      <c r="F482" s="62"/>
      <c r="G482" s="62"/>
      <c r="H482" s="62"/>
      <c r="I482" s="62"/>
      <c r="J482" s="62"/>
      <c r="K482" s="62"/>
    </row>
    <row r="483" spans="6:11">
      <c r="F483" s="62"/>
      <c r="G483" s="62"/>
      <c r="H483" s="62"/>
      <c r="I483" s="62"/>
      <c r="J483" s="62"/>
      <c r="K483" s="62"/>
    </row>
    <row r="484" spans="6:11">
      <c r="F484" s="62"/>
      <c r="G484" s="62"/>
      <c r="H484" s="62"/>
      <c r="I484" s="62"/>
      <c r="J484" s="62"/>
      <c r="K484" s="62"/>
    </row>
    <row r="485" spans="6:11">
      <c r="F485" s="62"/>
      <c r="G485" s="62"/>
      <c r="H485" s="62"/>
      <c r="I485" s="62"/>
      <c r="J485" s="62"/>
      <c r="K485" s="62"/>
    </row>
    <row r="486" spans="6:11">
      <c r="F486" s="62"/>
      <c r="G486" s="62"/>
      <c r="H486" s="62"/>
      <c r="I486" s="62"/>
      <c r="J486" s="62"/>
      <c r="K486" s="62"/>
    </row>
    <row r="487" spans="6:11">
      <c r="F487" s="62"/>
      <c r="G487" s="62"/>
      <c r="H487" s="62"/>
      <c r="I487" s="62"/>
      <c r="J487" s="62"/>
      <c r="K487" s="62"/>
    </row>
    <row r="488" spans="6:11">
      <c r="F488" s="62"/>
      <c r="G488" s="62"/>
      <c r="H488" s="62"/>
      <c r="I488" s="62"/>
      <c r="J488" s="62"/>
      <c r="K488" s="62"/>
    </row>
    <row r="489" spans="6:11">
      <c r="F489" s="62"/>
      <c r="G489" s="62"/>
      <c r="H489" s="62"/>
      <c r="I489" s="62"/>
      <c r="J489" s="62"/>
      <c r="K489" s="62"/>
    </row>
    <row r="490" spans="6:11">
      <c r="F490" s="62"/>
      <c r="G490" s="62"/>
      <c r="H490" s="62"/>
      <c r="I490" s="62"/>
      <c r="J490" s="62"/>
      <c r="K490" s="62"/>
    </row>
    <row r="491" spans="6:11">
      <c r="F491" s="62"/>
      <c r="G491" s="62"/>
      <c r="H491" s="62"/>
      <c r="I491" s="62"/>
      <c r="J491" s="62"/>
      <c r="K491" s="62"/>
    </row>
    <row r="492" spans="6:11">
      <c r="F492" s="62"/>
      <c r="G492" s="62"/>
      <c r="H492" s="62"/>
      <c r="I492" s="62"/>
      <c r="J492" s="62"/>
      <c r="K492" s="62"/>
    </row>
    <row r="493" spans="6:11">
      <c r="F493" s="62"/>
      <c r="G493" s="62"/>
      <c r="H493" s="62"/>
      <c r="I493" s="62"/>
      <c r="J493" s="62"/>
      <c r="K493" s="62"/>
    </row>
    <row r="494" spans="6:11">
      <c r="F494" s="62"/>
      <c r="G494" s="62"/>
      <c r="H494" s="62"/>
      <c r="I494" s="62"/>
      <c r="J494" s="62"/>
      <c r="K494" s="62"/>
    </row>
    <row r="495" spans="6:11">
      <c r="F495" s="62"/>
      <c r="G495" s="62"/>
      <c r="H495" s="62"/>
      <c r="I495" s="62"/>
      <c r="J495" s="62"/>
      <c r="K495" s="62"/>
    </row>
    <row r="496" spans="6:11">
      <c r="F496" s="62"/>
      <c r="G496" s="62"/>
      <c r="H496" s="62"/>
      <c r="I496" s="62"/>
      <c r="J496" s="62"/>
      <c r="K496" s="62"/>
    </row>
    <row r="497" spans="6:11">
      <c r="F497" s="62"/>
      <c r="G497" s="62"/>
      <c r="H497" s="62"/>
      <c r="I497" s="62"/>
      <c r="J497" s="62"/>
      <c r="K497" s="62"/>
    </row>
    <row r="498" spans="6:11">
      <c r="F498" s="62"/>
      <c r="G498" s="62"/>
      <c r="H498" s="62"/>
      <c r="I498" s="62"/>
      <c r="J498" s="62"/>
      <c r="K498" s="62"/>
    </row>
    <row r="499" spans="6:11">
      <c r="F499" s="62"/>
      <c r="G499" s="62"/>
      <c r="H499" s="62"/>
      <c r="I499" s="62"/>
      <c r="J499" s="62"/>
      <c r="K499" s="62"/>
    </row>
    <row r="500" spans="6:11">
      <c r="F500" s="62"/>
      <c r="G500" s="62"/>
      <c r="H500" s="62"/>
      <c r="I500" s="62"/>
      <c r="J500" s="62"/>
      <c r="K500" s="62"/>
    </row>
    <row r="501" spans="6:11">
      <c r="F501" s="62"/>
      <c r="G501" s="62"/>
      <c r="H501" s="62"/>
      <c r="I501" s="62"/>
      <c r="J501" s="62"/>
      <c r="K501" s="62"/>
    </row>
    <row r="502" spans="6:11">
      <c r="F502" s="62"/>
      <c r="G502" s="62"/>
      <c r="H502" s="62"/>
      <c r="I502" s="62"/>
      <c r="J502" s="62"/>
      <c r="K502" s="62"/>
    </row>
    <row r="503" spans="6:11">
      <c r="F503" s="62"/>
      <c r="G503" s="62"/>
      <c r="H503" s="62"/>
      <c r="I503" s="62"/>
      <c r="J503" s="62"/>
      <c r="K503" s="62"/>
    </row>
    <row r="504" spans="6:11">
      <c r="F504" s="62"/>
      <c r="G504" s="62"/>
      <c r="H504" s="62"/>
      <c r="I504" s="62"/>
      <c r="J504" s="62"/>
      <c r="K504" s="62"/>
    </row>
    <row r="505" spans="6:11">
      <c r="F505" s="62"/>
      <c r="G505" s="62"/>
      <c r="H505" s="62"/>
      <c r="I505" s="62"/>
      <c r="J505" s="62"/>
      <c r="K505" s="62"/>
    </row>
    <row r="506" spans="6:11">
      <c r="F506" s="62"/>
      <c r="G506" s="62"/>
      <c r="H506" s="62"/>
      <c r="I506" s="62"/>
      <c r="J506" s="62"/>
      <c r="K506" s="62"/>
    </row>
    <row r="507" spans="6:11">
      <c r="F507" s="62"/>
      <c r="G507" s="62"/>
      <c r="H507" s="62"/>
      <c r="I507" s="62"/>
      <c r="J507" s="62"/>
      <c r="K507" s="62"/>
    </row>
    <row r="508" spans="6:11">
      <c r="F508" s="62"/>
      <c r="G508" s="62"/>
      <c r="H508" s="62"/>
      <c r="I508" s="62"/>
      <c r="J508" s="62"/>
      <c r="K508" s="62"/>
    </row>
    <row r="509" spans="6:11">
      <c r="F509" s="62"/>
      <c r="G509" s="62"/>
      <c r="H509" s="62"/>
      <c r="I509" s="62"/>
      <c r="J509" s="62"/>
      <c r="K509" s="62"/>
    </row>
    <row r="510" spans="6:11">
      <c r="F510" s="62"/>
      <c r="G510" s="62"/>
      <c r="H510" s="62"/>
      <c r="I510" s="62"/>
      <c r="J510" s="62"/>
      <c r="K510" s="62"/>
    </row>
    <row r="511" spans="6:11">
      <c r="F511" s="62"/>
      <c r="G511" s="62"/>
      <c r="H511" s="62"/>
      <c r="I511" s="62"/>
      <c r="J511" s="62"/>
      <c r="K511" s="62"/>
    </row>
    <row r="512" spans="6:11">
      <c r="F512" s="62"/>
      <c r="G512" s="62"/>
      <c r="H512" s="62"/>
      <c r="I512" s="62"/>
      <c r="J512" s="62"/>
      <c r="K512" s="62"/>
    </row>
    <row r="513" spans="6:11">
      <c r="F513" s="62"/>
      <c r="G513" s="62"/>
      <c r="H513" s="62"/>
      <c r="I513" s="62"/>
      <c r="J513" s="62"/>
      <c r="K513" s="62"/>
    </row>
    <row r="514" spans="6:11">
      <c r="F514" s="62"/>
      <c r="G514" s="62"/>
      <c r="H514" s="62"/>
      <c r="I514" s="62"/>
      <c r="J514" s="62"/>
      <c r="K514" s="62"/>
    </row>
    <row r="515" spans="6:11">
      <c r="F515" s="62"/>
      <c r="G515" s="62"/>
      <c r="H515" s="62"/>
      <c r="I515" s="62"/>
      <c r="J515" s="62"/>
      <c r="K515" s="62"/>
    </row>
    <row r="516" spans="6:11">
      <c r="F516" s="62"/>
      <c r="G516" s="62"/>
      <c r="H516" s="62"/>
      <c r="I516" s="62"/>
      <c r="J516" s="62"/>
      <c r="K516" s="62"/>
    </row>
    <row r="517" spans="6:11">
      <c r="F517" s="62"/>
      <c r="G517" s="62"/>
      <c r="H517" s="62"/>
      <c r="I517" s="62"/>
      <c r="J517" s="62"/>
      <c r="K517" s="62"/>
    </row>
    <row r="518" spans="6:11">
      <c r="F518" s="62"/>
      <c r="G518" s="62"/>
      <c r="H518" s="62"/>
      <c r="I518" s="62"/>
      <c r="J518" s="62"/>
      <c r="K518" s="62"/>
    </row>
    <row r="519" spans="6:11">
      <c r="F519" s="62"/>
      <c r="G519" s="62"/>
      <c r="H519" s="62"/>
      <c r="I519" s="62"/>
      <c r="J519" s="62"/>
      <c r="K519" s="62"/>
    </row>
    <row r="520" spans="6:11">
      <c r="F520" s="62"/>
      <c r="G520" s="62"/>
      <c r="H520" s="62"/>
      <c r="I520" s="62"/>
      <c r="J520" s="62"/>
      <c r="K520" s="62"/>
    </row>
    <row r="521" spans="6:11">
      <c r="F521" s="62"/>
      <c r="G521" s="62"/>
      <c r="H521" s="62"/>
      <c r="I521" s="62"/>
      <c r="J521" s="62"/>
      <c r="K521" s="62"/>
    </row>
    <row r="522" spans="6:11">
      <c r="F522" s="62"/>
      <c r="G522" s="62"/>
      <c r="H522" s="62"/>
      <c r="I522" s="62"/>
      <c r="J522" s="62"/>
      <c r="K522" s="62"/>
    </row>
    <row r="523" spans="6:11">
      <c r="F523" s="62"/>
      <c r="G523" s="62"/>
      <c r="H523" s="62"/>
      <c r="I523" s="62"/>
      <c r="J523" s="62"/>
      <c r="K523" s="62"/>
    </row>
    <row r="524" spans="6:11">
      <c r="F524" s="62"/>
      <c r="G524" s="62"/>
      <c r="H524" s="62"/>
      <c r="I524" s="62"/>
      <c r="J524" s="62"/>
      <c r="K524" s="62"/>
    </row>
    <row r="525" spans="6:11">
      <c r="F525" s="62"/>
      <c r="G525" s="62"/>
      <c r="H525" s="62"/>
      <c r="I525" s="62"/>
      <c r="J525" s="62"/>
      <c r="K525" s="62"/>
    </row>
    <row r="526" spans="6:11">
      <c r="F526" s="62"/>
      <c r="G526" s="62"/>
      <c r="H526" s="62"/>
      <c r="I526" s="62"/>
      <c r="J526" s="62"/>
      <c r="K526" s="62"/>
    </row>
    <row r="527" spans="6:11">
      <c r="F527" s="62"/>
      <c r="G527" s="62"/>
      <c r="H527" s="62"/>
      <c r="I527" s="62"/>
      <c r="J527" s="62"/>
      <c r="K527" s="62"/>
    </row>
    <row r="528" spans="6:11">
      <c r="F528" s="62"/>
      <c r="G528" s="62"/>
      <c r="H528" s="62"/>
      <c r="I528" s="62"/>
      <c r="J528" s="62"/>
      <c r="K528" s="62"/>
    </row>
    <row r="529" spans="6:11">
      <c r="F529" s="62"/>
      <c r="G529" s="62"/>
      <c r="H529" s="62"/>
      <c r="I529" s="62"/>
      <c r="J529" s="62"/>
      <c r="K529" s="62"/>
    </row>
    <row r="530" spans="6:11">
      <c r="F530" s="62"/>
      <c r="G530" s="62"/>
      <c r="H530" s="62"/>
      <c r="I530" s="62"/>
      <c r="J530" s="62"/>
      <c r="K530" s="62"/>
    </row>
    <row r="531" spans="6:11">
      <c r="F531" s="62"/>
      <c r="G531" s="62"/>
      <c r="H531" s="62"/>
      <c r="I531" s="62"/>
      <c r="J531" s="62"/>
      <c r="K531" s="62"/>
    </row>
    <row r="532" spans="6:11">
      <c r="F532" s="62"/>
      <c r="G532" s="62"/>
      <c r="H532" s="62"/>
      <c r="I532" s="62"/>
      <c r="J532" s="62"/>
      <c r="K532" s="62"/>
    </row>
    <row r="533" spans="6:11">
      <c r="F533" s="62"/>
      <c r="G533" s="62"/>
      <c r="H533" s="62"/>
      <c r="I533" s="62"/>
      <c r="J533" s="62"/>
      <c r="K533" s="62"/>
    </row>
    <row r="534" spans="6:11">
      <c r="F534" s="62"/>
      <c r="G534" s="62"/>
      <c r="H534" s="62"/>
      <c r="I534" s="62"/>
      <c r="J534" s="62"/>
      <c r="K534" s="62"/>
    </row>
    <row r="535" spans="6:11">
      <c r="F535" s="62"/>
      <c r="G535" s="62"/>
      <c r="H535" s="62"/>
      <c r="I535" s="62"/>
      <c r="J535" s="62"/>
      <c r="K535" s="62"/>
    </row>
    <row r="536" spans="6:11">
      <c r="F536" s="62"/>
      <c r="G536" s="62"/>
      <c r="H536" s="62"/>
      <c r="I536" s="62"/>
      <c r="J536" s="62"/>
      <c r="K536" s="62"/>
    </row>
    <row r="537" spans="6:11">
      <c r="F537" s="62"/>
      <c r="G537" s="62"/>
      <c r="H537" s="62"/>
      <c r="I537" s="62"/>
      <c r="J537" s="62"/>
      <c r="K537" s="62"/>
    </row>
    <row r="538" spans="6:11">
      <c r="F538" s="62"/>
      <c r="G538" s="62"/>
      <c r="H538" s="62"/>
      <c r="I538" s="62"/>
      <c r="J538" s="62"/>
      <c r="K538" s="62"/>
    </row>
    <row r="539" spans="6:11">
      <c r="F539" s="62"/>
      <c r="G539" s="62"/>
      <c r="H539" s="62"/>
      <c r="I539" s="62"/>
      <c r="J539" s="62"/>
      <c r="K539" s="62"/>
    </row>
    <row r="540" spans="6:11">
      <c r="F540" s="62"/>
      <c r="G540" s="62"/>
      <c r="H540" s="62"/>
      <c r="I540" s="62"/>
      <c r="J540" s="62"/>
      <c r="K540" s="62"/>
    </row>
    <row r="541" spans="6:11">
      <c r="F541" s="62"/>
      <c r="G541" s="62"/>
      <c r="H541" s="62"/>
      <c r="I541" s="62"/>
      <c r="J541" s="62"/>
      <c r="K541" s="62"/>
    </row>
    <row r="542" spans="6:11">
      <c r="F542" s="62"/>
      <c r="G542" s="62"/>
      <c r="H542" s="62"/>
      <c r="I542" s="62"/>
      <c r="J542" s="62"/>
      <c r="K542" s="62"/>
    </row>
    <row r="543" spans="6:11">
      <c r="F543" s="62"/>
      <c r="G543" s="62"/>
      <c r="H543" s="62"/>
      <c r="I543" s="62"/>
      <c r="J543" s="62"/>
      <c r="K543" s="62"/>
    </row>
    <row r="544" spans="6:11">
      <c r="F544" s="62"/>
      <c r="G544" s="62"/>
      <c r="H544" s="62"/>
      <c r="I544" s="62"/>
      <c r="J544" s="62"/>
      <c r="K544" s="62"/>
    </row>
    <row r="545" spans="6:11">
      <c r="F545" s="62"/>
      <c r="G545" s="62"/>
      <c r="H545" s="62"/>
      <c r="I545" s="62"/>
      <c r="J545" s="62"/>
      <c r="K545" s="62"/>
    </row>
    <row r="546" spans="6:11">
      <c r="F546" s="62"/>
      <c r="G546" s="62"/>
      <c r="H546" s="62"/>
      <c r="I546" s="62"/>
      <c r="J546" s="62"/>
      <c r="K546" s="62"/>
    </row>
    <row r="547" spans="6:11">
      <c r="F547" s="62"/>
      <c r="G547" s="62"/>
      <c r="H547" s="62"/>
      <c r="I547" s="62"/>
      <c r="J547" s="62"/>
      <c r="K547" s="62"/>
    </row>
    <row r="548" spans="6:11">
      <c r="F548" s="62"/>
      <c r="G548" s="62"/>
      <c r="H548" s="62"/>
      <c r="I548" s="62"/>
      <c r="J548" s="62"/>
      <c r="K548" s="62"/>
    </row>
    <row r="549" spans="6:11">
      <c r="F549" s="62"/>
      <c r="G549" s="62"/>
      <c r="H549" s="62"/>
      <c r="I549" s="62"/>
      <c r="J549" s="62"/>
      <c r="K549" s="62"/>
    </row>
    <row r="550" spans="6:11">
      <c r="F550" s="62"/>
      <c r="G550" s="62"/>
      <c r="H550" s="62"/>
      <c r="I550" s="62"/>
      <c r="J550" s="62"/>
      <c r="K550" s="62"/>
    </row>
    <row r="551" spans="6:11">
      <c r="F551" s="62"/>
      <c r="G551" s="62"/>
      <c r="H551" s="62"/>
      <c r="I551" s="62"/>
      <c r="J551" s="62"/>
      <c r="K551" s="62"/>
    </row>
    <row r="552" spans="6:11">
      <c r="F552" s="62"/>
      <c r="G552" s="62"/>
      <c r="H552" s="62"/>
      <c r="I552" s="62"/>
      <c r="J552" s="62"/>
      <c r="K552" s="62"/>
    </row>
    <row r="553" spans="6:11">
      <c r="F553" s="62"/>
      <c r="G553" s="62"/>
      <c r="H553" s="62"/>
      <c r="I553" s="62"/>
      <c r="J553" s="62"/>
      <c r="K553" s="62"/>
    </row>
    <row r="554" spans="6:11">
      <c r="F554" s="62"/>
      <c r="G554" s="62"/>
      <c r="H554" s="62"/>
      <c r="I554" s="62"/>
      <c r="J554" s="62"/>
      <c r="K554" s="62"/>
    </row>
    <row r="555" spans="6:11">
      <c r="F555" s="62"/>
      <c r="G555" s="62"/>
      <c r="H555" s="62"/>
      <c r="I555" s="62"/>
      <c r="J555" s="62"/>
      <c r="K555" s="62"/>
    </row>
    <row r="556" spans="6:11">
      <c r="F556" s="62"/>
      <c r="G556" s="62"/>
      <c r="H556" s="62"/>
      <c r="I556" s="62"/>
      <c r="J556" s="62"/>
      <c r="K556" s="62"/>
    </row>
    <row r="557" spans="6:11">
      <c r="F557" s="62"/>
      <c r="G557" s="62"/>
      <c r="H557" s="62"/>
      <c r="I557" s="62"/>
      <c r="J557" s="62"/>
      <c r="K557" s="62"/>
    </row>
    <row r="558" spans="6:11">
      <c r="F558" s="62"/>
      <c r="G558" s="62"/>
      <c r="H558" s="62"/>
      <c r="I558" s="62"/>
      <c r="J558" s="62"/>
      <c r="K558" s="62"/>
    </row>
    <row r="559" spans="6:11">
      <c r="F559" s="62"/>
      <c r="G559" s="62"/>
      <c r="H559" s="62"/>
      <c r="I559" s="62"/>
      <c r="J559" s="62"/>
      <c r="K559" s="62"/>
    </row>
    <row r="560" spans="6:11">
      <c r="F560" s="62"/>
      <c r="G560" s="62"/>
      <c r="H560" s="62"/>
      <c r="I560" s="62"/>
      <c r="J560" s="62"/>
      <c r="K560" s="62"/>
    </row>
    <row r="561" spans="6:11">
      <c r="F561" s="62"/>
      <c r="G561" s="62"/>
      <c r="H561" s="62"/>
      <c r="I561" s="62"/>
      <c r="J561" s="62"/>
      <c r="K561" s="62"/>
    </row>
    <row r="562" spans="6:11">
      <c r="F562" s="62"/>
      <c r="G562" s="62"/>
      <c r="H562" s="62"/>
      <c r="I562" s="62"/>
      <c r="J562" s="62"/>
      <c r="K562" s="62"/>
    </row>
    <row r="563" spans="6:11">
      <c r="F563" s="62"/>
      <c r="G563" s="62"/>
      <c r="H563" s="62"/>
      <c r="I563" s="62"/>
      <c r="J563" s="62"/>
      <c r="K563" s="62"/>
    </row>
    <row r="564" spans="6:11">
      <c r="F564" s="62"/>
      <c r="G564" s="62"/>
      <c r="H564" s="62"/>
      <c r="I564" s="62"/>
      <c r="J564" s="62"/>
      <c r="K564" s="62"/>
    </row>
    <row r="565" spans="6:11">
      <c r="F565" s="62"/>
      <c r="G565" s="62"/>
      <c r="H565" s="62"/>
      <c r="I565" s="62"/>
      <c r="J565" s="62"/>
      <c r="K565" s="62"/>
    </row>
    <row r="566" spans="6:11">
      <c r="F566" s="62"/>
      <c r="G566" s="62"/>
      <c r="H566" s="62"/>
      <c r="I566" s="62"/>
      <c r="J566" s="62"/>
      <c r="K566" s="62"/>
    </row>
    <row r="567" spans="6:11">
      <c r="F567" s="62"/>
      <c r="G567" s="62"/>
      <c r="H567" s="62"/>
      <c r="I567" s="62"/>
      <c r="J567" s="62"/>
      <c r="K567" s="62"/>
    </row>
    <row r="568" spans="6:11">
      <c r="F568" s="62"/>
      <c r="G568" s="62"/>
      <c r="H568" s="62"/>
      <c r="I568" s="62"/>
      <c r="J568" s="62"/>
      <c r="K568" s="62"/>
    </row>
    <row r="569" spans="6:11">
      <c r="F569" s="62"/>
      <c r="G569" s="62"/>
      <c r="H569" s="62"/>
      <c r="I569" s="62"/>
      <c r="J569" s="62"/>
      <c r="K569" s="62"/>
    </row>
    <row r="570" spans="6:11">
      <c r="F570" s="62"/>
      <c r="G570" s="62"/>
      <c r="H570" s="62"/>
      <c r="I570" s="62"/>
      <c r="J570" s="62"/>
      <c r="K570" s="62"/>
    </row>
    <row r="571" spans="6:11">
      <c r="F571" s="62"/>
      <c r="G571" s="62"/>
      <c r="H571" s="62"/>
      <c r="I571" s="62"/>
      <c r="J571" s="62"/>
      <c r="K571" s="62"/>
    </row>
    <row r="572" spans="6:11">
      <c r="F572" s="62"/>
      <c r="G572" s="62"/>
      <c r="H572" s="62"/>
      <c r="I572" s="62"/>
      <c r="J572" s="62"/>
      <c r="K572" s="62"/>
    </row>
    <row r="573" spans="6:11">
      <c r="F573" s="62"/>
      <c r="G573" s="62"/>
      <c r="H573" s="62"/>
      <c r="I573" s="62"/>
      <c r="J573" s="62"/>
      <c r="K573" s="62"/>
    </row>
    <row r="574" spans="6:11">
      <c r="F574" s="62"/>
      <c r="G574" s="62"/>
      <c r="H574" s="62"/>
      <c r="I574" s="62"/>
      <c r="J574" s="62"/>
      <c r="K574" s="62"/>
    </row>
    <row r="575" spans="6:11">
      <c r="F575" s="62"/>
      <c r="G575" s="62"/>
      <c r="H575" s="62"/>
      <c r="I575" s="62"/>
      <c r="J575" s="62"/>
      <c r="K575" s="62"/>
    </row>
    <row r="576" spans="6:11">
      <c r="F576" s="62"/>
      <c r="G576" s="62"/>
      <c r="H576" s="62"/>
      <c r="I576" s="62"/>
      <c r="J576" s="62"/>
      <c r="K576" s="62"/>
    </row>
    <row r="577" spans="6:11">
      <c r="F577" s="62"/>
      <c r="G577" s="62"/>
      <c r="H577" s="62"/>
      <c r="I577" s="62"/>
      <c r="J577" s="62"/>
      <c r="K577" s="62"/>
    </row>
    <row r="578" spans="6:11">
      <c r="F578" s="62"/>
      <c r="G578" s="62"/>
      <c r="H578" s="62"/>
      <c r="I578" s="62"/>
      <c r="J578" s="62"/>
      <c r="K578" s="62"/>
    </row>
    <row r="579" spans="6:11">
      <c r="F579" s="62"/>
      <c r="G579" s="62"/>
      <c r="H579" s="62"/>
      <c r="I579" s="62"/>
      <c r="J579" s="62"/>
      <c r="K579" s="62"/>
    </row>
    <row r="580" spans="6:11">
      <c r="F580" s="62"/>
      <c r="G580" s="62"/>
      <c r="H580" s="62"/>
      <c r="I580" s="62"/>
      <c r="J580" s="62"/>
      <c r="K580" s="62"/>
    </row>
    <row r="581" spans="6:11">
      <c r="F581" s="62"/>
      <c r="G581" s="62"/>
      <c r="H581" s="62"/>
      <c r="I581" s="62"/>
      <c r="J581" s="62"/>
      <c r="K581" s="62"/>
    </row>
    <row r="582" spans="6:11">
      <c r="F582" s="62"/>
      <c r="G582" s="62"/>
      <c r="H582" s="62"/>
      <c r="I582" s="62"/>
      <c r="J582" s="62"/>
      <c r="K582" s="62"/>
    </row>
    <row r="583" spans="6:11">
      <c r="F583" s="62"/>
      <c r="G583" s="62"/>
      <c r="H583" s="62"/>
      <c r="I583" s="62"/>
      <c r="J583" s="62"/>
      <c r="K583" s="62"/>
    </row>
    <row r="584" spans="6:11">
      <c r="F584" s="62"/>
      <c r="G584" s="62"/>
      <c r="H584" s="62"/>
      <c r="I584" s="62"/>
      <c r="J584" s="62"/>
      <c r="K584" s="62"/>
    </row>
    <row r="585" spans="6:11">
      <c r="F585" s="62"/>
      <c r="G585" s="62"/>
      <c r="H585" s="62"/>
      <c r="I585" s="62"/>
      <c r="J585" s="62"/>
      <c r="K585" s="62"/>
    </row>
    <row r="586" spans="6:11">
      <c r="F586" s="62"/>
      <c r="G586" s="62"/>
      <c r="H586" s="62"/>
      <c r="I586" s="62"/>
      <c r="J586" s="62"/>
      <c r="K586" s="62"/>
    </row>
    <row r="587" spans="6:11">
      <c r="F587" s="62"/>
      <c r="G587" s="62"/>
      <c r="H587" s="62"/>
      <c r="I587" s="62"/>
      <c r="J587" s="62"/>
      <c r="K587" s="62"/>
    </row>
    <row r="588" spans="6:11">
      <c r="F588" s="62"/>
      <c r="G588" s="62"/>
      <c r="H588" s="62"/>
      <c r="I588" s="62"/>
      <c r="J588" s="62"/>
      <c r="K588" s="62"/>
    </row>
    <row r="589" spans="6:11">
      <c r="F589" s="62"/>
      <c r="G589" s="62"/>
      <c r="H589" s="62"/>
      <c r="I589" s="62"/>
      <c r="J589" s="62"/>
      <c r="K589" s="62"/>
    </row>
    <row r="590" spans="6:11">
      <c r="F590" s="62"/>
      <c r="G590" s="62"/>
      <c r="H590" s="62"/>
      <c r="I590" s="62"/>
      <c r="J590" s="62"/>
      <c r="K590" s="62"/>
    </row>
    <row r="591" spans="6:11">
      <c r="F591" s="62"/>
      <c r="G591" s="62"/>
      <c r="H591" s="62"/>
      <c r="I591" s="62"/>
      <c r="J591" s="62"/>
      <c r="K591" s="62"/>
    </row>
    <row r="592" spans="6:11">
      <c r="F592" s="62"/>
      <c r="G592" s="62"/>
      <c r="H592" s="62"/>
      <c r="I592" s="62"/>
      <c r="J592" s="62"/>
      <c r="K592" s="62"/>
    </row>
    <row r="593" spans="6:11">
      <c r="F593" s="62"/>
      <c r="G593" s="62"/>
      <c r="H593" s="62"/>
      <c r="I593" s="62"/>
      <c r="J593" s="62"/>
      <c r="K593" s="62"/>
    </row>
    <row r="594" spans="6:11">
      <c r="F594" s="62"/>
      <c r="G594" s="62"/>
      <c r="H594" s="62"/>
      <c r="I594" s="62"/>
      <c r="J594" s="62"/>
      <c r="K594" s="62"/>
    </row>
    <row r="595" spans="6:11">
      <c r="F595" s="62"/>
      <c r="G595" s="62"/>
      <c r="H595" s="62"/>
      <c r="I595" s="62"/>
      <c r="J595" s="62"/>
      <c r="K595" s="62"/>
    </row>
    <row r="596" spans="6:11">
      <c r="F596" s="62"/>
      <c r="G596" s="62"/>
      <c r="H596" s="62"/>
      <c r="I596" s="62"/>
      <c r="J596" s="62"/>
      <c r="K596" s="62"/>
    </row>
    <row r="597" spans="6:11">
      <c r="F597" s="62"/>
      <c r="G597" s="62"/>
      <c r="H597" s="62"/>
      <c r="I597" s="62"/>
      <c r="J597" s="62"/>
      <c r="K597" s="62"/>
    </row>
    <row r="598" spans="6:11">
      <c r="F598" s="62"/>
      <c r="G598" s="62"/>
      <c r="H598" s="62"/>
      <c r="I598" s="62"/>
      <c r="J598" s="62"/>
      <c r="K598" s="62"/>
    </row>
    <row r="599" spans="6:11">
      <c r="F599" s="62"/>
      <c r="G599" s="62"/>
      <c r="H599" s="62"/>
      <c r="I599" s="62"/>
      <c r="J599" s="62"/>
      <c r="K599" s="62"/>
    </row>
    <row r="600" spans="6:11">
      <c r="F600" s="62"/>
      <c r="G600" s="62"/>
      <c r="H600" s="62"/>
      <c r="I600" s="62"/>
      <c r="J600" s="62"/>
      <c r="K600" s="62"/>
    </row>
    <row r="601" spans="6:11">
      <c r="F601" s="62"/>
      <c r="G601" s="62"/>
      <c r="H601" s="62"/>
      <c r="I601" s="62"/>
      <c r="J601" s="62"/>
      <c r="K601" s="62"/>
    </row>
    <row r="602" spans="6:11">
      <c r="F602" s="62"/>
      <c r="G602" s="62"/>
      <c r="H602" s="62"/>
      <c r="I602" s="62"/>
      <c r="J602" s="62"/>
      <c r="K602" s="62"/>
    </row>
    <row r="603" spans="6:11">
      <c r="F603" s="62"/>
      <c r="G603" s="62"/>
      <c r="H603" s="62"/>
      <c r="I603" s="62"/>
      <c r="J603" s="62"/>
      <c r="K603" s="62"/>
    </row>
    <row r="604" spans="6:11">
      <c r="F604" s="62"/>
      <c r="G604" s="62"/>
      <c r="H604" s="62"/>
      <c r="I604" s="62"/>
      <c r="J604" s="62"/>
      <c r="K604" s="62"/>
    </row>
    <row r="605" spans="6:11">
      <c r="F605" s="62"/>
      <c r="G605" s="62"/>
      <c r="H605" s="62"/>
      <c r="I605" s="62"/>
      <c r="J605" s="62"/>
      <c r="K605" s="62"/>
    </row>
    <row r="606" spans="6:11">
      <c r="F606" s="62"/>
      <c r="G606" s="62"/>
      <c r="H606" s="62"/>
      <c r="I606" s="62"/>
      <c r="J606" s="62"/>
      <c r="K606" s="62"/>
    </row>
    <row r="607" spans="6:11">
      <c r="F607" s="62"/>
      <c r="G607" s="62"/>
      <c r="H607" s="62"/>
      <c r="I607" s="62"/>
      <c r="J607" s="62"/>
      <c r="K607" s="62"/>
    </row>
    <row r="608" spans="6:11">
      <c r="F608" s="62"/>
      <c r="G608" s="62"/>
      <c r="H608" s="62"/>
      <c r="I608" s="62"/>
      <c r="J608" s="62"/>
      <c r="K608" s="62"/>
    </row>
    <row r="609" spans="6:11">
      <c r="F609" s="62"/>
      <c r="G609" s="62"/>
      <c r="H609" s="62"/>
      <c r="I609" s="62"/>
      <c r="J609" s="62"/>
      <c r="K609" s="62"/>
    </row>
    <row r="610" spans="6:11">
      <c r="F610" s="62"/>
      <c r="G610" s="62"/>
      <c r="H610" s="62"/>
      <c r="I610" s="62"/>
      <c r="J610" s="62"/>
      <c r="K610" s="62"/>
    </row>
    <row r="611" spans="6:11">
      <c r="F611" s="62"/>
      <c r="G611" s="62"/>
      <c r="H611" s="62"/>
      <c r="I611" s="62"/>
      <c r="J611" s="62"/>
      <c r="K611" s="62"/>
    </row>
    <row r="612" spans="6:11">
      <c r="F612" s="62"/>
      <c r="G612" s="62"/>
      <c r="H612" s="62"/>
      <c r="I612" s="62"/>
      <c r="J612" s="62"/>
      <c r="K612" s="62"/>
    </row>
    <row r="613" spans="6:11">
      <c r="F613" s="62"/>
      <c r="G613" s="62"/>
      <c r="H613" s="62"/>
      <c r="I613" s="62"/>
      <c r="J613" s="62"/>
      <c r="K613" s="62"/>
    </row>
    <row r="614" spans="6:11">
      <c r="F614" s="62"/>
      <c r="G614" s="62"/>
      <c r="H614" s="62"/>
      <c r="I614" s="62"/>
      <c r="J614" s="62"/>
      <c r="K614" s="62"/>
    </row>
    <row r="615" spans="6:11">
      <c r="F615" s="62"/>
      <c r="G615" s="62"/>
      <c r="H615" s="62"/>
      <c r="I615" s="62"/>
      <c r="J615" s="62"/>
      <c r="K615" s="62"/>
    </row>
    <row r="616" spans="6:11">
      <c r="F616" s="62"/>
      <c r="G616" s="62"/>
      <c r="H616" s="62"/>
      <c r="I616" s="62"/>
      <c r="J616" s="62"/>
      <c r="K616" s="62"/>
    </row>
    <row r="617" spans="6:11">
      <c r="F617" s="62"/>
      <c r="G617" s="62"/>
      <c r="H617" s="62"/>
      <c r="I617" s="62"/>
      <c r="J617" s="62"/>
      <c r="K617" s="62"/>
    </row>
    <row r="618" spans="6:11">
      <c r="F618" s="62"/>
      <c r="G618" s="62"/>
      <c r="H618" s="62"/>
      <c r="I618" s="62"/>
      <c r="J618" s="62"/>
      <c r="K618" s="62"/>
    </row>
    <row r="619" spans="6:11">
      <c r="F619" s="62"/>
      <c r="G619" s="62"/>
      <c r="H619" s="62"/>
      <c r="I619" s="62"/>
      <c r="J619" s="62"/>
      <c r="K619" s="62"/>
    </row>
    <row r="620" spans="6:11">
      <c r="F620" s="62"/>
      <c r="G620" s="62"/>
      <c r="H620" s="62"/>
      <c r="I620" s="62"/>
      <c r="J620" s="62"/>
      <c r="K620" s="62"/>
    </row>
    <row r="621" spans="6:11">
      <c r="F621" s="62"/>
      <c r="G621" s="62"/>
      <c r="H621" s="62"/>
      <c r="I621" s="62"/>
      <c r="J621" s="62"/>
      <c r="K621" s="62"/>
    </row>
    <row r="622" spans="6:11">
      <c r="F622" s="62"/>
      <c r="G622" s="62"/>
      <c r="H622" s="62"/>
      <c r="I622" s="62"/>
      <c r="J622" s="62"/>
      <c r="K622" s="62"/>
    </row>
    <row r="623" spans="6:11">
      <c r="F623" s="62"/>
      <c r="G623" s="62"/>
      <c r="H623" s="62"/>
      <c r="I623" s="62"/>
      <c r="J623" s="62"/>
      <c r="K623" s="62"/>
    </row>
    <row r="624" spans="6:11">
      <c r="F624" s="62"/>
      <c r="G624" s="62"/>
      <c r="H624" s="62"/>
      <c r="I624" s="62"/>
      <c r="J624" s="62"/>
      <c r="K624" s="62"/>
    </row>
    <row r="625" spans="6:11">
      <c r="F625" s="62"/>
      <c r="G625" s="62"/>
      <c r="H625" s="62"/>
      <c r="I625" s="62"/>
      <c r="J625" s="62"/>
      <c r="K625" s="62"/>
    </row>
    <row r="626" spans="6:11">
      <c r="F626" s="62"/>
      <c r="G626" s="62"/>
      <c r="H626" s="62"/>
      <c r="I626" s="62"/>
      <c r="J626" s="62"/>
      <c r="K626" s="62"/>
    </row>
    <row r="627" spans="6:11">
      <c r="F627" s="62"/>
      <c r="G627" s="62"/>
      <c r="H627" s="62"/>
      <c r="I627" s="62"/>
      <c r="J627" s="62"/>
      <c r="K627" s="62"/>
    </row>
    <row r="628" spans="6:11">
      <c r="F628" s="62"/>
      <c r="G628" s="62"/>
      <c r="H628" s="62"/>
      <c r="I628" s="62"/>
      <c r="J628" s="62"/>
      <c r="K628" s="62"/>
    </row>
    <row r="629" spans="6:11">
      <c r="F629" s="62"/>
      <c r="G629" s="62"/>
      <c r="H629" s="62"/>
      <c r="I629" s="62"/>
      <c r="J629" s="62"/>
      <c r="K629" s="62"/>
    </row>
    <row r="630" spans="6:11">
      <c r="F630" s="62"/>
      <c r="G630" s="62"/>
      <c r="H630" s="62"/>
      <c r="I630" s="62"/>
      <c r="J630" s="62"/>
      <c r="K630" s="62"/>
    </row>
    <row r="631" spans="6:11">
      <c r="F631" s="62"/>
      <c r="G631" s="62"/>
      <c r="H631" s="62"/>
      <c r="I631" s="62"/>
      <c r="J631" s="62"/>
      <c r="K631" s="62"/>
    </row>
    <row r="632" spans="6:11">
      <c r="F632" s="62"/>
      <c r="G632" s="62"/>
      <c r="H632" s="62"/>
      <c r="I632" s="62"/>
      <c r="J632" s="62"/>
      <c r="K632" s="62"/>
    </row>
    <row r="633" spans="6:11">
      <c r="F633" s="62"/>
      <c r="G633" s="62"/>
      <c r="H633" s="62"/>
      <c r="I633" s="62"/>
      <c r="J633" s="62"/>
      <c r="K633" s="62"/>
    </row>
    <row r="634" spans="6:11">
      <c r="F634" s="62"/>
      <c r="G634" s="62"/>
      <c r="H634" s="62"/>
      <c r="I634" s="62"/>
      <c r="J634" s="62"/>
      <c r="K634" s="62"/>
    </row>
    <row r="635" spans="6:11">
      <c r="F635" s="62"/>
      <c r="G635" s="62"/>
      <c r="H635" s="62"/>
      <c r="I635" s="62"/>
      <c r="J635" s="62"/>
      <c r="K635" s="62"/>
    </row>
    <row r="636" spans="6:11">
      <c r="F636" s="62"/>
      <c r="G636" s="62"/>
      <c r="H636" s="62"/>
      <c r="I636" s="62"/>
      <c r="J636" s="62"/>
      <c r="K636" s="62"/>
    </row>
    <row r="637" spans="6:11">
      <c r="F637" s="62"/>
      <c r="G637" s="62"/>
      <c r="H637" s="62"/>
      <c r="I637" s="62"/>
      <c r="J637" s="62"/>
      <c r="K637" s="62"/>
    </row>
    <row r="638" spans="6:11">
      <c r="F638" s="62"/>
      <c r="G638" s="62"/>
      <c r="H638" s="62"/>
      <c r="I638" s="62"/>
      <c r="J638" s="62"/>
      <c r="K638" s="62"/>
    </row>
    <row r="639" spans="6:11">
      <c r="F639" s="62"/>
      <c r="G639" s="62"/>
      <c r="H639" s="62"/>
      <c r="I639" s="62"/>
      <c r="J639" s="62"/>
      <c r="K639" s="62"/>
    </row>
    <row r="640" spans="6:11">
      <c r="F640" s="62"/>
      <c r="G640" s="62"/>
      <c r="H640" s="62"/>
      <c r="I640" s="62"/>
      <c r="J640" s="62"/>
      <c r="K640" s="62"/>
    </row>
    <row r="641" spans="6:11">
      <c r="F641" s="62"/>
      <c r="G641" s="62"/>
      <c r="H641" s="62"/>
      <c r="I641" s="62"/>
      <c r="J641" s="62"/>
      <c r="K641" s="62"/>
    </row>
    <row r="642" spans="6:11">
      <c r="F642" s="62"/>
      <c r="G642" s="62"/>
      <c r="H642" s="62"/>
      <c r="I642" s="62"/>
      <c r="J642" s="62"/>
      <c r="K642" s="62"/>
    </row>
    <row r="643" spans="6:11">
      <c r="F643" s="62"/>
      <c r="G643" s="62"/>
      <c r="H643" s="62"/>
      <c r="I643" s="62"/>
      <c r="J643" s="62"/>
      <c r="K643" s="62"/>
    </row>
    <row r="644" spans="6:11">
      <c r="F644" s="62"/>
      <c r="G644" s="62"/>
      <c r="H644" s="62"/>
      <c r="I644" s="62"/>
      <c r="J644" s="62"/>
      <c r="K644" s="62"/>
    </row>
    <row r="645" spans="6:11">
      <c r="F645" s="62"/>
      <c r="G645" s="62"/>
      <c r="H645" s="62"/>
      <c r="I645" s="62"/>
      <c r="J645" s="62"/>
      <c r="K645" s="62"/>
    </row>
    <row r="646" spans="6:11">
      <c r="F646" s="62"/>
      <c r="G646" s="62"/>
      <c r="H646" s="62"/>
      <c r="I646" s="62"/>
      <c r="J646" s="62"/>
      <c r="K646" s="62"/>
    </row>
    <row r="647" spans="6:11">
      <c r="F647" s="62"/>
      <c r="G647" s="62"/>
      <c r="H647" s="62"/>
      <c r="I647" s="62"/>
      <c r="J647" s="62"/>
      <c r="K647" s="62"/>
    </row>
    <row r="648" spans="6:11">
      <c r="F648" s="62"/>
      <c r="G648" s="62"/>
      <c r="H648" s="62"/>
      <c r="I648" s="62"/>
      <c r="J648" s="62"/>
      <c r="K648" s="62"/>
    </row>
    <row r="649" spans="6:11">
      <c r="F649" s="62"/>
      <c r="G649" s="62"/>
      <c r="H649" s="62"/>
      <c r="I649" s="62"/>
      <c r="J649" s="62"/>
      <c r="K649" s="62"/>
    </row>
    <row r="650" spans="6:11">
      <c r="F650" s="62"/>
      <c r="G650" s="62"/>
      <c r="H650" s="62"/>
      <c r="I650" s="62"/>
      <c r="J650" s="62"/>
      <c r="K650" s="62"/>
    </row>
    <row r="651" spans="6:11">
      <c r="F651" s="62"/>
      <c r="G651" s="62"/>
      <c r="H651" s="62"/>
      <c r="I651" s="62"/>
      <c r="J651" s="62"/>
      <c r="K651" s="62"/>
    </row>
    <row r="652" spans="6:11">
      <c r="F652" s="62"/>
      <c r="G652" s="62"/>
      <c r="H652" s="62"/>
      <c r="I652" s="62"/>
      <c r="J652" s="62"/>
      <c r="K652" s="62"/>
    </row>
    <row r="653" spans="6:11">
      <c r="F653" s="62"/>
      <c r="G653" s="62"/>
      <c r="H653" s="62"/>
      <c r="I653" s="62"/>
      <c r="J653" s="62"/>
      <c r="K653" s="62"/>
    </row>
    <row r="654" spans="6:11">
      <c r="F654" s="62"/>
      <c r="G654" s="62"/>
      <c r="H654" s="62"/>
      <c r="I654" s="62"/>
      <c r="J654" s="62"/>
      <c r="K654" s="62"/>
    </row>
    <row r="655" spans="6:11">
      <c r="F655" s="62"/>
      <c r="G655" s="62"/>
      <c r="H655" s="62"/>
      <c r="I655" s="62"/>
      <c r="J655" s="62"/>
      <c r="K655" s="62"/>
    </row>
    <row r="656" spans="6:11">
      <c r="F656" s="62"/>
      <c r="G656" s="62"/>
      <c r="H656" s="62"/>
      <c r="I656" s="62"/>
      <c r="J656" s="62"/>
      <c r="K656" s="62"/>
    </row>
    <row r="657" spans="6:11">
      <c r="F657" s="62"/>
      <c r="G657" s="62"/>
      <c r="H657" s="62"/>
      <c r="I657" s="62"/>
      <c r="J657" s="62"/>
      <c r="K657" s="62"/>
    </row>
    <row r="658" spans="6:11">
      <c r="F658" s="62"/>
      <c r="G658" s="62"/>
      <c r="H658" s="62"/>
      <c r="I658" s="62"/>
      <c r="J658" s="62"/>
      <c r="K658" s="62"/>
    </row>
    <row r="659" spans="6:11">
      <c r="F659" s="62"/>
      <c r="G659" s="62"/>
      <c r="H659" s="62"/>
      <c r="I659" s="62"/>
      <c r="J659" s="62"/>
      <c r="K659" s="62"/>
    </row>
    <row r="660" spans="6:11">
      <c r="F660" s="62"/>
      <c r="G660" s="62"/>
      <c r="H660" s="62"/>
      <c r="I660" s="62"/>
      <c r="J660" s="62"/>
      <c r="K660" s="62"/>
    </row>
    <row r="661" spans="6:11">
      <c r="F661" s="62"/>
      <c r="G661" s="62"/>
      <c r="H661" s="62"/>
      <c r="I661" s="62"/>
      <c r="J661" s="62"/>
      <c r="K661" s="62"/>
    </row>
    <row r="662" spans="6:11">
      <c r="F662" s="62"/>
      <c r="G662" s="62"/>
      <c r="H662" s="62"/>
      <c r="I662" s="62"/>
      <c r="J662" s="62"/>
      <c r="K662" s="62"/>
    </row>
    <row r="663" spans="6:11">
      <c r="F663" s="62"/>
      <c r="G663" s="62"/>
      <c r="H663" s="62"/>
      <c r="I663" s="62"/>
      <c r="J663" s="62"/>
      <c r="K663" s="62"/>
    </row>
    <row r="664" spans="6:11">
      <c r="F664" s="62"/>
      <c r="G664" s="62"/>
      <c r="H664" s="62"/>
      <c r="I664" s="62"/>
      <c r="J664" s="62"/>
      <c r="K664" s="62"/>
    </row>
    <row r="665" spans="6:11">
      <c r="F665" s="62"/>
      <c r="G665" s="62"/>
      <c r="H665" s="62"/>
      <c r="I665" s="62"/>
      <c r="J665" s="62"/>
      <c r="K665" s="62"/>
    </row>
    <row r="666" spans="6:11">
      <c r="F666" s="62"/>
      <c r="G666" s="62"/>
      <c r="H666" s="62"/>
      <c r="I666" s="62"/>
      <c r="J666" s="62"/>
      <c r="K666" s="62"/>
    </row>
    <row r="667" spans="6:11">
      <c r="F667" s="62"/>
      <c r="G667" s="62"/>
      <c r="H667" s="62"/>
      <c r="I667" s="62"/>
      <c r="J667" s="62"/>
      <c r="K667" s="62"/>
    </row>
    <row r="668" spans="6:11">
      <c r="F668" s="62"/>
      <c r="G668" s="62"/>
      <c r="H668" s="62"/>
      <c r="I668" s="62"/>
      <c r="J668" s="62"/>
      <c r="K668" s="62"/>
    </row>
    <row r="669" spans="6:11">
      <c r="F669" s="62"/>
      <c r="G669" s="62"/>
      <c r="H669" s="62"/>
      <c r="I669" s="62"/>
      <c r="J669" s="62"/>
      <c r="K669" s="62"/>
    </row>
    <row r="670" spans="6:11">
      <c r="F670" s="62"/>
      <c r="G670" s="62"/>
      <c r="H670" s="62"/>
      <c r="I670" s="62"/>
      <c r="J670" s="62"/>
      <c r="K670" s="62"/>
    </row>
    <row r="671" spans="6:11">
      <c r="F671" s="62"/>
      <c r="G671" s="62"/>
      <c r="H671" s="62"/>
      <c r="I671" s="62"/>
      <c r="J671" s="62"/>
      <c r="K671" s="62"/>
    </row>
    <row r="672" spans="6:11">
      <c r="F672" s="62"/>
      <c r="G672" s="62"/>
      <c r="H672" s="62"/>
      <c r="I672" s="62"/>
      <c r="J672" s="62"/>
      <c r="K672" s="62"/>
    </row>
    <row r="673" spans="6:11">
      <c r="F673" s="62"/>
      <c r="G673" s="62"/>
      <c r="H673" s="62"/>
      <c r="I673" s="62"/>
      <c r="J673" s="62"/>
      <c r="K673" s="62"/>
    </row>
    <row r="674" spans="6:11">
      <c r="F674" s="62"/>
      <c r="G674" s="62"/>
      <c r="H674" s="62"/>
      <c r="I674" s="62"/>
      <c r="J674" s="62"/>
      <c r="K674" s="62"/>
    </row>
    <row r="675" spans="6:11">
      <c r="F675" s="62"/>
      <c r="G675" s="62"/>
      <c r="H675" s="62"/>
      <c r="I675" s="62"/>
      <c r="J675" s="62"/>
      <c r="K675" s="62"/>
    </row>
    <row r="676" spans="6:11">
      <c r="F676" s="62"/>
      <c r="G676" s="62"/>
      <c r="H676" s="62"/>
      <c r="I676" s="62"/>
      <c r="J676" s="62"/>
      <c r="K676" s="62"/>
    </row>
    <row r="677" spans="6:11">
      <c r="F677" s="62"/>
      <c r="G677" s="62"/>
      <c r="H677" s="62"/>
      <c r="I677" s="62"/>
      <c r="J677" s="62"/>
      <c r="K677" s="62"/>
    </row>
    <row r="678" spans="6:11">
      <c r="F678" s="62"/>
      <c r="G678" s="62"/>
      <c r="H678" s="62"/>
      <c r="I678" s="62"/>
      <c r="J678" s="62"/>
      <c r="K678" s="62"/>
    </row>
    <row r="679" spans="6:11">
      <c r="F679" s="62"/>
      <c r="G679" s="62"/>
      <c r="H679" s="62"/>
      <c r="I679" s="62"/>
      <c r="J679" s="62"/>
      <c r="K679" s="62"/>
    </row>
    <row r="680" spans="6:11">
      <c r="F680" s="62"/>
      <c r="G680" s="62"/>
      <c r="H680" s="62"/>
      <c r="I680" s="62"/>
      <c r="J680" s="62"/>
      <c r="K680" s="62"/>
    </row>
    <row r="681" spans="6:11">
      <c r="F681" s="62"/>
      <c r="G681" s="62"/>
      <c r="H681" s="62"/>
      <c r="I681" s="62"/>
      <c r="J681" s="62"/>
      <c r="K681" s="62"/>
    </row>
    <row r="682" spans="6:11">
      <c r="F682" s="62"/>
      <c r="G682" s="62"/>
      <c r="H682" s="62"/>
      <c r="I682" s="62"/>
      <c r="J682" s="62"/>
      <c r="K682" s="62"/>
    </row>
    <row r="683" spans="6:11">
      <c r="F683" s="62"/>
      <c r="G683" s="62"/>
      <c r="H683" s="62"/>
      <c r="I683" s="62"/>
      <c r="J683" s="62"/>
      <c r="K683" s="62"/>
    </row>
    <row r="684" spans="6:11">
      <c r="F684" s="62"/>
      <c r="G684" s="62"/>
      <c r="H684" s="62"/>
      <c r="I684" s="62"/>
      <c r="J684" s="62"/>
      <c r="K684" s="62"/>
    </row>
    <row r="685" spans="6:11">
      <c r="F685" s="62"/>
      <c r="G685" s="62"/>
      <c r="H685" s="62"/>
      <c r="I685" s="62"/>
      <c r="J685" s="62"/>
      <c r="K685" s="62"/>
    </row>
    <row r="686" spans="6:11">
      <c r="F686" s="62"/>
      <c r="G686" s="62"/>
      <c r="H686" s="62"/>
      <c r="I686" s="62"/>
      <c r="J686" s="62"/>
      <c r="K686" s="62"/>
    </row>
    <row r="687" spans="6:11">
      <c r="F687" s="62"/>
      <c r="G687" s="62"/>
      <c r="H687" s="62"/>
      <c r="I687" s="62"/>
      <c r="J687" s="62"/>
      <c r="K687" s="62"/>
    </row>
    <row r="688" spans="6:11">
      <c r="F688" s="62"/>
      <c r="G688" s="62"/>
      <c r="H688" s="62"/>
      <c r="I688" s="62"/>
      <c r="J688" s="62"/>
      <c r="K688" s="62"/>
    </row>
    <row r="689" spans="6:11">
      <c r="F689" s="62"/>
      <c r="G689" s="62"/>
      <c r="H689" s="62"/>
      <c r="I689" s="62"/>
      <c r="J689" s="62"/>
      <c r="K689" s="62"/>
    </row>
    <row r="690" spans="6:11">
      <c r="F690" s="62"/>
      <c r="G690" s="62"/>
      <c r="H690" s="62"/>
      <c r="I690" s="62"/>
      <c r="J690" s="62"/>
      <c r="K690" s="62"/>
    </row>
    <row r="691" spans="6:11">
      <c r="F691" s="62"/>
      <c r="G691" s="62"/>
      <c r="H691" s="62"/>
      <c r="I691" s="62"/>
      <c r="J691" s="62"/>
      <c r="K691" s="62"/>
    </row>
    <row r="692" spans="6:11">
      <c r="F692" s="62"/>
      <c r="G692" s="62"/>
      <c r="H692" s="62"/>
      <c r="I692" s="62"/>
      <c r="J692" s="62"/>
      <c r="K692" s="62"/>
    </row>
    <row r="693" spans="6:11">
      <c r="F693" s="62"/>
      <c r="G693" s="62"/>
      <c r="H693" s="62"/>
      <c r="I693" s="62"/>
      <c r="J693" s="62"/>
      <c r="K693" s="62"/>
    </row>
    <row r="694" spans="6:11">
      <c r="F694" s="62"/>
      <c r="G694" s="62"/>
      <c r="H694" s="62"/>
      <c r="I694" s="62"/>
      <c r="J694" s="62"/>
      <c r="K694" s="62"/>
    </row>
    <row r="695" spans="6:11">
      <c r="F695" s="62"/>
      <c r="G695" s="62"/>
      <c r="H695" s="62"/>
      <c r="I695" s="62"/>
      <c r="J695" s="62"/>
      <c r="K695" s="62"/>
    </row>
    <row r="696" spans="6:11">
      <c r="F696" s="62"/>
      <c r="G696" s="62"/>
      <c r="H696" s="62"/>
      <c r="I696" s="62"/>
      <c r="J696" s="62"/>
      <c r="K696" s="62"/>
    </row>
    <row r="697" spans="6:11">
      <c r="F697" s="62"/>
      <c r="G697" s="62"/>
      <c r="H697" s="62"/>
      <c r="I697" s="62"/>
      <c r="J697" s="62"/>
      <c r="K697" s="62"/>
    </row>
    <row r="698" spans="6:11">
      <c r="F698" s="62"/>
      <c r="G698" s="62"/>
      <c r="H698" s="62"/>
      <c r="I698" s="62"/>
      <c r="J698" s="62"/>
      <c r="K698" s="62"/>
    </row>
    <row r="699" spans="6:11">
      <c r="F699" s="62"/>
      <c r="G699" s="62"/>
      <c r="H699" s="62"/>
      <c r="I699" s="62"/>
      <c r="J699" s="62"/>
      <c r="K699" s="62"/>
    </row>
    <row r="700" spans="6:11">
      <c r="F700" s="62"/>
      <c r="G700" s="62"/>
      <c r="H700" s="62"/>
      <c r="I700" s="62"/>
      <c r="J700" s="62"/>
      <c r="K700" s="62"/>
    </row>
    <row r="701" spans="6:11">
      <c r="F701" s="62"/>
      <c r="G701" s="62"/>
      <c r="H701" s="62"/>
      <c r="I701" s="62"/>
      <c r="J701" s="62"/>
      <c r="K701" s="62"/>
    </row>
    <row r="702" spans="6:11">
      <c r="F702" s="62"/>
      <c r="G702" s="62"/>
      <c r="H702" s="62"/>
      <c r="I702" s="62"/>
      <c r="J702" s="62"/>
      <c r="K702" s="62"/>
    </row>
    <row r="703" spans="6:11">
      <c r="F703" s="62"/>
      <c r="G703" s="62"/>
      <c r="H703" s="62"/>
      <c r="I703" s="62"/>
      <c r="J703" s="62"/>
      <c r="K703" s="62"/>
    </row>
    <row r="704" spans="6:11">
      <c r="F704" s="62"/>
      <c r="G704" s="62"/>
      <c r="H704" s="62"/>
      <c r="I704" s="62"/>
      <c r="J704" s="62"/>
      <c r="K704" s="62"/>
    </row>
    <row r="705" spans="6:11">
      <c r="F705" s="62"/>
      <c r="G705" s="62"/>
      <c r="H705" s="62"/>
      <c r="I705" s="62"/>
      <c r="J705" s="62"/>
      <c r="K705" s="62"/>
    </row>
    <row r="706" spans="6:11">
      <c r="F706" s="62"/>
      <c r="G706" s="62"/>
      <c r="H706" s="62"/>
      <c r="I706" s="62"/>
      <c r="J706" s="62"/>
      <c r="K706" s="62"/>
    </row>
    <row r="707" spans="6:11">
      <c r="F707" s="62"/>
      <c r="G707" s="62"/>
      <c r="H707" s="62"/>
      <c r="I707" s="62"/>
      <c r="J707" s="62"/>
      <c r="K707" s="62"/>
    </row>
    <row r="708" spans="6:11">
      <c r="F708" s="62"/>
      <c r="G708" s="62"/>
      <c r="H708" s="62"/>
      <c r="I708" s="62"/>
      <c r="J708" s="62"/>
      <c r="K708" s="62"/>
    </row>
    <row r="709" spans="6:11">
      <c r="F709" s="62"/>
      <c r="G709" s="62"/>
      <c r="H709" s="62"/>
      <c r="I709" s="62"/>
      <c r="J709" s="62"/>
      <c r="K709" s="62"/>
    </row>
    <row r="710" spans="6:11">
      <c r="F710" s="62"/>
      <c r="G710" s="62"/>
      <c r="H710" s="62"/>
      <c r="I710" s="62"/>
      <c r="J710" s="62"/>
      <c r="K710" s="62"/>
    </row>
    <row r="711" spans="6:11">
      <c r="F711" s="62"/>
      <c r="G711" s="62"/>
      <c r="H711" s="62"/>
      <c r="I711" s="62"/>
      <c r="J711" s="62"/>
      <c r="K711" s="62"/>
    </row>
    <row r="712" spans="6:11">
      <c r="F712" s="62"/>
      <c r="G712" s="62"/>
      <c r="H712" s="62"/>
      <c r="I712" s="62"/>
      <c r="J712" s="62"/>
      <c r="K712" s="62"/>
    </row>
    <row r="713" spans="6:11">
      <c r="F713" s="62"/>
      <c r="G713" s="62"/>
      <c r="H713" s="62"/>
      <c r="I713" s="62"/>
      <c r="J713" s="62"/>
      <c r="K713" s="62"/>
    </row>
    <row r="714" spans="6:11">
      <c r="F714" s="62"/>
      <c r="G714" s="62"/>
      <c r="H714" s="62"/>
      <c r="I714" s="62"/>
      <c r="J714" s="62"/>
      <c r="K714" s="62"/>
    </row>
    <row r="715" spans="6:11">
      <c r="F715" s="62"/>
      <c r="G715" s="62"/>
      <c r="H715" s="62"/>
      <c r="I715" s="62"/>
      <c r="J715" s="62"/>
      <c r="K715" s="62"/>
    </row>
    <row r="716" spans="6:11">
      <c r="F716" s="62"/>
      <c r="G716" s="62"/>
      <c r="H716" s="62"/>
      <c r="I716" s="62"/>
      <c r="J716" s="62"/>
      <c r="K716" s="62"/>
    </row>
    <row r="717" spans="6:11">
      <c r="F717" s="62"/>
      <c r="G717" s="62"/>
      <c r="H717" s="62"/>
      <c r="I717" s="62"/>
      <c r="J717" s="62"/>
      <c r="K717" s="62"/>
    </row>
    <row r="718" spans="6:11">
      <c r="F718" s="62"/>
      <c r="G718" s="62"/>
      <c r="H718" s="62"/>
      <c r="I718" s="62"/>
      <c r="J718" s="62"/>
      <c r="K718" s="62"/>
    </row>
    <row r="719" spans="6:11">
      <c r="F719" s="62"/>
      <c r="G719" s="62"/>
      <c r="H719" s="62"/>
      <c r="I719" s="62"/>
      <c r="J719" s="62"/>
      <c r="K719" s="62"/>
    </row>
    <row r="720" spans="6:11">
      <c r="F720" s="62"/>
      <c r="G720" s="62"/>
      <c r="H720" s="62"/>
      <c r="I720" s="62"/>
      <c r="J720" s="62"/>
      <c r="K720" s="62"/>
    </row>
    <row r="721" spans="6:11">
      <c r="F721" s="62"/>
      <c r="G721" s="62"/>
      <c r="H721" s="62"/>
      <c r="I721" s="62"/>
      <c r="J721" s="62"/>
      <c r="K721" s="62"/>
    </row>
    <row r="722" spans="6:11">
      <c r="F722" s="62"/>
      <c r="G722" s="62"/>
      <c r="H722" s="62"/>
      <c r="I722" s="62"/>
      <c r="J722" s="62"/>
      <c r="K722" s="62"/>
    </row>
    <row r="723" spans="6:11">
      <c r="F723" s="62"/>
      <c r="G723" s="62"/>
      <c r="H723" s="62"/>
      <c r="I723" s="62"/>
      <c r="J723" s="62"/>
      <c r="K723" s="62"/>
    </row>
    <row r="724" spans="6:11">
      <c r="F724" s="62"/>
      <c r="G724" s="62"/>
      <c r="H724" s="62"/>
      <c r="I724" s="62"/>
      <c r="J724" s="62"/>
      <c r="K724" s="62"/>
    </row>
    <row r="725" spans="6:11">
      <c r="F725" s="62"/>
      <c r="G725" s="62"/>
      <c r="H725" s="62"/>
      <c r="I725" s="62"/>
      <c r="J725" s="62"/>
      <c r="K725" s="62"/>
    </row>
    <row r="726" spans="6:11">
      <c r="F726" s="62"/>
      <c r="G726" s="62"/>
      <c r="H726" s="62"/>
      <c r="I726" s="62"/>
      <c r="J726" s="62"/>
      <c r="K726" s="62"/>
    </row>
    <row r="727" spans="6:11">
      <c r="F727" s="62"/>
      <c r="G727" s="62"/>
      <c r="H727" s="62"/>
      <c r="I727" s="62"/>
      <c r="J727" s="62"/>
      <c r="K727" s="62"/>
    </row>
    <row r="728" spans="6:11">
      <c r="F728" s="62"/>
      <c r="G728" s="62"/>
      <c r="H728" s="62"/>
      <c r="I728" s="62"/>
      <c r="J728" s="62"/>
      <c r="K728" s="62"/>
    </row>
    <row r="729" spans="6:11">
      <c r="F729" s="62"/>
      <c r="G729" s="62"/>
      <c r="H729" s="62"/>
      <c r="I729" s="62"/>
      <c r="J729" s="62"/>
      <c r="K729" s="62"/>
    </row>
    <row r="730" spans="6:11">
      <c r="F730" s="62"/>
      <c r="G730" s="62"/>
      <c r="H730" s="62"/>
      <c r="I730" s="62"/>
      <c r="J730" s="62"/>
      <c r="K730" s="62"/>
    </row>
    <row r="731" spans="6:11">
      <c r="F731" s="62"/>
      <c r="G731" s="62"/>
      <c r="H731" s="62"/>
      <c r="I731" s="62"/>
      <c r="J731" s="62"/>
      <c r="K731" s="62"/>
    </row>
    <row r="732" spans="6:11">
      <c r="F732" s="62"/>
      <c r="G732" s="62"/>
      <c r="H732" s="62"/>
      <c r="I732" s="62"/>
      <c r="J732" s="62"/>
      <c r="K732" s="62"/>
    </row>
    <row r="733" spans="6:11">
      <c r="F733" s="62"/>
      <c r="G733" s="62"/>
      <c r="H733" s="62"/>
      <c r="I733" s="62"/>
      <c r="J733" s="62"/>
      <c r="K733" s="62"/>
    </row>
    <row r="734" spans="6:11">
      <c r="F734" s="62"/>
      <c r="G734" s="62"/>
      <c r="H734" s="62"/>
      <c r="I734" s="62"/>
      <c r="J734" s="62"/>
      <c r="K734" s="62"/>
    </row>
    <row r="735" spans="6:11">
      <c r="F735" s="62"/>
      <c r="G735" s="62"/>
      <c r="H735" s="62"/>
      <c r="I735" s="62"/>
      <c r="J735" s="62"/>
      <c r="K735" s="62"/>
    </row>
    <row r="736" spans="6:11">
      <c r="F736" s="62"/>
      <c r="G736" s="62"/>
      <c r="H736" s="62"/>
      <c r="I736" s="62"/>
      <c r="J736" s="62"/>
      <c r="K736" s="62"/>
    </row>
    <row r="737" spans="6:11">
      <c r="F737" s="62"/>
      <c r="G737" s="62"/>
      <c r="H737" s="62"/>
      <c r="I737" s="62"/>
      <c r="J737" s="62"/>
      <c r="K737" s="62"/>
    </row>
    <row r="738" spans="6:11">
      <c r="F738" s="62"/>
      <c r="G738" s="62"/>
      <c r="H738" s="62"/>
      <c r="I738" s="62"/>
      <c r="J738" s="62"/>
      <c r="K738" s="62"/>
    </row>
    <row r="739" spans="6:11">
      <c r="F739" s="62"/>
      <c r="G739" s="62"/>
      <c r="H739" s="62"/>
      <c r="I739" s="62"/>
      <c r="J739" s="62"/>
      <c r="K739" s="62"/>
    </row>
    <row r="740" spans="6:11">
      <c r="F740" s="62"/>
      <c r="G740" s="62"/>
      <c r="H740" s="62"/>
      <c r="I740" s="62"/>
      <c r="J740" s="62"/>
      <c r="K740" s="62"/>
    </row>
    <row r="741" spans="6:11">
      <c r="F741" s="62"/>
      <c r="G741" s="62"/>
      <c r="H741" s="62"/>
      <c r="I741" s="62"/>
      <c r="J741" s="62"/>
      <c r="K741" s="62"/>
    </row>
    <row r="742" spans="6:11">
      <c r="F742" s="62"/>
      <c r="G742" s="62"/>
      <c r="H742" s="62"/>
      <c r="I742" s="62"/>
      <c r="J742" s="62"/>
      <c r="K742" s="62"/>
    </row>
    <row r="743" spans="6:11">
      <c r="F743" s="62"/>
      <c r="G743" s="62"/>
      <c r="H743" s="62"/>
      <c r="I743" s="62"/>
      <c r="J743" s="62"/>
      <c r="K743" s="62"/>
    </row>
    <row r="744" spans="6:11">
      <c r="F744" s="62"/>
      <c r="G744" s="62"/>
      <c r="H744" s="62"/>
      <c r="I744" s="62"/>
      <c r="J744" s="62"/>
      <c r="K744" s="62"/>
    </row>
    <row r="745" spans="6:11">
      <c r="F745" s="62"/>
      <c r="G745" s="62"/>
      <c r="H745" s="62"/>
      <c r="I745" s="62"/>
      <c r="J745" s="62"/>
      <c r="K745" s="62"/>
    </row>
    <row r="746" spans="6:11">
      <c r="F746" s="62"/>
      <c r="G746" s="62"/>
      <c r="H746" s="62"/>
      <c r="I746" s="62"/>
      <c r="J746" s="62"/>
      <c r="K746" s="62"/>
    </row>
    <row r="747" spans="6:11">
      <c r="F747" s="62"/>
      <c r="G747" s="62"/>
      <c r="H747" s="62"/>
      <c r="I747" s="62"/>
      <c r="J747" s="62"/>
      <c r="K747" s="62"/>
    </row>
    <row r="748" spans="6:11">
      <c r="F748" s="62"/>
      <c r="G748" s="62"/>
      <c r="H748" s="62"/>
      <c r="I748" s="62"/>
      <c r="J748" s="62"/>
      <c r="K748" s="62"/>
    </row>
    <row r="749" spans="6:11">
      <c r="F749" s="62"/>
      <c r="G749" s="62"/>
      <c r="H749" s="62"/>
      <c r="I749" s="62"/>
      <c r="J749" s="62"/>
      <c r="K749" s="62"/>
    </row>
    <row r="750" spans="6:11">
      <c r="F750" s="62"/>
      <c r="G750" s="62"/>
      <c r="H750" s="62"/>
      <c r="I750" s="62"/>
      <c r="J750" s="62"/>
      <c r="K750" s="62"/>
    </row>
    <row r="751" spans="6:11">
      <c r="F751" s="62"/>
      <c r="G751" s="62"/>
      <c r="H751" s="62"/>
      <c r="I751" s="62"/>
      <c r="J751" s="62"/>
      <c r="K751" s="62"/>
    </row>
    <row r="752" spans="6:11">
      <c r="F752" s="62"/>
      <c r="G752" s="62"/>
      <c r="H752" s="62"/>
      <c r="I752" s="62"/>
      <c r="J752" s="62"/>
      <c r="K752" s="62"/>
    </row>
    <row r="753" spans="6:11">
      <c r="F753" s="62"/>
      <c r="G753" s="62"/>
      <c r="H753" s="62"/>
      <c r="I753" s="62"/>
      <c r="J753" s="62"/>
      <c r="K753" s="62"/>
    </row>
    <row r="754" spans="6:11">
      <c r="F754" s="62"/>
      <c r="G754" s="62"/>
      <c r="H754" s="62"/>
      <c r="I754" s="62"/>
      <c r="J754" s="62"/>
      <c r="K754" s="62"/>
    </row>
    <row r="755" spans="6:11">
      <c r="F755" s="62"/>
      <c r="G755" s="62"/>
      <c r="H755" s="62"/>
      <c r="I755" s="62"/>
      <c r="J755" s="62"/>
      <c r="K755" s="62"/>
    </row>
    <row r="756" spans="6:11">
      <c r="F756" s="62"/>
      <c r="G756" s="62"/>
      <c r="H756" s="62"/>
      <c r="I756" s="62"/>
      <c r="J756" s="62"/>
      <c r="K756" s="62"/>
    </row>
    <row r="757" spans="6:11">
      <c r="F757" s="62"/>
      <c r="G757" s="62"/>
      <c r="H757" s="62"/>
      <c r="I757" s="62"/>
      <c r="J757" s="62"/>
      <c r="K757" s="62"/>
    </row>
    <row r="758" spans="6:11">
      <c r="F758" s="62"/>
      <c r="G758" s="62"/>
      <c r="H758" s="62"/>
      <c r="I758" s="62"/>
      <c r="J758" s="62"/>
      <c r="K758" s="62"/>
    </row>
    <row r="759" spans="6:11">
      <c r="F759" s="62"/>
      <c r="G759" s="62"/>
      <c r="H759" s="62"/>
      <c r="I759" s="62"/>
      <c r="J759" s="62"/>
      <c r="K759" s="62"/>
    </row>
    <row r="760" spans="6:11">
      <c r="F760" s="62"/>
      <c r="G760" s="62"/>
      <c r="H760" s="62"/>
      <c r="I760" s="62"/>
      <c r="J760" s="62"/>
      <c r="K760" s="62"/>
    </row>
    <row r="761" spans="6:11">
      <c r="F761" s="62"/>
      <c r="G761" s="62"/>
      <c r="H761" s="62"/>
      <c r="I761" s="62"/>
      <c r="J761" s="62"/>
      <c r="K761" s="62"/>
    </row>
    <row r="762" spans="6:11">
      <c r="F762" s="62"/>
      <c r="G762" s="62"/>
      <c r="H762" s="62"/>
      <c r="I762" s="62"/>
      <c r="J762" s="62"/>
      <c r="K762" s="62"/>
    </row>
    <row r="763" spans="6:11">
      <c r="F763" s="62"/>
      <c r="G763" s="62"/>
      <c r="H763" s="62"/>
      <c r="I763" s="62"/>
      <c r="J763" s="62"/>
      <c r="K763" s="62"/>
    </row>
    <row r="764" spans="6:11">
      <c r="F764" s="62"/>
      <c r="G764" s="62"/>
      <c r="H764" s="62"/>
      <c r="I764" s="62"/>
      <c r="J764" s="62"/>
      <c r="K764" s="62"/>
    </row>
    <row r="765" spans="6:11">
      <c r="F765" s="62"/>
      <c r="G765" s="62"/>
      <c r="H765" s="62"/>
      <c r="I765" s="62"/>
      <c r="J765" s="62"/>
      <c r="K765" s="62"/>
    </row>
    <row r="766" spans="6:11">
      <c r="F766" s="62"/>
      <c r="G766" s="62"/>
      <c r="H766" s="62"/>
      <c r="I766" s="62"/>
      <c r="J766" s="62"/>
      <c r="K766" s="62"/>
    </row>
    <row r="767" spans="6:11">
      <c r="F767" s="62"/>
      <c r="G767" s="62"/>
      <c r="H767" s="62"/>
      <c r="I767" s="62"/>
      <c r="J767" s="62"/>
      <c r="K767" s="62"/>
    </row>
    <row r="768" spans="6:11">
      <c r="F768" s="62"/>
      <c r="G768" s="62"/>
      <c r="H768" s="62"/>
      <c r="I768" s="62"/>
      <c r="J768" s="62"/>
      <c r="K768" s="62"/>
    </row>
    <row r="769" spans="6:11">
      <c r="F769" s="62"/>
      <c r="G769" s="62"/>
      <c r="H769" s="62"/>
      <c r="I769" s="62"/>
      <c r="J769" s="62"/>
      <c r="K769" s="62"/>
    </row>
    <row r="770" spans="6:11">
      <c r="F770" s="62"/>
      <c r="G770" s="62"/>
      <c r="H770" s="62"/>
      <c r="I770" s="62"/>
      <c r="J770" s="62"/>
      <c r="K770" s="62"/>
    </row>
    <row r="771" spans="6:11">
      <c r="F771" s="62"/>
      <c r="G771" s="62"/>
      <c r="H771" s="62"/>
      <c r="I771" s="62"/>
      <c r="J771" s="62"/>
      <c r="K771" s="62"/>
    </row>
    <row r="772" spans="6:11">
      <c r="F772" s="62"/>
      <c r="G772" s="62"/>
      <c r="H772" s="62"/>
      <c r="I772" s="62"/>
      <c r="J772" s="62"/>
      <c r="K772" s="62"/>
    </row>
    <row r="773" spans="6:11">
      <c r="F773" s="62"/>
      <c r="G773" s="62"/>
      <c r="H773" s="62"/>
      <c r="I773" s="62"/>
      <c r="J773" s="62"/>
      <c r="K773" s="62"/>
    </row>
    <row r="774" spans="6:11">
      <c r="F774" s="62"/>
      <c r="G774" s="62"/>
      <c r="H774" s="62"/>
      <c r="I774" s="62"/>
      <c r="J774" s="62"/>
      <c r="K774" s="62"/>
    </row>
    <row r="775" spans="6:11">
      <c r="F775" s="62"/>
      <c r="G775" s="62"/>
      <c r="H775" s="62"/>
      <c r="I775" s="62"/>
      <c r="J775" s="62"/>
      <c r="K775" s="62"/>
    </row>
    <row r="776" spans="6:11">
      <c r="F776" s="62"/>
      <c r="G776" s="62"/>
      <c r="H776" s="62"/>
      <c r="I776" s="62"/>
      <c r="J776" s="62"/>
      <c r="K776" s="62"/>
    </row>
    <row r="777" spans="6:11">
      <c r="F777" s="62"/>
      <c r="G777" s="62"/>
      <c r="H777" s="62"/>
      <c r="I777" s="62"/>
      <c r="J777" s="62"/>
      <c r="K777" s="62"/>
    </row>
    <row r="778" spans="6:11">
      <c r="F778" s="62"/>
      <c r="G778" s="62"/>
      <c r="H778" s="62"/>
      <c r="I778" s="62"/>
      <c r="J778" s="62"/>
      <c r="K778" s="62"/>
    </row>
    <row r="779" spans="6:11">
      <c r="F779" s="62"/>
      <c r="G779" s="62"/>
      <c r="H779" s="62"/>
      <c r="I779" s="62"/>
      <c r="J779" s="62"/>
      <c r="K779" s="62"/>
    </row>
    <row r="780" spans="6:11">
      <c r="F780" s="62"/>
      <c r="G780" s="62"/>
      <c r="H780" s="62"/>
      <c r="I780" s="62"/>
      <c r="J780" s="62"/>
      <c r="K780" s="62"/>
    </row>
    <row r="781" spans="6:11">
      <c r="F781" s="62"/>
      <c r="G781" s="62"/>
      <c r="H781" s="62"/>
      <c r="I781" s="62"/>
      <c r="J781" s="62"/>
      <c r="K781" s="62"/>
    </row>
    <row r="782" spans="6:11">
      <c r="F782" s="62"/>
      <c r="G782" s="62"/>
      <c r="H782" s="62"/>
      <c r="I782" s="62"/>
      <c r="J782" s="62"/>
      <c r="K782" s="62"/>
    </row>
    <row r="783" spans="6:11">
      <c r="F783" s="62"/>
      <c r="G783" s="62"/>
      <c r="H783" s="62"/>
      <c r="I783" s="62"/>
      <c r="J783" s="62"/>
      <c r="K783" s="62"/>
    </row>
    <row r="784" spans="6:11">
      <c r="F784" s="62"/>
      <c r="G784" s="62"/>
      <c r="H784" s="62"/>
      <c r="I784" s="62"/>
      <c r="J784" s="62"/>
      <c r="K784" s="62"/>
    </row>
    <row r="785" spans="6:11">
      <c r="F785" s="62"/>
      <c r="G785" s="62"/>
      <c r="H785" s="62"/>
      <c r="I785" s="62"/>
      <c r="J785" s="62"/>
      <c r="K785" s="62"/>
    </row>
    <row r="786" spans="6:11">
      <c r="F786" s="62"/>
      <c r="G786" s="62"/>
      <c r="H786" s="62"/>
      <c r="I786" s="62"/>
      <c r="J786" s="62"/>
      <c r="K786" s="62"/>
    </row>
    <row r="787" spans="6:11">
      <c r="F787" s="62"/>
      <c r="G787" s="62"/>
      <c r="H787" s="62"/>
      <c r="I787" s="62"/>
      <c r="J787" s="62"/>
      <c r="K787" s="62"/>
    </row>
    <row r="788" spans="6:11">
      <c r="F788" s="62"/>
      <c r="G788" s="62"/>
      <c r="H788" s="62"/>
      <c r="I788" s="62"/>
      <c r="J788" s="62"/>
      <c r="K788" s="62"/>
    </row>
    <row r="789" spans="6:11">
      <c r="F789" s="62"/>
      <c r="G789" s="62"/>
      <c r="H789" s="62"/>
      <c r="I789" s="62"/>
      <c r="J789" s="62"/>
      <c r="K789" s="62"/>
    </row>
    <row r="790" spans="6:11">
      <c r="F790" s="62"/>
      <c r="G790" s="62"/>
      <c r="H790" s="62"/>
      <c r="I790" s="62"/>
      <c r="J790" s="62"/>
      <c r="K790" s="62"/>
    </row>
    <row r="791" spans="6:11">
      <c r="F791" s="62"/>
      <c r="G791" s="62"/>
      <c r="H791" s="62"/>
      <c r="I791" s="62"/>
      <c r="J791" s="62"/>
      <c r="K791" s="62"/>
    </row>
    <row r="792" spans="6:11">
      <c r="F792" s="62"/>
      <c r="G792" s="62"/>
      <c r="H792" s="62"/>
      <c r="I792" s="62"/>
      <c r="J792" s="62"/>
      <c r="K792" s="62"/>
    </row>
    <row r="793" spans="6:11">
      <c r="F793" s="62"/>
      <c r="G793" s="62"/>
      <c r="H793" s="62"/>
      <c r="I793" s="62"/>
      <c r="J793" s="62"/>
      <c r="K793" s="62"/>
    </row>
    <row r="794" spans="6:11">
      <c r="F794" s="62"/>
      <c r="G794" s="62"/>
      <c r="H794" s="62"/>
      <c r="I794" s="62"/>
      <c r="J794" s="62"/>
      <c r="K794" s="62"/>
    </row>
    <row r="795" spans="6:11">
      <c r="F795" s="62"/>
      <c r="G795" s="62"/>
      <c r="H795" s="62"/>
      <c r="I795" s="62"/>
      <c r="J795" s="62"/>
      <c r="K795" s="62"/>
    </row>
    <row r="796" spans="6:11">
      <c r="F796" s="62"/>
      <c r="G796" s="62"/>
      <c r="H796" s="62"/>
      <c r="I796" s="62"/>
      <c r="J796" s="62"/>
      <c r="K796" s="62"/>
    </row>
    <row r="797" spans="6:11">
      <c r="F797" s="62"/>
      <c r="G797" s="62"/>
      <c r="H797" s="62"/>
      <c r="I797" s="62"/>
      <c r="J797" s="62"/>
      <c r="K797" s="62"/>
    </row>
    <row r="798" spans="6:11">
      <c r="F798" s="62"/>
      <c r="G798" s="62"/>
      <c r="H798" s="62"/>
      <c r="I798" s="62"/>
      <c r="J798" s="62"/>
      <c r="K798" s="62"/>
    </row>
    <row r="799" spans="6:11">
      <c r="F799" s="62"/>
      <c r="G799" s="62"/>
      <c r="H799" s="62"/>
      <c r="I799" s="62"/>
      <c r="J799" s="62"/>
      <c r="K799" s="62"/>
    </row>
    <row r="800" spans="6:11">
      <c r="F800" s="62"/>
      <c r="G800" s="62"/>
      <c r="H800" s="62"/>
      <c r="I800" s="62"/>
      <c r="J800" s="62"/>
      <c r="K800" s="62"/>
    </row>
    <row r="801" spans="6:11">
      <c r="F801" s="62"/>
      <c r="G801" s="62"/>
      <c r="H801" s="62"/>
      <c r="I801" s="62"/>
      <c r="J801" s="62"/>
      <c r="K801" s="62"/>
    </row>
    <row r="802" spans="6:11">
      <c r="F802" s="62"/>
      <c r="G802" s="62"/>
      <c r="H802" s="62"/>
      <c r="I802" s="62"/>
      <c r="J802" s="62"/>
      <c r="K802" s="62"/>
    </row>
    <row r="803" spans="6:11">
      <c r="F803" s="62"/>
      <c r="G803" s="62"/>
      <c r="H803" s="62"/>
      <c r="I803" s="62"/>
      <c r="J803" s="62"/>
      <c r="K803" s="62"/>
    </row>
    <row r="804" spans="6:11">
      <c r="F804" s="62"/>
      <c r="G804" s="62"/>
      <c r="H804" s="62"/>
      <c r="I804" s="62"/>
      <c r="J804" s="62"/>
      <c r="K804" s="62"/>
    </row>
    <row r="805" spans="6:11">
      <c r="F805" s="62"/>
      <c r="G805" s="62"/>
      <c r="H805" s="62"/>
      <c r="I805" s="62"/>
      <c r="J805" s="62"/>
      <c r="K805" s="62"/>
    </row>
    <row r="806" spans="6:11">
      <c r="F806" s="62"/>
      <c r="G806" s="62"/>
      <c r="H806" s="62"/>
      <c r="I806" s="62"/>
      <c r="J806" s="62"/>
      <c r="K806" s="62"/>
    </row>
    <row r="807" spans="6:11">
      <c r="F807" s="62"/>
      <c r="G807" s="62"/>
      <c r="H807" s="62"/>
      <c r="I807" s="62"/>
      <c r="J807" s="62"/>
      <c r="K807" s="62"/>
    </row>
    <row r="808" spans="6:11">
      <c r="F808" s="62"/>
      <c r="G808" s="62"/>
      <c r="H808" s="62"/>
      <c r="I808" s="62"/>
      <c r="J808" s="62"/>
      <c r="K808" s="62"/>
    </row>
    <row r="809" spans="6:11">
      <c r="F809" s="62"/>
      <c r="G809" s="62"/>
      <c r="H809" s="62"/>
      <c r="I809" s="62"/>
      <c r="J809" s="62"/>
      <c r="K809" s="62"/>
    </row>
    <row r="810" spans="6:11">
      <c r="F810" s="62"/>
      <c r="G810" s="62"/>
      <c r="H810" s="62"/>
      <c r="I810" s="62"/>
      <c r="J810" s="62"/>
      <c r="K810" s="62"/>
    </row>
    <row r="811" spans="6:11">
      <c r="F811" s="62"/>
      <c r="G811" s="62"/>
      <c r="H811" s="62"/>
      <c r="I811" s="62"/>
      <c r="J811" s="62"/>
      <c r="K811" s="62"/>
    </row>
    <row r="812" spans="6:11">
      <c r="F812" s="62"/>
      <c r="G812" s="62"/>
      <c r="H812" s="62"/>
      <c r="I812" s="62"/>
      <c r="J812" s="62"/>
      <c r="K812" s="62"/>
    </row>
    <row r="813" spans="6:11">
      <c r="F813" s="62"/>
      <c r="G813" s="62"/>
      <c r="H813" s="62"/>
      <c r="I813" s="62"/>
      <c r="J813" s="62"/>
      <c r="K813" s="62"/>
    </row>
    <row r="814" spans="6:11">
      <c r="F814" s="62"/>
      <c r="G814" s="62"/>
      <c r="H814" s="62"/>
      <c r="I814" s="62"/>
      <c r="J814" s="62"/>
      <c r="K814" s="62"/>
    </row>
    <row r="815" spans="6:11">
      <c r="F815" s="62"/>
      <c r="G815" s="62"/>
      <c r="H815" s="62"/>
      <c r="I815" s="62"/>
      <c r="J815" s="62"/>
      <c r="K815" s="62"/>
    </row>
    <row r="816" spans="6:11">
      <c r="F816" s="62"/>
      <c r="G816" s="62"/>
      <c r="H816" s="62"/>
      <c r="I816" s="62"/>
      <c r="J816" s="62"/>
      <c r="K816" s="62"/>
    </row>
    <row r="817" spans="6:11">
      <c r="F817" s="62"/>
      <c r="G817" s="62"/>
      <c r="H817" s="62"/>
      <c r="I817" s="62"/>
      <c r="J817" s="62"/>
      <c r="K817" s="62"/>
    </row>
    <row r="818" spans="6:11">
      <c r="F818" s="62"/>
      <c r="G818" s="62"/>
      <c r="H818" s="62"/>
      <c r="I818" s="62"/>
      <c r="J818" s="62"/>
      <c r="K818" s="62"/>
    </row>
    <row r="819" spans="6:11">
      <c r="F819" s="62"/>
      <c r="G819" s="62"/>
      <c r="H819" s="62"/>
      <c r="I819" s="62"/>
      <c r="J819" s="62"/>
      <c r="K819" s="62"/>
    </row>
    <row r="820" spans="6:11">
      <c r="F820" s="62"/>
      <c r="G820" s="62"/>
      <c r="H820" s="62"/>
      <c r="I820" s="62"/>
      <c r="J820" s="62"/>
      <c r="K820" s="62"/>
    </row>
    <row r="821" spans="6:11">
      <c r="F821" s="62"/>
      <c r="G821" s="62"/>
      <c r="H821" s="62"/>
      <c r="I821" s="62"/>
      <c r="J821" s="62"/>
      <c r="K821" s="62"/>
    </row>
    <row r="822" spans="6:11">
      <c r="F822" s="62"/>
      <c r="G822" s="62"/>
      <c r="H822" s="62"/>
      <c r="I822" s="62"/>
      <c r="J822" s="62"/>
      <c r="K822" s="62"/>
    </row>
    <row r="823" spans="6:11">
      <c r="F823" s="62"/>
      <c r="G823" s="62"/>
      <c r="H823" s="62"/>
      <c r="I823" s="62"/>
      <c r="J823" s="62"/>
      <c r="K823" s="62"/>
    </row>
    <row r="824" spans="6:11">
      <c r="F824" s="62"/>
      <c r="G824" s="62"/>
      <c r="H824" s="62"/>
      <c r="I824" s="62"/>
      <c r="J824" s="62"/>
      <c r="K824" s="62"/>
    </row>
    <row r="825" spans="6:11">
      <c r="F825" s="62"/>
      <c r="G825" s="62"/>
      <c r="H825" s="62"/>
      <c r="I825" s="62"/>
      <c r="J825" s="62"/>
      <c r="K825" s="62"/>
    </row>
    <row r="826" spans="6:11">
      <c r="F826" s="62"/>
      <c r="G826" s="62"/>
      <c r="H826" s="62"/>
      <c r="I826" s="62"/>
      <c r="J826" s="62"/>
      <c r="K826" s="62"/>
    </row>
    <row r="827" spans="6:11">
      <c r="F827" s="62"/>
      <c r="G827" s="62"/>
      <c r="H827" s="62"/>
      <c r="I827" s="62"/>
      <c r="J827" s="62"/>
      <c r="K827" s="62"/>
    </row>
    <row r="828" spans="6:11">
      <c r="F828" s="62"/>
      <c r="G828" s="62"/>
      <c r="H828" s="62"/>
      <c r="I828" s="62"/>
      <c r="J828" s="62"/>
      <c r="K828" s="62"/>
    </row>
    <row r="829" spans="6:11">
      <c r="F829" s="62"/>
      <c r="G829" s="62"/>
      <c r="H829" s="62"/>
      <c r="I829" s="62"/>
      <c r="J829" s="62"/>
      <c r="K829" s="62"/>
    </row>
    <row r="830" spans="6:11">
      <c r="F830" s="62"/>
      <c r="G830" s="62"/>
      <c r="H830" s="62"/>
      <c r="I830" s="62"/>
      <c r="J830" s="62"/>
      <c r="K830" s="62"/>
    </row>
    <row r="831" spans="6:11">
      <c r="F831" s="62"/>
      <c r="G831" s="62"/>
      <c r="H831" s="62"/>
      <c r="I831" s="62"/>
      <c r="J831" s="62"/>
      <c r="K831" s="62"/>
    </row>
    <row r="832" spans="6:11">
      <c r="F832" s="62"/>
      <c r="G832" s="62"/>
      <c r="H832" s="62"/>
      <c r="I832" s="62"/>
      <c r="J832" s="62"/>
      <c r="K832" s="62"/>
    </row>
    <row r="833" spans="6:11">
      <c r="F833" s="62"/>
      <c r="G833" s="62"/>
      <c r="H833" s="62"/>
      <c r="I833" s="62"/>
      <c r="J833" s="62"/>
      <c r="K833" s="62"/>
    </row>
    <row r="834" spans="6:11">
      <c r="F834" s="62"/>
      <c r="G834" s="62"/>
      <c r="H834" s="62"/>
      <c r="I834" s="62"/>
      <c r="J834" s="62"/>
      <c r="K834" s="62"/>
    </row>
    <row r="835" spans="6:11">
      <c r="F835" s="62"/>
      <c r="G835" s="62"/>
      <c r="H835" s="62"/>
      <c r="I835" s="62"/>
      <c r="J835" s="62"/>
      <c r="K835" s="62"/>
    </row>
    <row r="836" spans="6:11">
      <c r="F836" s="62"/>
      <c r="G836" s="62"/>
      <c r="H836" s="62"/>
      <c r="I836" s="62"/>
      <c r="J836" s="62"/>
      <c r="K836" s="62"/>
    </row>
    <row r="837" spans="6:11">
      <c r="F837" s="62"/>
      <c r="G837" s="62"/>
      <c r="H837" s="62"/>
      <c r="I837" s="62"/>
      <c r="J837" s="62"/>
      <c r="K837" s="62"/>
    </row>
    <row r="838" spans="6:11">
      <c r="F838" s="62"/>
      <c r="G838" s="62"/>
      <c r="H838" s="62"/>
      <c r="I838" s="62"/>
      <c r="J838" s="62"/>
      <c r="K838" s="62"/>
    </row>
    <row r="839" spans="6:11">
      <c r="F839" s="62"/>
      <c r="G839" s="62"/>
      <c r="H839" s="62"/>
      <c r="I839" s="62"/>
      <c r="J839" s="62"/>
      <c r="K839" s="62"/>
    </row>
    <row r="840" spans="6:11">
      <c r="F840" s="62"/>
      <c r="G840" s="62"/>
      <c r="H840" s="62"/>
      <c r="I840" s="62"/>
      <c r="J840" s="62"/>
      <c r="K840" s="62"/>
    </row>
    <row r="841" spans="6:11">
      <c r="F841" s="62"/>
      <c r="G841" s="62"/>
      <c r="H841" s="62"/>
      <c r="I841" s="62"/>
      <c r="J841" s="62"/>
      <c r="K841" s="62"/>
    </row>
    <row r="842" spans="6:11">
      <c r="F842" s="62"/>
      <c r="G842" s="62"/>
      <c r="H842" s="62"/>
      <c r="I842" s="62"/>
      <c r="J842" s="62"/>
      <c r="K842" s="62"/>
    </row>
    <row r="843" spans="6:11">
      <c r="F843" s="62"/>
      <c r="G843" s="62"/>
      <c r="H843" s="62"/>
      <c r="I843" s="62"/>
      <c r="J843" s="62"/>
      <c r="K843" s="62"/>
    </row>
    <row r="844" spans="6:11">
      <c r="F844" s="62"/>
      <c r="G844" s="62"/>
      <c r="H844" s="62"/>
      <c r="I844" s="62"/>
      <c r="J844" s="62"/>
      <c r="K844" s="62"/>
    </row>
    <row r="845" spans="6:11">
      <c r="F845" s="62"/>
      <c r="G845" s="62"/>
      <c r="H845" s="62"/>
      <c r="I845" s="62"/>
      <c r="J845" s="62"/>
      <c r="K845" s="62"/>
    </row>
    <row r="846" spans="6:11">
      <c r="F846" s="62"/>
      <c r="G846" s="62"/>
      <c r="H846" s="62"/>
      <c r="I846" s="62"/>
      <c r="J846" s="62"/>
      <c r="K846" s="62"/>
    </row>
    <row r="847" spans="6:11">
      <c r="F847" s="62"/>
      <c r="G847" s="62"/>
      <c r="H847" s="62"/>
      <c r="I847" s="62"/>
      <c r="J847" s="62"/>
      <c r="K847" s="62"/>
    </row>
    <row r="848" spans="6:11">
      <c r="F848" s="62"/>
      <c r="G848" s="62"/>
      <c r="H848" s="62"/>
      <c r="I848" s="62"/>
      <c r="J848" s="62"/>
      <c r="K848" s="62"/>
    </row>
    <row r="849" spans="6:11">
      <c r="F849" s="62"/>
      <c r="G849" s="62"/>
      <c r="H849" s="62"/>
      <c r="I849" s="62"/>
      <c r="J849" s="62"/>
      <c r="K849" s="62"/>
    </row>
    <row r="850" spans="6:11">
      <c r="F850" s="62"/>
      <c r="G850" s="62"/>
      <c r="H850" s="62"/>
      <c r="I850" s="62"/>
      <c r="J850" s="62"/>
      <c r="K850" s="62"/>
    </row>
    <row r="851" spans="6:11">
      <c r="F851" s="62"/>
      <c r="G851" s="62"/>
      <c r="H851" s="62"/>
      <c r="I851" s="62"/>
      <c r="J851" s="62"/>
      <c r="K851" s="62"/>
    </row>
    <row r="852" spans="6:11">
      <c r="F852" s="62"/>
      <c r="G852" s="62"/>
      <c r="H852" s="62"/>
      <c r="I852" s="62"/>
      <c r="J852" s="62"/>
      <c r="K852" s="62"/>
    </row>
    <row r="853" spans="6:11">
      <c r="F853" s="62"/>
      <c r="G853" s="62"/>
      <c r="H853" s="62"/>
      <c r="I853" s="62"/>
      <c r="J853" s="62"/>
      <c r="K853" s="62"/>
    </row>
    <row r="854" spans="6:11">
      <c r="F854" s="62"/>
      <c r="G854" s="62"/>
      <c r="H854" s="62"/>
      <c r="I854" s="62"/>
      <c r="J854" s="62"/>
      <c r="K854" s="62"/>
    </row>
    <row r="855" spans="6:11">
      <c r="F855" s="62"/>
      <c r="G855" s="62"/>
      <c r="H855" s="62"/>
      <c r="I855" s="62"/>
      <c r="J855" s="62"/>
      <c r="K855" s="62"/>
    </row>
    <row r="856" spans="6:11">
      <c r="F856" s="62"/>
      <c r="G856" s="62"/>
      <c r="H856" s="62"/>
      <c r="I856" s="62"/>
      <c r="J856" s="62"/>
      <c r="K856" s="62"/>
    </row>
    <row r="857" spans="6:11">
      <c r="F857" s="62"/>
      <c r="G857" s="62"/>
      <c r="H857" s="62"/>
      <c r="I857" s="62"/>
      <c r="J857" s="62"/>
      <c r="K857" s="62"/>
    </row>
    <row r="858" spans="6:11">
      <c r="F858" s="62"/>
      <c r="G858" s="62"/>
      <c r="H858" s="62"/>
      <c r="I858" s="62"/>
      <c r="J858" s="62"/>
      <c r="K858" s="62"/>
    </row>
    <row r="859" spans="6:11">
      <c r="F859" s="62"/>
      <c r="G859" s="62"/>
      <c r="H859" s="62"/>
      <c r="I859" s="62"/>
      <c r="J859" s="62"/>
      <c r="K859" s="62"/>
    </row>
    <row r="860" spans="6:11">
      <c r="F860" s="62"/>
      <c r="G860" s="62"/>
      <c r="H860" s="62"/>
      <c r="I860" s="62"/>
      <c r="J860" s="62"/>
      <c r="K860" s="62"/>
    </row>
    <row r="861" spans="6:11">
      <c r="F861" s="62"/>
      <c r="G861" s="62"/>
      <c r="H861" s="62"/>
      <c r="I861" s="62"/>
      <c r="J861" s="62"/>
      <c r="K861" s="62"/>
    </row>
    <row r="862" spans="6:11">
      <c r="F862" s="62"/>
      <c r="G862" s="62"/>
      <c r="H862" s="62"/>
      <c r="I862" s="62"/>
      <c r="J862" s="62"/>
      <c r="K862" s="62"/>
    </row>
    <row r="863" spans="6:11">
      <c r="F863" s="62"/>
      <c r="G863" s="62"/>
      <c r="H863" s="62"/>
      <c r="I863" s="62"/>
      <c r="J863" s="62"/>
      <c r="K863" s="62"/>
    </row>
    <row r="864" spans="6:11">
      <c r="F864" s="62"/>
      <c r="G864" s="62"/>
      <c r="H864" s="62"/>
      <c r="I864" s="62"/>
      <c r="J864" s="62"/>
      <c r="K864" s="62"/>
    </row>
    <row r="865" spans="6:11">
      <c r="F865" s="62"/>
      <c r="G865" s="62"/>
      <c r="H865" s="62"/>
      <c r="I865" s="62"/>
      <c r="J865" s="62"/>
      <c r="K865" s="62"/>
    </row>
    <row r="866" spans="6:11">
      <c r="F866" s="62"/>
      <c r="G866" s="62"/>
      <c r="H866" s="62"/>
      <c r="I866" s="62"/>
      <c r="J866" s="62"/>
      <c r="K866" s="62"/>
    </row>
    <row r="867" spans="6:11">
      <c r="F867" s="62"/>
      <c r="G867" s="62"/>
      <c r="H867" s="62"/>
      <c r="I867" s="62"/>
      <c r="J867" s="62"/>
      <c r="K867" s="62"/>
    </row>
    <row r="868" spans="6:11">
      <c r="F868" s="62"/>
      <c r="G868" s="62"/>
      <c r="H868" s="62"/>
      <c r="I868" s="62"/>
      <c r="J868" s="62"/>
      <c r="K868" s="62"/>
    </row>
    <row r="869" spans="6:11">
      <c r="F869" s="62"/>
      <c r="G869" s="62"/>
      <c r="H869" s="62"/>
      <c r="I869" s="62"/>
      <c r="J869" s="62"/>
      <c r="K869" s="62"/>
    </row>
    <row r="870" spans="6:11">
      <c r="F870" s="62"/>
      <c r="G870" s="62"/>
      <c r="H870" s="62"/>
      <c r="I870" s="62"/>
      <c r="J870" s="62"/>
      <c r="K870" s="62"/>
    </row>
    <row r="871" spans="6:11">
      <c r="F871" s="62"/>
      <c r="G871" s="62"/>
      <c r="H871" s="62"/>
      <c r="I871" s="62"/>
      <c r="J871" s="62"/>
      <c r="K871" s="62"/>
    </row>
    <row r="872" spans="6:11">
      <c r="F872" s="62"/>
      <c r="G872" s="62"/>
      <c r="H872" s="62"/>
      <c r="I872" s="62"/>
      <c r="J872" s="62"/>
      <c r="K872" s="62"/>
    </row>
    <row r="873" spans="6:11">
      <c r="F873" s="62"/>
      <c r="G873" s="62"/>
      <c r="H873" s="62"/>
      <c r="I873" s="62"/>
      <c r="J873" s="62"/>
      <c r="K873" s="62"/>
    </row>
    <row r="874" spans="6:11">
      <c r="F874" s="62"/>
      <c r="G874" s="62"/>
      <c r="H874" s="62"/>
      <c r="I874" s="62"/>
      <c r="J874" s="62"/>
      <c r="K874" s="62"/>
    </row>
    <row r="875" spans="6:11">
      <c r="F875" s="62"/>
      <c r="G875" s="62"/>
      <c r="H875" s="62"/>
      <c r="I875" s="62"/>
      <c r="J875" s="62"/>
      <c r="K875" s="62"/>
    </row>
    <row r="876" spans="6:11">
      <c r="F876" s="62"/>
      <c r="G876" s="62"/>
      <c r="H876" s="62"/>
      <c r="I876" s="62"/>
      <c r="J876" s="62"/>
      <c r="K876" s="62"/>
    </row>
    <row r="877" spans="6:11">
      <c r="F877" s="62"/>
      <c r="G877" s="62"/>
      <c r="H877" s="62"/>
      <c r="I877" s="62"/>
      <c r="J877" s="62"/>
      <c r="K877" s="62"/>
    </row>
    <row r="878" spans="6:11">
      <c r="F878" s="62"/>
      <c r="G878" s="62"/>
      <c r="H878" s="62"/>
      <c r="I878" s="62"/>
      <c r="J878" s="62"/>
      <c r="K878" s="62"/>
    </row>
    <row r="879" spans="6:11">
      <c r="F879" s="62"/>
      <c r="G879" s="62"/>
      <c r="H879" s="62"/>
      <c r="I879" s="62"/>
      <c r="J879" s="62"/>
      <c r="K879" s="62"/>
    </row>
    <row r="880" spans="6:11">
      <c r="F880" s="62"/>
      <c r="G880" s="62"/>
      <c r="H880" s="62"/>
      <c r="I880" s="62"/>
      <c r="J880" s="62"/>
      <c r="K880" s="62"/>
    </row>
    <row r="881" spans="6:11">
      <c r="F881" s="62"/>
      <c r="G881" s="62"/>
      <c r="H881" s="62"/>
      <c r="I881" s="62"/>
      <c r="J881" s="62"/>
      <c r="K881" s="62"/>
    </row>
    <row r="882" spans="6:11">
      <c r="F882" s="62"/>
      <c r="G882" s="62"/>
      <c r="H882" s="62"/>
      <c r="I882" s="62"/>
      <c r="J882" s="62"/>
      <c r="K882" s="62"/>
    </row>
    <row r="883" spans="6:11">
      <c r="F883" s="62"/>
      <c r="G883" s="62"/>
      <c r="H883" s="62"/>
      <c r="I883" s="62"/>
      <c r="J883" s="62"/>
      <c r="K883" s="62"/>
    </row>
    <row r="884" spans="6:11">
      <c r="F884" s="62"/>
      <c r="G884" s="62"/>
      <c r="H884" s="62"/>
      <c r="I884" s="62"/>
      <c r="J884" s="62"/>
      <c r="K884" s="62"/>
    </row>
    <row r="885" spans="6:11">
      <c r="F885" s="62"/>
      <c r="G885" s="62"/>
      <c r="H885" s="62"/>
      <c r="I885" s="62"/>
      <c r="J885" s="62"/>
      <c r="K885" s="62"/>
    </row>
    <row r="886" spans="6:11">
      <c r="F886" s="62"/>
      <c r="G886" s="62"/>
      <c r="H886" s="62"/>
      <c r="I886" s="62"/>
      <c r="J886" s="62"/>
      <c r="K886" s="62"/>
    </row>
    <row r="887" spans="6:11">
      <c r="F887" s="62"/>
      <c r="G887" s="62"/>
      <c r="H887" s="62"/>
      <c r="I887" s="62"/>
      <c r="J887" s="62"/>
      <c r="K887" s="62"/>
    </row>
    <row r="888" spans="6:11">
      <c r="F888" s="62"/>
      <c r="G888" s="62"/>
      <c r="H888" s="62"/>
      <c r="I888" s="62"/>
      <c r="J888" s="62"/>
      <c r="K888" s="62"/>
    </row>
    <row r="889" spans="6:11">
      <c r="F889" s="62"/>
      <c r="G889" s="62"/>
      <c r="H889" s="62"/>
      <c r="I889" s="62"/>
      <c r="J889" s="62"/>
      <c r="K889" s="62"/>
    </row>
    <row r="890" spans="6:11">
      <c r="F890" s="62"/>
      <c r="G890" s="62"/>
      <c r="H890" s="62"/>
      <c r="I890" s="62"/>
      <c r="J890" s="62"/>
      <c r="K890" s="62"/>
    </row>
    <row r="891" spans="6:11">
      <c r="F891" s="62"/>
      <c r="G891" s="62"/>
      <c r="H891" s="62"/>
      <c r="I891" s="62"/>
      <c r="J891" s="62"/>
      <c r="K891" s="62"/>
    </row>
    <row r="892" spans="6:11">
      <c r="F892" s="62"/>
      <c r="G892" s="62"/>
      <c r="H892" s="62"/>
      <c r="I892" s="62"/>
      <c r="J892" s="62"/>
      <c r="K892" s="62"/>
    </row>
    <row r="893" spans="6:11">
      <c r="F893" s="62"/>
      <c r="G893" s="62"/>
      <c r="H893" s="62"/>
      <c r="I893" s="62"/>
      <c r="J893" s="62"/>
      <c r="K893" s="62"/>
    </row>
    <row r="894" spans="6:11">
      <c r="F894" s="62"/>
      <c r="G894" s="62"/>
      <c r="H894" s="62"/>
      <c r="I894" s="62"/>
      <c r="J894" s="62"/>
      <c r="K894" s="62"/>
    </row>
    <row r="895" spans="6:11">
      <c r="F895" s="62"/>
      <c r="G895" s="62"/>
      <c r="H895" s="62"/>
      <c r="I895" s="62"/>
      <c r="J895" s="62"/>
      <c r="K895" s="62"/>
    </row>
    <row r="896" spans="6:11">
      <c r="F896" s="62"/>
      <c r="G896" s="62"/>
      <c r="H896" s="62"/>
      <c r="I896" s="62"/>
      <c r="J896" s="62"/>
      <c r="K896" s="62"/>
    </row>
    <row r="897" spans="6:11">
      <c r="F897" s="62"/>
      <c r="G897" s="62"/>
      <c r="H897" s="62"/>
      <c r="I897" s="62"/>
      <c r="J897" s="62"/>
      <c r="K897" s="62"/>
    </row>
    <row r="898" spans="6:11">
      <c r="F898" s="62"/>
      <c r="G898" s="62"/>
      <c r="H898" s="62"/>
      <c r="I898" s="62"/>
      <c r="J898" s="62"/>
      <c r="K898" s="62"/>
    </row>
    <row r="899" spans="6:11">
      <c r="F899" s="62"/>
      <c r="G899" s="62"/>
      <c r="H899" s="62"/>
      <c r="I899" s="62"/>
      <c r="J899" s="62"/>
      <c r="K899" s="62"/>
    </row>
    <row r="900" spans="6:11">
      <c r="F900" s="62"/>
      <c r="G900" s="62"/>
      <c r="H900" s="62"/>
      <c r="I900" s="62"/>
      <c r="J900" s="62"/>
      <c r="K900" s="62"/>
    </row>
    <row r="901" spans="6:11">
      <c r="F901" s="62"/>
      <c r="G901" s="62"/>
      <c r="H901" s="62"/>
      <c r="I901" s="62"/>
      <c r="J901" s="62"/>
      <c r="K901" s="62"/>
    </row>
    <row r="902" spans="6:11">
      <c r="F902" s="62"/>
      <c r="G902" s="62"/>
      <c r="H902" s="62"/>
      <c r="I902" s="62"/>
      <c r="J902" s="62"/>
      <c r="K902" s="62"/>
    </row>
    <row r="903" spans="6:11">
      <c r="F903" s="62"/>
      <c r="G903" s="62"/>
      <c r="H903" s="62"/>
      <c r="I903" s="62"/>
      <c r="J903" s="62"/>
      <c r="K903" s="62"/>
    </row>
    <row r="904" spans="6:11">
      <c r="F904" s="62"/>
      <c r="G904" s="62"/>
      <c r="H904" s="62"/>
      <c r="I904" s="62"/>
      <c r="J904" s="62"/>
      <c r="K904" s="62"/>
    </row>
    <row r="905" spans="6:11">
      <c r="F905" s="62"/>
      <c r="G905" s="62"/>
      <c r="H905" s="62"/>
      <c r="I905" s="62"/>
      <c r="J905" s="62"/>
      <c r="K905" s="62"/>
    </row>
    <row r="906" spans="6:11">
      <c r="F906" s="62"/>
      <c r="G906" s="62"/>
      <c r="H906" s="62"/>
      <c r="I906" s="62"/>
      <c r="J906" s="62"/>
      <c r="K906" s="62"/>
    </row>
    <row r="907" spans="6:11">
      <c r="F907" s="62"/>
      <c r="G907" s="62"/>
      <c r="H907" s="62"/>
      <c r="I907" s="62"/>
      <c r="J907" s="62"/>
      <c r="K907" s="62"/>
    </row>
    <row r="908" spans="6:11">
      <c r="F908" s="62"/>
      <c r="G908" s="62"/>
      <c r="H908" s="62"/>
      <c r="I908" s="62"/>
      <c r="J908" s="62"/>
      <c r="K908" s="62"/>
    </row>
    <row r="909" spans="6:11">
      <c r="F909" s="62"/>
      <c r="G909" s="62"/>
      <c r="H909" s="62"/>
      <c r="I909" s="62"/>
      <c r="J909" s="62"/>
      <c r="K909" s="62"/>
    </row>
    <row r="910" spans="6:11">
      <c r="F910" s="62"/>
      <c r="G910" s="62"/>
      <c r="H910" s="62"/>
      <c r="I910" s="62"/>
      <c r="J910" s="62"/>
      <c r="K910" s="62"/>
    </row>
    <row r="911" spans="6:11">
      <c r="F911" s="62"/>
      <c r="G911" s="62"/>
      <c r="H911" s="62"/>
      <c r="I911" s="62"/>
      <c r="J911" s="62"/>
      <c r="K911" s="62"/>
    </row>
    <row r="912" spans="6:11">
      <c r="F912" s="62"/>
      <c r="G912" s="62"/>
      <c r="H912" s="62"/>
      <c r="I912" s="62"/>
      <c r="J912" s="62"/>
      <c r="K912" s="62"/>
    </row>
    <row r="913" spans="6:11">
      <c r="F913" s="62"/>
      <c r="G913" s="62"/>
      <c r="H913" s="62"/>
      <c r="I913" s="62"/>
      <c r="J913" s="62"/>
      <c r="K913" s="62"/>
    </row>
    <row r="914" spans="6:11">
      <c r="F914" s="62"/>
      <c r="G914" s="62"/>
      <c r="H914" s="62"/>
      <c r="I914" s="62"/>
      <c r="J914" s="62"/>
      <c r="K914" s="62"/>
    </row>
    <row r="915" spans="6:11">
      <c r="F915" s="62"/>
      <c r="G915" s="62"/>
      <c r="H915" s="62"/>
      <c r="I915" s="62"/>
      <c r="J915" s="62"/>
      <c r="K915" s="62"/>
    </row>
    <row r="916" spans="6:11">
      <c r="F916" s="62"/>
      <c r="G916" s="62"/>
      <c r="H916" s="62"/>
      <c r="I916" s="62"/>
      <c r="J916" s="62"/>
      <c r="K916" s="62"/>
    </row>
    <row r="917" spans="6:11">
      <c r="F917" s="62"/>
      <c r="G917" s="62"/>
      <c r="H917" s="62"/>
      <c r="I917" s="62"/>
      <c r="J917" s="62"/>
      <c r="K917" s="62"/>
    </row>
    <row r="918" spans="6:11">
      <c r="F918" s="62"/>
      <c r="G918" s="62"/>
      <c r="H918" s="62"/>
      <c r="I918" s="62"/>
      <c r="J918" s="62"/>
      <c r="K918" s="62"/>
    </row>
    <row r="919" spans="6:11">
      <c r="F919" s="62"/>
      <c r="G919" s="62"/>
      <c r="H919" s="62"/>
      <c r="I919" s="62"/>
      <c r="J919" s="62"/>
      <c r="K919" s="62"/>
    </row>
    <row r="920" spans="6:11">
      <c r="F920" s="62"/>
      <c r="G920" s="62"/>
      <c r="H920" s="62"/>
      <c r="I920" s="62"/>
      <c r="J920" s="62"/>
      <c r="K920" s="62"/>
    </row>
    <row r="921" spans="6:11">
      <c r="F921" s="62"/>
      <c r="G921" s="62"/>
      <c r="H921" s="62"/>
      <c r="I921" s="62"/>
      <c r="J921" s="62"/>
      <c r="K921" s="62"/>
    </row>
    <row r="922" spans="6:11">
      <c r="F922" s="62"/>
      <c r="G922" s="62"/>
      <c r="H922" s="62"/>
      <c r="I922" s="62"/>
      <c r="J922" s="62"/>
      <c r="K922" s="62"/>
    </row>
    <row r="923" spans="6:11">
      <c r="F923" s="62"/>
      <c r="G923" s="62"/>
      <c r="H923" s="62"/>
      <c r="I923" s="62"/>
      <c r="J923" s="62"/>
      <c r="K923" s="62"/>
    </row>
    <row r="924" spans="6:11">
      <c r="F924" s="62"/>
      <c r="G924" s="62"/>
      <c r="H924" s="62"/>
      <c r="I924" s="62"/>
      <c r="J924" s="62"/>
      <c r="K924" s="62"/>
    </row>
    <row r="925" spans="6:11">
      <c r="F925" s="62"/>
      <c r="G925" s="62"/>
      <c r="H925" s="62"/>
      <c r="I925" s="62"/>
      <c r="J925" s="62"/>
      <c r="K925" s="62"/>
    </row>
    <row r="926" spans="6:11">
      <c r="F926" s="62"/>
      <c r="G926" s="62"/>
      <c r="H926" s="62"/>
      <c r="I926" s="62"/>
      <c r="J926" s="62"/>
      <c r="K926" s="62"/>
    </row>
    <row r="927" spans="6:11">
      <c r="F927" s="62"/>
      <c r="G927" s="62"/>
      <c r="H927" s="62"/>
      <c r="I927" s="62"/>
      <c r="J927" s="62"/>
      <c r="K927" s="62"/>
    </row>
    <row r="928" spans="6:11">
      <c r="F928" s="62"/>
      <c r="G928" s="62"/>
      <c r="H928" s="62"/>
      <c r="I928" s="62"/>
      <c r="J928" s="62"/>
      <c r="K928" s="62"/>
    </row>
    <row r="929" spans="6:11">
      <c r="F929" s="62"/>
      <c r="G929" s="62"/>
      <c r="H929" s="62"/>
      <c r="I929" s="62"/>
      <c r="J929" s="62"/>
      <c r="K929" s="62"/>
    </row>
    <row r="930" spans="6:11">
      <c r="F930" s="62"/>
      <c r="G930" s="62"/>
      <c r="H930" s="62"/>
      <c r="I930" s="62"/>
      <c r="J930" s="62"/>
      <c r="K930" s="62"/>
    </row>
    <row r="931" spans="6:11">
      <c r="F931" s="62"/>
      <c r="G931" s="62"/>
      <c r="H931" s="62"/>
      <c r="I931" s="62"/>
      <c r="J931" s="62"/>
      <c r="K931" s="62"/>
    </row>
    <row r="932" spans="6:11">
      <c r="F932" s="62"/>
      <c r="G932" s="62"/>
      <c r="H932" s="62"/>
      <c r="I932" s="62"/>
      <c r="J932" s="62"/>
      <c r="K932" s="62"/>
    </row>
    <row r="933" spans="6:11">
      <c r="F933" s="62"/>
      <c r="G933" s="62"/>
      <c r="H933" s="62"/>
      <c r="I933" s="62"/>
      <c r="J933" s="62"/>
      <c r="K933" s="62"/>
    </row>
    <row r="934" spans="6:11">
      <c r="F934" s="62"/>
      <c r="G934" s="62"/>
      <c r="H934" s="62"/>
      <c r="I934" s="62"/>
      <c r="J934" s="62"/>
      <c r="K934" s="62"/>
    </row>
    <row r="935" spans="6:11">
      <c r="F935" s="62"/>
      <c r="G935" s="62"/>
      <c r="H935" s="62"/>
      <c r="I935" s="62"/>
      <c r="J935" s="62"/>
      <c r="K935" s="62"/>
    </row>
    <row r="936" spans="6:11">
      <c r="F936" s="62"/>
      <c r="G936" s="62"/>
      <c r="H936" s="62"/>
      <c r="I936" s="62"/>
      <c r="J936" s="62"/>
      <c r="K936" s="62"/>
    </row>
    <row r="937" spans="6:11">
      <c r="F937" s="62"/>
      <c r="G937" s="62"/>
      <c r="H937" s="62"/>
      <c r="I937" s="62"/>
      <c r="J937" s="62"/>
      <c r="K937" s="62"/>
    </row>
    <row r="938" spans="6:11">
      <c r="F938" s="62"/>
      <c r="G938" s="62"/>
      <c r="H938" s="62"/>
      <c r="I938" s="62"/>
      <c r="J938" s="62"/>
      <c r="K938" s="62"/>
    </row>
    <row r="939" spans="6:11">
      <c r="F939" s="62"/>
      <c r="G939" s="62"/>
      <c r="H939" s="62"/>
      <c r="I939" s="62"/>
      <c r="J939" s="62"/>
      <c r="K939" s="62"/>
    </row>
    <row r="940" spans="6:11">
      <c r="F940" s="62"/>
      <c r="G940" s="62"/>
      <c r="H940" s="62"/>
      <c r="I940" s="62"/>
      <c r="J940" s="62"/>
      <c r="K940" s="62"/>
    </row>
    <row r="941" spans="6:11">
      <c r="F941" s="62"/>
      <c r="G941" s="62"/>
      <c r="H941" s="62"/>
      <c r="I941" s="62"/>
      <c r="J941" s="62"/>
      <c r="K941" s="62"/>
    </row>
    <row r="942" spans="6:11">
      <c r="F942" s="62"/>
      <c r="G942" s="62"/>
      <c r="H942" s="62"/>
      <c r="I942" s="62"/>
      <c r="J942" s="62"/>
      <c r="K942" s="62"/>
    </row>
    <row r="943" spans="6:11">
      <c r="F943" s="62"/>
      <c r="G943" s="62"/>
      <c r="H943" s="62"/>
      <c r="I943" s="62"/>
      <c r="J943" s="62"/>
      <c r="K943" s="62"/>
    </row>
    <row r="944" spans="6:11">
      <c r="F944" s="62"/>
      <c r="G944" s="62"/>
      <c r="H944" s="62"/>
      <c r="I944" s="62"/>
      <c r="J944" s="62"/>
      <c r="K944" s="62"/>
    </row>
    <row r="945" spans="6:11">
      <c r="F945" s="62"/>
      <c r="G945" s="62"/>
      <c r="H945" s="62"/>
      <c r="I945" s="62"/>
      <c r="J945" s="62"/>
      <c r="K945" s="62"/>
    </row>
    <row r="946" spans="6:11">
      <c r="F946" s="62"/>
      <c r="G946" s="62"/>
      <c r="H946" s="62"/>
      <c r="I946" s="62"/>
      <c r="J946" s="62"/>
      <c r="K946" s="62"/>
    </row>
    <row r="947" spans="6:11">
      <c r="F947" s="62"/>
      <c r="G947" s="62"/>
      <c r="H947" s="62"/>
      <c r="I947" s="62"/>
      <c r="J947" s="62"/>
      <c r="K947" s="62"/>
    </row>
    <row r="948" spans="6:11">
      <c r="F948" s="62"/>
      <c r="G948" s="62"/>
      <c r="H948" s="62"/>
      <c r="I948" s="62"/>
      <c r="J948" s="62"/>
      <c r="K948" s="62"/>
    </row>
    <row r="949" spans="6:11">
      <c r="F949" s="62"/>
      <c r="G949" s="62"/>
      <c r="H949" s="62"/>
      <c r="I949" s="62"/>
      <c r="J949" s="62"/>
      <c r="K949" s="62"/>
    </row>
    <row r="950" spans="6:11">
      <c r="F950" s="62"/>
      <c r="G950" s="62"/>
      <c r="H950" s="62"/>
      <c r="I950" s="62"/>
      <c r="J950" s="62"/>
      <c r="K950" s="62"/>
    </row>
    <row r="951" spans="6:11">
      <c r="F951" s="62"/>
      <c r="G951" s="62"/>
      <c r="H951" s="62"/>
      <c r="I951" s="62"/>
      <c r="J951" s="62"/>
      <c r="K951" s="62"/>
    </row>
    <row r="952" spans="6:11">
      <c r="F952" s="62"/>
      <c r="G952" s="62"/>
      <c r="H952" s="62"/>
      <c r="I952" s="62"/>
      <c r="J952" s="62"/>
      <c r="K952" s="62"/>
    </row>
    <row r="953" spans="6:11">
      <c r="F953" s="62"/>
      <c r="G953" s="62"/>
      <c r="H953" s="62"/>
      <c r="I953" s="62"/>
      <c r="J953" s="62"/>
      <c r="K953" s="62"/>
    </row>
    <row r="954" spans="6:11">
      <c r="F954" s="62"/>
      <c r="G954" s="62"/>
      <c r="H954" s="62"/>
      <c r="I954" s="62"/>
      <c r="J954" s="62"/>
      <c r="K954" s="62"/>
    </row>
    <row r="955" spans="6:11">
      <c r="F955" s="62"/>
      <c r="G955" s="62"/>
      <c r="H955" s="62"/>
      <c r="I955" s="62"/>
      <c r="J955" s="62"/>
      <c r="K955" s="62"/>
    </row>
    <row r="956" spans="6:11">
      <c r="F956" s="62"/>
      <c r="G956" s="62"/>
      <c r="H956" s="62"/>
      <c r="I956" s="62"/>
      <c r="J956" s="62"/>
      <c r="K956" s="62"/>
    </row>
    <row r="957" spans="6:11">
      <c r="F957" s="62"/>
      <c r="G957" s="62"/>
      <c r="H957" s="62"/>
      <c r="I957" s="62"/>
      <c r="J957" s="62"/>
      <c r="K957" s="62"/>
    </row>
    <row r="958" spans="6:11">
      <c r="F958" s="62"/>
      <c r="G958" s="62"/>
      <c r="H958" s="62"/>
      <c r="I958" s="62"/>
      <c r="J958" s="62"/>
      <c r="K958" s="62"/>
    </row>
    <row r="959" spans="6:11">
      <c r="F959" s="62"/>
      <c r="G959" s="62"/>
      <c r="H959" s="62"/>
      <c r="I959" s="62"/>
      <c r="J959" s="62"/>
      <c r="K959" s="62"/>
    </row>
    <row r="960" spans="6:11">
      <c r="F960" s="62"/>
      <c r="G960" s="62"/>
      <c r="H960" s="62"/>
      <c r="I960" s="62"/>
      <c r="J960" s="62"/>
      <c r="K960" s="62"/>
    </row>
    <row r="961" spans="6:11">
      <c r="F961" s="62"/>
      <c r="G961" s="62"/>
      <c r="H961" s="62"/>
      <c r="I961" s="62"/>
      <c r="J961" s="62"/>
      <c r="K961" s="62"/>
    </row>
    <row r="962" spans="6:11">
      <c r="F962" s="62"/>
      <c r="G962" s="62"/>
      <c r="H962" s="62"/>
      <c r="I962" s="62"/>
      <c r="J962" s="62"/>
      <c r="K962" s="62"/>
    </row>
    <row r="963" spans="6:11">
      <c r="F963" s="62"/>
      <c r="G963" s="62"/>
      <c r="H963" s="62"/>
      <c r="I963" s="62"/>
      <c r="J963" s="62"/>
      <c r="K963" s="62"/>
    </row>
    <row r="964" spans="6:11">
      <c r="F964" s="62"/>
      <c r="G964" s="62"/>
      <c r="H964" s="62"/>
      <c r="I964" s="62"/>
      <c r="J964" s="62"/>
      <c r="K964" s="62"/>
    </row>
    <row r="965" spans="6:11">
      <c r="F965" s="62"/>
      <c r="G965" s="62"/>
      <c r="H965" s="62"/>
      <c r="I965" s="62"/>
      <c r="J965" s="62"/>
      <c r="K965" s="62"/>
    </row>
    <row r="966" spans="6:11">
      <c r="F966" s="62"/>
      <c r="G966" s="62"/>
      <c r="H966" s="62"/>
      <c r="I966" s="62"/>
      <c r="J966" s="62"/>
      <c r="K966" s="62"/>
    </row>
    <row r="967" spans="6:11">
      <c r="F967" s="62"/>
      <c r="G967" s="62"/>
      <c r="H967" s="62"/>
      <c r="I967" s="62"/>
      <c r="J967" s="62"/>
      <c r="K967" s="62"/>
    </row>
    <row r="968" spans="6:11">
      <c r="F968" s="62"/>
      <c r="G968" s="62"/>
      <c r="H968" s="62"/>
      <c r="I968" s="62"/>
      <c r="J968" s="62"/>
      <c r="K968" s="62"/>
    </row>
    <row r="969" spans="6:11">
      <c r="F969" s="62"/>
      <c r="G969" s="62"/>
      <c r="H969" s="62"/>
      <c r="I969" s="62"/>
      <c r="J969" s="62"/>
      <c r="K969" s="62"/>
    </row>
    <row r="970" spans="6:11">
      <c r="F970" s="62"/>
      <c r="G970" s="62"/>
      <c r="H970" s="62"/>
      <c r="I970" s="62"/>
      <c r="J970" s="62"/>
      <c r="K970" s="62"/>
    </row>
    <row r="971" spans="6:11">
      <c r="F971" s="62"/>
      <c r="G971" s="62"/>
      <c r="H971" s="62"/>
      <c r="I971" s="62"/>
      <c r="J971" s="62"/>
      <c r="K971" s="62"/>
    </row>
    <row r="972" spans="6:11">
      <c r="F972" s="62"/>
      <c r="G972" s="62"/>
      <c r="H972" s="62"/>
      <c r="I972" s="62"/>
      <c r="J972" s="62"/>
      <c r="K972" s="62"/>
    </row>
    <row r="973" spans="6:11">
      <c r="F973" s="62"/>
      <c r="G973" s="62"/>
      <c r="H973" s="62"/>
      <c r="I973" s="62"/>
      <c r="J973" s="62"/>
      <c r="K973" s="62"/>
    </row>
    <row r="974" spans="6:11">
      <c r="F974" s="62"/>
      <c r="G974" s="62"/>
      <c r="H974" s="62"/>
      <c r="I974" s="62"/>
      <c r="J974" s="62"/>
      <c r="K974" s="62"/>
    </row>
    <row r="975" spans="6:11">
      <c r="F975" s="62"/>
      <c r="G975" s="62"/>
      <c r="H975" s="62"/>
      <c r="I975" s="62"/>
      <c r="J975" s="62"/>
      <c r="K975" s="62"/>
    </row>
    <row r="976" spans="6:11">
      <c r="F976" s="62"/>
      <c r="G976" s="62"/>
      <c r="H976" s="62"/>
      <c r="I976" s="62"/>
      <c r="J976" s="62"/>
      <c r="K976" s="62"/>
    </row>
    <row r="977" spans="6:11">
      <c r="F977" s="62"/>
      <c r="G977" s="62"/>
      <c r="H977" s="62"/>
      <c r="I977" s="62"/>
      <c r="J977" s="62"/>
      <c r="K977" s="62"/>
    </row>
    <row r="978" spans="6:11">
      <c r="F978" s="62"/>
      <c r="G978" s="62"/>
      <c r="H978" s="62"/>
      <c r="I978" s="62"/>
      <c r="J978" s="62"/>
      <c r="K978" s="62"/>
    </row>
    <row r="979" spans="6:11">
      <c r="F979" s="62"/>
      <c r="G979" s="62"/>
      <c r="H979" s="62"/>
      <c r="I979" s="62"/>
      <c r="J979" s="62"/>
      <c r="K979" s="62"/>
    </row>
    <row r="980" spans="6:11">
      <c r="F980" s="62"/>
      <c r="G980" s="62"/>
      <c r="H980" s="62"/>
      <c r="I980" s="62"/>
      <c r="J980" s="62"/>
      <c r="K980" s="62"/>
    </row>
    <row r="981" spans="6:11">
      <c r="F981" s="62"/>
      <c r="G981" s="62"/>
      <c r="H981" s="62"/>
      <c r="I981" s="62"/>
      <c r="J981" s="62"/>
      <c r="K981" s="62"/>
    </row>
    <row r="982" spans="6:11">
      <c r="F982" s="62"/>
      <c r="G982" s="62"/>
      <c r="H982" s="62"/>
      <c r="I982" s="62"/>
      <c r="J982" s="62"/>
      <c r="K982" s="62"/>
    </row>
    <row r="983" spans="6:11">
      <c r="F983" s="62"/>
      <c r="G983" s="62"/>
      <c r="H983" s="62"/>
      <c r="I983" s="62"/>
      <c r="J983" s="62"/>
      <c r="K983" s="62"/>
    </row>
    <row r="984" spans="6:11">
      <c r="F984" s="62"/>
      <c r="G984" s="62"/>
      <c r="H984" s="62"/>
      <c r="I984" s="62"/>
      <c r="J984" s="62"/>
      <c r="K984" s="62"/>
    </row>
    <row r="985" spans="6:11">
      <c r="F985" s="62"/>
      <c r="G985" s="62"/>
      <c r="H985" s="62"/>
      <c r="I985" s="62"/>
      <c r="J985" s="62"/>
      <c r="K985" s="62"/>
    </row>
    <row r="986" spans="6:11">
      <c r="F986" s="62"/>
      <c r="G986" s="62"/>
      <c r="H986" s="62"/>
      <c r="I986" s="62"/>
      <c r="J986" s="62"/>
      <c r="K986" s="62"/>
    </row>
    <row r="987" spans="6:11">
      <c r="F987" s="62"/>
      <c r="G987" s="62"/>
      <c r="H987" s="62"/>
      <c r="I987" s="62"/>
      <c r="J987" s="62"/>
      <c r="K987" s="62"/>
    </row>
    <row r="988" spans="6:11">
      <c r="F988" s="62"/>
      <c r="G988" s="62"/>
      <c r="H988" s="62"/>
      <c r="I988" s="62"/>
      <c r="J988" s="62"/>
      <c r="K988" s="62"/>
    </row>
    <row r="989" spans="6:11">
      <c r="F989" s="62"/>
      <c r="G989" s="62"/>
      <c r="H989" s="62"/>
      <c r="I989" s="62"/>
      <c r="J989" s="62"/>
      <c r="K989" s="62"/>
    </row>
    <row r="990" spans="6:11">
      <c r="F990" s="62"/>
      <c r="G990" s="62"/>
      <c r="H990" s="62"/>
      <c r="I990" s="62"/>
      <c r="J990" s="62"/>
      <c r="K990" s="62"/>
    </row>
    <row r="991" spans="6:11">
      <c r="F991" s="62"/>
      <c r="G991" s="62"/>
      <c r="H991" s="62"/>
      <c r="I991" s="62"/>
      <c r="J991" s="62"/>
      <c r="K991" s="62"/>
    </row>
    <row r="992" spans="6:11">
      <c r="F992" s="62"/>
      <c r="G992" s="62"/>
      <c r="H992" s="62"/>
      <c r="I992" s="62"/>
      <c r="J992" s="62"/>
      <c r="K992" s="62"/>
    </row>
    <row r="993" spans="6:11">
      <c r="F993" s="62"/>
      <c r="G993" s="62"/>
      <c r="H993" s="62"/>
      <c r="I993" s="62"/>
      <c r="J993" s="62"/>
      <c r="K993" s="62"/>
    </row>
    <row r="994" spans="6:11">
      <c r="F994" s="62"/>
      <c r="G994" s="62"/>
      <c r="H994" s="62"/>
      <c r="I994" s="62"/>
      <c r="J994" s="62"/>
      <c r="K994" s="62"/>
    </row>
    <row r="995" spans="6:11">
      <c r="F995" s="62"/>
      <c r="G995" s="62"/>
      <c r="H995" s="62"/>
      <c r="I995" s="62"/>
      <c r="J995" s="62"/>
      <c r="K995" s="62"/>
    </row>
    <row r="996" spans="6:11">
      <c r="F996" s="62"/>
      <c r="G996" s="62"/>
      <c r="H996" s="62"/>
      <c r="I996" s="62"/>
      <c r="J996" s="62"/>
      <c r="K996" s="62"/>
    </row>
    <row r="997" spans="6:11">
      <c r="F997" s="62"/>
      <c r="G997" s="62"/>
      <c r="H997" s="62"/>
      <c r="I997" s="62"/>
      <c r="J997" s="62"/>
      <c r="K997" s="62"/>
    </row>
    <row r="998" spans="6:11">
      <c r="F998" s="62"/>
      <c r="G998" s="62"/>
      <c r="H998" s="62"/>
      <c r="I998" s="62"/>
      <c r="J998" s="62"/>
      <c r="K998" s="62"/>
    </row>
    <row r="999" spans="6:11">
      <c r="F999" s="62"/>
      <c r="G999" s="62"/>
      <c r="H999" s="62"/>
      <c r="I999" s="62"/>
      <c r="J999" s="62"/>
      <c r="K999" s="62"/>
    </row>
    <row r="1000" spans="6:11">
      <c r="F1000" s="62"/>
      <c r="G1000" s="62"/>
      <c r="H1000" s="62"/>
      <c r="I1000" s="62"/>
      <c r="J1000" s="62"/>
      <c r="K100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XFD1048576"/>
    </sheetView>
  </sheetViews>
  <sheetFormatPr baseColWidth="10" defaultColWidth="14.5" defaultRowHeight="15.75" customHeight="1"/>
  <cols>
    <col min="1" max="1" width="32.1640625" style="42" customWidth="1"/>
  </cols>
  <sheetData>
    <row r="1" spans="1:26" ht="47.25" customHeight="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>
      <c r="A2" s="40">
        <v>43985</v>
      </c>
      <c r="B2" s="8" t="s">
        <v>12</v>
      </c>
      <c r="C2" s="9">
        <v>19</v>
      </c>
      <c r="D2" s="8" t="s">
        <v>11</v>
      </c>
      <c r="E2" s="8" t="s">
        <v>13</v>
      </c>
      <c r="F2" s="10">
        <v>8</v>
      </c>
      <c r="G2" s="12"/>
      <c r="H2" s="15" t="s">
        <v>16</v>
      </c>
      <c r="I2" s="17"/>
      <c r="J2" s="10">
        <v>26.14</v>
      </c>
      <c r="K2" s="19">
        <v>100</v>
      </c>
    </row>
    <row r="3" spans="1:26" ht="16">
      <c r="A3" s="41">
        <v>43985</v>
      </c>
      <c r="B3" s="8" t="s">
        <v>12</v>
      </c>
      <c r="C3" s="9">
        <v>19</v>
      </c>
      <c r="D3" s="8" t="s">
        <v>11</v>
      </c>
      <c r="E3" s="8" t="s">
        <v>13</v>
      </c>
      <c r="F3" s="10">
        <v>11</v>
      </c>
      <c r="G3" s="12"/>
      <c r="H3" s="15" t="s">
        <v>16</v>
      </c>
      <c r="I3" s="17"/>
      <c r="J3" s="10">
        <v>33.020000000000003</v>
      </c>
      <c r="K3" s="19">
        <v>100</v>
      </c>
    </row>
    <row r="4" spans="1:26" ht="16">
      <c r="A4" s="41">
        <v>44015</v>
      </c>
      <c r="B4" s="8" t="s">
        <v>12</v>
      </c>
      <c r="C4" s="9">
        <v>19</v>
      </c>
      <c r="D4" s="8" t="s">
        <v>15</v>
      </c>
      <c r="E4" s="8" t="s">
        <v>13</v>
      </c>
      <c r="F4" s="10">
        <v>20</v>
      </c>
      <c r="G4" s="10">
        <v>160</v>
      </c>
      <c r="H4" s="19">
        <v>98</v>
      </c>
      <c r="I4" s="19">
        <v>4.9000000000000004</v>
      </c>
      <c r="J4" s="10">
        <v>48.12</v>
      </c>
      <c r="K4" s="19">
        <v>100</v>
      </c>
    </row>
    <row r="5" spans="1:26" ht="16">
      <c r="A5" s="41">
        <v>44107</v>
      </c>
      <c r="B5" s="8" t="s">
        <v>12</v>
      </c>
      <c r="C5" s="9">
        <v>19</v>
      </c>
      <c r="D5" s="8" t="s">
        <v>15</v>
      </c>
      <c r="E5" s="8" t="s">
        <v>13</v>
      </c>
      <c r="F5" s="10">
        <v>25</v>
      </c>
      <c r="G5" s="22">
        <v>200</v>
      </c>
      <c r="H5" s="19">
        <v>134</v>
      </c>
      <c r="I5" s="19">
        <v>5.36</v>
      </c>
      <c r="J5" s="22">
        <v>45.28</v>
      </c>
      <c r="K5" s="19">
        <v>100</v>
      </c>
    </row>
    <row r="6" spans="1:26" ht="16">
      <c r="A6" s="41">
        <v>44138</v>
      </c>
      <c r="B6" s="8" t="s">
        <v>12</v>
      </c>
      <c r="C6" s="9">
        <v>19</v>
      </c>
      <c r="D6" s="8" t="s">
        <v>15</v>
      </c>
      <c r="E6" s="8" t="s">
        <v>13</v>
      </c>
      <c r="F6" s="10">
        <v>25</v>
      </c>
      <c r="G6" s="10">
        <v>200</v>
      </c>
      <c r="H6" s="10">
        <v>142</v>
      </c>
      <c r="I6" s="19">
        <v>5.68</v>
      </c>
      <c r="J6" s="10">
        <v>42.29</v>
      </c>
      <c r="K6" s="19">
        <v>100</v>
      </c>
    </row>
    <row r="7" spans="1:26" ht="16">
      <c r="A7" s="41" t="s">
        <v>18</v>
      </c>
      <c r="B7" s="8" t="s">
        <v>12</v>
      </c>
      <c r="C7" s="9">
        <v>19</v>
      </c>
      <c r="D7" s="8" t="s">
        <v>15</v>
      </c>
      <c r="E7" s="8" t="s">
        <v>13</v>
      </c>
      <c r="F7" s="10">
        <v>30</v>
      </c>
      <c r="G7" s="10">
        <v>240</v>
      </c>
      <c r="H7" s="10">
        <v>172</v>
      </c>
      <c r="I7" s="19">
        <v>5.733333333</v>
      </c>
      <c r="J7" s="10">
        <v>37.450000000000003</v>
      </c>
      <c r="K7" s="19">
        <v>100</v>
      </c>
    </row>
    <row r="8" spans="1:26" ht="16">
      <c r="A8" s="41" t="s">
        <v>19</v>
      </c>
      <c r="B8" s="8" t="s">
        <v>12</v>
      </c>
      <c r="C8" s="9">
        <v>19</v>
      </c>
      <c r="D8" s="8" t="s">
        <v>15</v>
      </c>
      <c r="E8" s="8" t="s">
        <v>13</v>
      </c>
      <c r="F8" s="10">
        <v>20</v>
      </c>
      <c r="G8" s="10">
        <v>160</v>
      </c>
      <c r="H8" s="10">
        <v>131</v>
      </c>
      <c r="I8" s="19">
        <v>6.55</v>
      </c>
      <c r="J8" s="10">
        <v>31.37</v>
      </c>
      <c r="K8" s="19">
        <v>100</v>
      </c>
    </row>
    <row r="9" spans="1:26" ht="17">
      <c r="A9" s="41" t="s">
        <v>20</v>
      </c>
      <c r="B9" s="8" t="s">
        <v>12</v>
      </c>
      <c r="C9" s="9">
        <v>19</v>
      </c>
      <c r="D9" s="8" t="s">
        <v>11</v>
      </c>
      <c r="E9" s="8" t="s">
        <v>13</v>
      </c>
      <c r="F9" s="10">
        <v>20</v>
      </c>
      <c r="G9" s="12"/>
      <c r="H9" s="27" t="s">
        <v>16</v>
      </c>
      <c r="I9" s="12"/>
      <c r="J9" s="10">
        <v>34.299999999999997</v>
      </c>
      <c r="K9" s="19">
        <v>100</v>
      </c>
    </row>
    <row r="10" spans="1:26" ht="16">
      <c r="A10" s="41" t="s">
        <v>21</v>
      </c>
      <c r="B10" s="8" t="s">
        <v>12</v>
      </c>
      <c r="C10" s="9">
        <v>19</v>
      </c>
      <c r="D10" s="8" t="s">
        <v>15</v>
      </c>
      <c r="E10" s="8" t="s">
        <v>13</v>
      </c>
      <c r="F10" s="10">
        <v>25</v>
      </c>
      <c r="G10" s="10">
        <v>200</v>
      </c>
      <c r="H10" s="10">
        <v>170</v>
      </c>
      <c r="I10" s="19">
        <v>6.8</v>
      </c>
      <c r="J10" s="22">
        <v>23.51</v>
      </c>
      <c r="K10" s="19">
        <v>100</v>
      </c>
    </row>
    <row r="11" spans="1:26" ht="16">
      <c r="A11" s="41">
        <v>44139</v>
      </c>
      <c r="B11" s="8" t="s">
        <v>12</v>
      </c>
      <c r="C11" s="9">
        <v>19</v>
      </c>
      <c r="D11" s="8" t="s">
        <v>15</v>
      </c>
      <c r="E11" s="8" t="s">
        <v>13</v>
      </c>
      <c r="F11" s="10">
        <v>25</v>
      </c>
      <c r="G11" s="10">
        <v>200</v>
      </c>
      <c r="H11" s="10">
        <v>175</v>
      </c>
      <c r="I11" s="19">
        <v>7</v>
      </c>
      <c r="J11" s="10">
        <v>30.07</v>
      </c>
      <c r="K11" s="19">
        <v>100</v>
      </c>
    </row>
    <row r="12" spans="1:26" ht="16">
      <c r="A12" s="41" t="s">
        <v>22</v>
      </c>
      <c r="B12" s="8" t="s">
        <v>12</v>
      </c>
      <c r="C12" s="9">
        <v>19</v>
      </c>
      <c r="D12" s="8" t="s">
        <v>15</v>
      </c>
      <c r="E12" s="8" t="s">
        <v>13</v>
      </c>
      <c r="F12" s="10">
        <v>30</v>
      </c>
      <c r="G12" s="10">
        <v>240</v>
      </c>
      <c r="H12" s="10">
        <v>223</v>
      </c>
      <c r="I12" s="19">
        <v>7.4333333330000002</v>
      </c>
      <c r="J12" s="10">
        <v>24.23</v>
      </c>
      <c r="K12" s="19">
        <v>100</v>
      </c>
    </row>
    <row r="13" spans="1:26" ht="16">
      <c r="A13" s="41">
        <v>43985</v>
      </c>
      <c r="B13" s="8" t="s">
        <v>12</v>
      </c>
      <c r="C13" s="9">
        <v>19</v>
      </c>
      <c r="D13" s="8" t="s">
        <v>11</v>
      </c>
      <c r="E13" s="8" t="s">
        <v>23</v>
      </c>
      <c r="F13" s="10">
        <v>5</v>
      </c>
      <c r="G13" s="10">
        <v>50</v>
      </c>
      <c r="H13" s="10">
        <v>32</v>
      </c>
      <c r="I13" s="19">
        <v>6.4</v>
      </c>
      <c r="J13" s="10">
        <v>40.119999999999997</v>
      </c>
      <c r="K13" s="19">
        <v>50</v>
      </c>
    </row>
    <row r="14" spans="1:26" ht="16">
      <c r="A14" s="41">
        <v>44046</v>
      </c>
      <c r="B14" s="8" t="s">
        <v>12</v>
      </c>
      <c r="C14" s="9">
        <v>19</v>
      </c>
      <c r="D14" s="8" t="s">
        <v>15</v>
      </c>
      <c r="E14" s="8" t="s">
        <v>23</v>
      </c>
      <c r="F14" s="10">
        <v>8</v>
      </c>
      <c r="G14" s="10">
        <v>80</v>
      </c>
      <c r="H14" s="19">
        <v>52</v>
      </c>
      <c r="I14" s="19">
        <v>6.5</v>
      </c>
      <c r="J14" s="10">
        <v>42.35</v>
      </c>
      <c r="K14" s="19">
        <v>56.25</v>
      </c>
    </row>
    <row r="15" spans="1:26" ht="16">
      <c r="A15" s="41">
        <v>44046</v>
      </c>
      <c r="B15" s="8" t="s">
        <v>12</v>
      </c>
      <c r="C15" s="9">
        <v>19</v>
      </c>
      <c r="D15" s="8" t="s">
        <v>11</v>
      </c>
      <c r="E15" s="8" t="s">
        <v>23</v>
      </c>
      <c r="F15" s="10">
        <v>12</v>
      </c>
      <c r="G15" s="10">
        <v>120</v>
      </c>
      <c r="H15" s="10">
        <v>82</v>
      </c>
      <c r="I15" s="19">
        <v>6.8333333329999997</v>
      </c>
      <c r="J15" s="10">
        <v>62.28</v>
      </c>
      <c r="K15" s="19">
        <v>62.5</v>
      </c>
    </row>
    <row r="16" spans="1:26" ht="16">
      <c r="A16" s="41">
        <v>44107</v>
      </c>
      <c r="B16" s="8" t="s">
        <v>12</v>
      </c>
      <c r="C16" s="9">
        <v>19</v>
      </c>
      <c r="D16" s="8" t="s">
        <v>15</v>
      </c>
      <c r="E16" s="8" t="s">
        <v>23</v>
      </c>
      <c r="F16" s="10">
        <v>10</v>
      </c>
      <c r="G16" s="10">
        <v>100</v>
      </c>
      <c r="H16" s="10">
        <v>68</v>
      </c>
      <c r="I16" s="19">
        <v>6.8</v>
      </c>
      <c r="J16" s="10">
        <v>67.39</v>
      </c>
      <c r="K16" s="19">
        <v>56.25</v>
      </c>
    </row>
    <row r="17" spans="1:11" ht="16">
      <c r="A17" s="41">
        <v>44138</v>
      </c>
      <c r="B17" s="8" t="s">
        <v>12</v>
      </c>
      <c r="C17" s="9">
        <v>19</v>
      </c>
      <c r="D17" s="8" t="s">
        <v>15</v>
      </c>
      <c r="E17" s="8" t="s">
        <v>23</v>
      </c>
      <c r="F17" s="10">
        <v>15</v>
      </c>
      <c r="G17" s="10">
        <v>150</v>
      </c>
      <c r="H17" s="10">
        <v>104</v>
      </c>
      <c r="I17" s="19">
        <v>6.9333333330000002</v>
      </c>
      <c r="J17" s="10">
        <v>77.23</v>
      </c>
      <c r="K17" s="10">
        <v>62.5</v>
      </c>
    </row>
    <row r="18" spans="1:11" ht="16">
      <c r="A18" s="41" t="s">
        <v>24</v>
      </c>
      <c r="B18" s="8" t="s">
        <v>12</v>
      </c>
      <c r="C18" s="9">
        <v>19</v>
      </c>
      <c r="D18" s="8" t="s">
        <v>15</v>
      </c>
      <c r="E18" s="8" t="s">
        <v>23</v>
      </c>
      <c r="F18" s="10">
        <v>15</v>
      </c>
      <c r="G18" s="10">
        <v>150</v>
      </c>
      <c r="H18" s="10">
        <v>108</v>
      </c>
      <c r="I18" s="19">
        <v>7.2</v>
      </c>
      <c r="J18" s="10">
        <v>33.450000000000003</v>
      </c>
      <c r="K18" s="10">
        <v>62.5</v>
      </c>
    </row>
    <row r="19" spans="1:11" ht="16">
      <c r="A19" s="41" t="s">
        <v>25</v>
      </c>
      <c r="B19" s="8" t="s">
        <v>12</v>
      </c>
      <c r="C19" s="9">
        <v>19</v>
      </c>
      <c r="D19" s="8" t="s">
        <v>15</v>
      </c>
      <c r="E19" s="8" t="s">
        <v>23</v>
      </c>
      <c r="F19" s="10">
        <v>12</v>
      </c>
      <c r="G19" s="10">
        <v>120</v>
      </c>
      <c r="H19" s="10">
        <v>86</v>
      </c>
      <c r="I19" s="19">
        <v>7.1666666670000003</v>
      </c>
      <c r="J19" s="10">
        <v>79.180000000000007</v>
      </c>
      <c r="K19" s="10">
        <v>75</v>
      </c>
    </row>
    <row r="20" spans="1:11" ht="16">
      <c r="A20" s="41" t="s">
        <v>26</v>
      </c>
      <c r="B20" s="8" t="s">
        <v>12</v>
      </c>
      <c r="C20" s="9">
        <v>19</v>
      </c>
      <c r="D20" s="8" t="s">
        <v>15</v>
      </c>
      <c r="E20" s="8" t="s">
        <v>23</v>
      </c>
      <c r="F20" s="10">
        <v>15</v>
      </c>
      <c r="G20" s="10">
        <v>150</v>
      </c>
      <c r="H20" s="10">
        <v>106</v>
      </c>
      <c r="I20" s="19">
        <v>7.0666666669999998</v>
      </c>
      <c r="J20" s="10">
        <v>97.03</v>
      </c>
      <c r="K20" s="10">
        <v>68.75</v>
      </c>
    </row>
    <row r="21" spans="1:11" ht="16">
      <c r="A21" s="41">
        <v>44016</v>
      </c>
      <c r="B21" s="8" t="s">
        <v>12</v>
      </c>
      <c r="C21" s="9">
        <v>19</v>
      </c>
      <c r="D21" s="8" t="s">
        <v>15</v>
      </c>
      <c r="E21" s="8" t="s">
        <v>23</v>
      </c>
      <c r="F21" s="10">
        <v>18</v>
      </c>
      <c r="G21" s="10">
        <v>180</v>
      </c>
      <c r="H21" s="10">
        <v>134</v>
      </c>
      <c r="I21" s="19">
        <v>7.4444444440000002</v>
      </c>
      <c r="J21" s="10">
        <v>56.54</v>
      </c>
      <c r="K21" s="10">
        <v>75</v>
      </c>
    </row>
    <row r="22" spans="1:11" ht="16">
      <c r="A22" s="41">
        <v>44047</v>
      </c>
      <c r="B22" s="8" t="s">
        <v>12</v>
      </c>
      <c r="C22" s="9">
        <v>19</v>
      </c>
      <c r="D22" s="8" t="s">
        <v>11</v>
      </c>
      <c r="E22" s="8" t="s">
        <v>23</v>
      </c>
      <c r="F22" s="10">
        <v>20</v>
      </c>
      <c r="G22" s="10">
        <v>200</v>
      </c>
      <c r="H22" s="10">
        <v>152</v>
      </c>
      <c r="I22" s="19">
        <v>7.6</v>
      </c>
      <c r="J22" s="10">
        <v>35.29</v>
      </c>
      <c r="K22" s="10">
        <v>68.75</v>
      </c>
    </row>
    <row r="23" spans="1:11" ht="16">
      <c r="A23" s="41" t="s">
        <v>19</v>
      </c>
      <c r="B23" s="8" t="s">
        <v>12</v>
      </c>
      <c r="C23" s="9">
        <v>19</v>
      </c>
      <c r="D23" s="8" t="s">
        <v>11</v>
      </c>
      <c r="E23" s="8" t="s">
        <v>27</v>
      </c>
      <c r="F23" s="10">
        <v>2</v>
      </c>
      <c r="G23" s="10">
        <v>20</v>
      </c>
      <c r="H23" s="10">
        <v>16</v>
      </c>
      <c r="I23" s="19">
        <v>8</v>
      </c>
      <c r="J23" s="10">
        <v>240</v>
      </c>
      <c r="K23" s="10">
        <v>75</v>
      </c>
    </row>
    <row r="24" spans="1:11" ht="16">
      <c r="A24" s="41" t="s">
        <v>28</v>
      </c>
      <c r="B24" s="8" t="s">
        <v>12</v>
      </c>
      <c r="C24" s="9">
        <v>19</v>
      </c>
      <c r="D24" s="8" t="s">
        <v>11</v>
      </c>
      <c r="E24" s="8" t="s">
        <v>27</v>
      </c>
      <c r="F24" s="10">
        <v>5</v>
      </c>
      <c r="G24" s="10">
        <v>50</v>
      </c>
      <c r="H24" s="10">
        <v>40</v>
      </c>
      <c r="I24" s="19">
        <v>8</v>
      </c>
      <c r="J24" s="10">
        <v>251</v>
      </c>
      <c r="K24" s="10">
        <v>75</v>
      </c>
    </row>
    <row r="25" spans="1:11" ht="16">
      <c r="A25" s="41" t="s">
        <v>29</v>
      </c>
      <c r="B25" s="8" t="s">
        <v>12</v>
      </c>
      <c r="C25" s="9">
        <v>19</v>
      </c>
      <c r="D25" s="8" t="s">
        <v>15</v>
      </c>
      <c r="E25" s="8" t="s">
        <v>27</v>
      </c>
      <c r="F25" s="10">
        <v>5</v>
      </c>
      <c r="G25" s="10">
        <v>50</v>
      </c>
      <c r="H25" s="10">
        <v>42</v>
      </c>
      <c r="I25" s="19">
        <v>8.4</v>
      </c>
      <c r="J25" s="10">
        <v>299</v>
      </c>
      <c r="K25" s="10">
        <v>81.25</v>
      </c>
    </row>
    <row r="26" spans="1:11" ht="16">
      <c r="A26" s="41" t="s">
        <v>20</v>
      </c>
      <c r="B26" s="8" t="s">
        <v>12</v>
      </c>
      <c r="C26" s="9">
        <v>19</v>
      </c>
      <c r="D26" s="8" t="s">
        <v>11</v>
      </c>
      <c r="E26" s="8" t="s">
        <v>27</v>
      </c>
      <c r="F26" s="10">
        <v>5</v>
      </c>
      <c r="G26" s="10">
        <v>50</v>
      </c>
      <c r="H26" s="10">
        <v>41</v>
      </c>
      <c r="I26" s="19">
        <v>8.1999999999999993</v>
      </c>
      <c r="J26" s="10">
        <v>280</v>
      </c>
      <c r="K26" s="10">
        <v>75</v>
      </c>
    </row>
    <row r="27" spans="1:11" ht="16">
      <c r="A27" s="41">
        <v>43834</v>
      </c>
      <c r="B27" s="8" t="s">
        <v>12</v>
      </c>
      <c r="C27" s="9">
        <v>19</v>
      </c>
      <c r="D27" s="8" t="s">
        <v>15</v>
      </c>
      <c r="E27" s="8" t="s">
        <v>27</v>
      </c>
      <c r="F27" s="10">
        <v>5</v>
      </c>
      <c r="G27" s="10">
        <v>50</v>
      </c>
      <c r="H27" s="10">
        <v>44</v>
      </c>
      <c r="I27" s="19">
        <v>8.8000000000000007</v>
      </c>
      <c r="J27" s="10">
        <v>336</v>
      </c>
      <c r="K27" s="10">
        <v>87.5</v>
      </c>
    </row>
    <row r="28" spans="1:11" ht="16">
      <c r="A28" s="41">
        <v>43925</v>
      </c>
      <c r="B28" s="8" t="s">
        <v>12</v>
      </c>
      <c r="C28" s="9">
        <v>19</v>
      </c>
      <c r="D28" s="8" t="s">
        <v>15</v>
      </c>
      <c r="E28" s="8" t="s">
        <v>27</v>
      </c>
      <c r="F28" s="10">
        <v>7</v>
      </c>
      <c r="G28" s="10">
        <v>70</v>
      </c>
      <c r="H28" s="10">
        <v>61</v>
      </c>
      <c r="I28" s="19">
        <v>8.7142857140000007</v>
      </c>
      <c r="J28" s="10">
        <v>287.86</v>
      </c>
      <c r="K28" s="10">
        <v>87.5</v>
      </c>
    </row>
    <row r="29" spans="1:11" ht="16">
      <c r="A29" s="41">
        <v>44047</v>
      </c>
      <c r="B29" s="8" t="s">
        <v>12</v>
      </c>
      <c r="C29" s="9">
        <v>19</v>
      </c>
      <c r="D29" s="8" t="s">
        <v>11</v>
      </c>
      <c r="E29" s="8" t="s">
        <v>27</v>
      </c>
      <c r="F29" s="10">
        <v>10</v>
      </c>
      <c r="G29" s="10">
        <v>100</v>
      </c>
      <c r="H29" s="10">
        <v>86</v>
      </c>
      <c r="I29" s="19">
        <v>8.6</v>
      </c>
      <c r="J29" s="10">
        <v>299.5</v>
      </c>
      <c r="K29" s="10">
        <v>93.75</v>
      </c>
    </row>
    <row r="30" spans="1:11" ht="16">
      <c r="A30" s="41">
        <v>44169</v>
      </c>
      <c r="B30" s="8" t="s">
        <v>12</v>
      </c>
      <c r="C30" s="9">
        <v>19</v>
      </c>
      <c r="D30" s="8" t="s">
        <v>15</v>
      </c>
      <c r="E30" s="8" t="s">
        <v>27</v>
      </c>
      <c r="F30" s="10">
        <v>10</v>
      </c>
      <c r="G30" s="10">
        <v>100</v>
      </c>
      <c r="H30" s="10">
        <v>89</v>
      </c>
      <c r="I30" s="19">
        <v>8.9</v>
      </c>
      <c r="J30" s="10">
        <v>277.5</v>
      </c>
      <c r="K30" s="10">
        <v>93.75</v>
      </c>
    </row>
    <row r="31" spans="1:11" ht="16">
      <c r="A31" s="41" t="s">
        <v>30</v>
      </c>
      <c r="B31" s="8" t="s">
        <v>12</v>
      </c>
      <c r="C31" s="9">
        <v>19</v>
      </c>
      <c r="D31" s="8" t="s">
        <v>11</v>
      </c>
      <c r="E31" s="8" t="s">
        <v>27</v>
      </c>
      <c r="F31" s="10">
        <v>10</v>
      </c>
      <c r="G31" s="10">
        <v>100</v>
      </c>
      <c r="H31" s="10">
        <v>86</v>
      </c>
      <c r="I31" s="19">
        <v>8.6</v>
      </c>
      <c r="J31" s="10">
        <v>281</v>
      </c>
      <c r="K31" s="10">
        <v>87.5</v>
      </c>
    </row>
    <row r="32" spans="1:11" ht="16">
      <c r="A32" s="41" t="s">
        <v>31</v>
      </c>
      <c r="B32" s="8" t="s">
        <v>12</v>
      </c>
      <c r="C32" s="9">
        <v>19</v>
      </c>
      <c r="D32" s="8" t="s">
        <v>15</v>
      </c>
      <c r="E32" s="8" t="s">
        <v>27</v>
      </c>
      <c r="F32" s="10">
        <v>10</v>
      </c>
      <c r="G32" s="10">
        <v>100</v>
      </c>
      <c r="H32" s="10">
        <v>85</v>
      </c>
      <c r="I32" s="19">
        <v>8.5</v>
      </c>
      <c r="J32" s="10">
        <v>329</v>
      </c>
      <c r="K32" s="10">
        <v>87.5</v>
      </c>
    </row>
    <row r="33" spans="1:11" ht="16">
      <c r="A33" s="41" t="s">
        <v>22</v>
      </c>
      <c r="B33" s="8" t="s">
        <v>12</v>
      </c>
      <c r="C33" s="9">
        <v>19</v>
      </c>
      <c r="D33" s="8" t="s">
        <v>15</v>
      </c>
      <c r="E33" s="8" t="s">
        <v>27</v>
      </c>
      <c r="F33" s="10">
        <v>13</v>
      </c>
      <c r="G33" s="10">
        <v>130</v>
      </c>
      <c r="H33" s="10">
        <v>114</v>
      </c>
      <c r="I33" s="19">
        <v>8.769230769</v>
      </c>
      <c r="J33" s="10">
        <v>286</v>
      </c>
      <c r="K33" s="10">
        <v>93.75</v>
      </c>
    </row>
    <row r="34" spans="1:11" ht="16">
      <c r="A34" s="41" t="s">
        <v>19</v>
      </c>
      <c r="B34" s="8" t="s">
        <v>12</v>
      </c>
      <c r="C34" s="9">
        <v>19</v>
      </c>
      <c r="D34" s="8" t="s">
        <v>11</v>
      </c>
      <c r="E34" s="8" t="s">
        <v>27</v>
      </c>
      <c r="F34" s="10">
        <v>6</v>
      </c>
      <c r="G34" s="10">
        <v>60</v>
      </c>
      <c r="H34" s="10">
        <v>53</v>
      </c>
      <c r="I34" s="19">
        <v>8.8333333330000006</v>
      </c>
      <c r="J34" s="10">
        <v>263</v>
      </c>
      <c r="K34" s="10">
        <v>93.75</v>
      </c>
    </row>
    <row r="35" spans="1:11" ht="16">
      <c r="A35" s="41">
        <v>43955</v>
      </c>
      <c r="B35" s="8" t="s">
        <v>12</v>
      </c>
      <c r="C35" s="9">
        <v>19</v>
      </c>
      <c r="D35" s="8" t="s">
        <v>15</v>
      </c>
      <c r="E35" s="8" t="s">
        <v>27</v>
      </c>
      <c r="F35" s="10">
        <v>15</v>
      </c>
      <c r="G35" s="10">
        <v>150</v>
      </c>
      <c r="H35" s="10">
        <v>124</v>
      </c>
      <c r="I35" s="19">
        <v>8.2666666670000009</v>
      </c>
      <c r="J35" s="10">
        <v>428</v>
      </c>
      <c r="K35" s="10">
        <v>87.5</v>
      </c>
    </row>
    <row r="36" spans="1:11" ht="16">
      <c r="A36" s="41">
        <v>44138</v>
      </c>
      <c r="B36" s="8" t="s">
        <v>12</v>
      </c>
      <c r="C36" s="9">
        <v>19</v>
      </c>
      <c r="D36" s="8" t="s">
        <v>15</v>
      </c>
      <c r="E36" s="8" t="s">
        <v>32</v>
      </c>
      <c r="F36" s="10">
        <v>5</v>
      </c>
      <c r="G36" s="10">
        <v>30</v>
      </c>
      <c r="H36" s="10">
        <v>20</v>
      </c>
      <c r="I36" s="19">
        <v>4</v>
      </c>
      <c r="J36" s="10">
        <v>112.35</v>
      </c>
      <c r="K36" s="10">
        <v>66.67</v>
      </c>
    </row>
    <row r="37" spans="1:11" ht="16">
      <c r="A37" s="41">
        <v>44168</v>
      </c>
      <c r="B37" s="8" t="s">
        <v>12</v>
      </c>
      <c r="C37" s="9">
        <v>19</v>
      </c>
      <c r="D37" s="8" t="s">
        <v>11</v>
      </c>
      <c r="E37" s="8" t="s">
        <v>32</v>
      </c>
      <c r="F37" s="10">
        <v>8</v>
      </c>
      <c r="G37" s="10">
        <v>48</v>
      </c>
      <c r="H37" s="10">
        <v>34</v>
      </c>
      <c r="I37" s="19">
        <v>4.25</v>
      </c>
      <c r="J37" s="10">
        <v>100.53</v>
      </c>
      <c r="K37" s="10">
        <v>70.83</v>
      </c>
    </row>
    <row r="38" spans="1:11" ht="16">
      <c r="A38" s="41">
        <v>44168</v>
      </c>
      <c r="B38" s="8" t="s">
        <v>12</v>
      </c>
      <c r="C38" s="9">
        <v>19</v>
      </c>
      <c r="D38" s="8" t="s">
        <v>11</v>
      </c>
      <c r="E38" s="8" t="s">
        <v>32</v>
      </c>
      <c r="F38" s="10">
        <v>10</v>
      </c>
      <c r="G38" s="10">
        <v>60</v>
      </c>
      <c r="H38" s="10">
        <v>43</v>
      </c>
      <c r="I38" s="19">
        <v>4.3</v>
      </c>
      <c r="J38" s="10">
        <v>96.45</v>
      </c>
      <c r="K38" s="10">
        <v>71.67</v>
      </c>
    </row>
    <row r="39" spans="1:11" ht="16">
      <c r="A39" s="41" t="s">
        <v>33</v>
      </c>
      <c r="B39" s="8" t="s">
        <v>12</v>
      </c>
      <c r="C39" s="9">
        <v>19</v>
      </c>
      <c r="D39" s="8" t="s">
        <v>15</v>
      </c>
      <c r="E39" s="8" t="s">
        <v>32</v>
      </c>
      <c r="F39" s="10">
        <v>10</v>
      </c>
      <c r="G39" s="10">
        <v>60</v>
      </c>
      <c r="H39" s="10">
        <v>41</v>
      </c>
      <c r="I39" s="19">
        <v>4.0999999999999996</v>
      </c>
      <c r="J39" s="10">
        <v>90.12</v>
      </c>
      <c r="K39" s="10">
        <v>68.33</v>
      </c>
    </row>
    <row r="40" spans="1:11" ht="16">
      <c r="A40" s="41" t="s">
        <v>34</v>
      </c>
      <c r="B40" s="8" t="s">
        <v>12</v>
      </c>
      <c r="C40" s="9">
        <v>19</v>
      </c>
      <c r="D40" s="8" t="s">
        <v>15</v>
      </c>
      <c r="E40" s="8" t="s">
        <v>32</v>
      </c>
      <c r="F40" s="10">
        <v>12</v>
      </c>
      <c r="G40" s="10">
        <v>72</v>
      </c>
      <c r="H40" s="10">
        <v>54</v>
      </c>
      <c r="I40" s="19">
        <v>4.5</v>
      </c>
      <c r="J40" s="10">
        <v>80.34</v>
      </c>
      <c r="K40" s="10">
        <v>75</v>
      </c>
    </row>
    <row r="41" spans="1:11" ht="16">
      <c r="A41" s="41" t="s">
        <v>35</v>
      </c>
      <c r="B41" s="8" t="s">
        <v>12</v>
      </c>
      <c r="C41" s="9">
        <v>19</v>
      </c>
      <c r="D41" s="8" t="s">
        <v>11</v>
      </c>
      <c r="E41" s="8" t="s">
        <v>32</v>
      </c>
      <c r="F41" s="10">
        <v>8</v>
      </c>
      <c r="G41" s="10">
        <v>48</v>
      </c>
      <c r="H41" s="10">
        <v>37</v>
      </c>
      <c r="I41" s="19">
        <v>4.625</v>
      </c>
      <c r="J41" s="10">
        <v>76.48</v>
      </c>
      <c r="K41" s="10">
        <v>77.08</v>
      </c>
    </row>
    <row r="42" spans="1:11" ht="16">
      <c r="A42" s="41" t="s">
        <v>25</v>
      </c>
      <c r="B42" s="8" t="s">
        <v>12</v>
      </c>
      <c r="C42" s="9">
        <v>19</v>
      </c>
      <c r="D42" s="8" t="s">
        <v>15</v>
      </c>
      <c r="E42" s="8" t="s">
        <v>32</v>
      </c>
      <c r="F42" s="10">
        <v>15</v>
      </c>
      <c r="G42" s="10">
        <v>90</v>
      </c>
      <c r="H42" s="10">
        <v>71</v>
      </c>
      <c r="I42" s="19">
        <v>4.733333333</v>
      </c>
      <c r="J42" s="10">
        <v>68.33</v>
      </c>
      <c r="K42" s="10">
        <v>78.89</v>
      </c>
    </row>
    <row r="43" spans="1:11" ht="16">
      <c r="A43" s="41">
        <v>43865</v>
      </c>
      <c r="B43" s="8" t="s">
        <v>12</v>
      </c>
      <c r="C43" s="9">
        <v>19</v>
      </c>
      <c r="D43" s="8" t="s">
        <v>15</v>
      </c>
      <c r="E43" s="8" t="s">
        <v>32</v>
      </c>
      <c r="F43" s="10">
        <v>10</v>
      </c>
      <c r="G43" s="10">
        <v>60</v>
      </c>
      <c r="H43" s="10">
        <v>47</v>
      </c>
      <c r="I43" s="19">
        <v>4.7</v>
      </c>
      <c r="J43" s="10">
        <v>71.25</v>
      </c>
      <c r="K43" s="10">
        <v>78.33</v>
      </c>
    </row>
    <row r="44" spans="1:11" ht="16">
      <c r="A44" s="41">
        <v>43894</v>
      </c>
      <c r="B44" s="8" t="s">
        <v>12</v>
      </c>
      <c r="C44" s="9">
        <v>19</v>
      </c>
      <c r="D44" s="8" t="s">
        <v>11</v>
      </c>
      <c r="E44" s="8" t="s">
        <v>32</v>
      </c>
      <c r="F44" s="10">
        <v>10</v>
      </c>
      <c r="G44" s="10">
        <v>60</v>
      </c>
      <c r="H44" s="10">
        <v>46</v>
      </c>
      <c r="I44" s="19">
        <v>4.5999999999999996</v>
      </c>
      <c r="J44" s="10">
        <v>70.290000000000006</v>
      </c>
      <c r="K44" s="10">
        <v>76.67</v>
      </c>
    </row>
    <row r="45" spans="1:11" ht="16">
      <c r="A45" s="41">
        <v>43986</v>
      </c>
      <c r="B45" s="8" t="s">
        <v>12</v>
      </c>
      <c r="C45" s="9">
        <v>19</v>
      </c>
      <c r="D45" s="8" t="s">
        <v>15</v>
      </c>
      <c r="E45" s="8" t="s">
        <v>32</v>
      </c>
      <c r="F45" s="10">
        <v>15</v>
      </c>
      <c r="G45" s="10">
        <v>90</v>
      </c>
      <c r="H45" s="10">
        <v>73</v>
      </c>
      <c r="I45" s="19">
        <v>4.8666666669999996</v>
      </c>
      <c r="J45" s="10">
        <v>65.14</v>
      </c>
      <c r="K45" s="10">
        <v>81.11</v>
      </c>
    </row>
    <row r="46" spans="1:11" ht="16">
      <c r="A46" s="41">
        <v>44047</v>
      </c>
      <c r="B46" s="8" t="s">
        <v>12</v>
      </c>
      <c r="C46" s="9">
        <v>19</v>
      </c>
      <c r="D46" s="8" t="s">
        <v>11</v>
      </c>
      <c r="E46" s="8" t="s">
        <v>32</v>
      </c>
      <c r="F46" s="10">
        <v>12</v>
      </c>
      <c r="G46" s="10">
        <v>72</v>
      </c>
      <c r="H46" s="10">
        <v>59</v>
      </c>
      <c r="I46" s="19">
        <v>4.9166666670000003</v>
      </c>
      <c r="J46" s="10">
        <v>62.59</v>
      </c>
      <c r="K46" s="10">
        <v>81.94</v>
      </c>
    </row>
    <row r="47" spans="1:11" ht="16">
      <c r="A47" s="41" t="s">
        <v>36</v>
      </c>
      <c r="B47" s="8" t="s">
        <v>12</v>
      </c>
      <c r="C47" s="9">
        <v>19</v>
      </c>
      <c r="D47" s="8" t="s">
        <v>15</v>
      </c>
      <c r="E47" s="8" t="s">
        <v>32</v>
      </c>
      <c r="F47" s="10">
        <v>15</v>
      </c>
      <c r="G47" s="10">
        <v>90</v>
      </c>
      <c r="H47" s="10">
        <v>76</v>
      </c>
      <c r="I47" s="19">
        <v>5.0666666669999998</v>
      </c>
      <c r="J47" s="10">
        <v>59.18</v>
      </c>
      <c r="K47" s="10">
        <v>84.44</v>
      </c>
    </row>
    <row r="48" spans="1:11" ht="16">
      <c r="A48" s="41" t="s">
        <v>37</v>
      </c>
      <c r="B48" s="8" t="s">
        <v>12</v>
      </c>
      <c r="C48" s="9">
        <v>19</v>
      </c>
      <c r="D48" s="8" t="s">
        <v>15</v>
      </c>
      <c r="E48" s="8" t="s">
        <v>32</v>
      </c>
      <c r="F48" s="10">
        <v>20</v>
      </c>
      <c r="G48" s="10">
        <v>120</v>
      </c>
      <c r="H48" s="10">
        <v>103</v>
      </c>
      <c r="I48" s="19">
        <v>5.15</v>
      </c>
      <c r="J48" s="10">
        <v>61.39</v>
      </c>
      <c r="K48" s="10">
        <v>85.83</v>
      </c>
    </row>
    <row r="49" spans="6:11" ht="13">
      <c r="F49" s="29"/>
      <c r="G49" s="29"/>
      <c r="H49" s="29"/>
      <c r="I49" s="29"/>
      <c r="J49" s="29"/>
      <c r="K49" s="29"/>
    </row>
    <row r="50" spans="6:11" ht="13">
      <c r="F50" s="29"/>
      <c r="G50" s="29"/>
      <c r="H50" s="29"/>
      <c r="I50" s="29"/>
      <c r="J50" s="29"/>
      <c r="K50" s="29"/>
    </row>
    <row r="51" spans="6:11" ht="13">
      <c r="F51" s="29"/>
      <c r="G51" s="29"/>
      <c r="H51" s="29"/>
      <c r="I51" s="29"/>
      <c r="J51" s="29"/>
      <c r="K51" s="29"/>
    </row>
    <row r="52" spans="6:11" ht="13">
      <c r="F52" s="29"/>
      <c r="G52" s="29"/>
      <c r="H52" s="29"/>
      <c r="I52" s="29"/>
      <c r="J52" s="29"/>
      <c r="K52" s="29"/>
    </row>
    <row r="53" spans="6:11" ht="13">
      <c r="F53" s="29"/>
      <c r="G53" s="29"/>
      <c r="H53" s="29"/>
      <c r="I53" s="29"/>
      <c r="J53" s="29"/>
      <c r="K53" s="29"/>
    </row>
    <row r="54" spans="6:11" ht="13">
      <c r="F54" s="29"/>
      <c r="G54" s="29"/>
      <c r="H54" s="29"/>
      <c r="I54" s="29"/>
      <c r="J54" s="29"/>
      <c r="K54" s="29"/>
    </row>
    <row r="55" spans="6:11" ht="13">
      <c r="F55" s="29"/>
      <c r="G55" s="29"/>
      <c r="H55" s="29"/>
      <c r="I55" s="29"/>
      <c r="J55" s="29"/>
      <c r="K55" s="29"/>
    </row>
    <row r="56" spans="6:11" ht="13">
      <c r="F56" s="29"/>
      <c r="G56" s="29"/>
      <c r="H56" s="29"/>
      <c r="I56" s="29"/>
      <c r="J56" s="29"/>
      <c r="K56" s="29"/>
    </row>
    <row r="57" spans="6:11" ht="13">
      <c r="F57" s="29"/>
      <c r="G57" s="29"/>
      <c r="H57" s="29"/>
      <c r="I57" s="29"/>
      <c r="J57" s="29"/>
      <c r="K57" s="29"/>
    </row>
    <row r="58" spans="6:11" ht="13">
      <c r="F58" s="29"/>
      <c r="G58" s="29"/>
      <c r="H58" s="29"/>
      <c r="I58" s="29"/>
      <c r="J58" s="29"/>
      <c r="K58" s="29"/>
    </row>
    <row r="59" spans="6:11" ht="13">
      <c r="F59" s="29"/>
      <c r="G59" s="29"/>
      <c r="H59" s="29"/>
      <c r="I59" s="29"/>
      <c r="J59" s="29"/>
      <c r="K59" s="29"/>
    </row>
    <row r="60" spans="6:11" ht="13">
      <c r="F60" s="29"/>
      <c r="G60" s="29"/>
      <c r="H60" s="29"/>
      <c r="I60" s="29"/>
      <c r="J60" s="29"/>
      <c r="K60" s="29"/>
    </row>
    <row r="61" spans="6:11" ht="13">
      <c r="F61" s="29"/>
      <c r="G61" s="29"/>
      <c r="H61" s="29"/>
      <c r="I61" s="29"/>
      <c r="J61" s="29"/>
      <c r="K61" s="29"/>
    </row>
    <row r="62" spans="6:11" ht="13">
      <c r="F62" s="29"/>
      <c r="G62" s="29"/>
      <c r="H62" s="29"/>
      <c r="I62" s="29"/>
      <c r="J62" s="29"/>
      <c r="K62" s="29"/>
    </row>
    <row r="63" spans="6:11" ht="13">
      <c r="F63" s="29"/>
      <c r="G63" s="29"/>
      <c r="H63" s="29"/>
      <c r="I63" s="29"/>
      <c r="J63" s="29"/>
      <c r="K63" s="29"/>
    </row>
    <row r="64" spans="6:11" ht="13">
      <c r="F64" s="29"/>
      <c r="G64" s="29"/>
      <c r="H64" s="29"/>
      <c r="I64" s="29"/>
      <c r="J64" s="29"/>
      <c r="K64" s="29"/>
    </row>
    <row r="65" spans="6:11" ht="13">
      <c r="F65" s="29"/>
      <c r="G65" s="29"/>
      <c r="H65" s="29"/>
      <c r="I65" s="29"/>
      <c r="J65" s="29"/>
      <c r="K65" s="29"/>
    </row>
    <row r="66" spans="6:11" ht="13">
      <c r="F66" s="29"/>
      <c r="G66" s="29"/>
      <c r="H66" s="29"/>
      <c r="I66" s="29"/>
      <c r="J66" s="29"/>
      <c r="K66" s="29"/>
    </row>
    <row r="67" spans="6:11" ht="13">
      <c r="F67" s="29"/>
      <c r="G67" s="29"/>
      <c r="H67" s="29"/>
      <c r="I67" s="29"/>
      <c r="J67" s="29"/>
      <c r="K67" s="29"/>
    </row>
    <row r="68" spans="6:11" ht="13">
      <c r="F68" s="29"/>
      <c r="G68" s="29"/>
      <c r="H68" s="29"/>
      <c r="I68" s="29"/>
      <c r="J68" s="29"/>
      <c r="K68" s="29"/>
    </row>
    <row r="69" spans="6:11" ht="13">
      <c r="F69" s="29"/>
      <c r="G69" s="29"/>
      <c r="H69" s="29"/>
      <c r="I69" s="29"/>
      <c r="J69" s="29"/>
      <c r="K69" s="29"/>
    </row>
    <row r="70" spans="6:11" ht="13">
      <c r="F70" s="29"/>
      <c r="G70" s="29"/>
      <c r="H70" s="29"/>
      <c r="I70" s="29"/>
      <c r="J70" s="29"/>
      <c r="K70" s="29"/>
    </row>
    <row r="71" spans="6:11" ht="13">
      <c r="F71" s="29"/>
      <c r="G71" s="29"/>
      <c r="H71" s="29"/>
      <c r="I71" s="29"/>
      <c r="J71" s="29"/>
      <c r="K71" s="29"/>
    </row>
    <row r="72" spans="6:11" ht="13">
      <c r="F72" s="29"/>
      <c r="G72" s="29"/>
      <c r="H72" s="29"/>
      <c r="I72" s="29"/>
      <c r="J72" s="29"/>
      <c r="K72" s="29"/>
    </row>
    <row r="73" spans="6:11" ht="13">
      <c r="F73" s="29"/>
      <c r="G73" s="29"/>
      <c r="H73" s="29"/>
      <c r="I73" s="29"/>
      <c r="J73" s="29"/>
      <c r="K73" s="29"/>
    </row>
    <row r="74" spans="6:11" ht="13">
      <c r="F74" s="29"/>
      <c r="G74" s="29"/>
      <c r="H74" s="29"/>
      <c r="I74" s="29"/>
      <c r="J74" s="29"/>
      <c r="K74" s="29"/>
    </row>
    <row r="75" spans="6:11" ht="13">
      <c r="F75" s="29"/>
      <c r="G75" s="29"/>
      <c r="H75" s="29"/>
      <c r="I75" s="29"/>
      <c r="J75" s="29"/>
      <c r="K75" s="29"/>
    </row>
    <row r="76" spans="6:11" ht="13">
      <c r="F76" s="29"/>
      <c r="G76" s="29"/>
      <c r="H76" s="29"/>
      <c r="I76" s="29"/>
      <c r="J76" s="29"/>
      <c r="K76" s="29"/>
    </row>
    <row r="77" spans="6:11" ht="13">
      <c r="F77" s="29"/>
      <c r="G77" s="29"/>
      <c r="H77" s="29"/>
      <c r="I77" s="29"/>
      <c r="J77" s="29"/>
      <c r="K77" s="29"/>
    </row>
    <row r="78" spans="6:11" ht="13">
      <c r="F78" s="29"/>
      <c r="G78" s="29"/>
      <c r="H78" s="29"/>
      <c r="I78" s="29"/>
      <c r="J78" s="29"/>
      <c r="K78" s="29"/>
    </row>
    <row r="79" spans="6:11" ht="13">
      <c r="F79" s="29"/>
      <c r="G79" s="29"/>
      <c r="H79" s="29"/>
      <c r="I79" s="29"/>
      <c r="J79" s="29"/>
      <c r="K79" s="29"/>
    </row>
    <row r="80" spans="6:11" ht="13">
      <c r="F80" s="29"/>
      <c r="G80" s="29"/>
      <c r="H80" s="29"/>
      <c r="I80" s="29"/>
      <c r="J80" s="29"/>
      <c r="K80" s="29"/>
    </row>
    <row r="81" spans="6:11" ht="13">
      <c r="F81" s="29"/>
      <c r="G81" s="29"/>
      <c r="H81" s="29"/>
      <c r="I81" s="29"/>
      <c r="J81" s="29"/>
      <c r="K81" s="29"/>
    </row>
    <row r="82" spans="6:11" ht="13">
      <c r="F82" s="29"/>
      <c r="G82" s="29"/>
      <c r="H82" s="29"/>
      <c r="I82" s="29"/>
      <c r="J82" s="29"/>
      <c r="K82" s="29"/>
    </row>
    <row r="83" spans="6:11" ht="13">
      <c r="F83" s="29"/>
      <c r="G83" s="29"/>
      <c r="H83" s="29"/>
      <c r="I83" s="29"/>
      <c r="J83" s="29"/>
      <c r="K83" s="29"/>
    </row>
    <row r="84" spans="6:11" ht="13">
      <c r="F84" s="29"/>
      <c r="G84" s="29"/>
      <c r="H84" s="29"/>
      <c r="I84" s="29"/>
      <c r="J84" s="29"/>
      <c r="K84" s="29"/>
    </row>
    <row r="85" spans="6:11" ht="13">
      <c r="F85" s="29"/>
      <c r="G85" s="29"/>
      <c r="H85" s="29"/>
      <c r="I85" s="29"/>
      <c r="J85" s="29"/>
      <c r="K85" s="29"/>
    </row>
    <row r="86" spans="6:11" ht="13">
      <c r="F86" s="29"/>
      <c r="G86" s="29"/>
      <c r="H86" s="29"/>
      <c r="I86" s="29"/>
      <c r="J86" s="29"/>
      <c r="K86" s="29"/>
    </row>
    <row r="87" spans="6:11" ht="13">
      <c r="F87" s="29"/>
      <c r="G87" s="29"/>
      <c r="H87" s="29"/>
      <c r="I87" s="29"/>
      <c r="J87" s="29"/>
      <c r="K87" s="29"/>
    </row>
    <row r="88" spans="6:11" ht="13">
      <c r="F88" s="29"/>
      <c r="G88" s="29"/>
      <c r="H88" s="29"/>
      <c r="I88" s="29"/>
      <c r="J88" s="29"/>
      <c r="K88" s="29"/>
    </row>
    <row r="89" spans="6:11" ht="13">
      <c r="F89" s="29"/>
      <c r="G89" s="29"/>
      <c r="H89" s="29"/>
      <c r="I89" s="29"/>
      <c r="J89" s="29"/>
      <c r="K89" s="29"/>
    </row>
    <row r="90" spans="6:11" ht="13">
      <c r="F90" s="29"/>
      <c r="G90" s="29"/>
      <c r="H90" s="29"/>
      <c r="I90" s="29"/>
      <c r="J90" s="29"/>
      <c r="K90" s="29"/>
    </row>
    <row r="91" spans="6:11" ht="13">
      <c r="F91" s="29"/>
      <c r="G91" s="29"/>
      <c r="H91" s="29"/>
      <c r="I91" s="29"/>
      <c r="J91" s="29"/>
      <c r="K91" s="29"/>
    </row>
    <row r="92" spans="6:11" ht="13">
      <c r="F92" s="29"/>
      <c r="G92" s="29"/>
      <c r="H92" s="29"/>
      <c r="I92" s="29"/>
      <c r="J92" s="29"/>
      <c r="K92" s="29"/>
    </row>
    <row r="93" spans="6:11" ht="13">
      <c r="F93" s="29"/>
      <c r="G93" s="29"/>
      <c r="H93" s="29"/>
      <c r="I93" s="29"/>
      <c r="J93" s="29"/>
      <c r="K93" s="29"/>
    </row>
    <row r="94" spans="6:11" ht="13">
      <c r="F94" s="29"/>
      <c r="G94" s="29"/>
      <c r="H94" s="29"/>
      <c r="I94" s="29"/>
      <c r="J94" s="29"/>
      <c r="K94" s="29"/>
    </row>
    <row r="95" spans="6:11" ht="13">
      <c r="F95" s="29"/>
      <c r="G95" s="29"/>
      <c r="H95" s="29"/>
      <c r="I95" s="29"/>
      <c r="J95" s="29"/>
      <c r="K95" s="29"/>
    </row>
    <row r="96" spans="6:11" ht="13">
      <c r="F96" s="29"/>
      <c r="G96" s="29"/>
      <c r="H96" s="29"/>
      <c r="I96" s="29"/>
      <c r="J96" s="29"/>
      <c r="K96" s="29"/>
    </row>
    <row r="97" spans="6:11" ht="13">
      <c r="F97" s="29"/>
      <c r="G97" s="29"/>
      <c r="H97" s="29"/>
      <c r="I97" s="29"/>
      <c r="J97" s="29"/>
      <c r="K97" s="29"/>
    </row>
    <row r="98" spans="6:11" ht="13">
      <c r="F98" s="29"/>
      <c r="G98" s="29"/>
      <c r="H98" s="29"/>
      <c r="I98" s="29"/>
      <c r="J98" s="29"/>
      <c r="K98" s="29"/>
    </row>
    <row r="99" spans="6:11" ht="13">
      <c r="F99" s="29"/>
      <c r="G99" s="29"/>
      <c r="H99" s="29"/>
      <c r="I99" s="29"/>
      <c r="J99" s="29"/>
      <c r="K99" s="29"/>
    </row>
    <row r="100" spans="6:11" ht="13">
      <c r="F100" s="29"/>
      <c r="G100" s="29"/>
      <c r="H100" s="29"/>
      <c r="I100" s="29"/>
      <c r="J100" s="29"/>
      <c r="K100" s="29"/>
    </row>
    <row r="101" spans="6:11" ht="13">
      <c r="F101" s="29"/>
      <c r="G101" s="29"/>
      <c r="H101" s="29"/>
      <c r="I101" s="29"/>
      <c r="J101" s="29"/>
      <c r="K101" s="29"/>
    </row>
    <row r="102" spans="6:11" ht="13">
      <c r="F102" s="29"/>
      <c r="G102" s="29"/>
      <c r="H102" s="29"/>
      <c r="I102" s="29"/>
      <c r="J102" s="29"/>
      <c r="K102" s="29"/>
    </row>
    <row r="103" spans="6:11" ht="13">
      <c r="F103" s="29"/>
      <c r="G103" s="29"/>
      <c r="H103" s="29"/>
      <c r="I103" s="29"/>
      <c r="J103" s="29"/>
      <c r="K103" s="29"/>
    </row>
    <row r="104" spans="6:11" ht="13">
      <c r="F104" s="29"/>
      <c r="G104" s="29"/>
      <c r="H104" s="29"/>
      <c r="I104" s="29"/>
      <c r="J104" s="29"/>
      <c r="K104" s="29"/>
    </row>
    <row r="105" spans="6:11" ht="13">
      <c r="F105" s="29"/>
      <c r="G105" s="29"/>
      <c r="H105" s="29"/>
      <c r="I105" s="29"/>
      <c r="J105" s="29"/>
      <c r="K105" s="29"/>
    </row>
    <row r="106" spans="6:11" ht="13">
      <c r="F106" s="29"/>
      <c r="G106" s="29"/>
      <c r="H106" s="29"/>
      <c r="I106" s="29"/>
      <c r="J106" s="29"/>
      <c r="K106" s="29"/>
    </row>
    <row r="107" spans="6:11" ht="13">
      <c r="F107" s="29"/>
      <c r="G107" s="29"/>
      <c r="H107" s="29"/>
      <c r="I107" s="29"/>
      <c r="J107" s="29"/>
      <c r="K107" s="29"/>
    </row>
    <row r="108" spans="6:11" ht="13">
      <c r="F108" s="29"/>
      <c r="G108" s="29"/>
      <c r="H108" s="29"/>
      <c r="I108" s="29"/>
      <c r="J108" s="29"/>
      <c r="K108" s="29"/>
    </row>
    <row r="109" spans="6:11" ht="13">
      <c r="F109" s="29"/>
      <c r="G109" s="29"/>
      <c r="H109" s="29"/>
      <c r="I109" s="29"/>
      <c r="J109" s="29"/>
      <c r="K109" s="29"/>
    </row>
    <row r="110" spans="6:11" ht="13">
      <c r="F110" s="29"/>
      <c r="G110" s="29"/>
      <c r="H110" s="29"/>
      <c r="I110" s="29"/>
      <c r="J110" s="29"/>
      <c r="K110" s="29"/>
    </row>
    <row r="111" spans="6:11" ht="13">
      <c r="F111" s="29"/>
      <c r="G111" s="29"/>
      <c r="H111" s="29"/>
      <c r="I111" s="29"/>
      <c r="J111" s="29"/>
      <c r="K111" s="29"/>
    </row>
    <row r="112" spans="6:11" ht="13">
      <c r="F112" s="29"/>
      <c r="G112" s="29"/>
      <c r="H112" s="29"/>
      <c r="I112" s="29"/>
      <c r="J112" s="29"/>
      <c r="K112" s="29"/>
    </row>
    <row r="113" spans="6:11" ht="13">
      <c r="F113" s="29"/>
      <c r="G113" s="29"/>
      <c r="H113" s="29"/>
      <c r="I113" s="29"/>
      <c r="J113" s="29"/>
      <c r="K113" s="29"/>
    </row>
    <row r="114" spans="6:11" ht="13">
      <c r="F114" s="29"/>
      <c r="G114" s="29"/>
      <c r="H114" s="29"/>
      <c r="I114" s="29"/>
      <c r="J114" s="29"/>
      <c r="K114" s="29"/>
    </row>
    <row r="115" spans="6:11" ht="13">
      <c r="F115" s="29"/>
      <c r="G115" s="29"/>
      <c r="H115" s="29"/>
      <c r="I115" s="29"/>
      <c r="J115" s="29"/>
      <c r="K115" s="29"/>
    </row>
    <row r="116" spans="6:11" ht="13">
      <c r="F116" s="29"/>
      <c r="G116" s="29"/>
      <c r="H116" s="29"/>
      <c r="I116" s="29"/>
      <c r="J116" s="29"/>
      <c r="K116" s="29"/>
    </row>
    <row r="117" spans="6:11" ht="13">
      <c r="F117" s="29"/>
      <c r="G117" s="29"/>
      <c r="H117" s="29"/>
      <c r="I117" s="29"/>
      <c r="J117" s="29"/>
      <c r="K117" s="29"/>
    </row>
    <row r="118" spans="6:11" ht="13">
      <c r="F118" s="29"/>
      <c r="G118" s="29"/>
      <c r="H118" s="29"/>
      <c r="I118" s="29"/>
      <c r="J118" s="29"/>
      <c r="K118" s="29"/>
    </row>
    <row r="119" spans="6:11" ht="13">
      <c r="F119" s="29"/>
      <c r="G119" s="29"/>
      <c r="H119" s="29"/>
      <c r="I119" s="29"/>
      <c r="J119" s="29"/>
      <c r="K119" s="29"/>
    </row>
    <row r="120" spans="6:11" ht="13">
      <c r="F120" s="29"/>
      <c r="G120" s="29"/>
      <c r="H120" s="29"/>
      <c r="I120" s="29"/>
      <c r="J120" s="29"/>
      <c r="K120" s="29"/>
    </row>
    <row r="121" spans="6:11" ht="13">
      <c r="F121" s="29"/>
      <c r="G121" s="29"/>
      <c r="H121" s="29"/>
      <c r="I121" s="29"/>
      <c r="J121" s="29"/>
      <c r="K121" s="29"/>
    </row>
    <row r="122" spans="6:11" ht="13">
      <c r="F122" s="29"/>
      <c r="G122" s="29"/>
      <c r="H122" s="29"/>
      <c r="I122" s="29"/>
      <c r="J122" s="29"/>
      <c r="K122" s="29"/>
    </row>
    <row r="123" spans="6:11" ht="13">
      <c r="F123" s="29"/>
      <c r="G123" s="29"/>
      <c r="H123" s="29"/>
      <c r="I123" s="29"/>
      <c r="J123" s="29"/>
      <c r="K123" s="29"/>
    </row>
    <row r="124" spans="6:11" ht="13">
      <c r="F124" s="29"/>
      <c r="G124" s="29"/>
      <c r="H124" s="29"/>
      <c r="I124" s="29"/>
      <c r="J124" s="29"/>
      <c r="K124" s="29"/>
    </row>
    <row r="125" spans="6:11" ht="13">
      <c r="F125" s="29"/>
      <c r="G125" s="29"/>
      <c r="H125" s="29"/>
      <c r="I125" s="29"/>
      <c r="J125" s="29"/>
      <c r="K125" s="29"/>
    </row>
    <row r="126" spans="6:11" ht="13">
      <c r="F126" s="29"/>
      <c r="G126" s="29"/>
      <c r="H126" s="29"/>
      <c r="I126" s="29"/>
      <c r="J126" s="29"/>
      <c r="K126" s="29"/>
    </row>
    <row r="127" spans="6:11" ht="13">
      <c r="F127" s="29"/>
      <c r="G127" s="29"/>
      <c r="H127" s="29"/>
      <c r="I127" s="29"/>
      <c r="J127" s="29"/>
      <c r="K127" s="29"/>
    </row>
    <row r="128" spans="6:11" ht="13">
      <c r="F128" s="29"/>
      <c r="G128" s="29"/>
      <c r="H128" s="29"/>
      <c r="I128" s="29"/>
      <c r="J128" s="29"/>
      <c r="K128" s="29"/>
    </row>
    <row r="129" spans="6:11" ht="13">
      <c r="F129" s="29"/>
      <c r="G129" s="29"/>
      <c r="H129" s="29"/>
      <c r="I129" s="29"/>
      <c r="J129" s="29"/>
      <c r="K129" s="29"/>
    </row>
    <row r="130" spans="6:11" ht="13">
      <c r="F130" s="29"/>
      <c r="G130" s="29"/>
      <c r="H130" s="29"/>
      <c r="I130" s="29"/>
      <c r="J130" s="29"/>
      <c r="K130" s="29"/>
    </row>
    <row r="131" spans="6:11" ht="13">
      <c r="F131" s="29"/>
      <c r="G131" s="29"/>
      <c r="H131" s="29"/>
      <c r="I131" s="29"/>
      <c r="J131" s="29"/>
      <c r="K131" s="29"/>
    </row>
    <row r="132" spans="6:11" ht="13">
      <c r="F132" s="29"/>
      <c r="G132" s="29"/>
      <c r="H132" s="29"/>
      <c r="I132" s="29"/>
      <c r="J132" s="29"/>
      <c r="K132" s="29"/>
    </row>
    <row r="133" spans="6:11" ht="13">
      <c r="F133" s="29"/>
      <c r="G133" s="29"/>
      <c r="H133" s="29"/>
      <c r="I133" s="29"/>
      <c r="J133" s="29"/>
      <c r="K133" s="29"/>
    </row>
    <row r="134" spans="6:11" ht="13">
      <c r="F134" s="29"/>
      <c r="G134" s="29"/>
      <c r="H134" s="29"/>
      <c r="I134" s="29"/>
      <c r="J134" s="29"/>
      <c r="K134" s="29"/>
    </row>
    <row r="135" spans="6:11" ht="13">
      <c r="F135" s="29"/>
      <c r="G135" s="29"/>
      <c r="H135" s="29"/>
      <c r="I135" s="29"/>
      <c r="J135" s="29"/>
      <c r="K135" s="29"/>
    </row>
    <row r="136" spans="6:11" ht="13">
      <c r="F136" s="29"/>
      <c r="G136" s="29"/>
      <c r="H136" s="29"/>
      <c r="I136" s="29"/>
      <c r="J136" s="29"/>
      <c r="K136" s="29"/>
    </row>
    <row r="137" spans="6:11" ht="13">
      <c r="F137" s="29"/>
      <c r="G137" s="29"/>
      <c r="H137" s="29"/>
      <c r="I137" s="29"/>
      <c r="J137" s="29"/>
      <c r="K137" s="29"/>
    </row>
    <row r="138" spans="6:11" ht="13">
      <c r="F138" s="29"/>
      <c r="G138" s="29"/>
      <c r="H138" s="29"/>
      <c r="I138" s="29"/>
      <c r="J138" s="29"/>
      <c r="K138" s="29"/>
    </row>
    <row r="139" spans="6:11" ht="13">
      <c r="F139" s="29"/>
      <c r="G139" s="29"/>
      <c r="H139" s="29"/>
      <c r="I139" s="29"/>
      <c r="J139" s="29"/>
      <c r="K139" s="29"/>
    </row>
    <row r="140" spans="6:11" ht="13">
      <c r="F140" s="29"/>
      <c r="G140" s="29"/>
      <c r="H140" s="29"/>
      <c r="I140" s="29"/>
      <c r="J140" s="29"/>
      <c r="K140" s="29"/>
    </row>
    <row r="141" spans="6:11" ht="13">
      <c r="F141" s="29"/>
      <c r="G141" s="29"/>
      <c r="H141" s="29"/>
      <c r="I141" s="29"/>
      <c r="J141" s="29"/>
      <c r="K141" s="29"/>
    </row>
    <row r="142" spans="6:11" ht="13">
      <c r="F142" s="29"/>
      <c r="G142" s="29"/>
      <c r="H142" s="29"/>
      <c r="I142" s="29"/>
      <c r="J142" s="29"/>
      <c r="K142" s="29"/>
    </row>
    <row r="143" spans="6:11" ht="13">
      <c r="F143" s="29"/>
      <c r="G143" s="29"/>
      <c r="H143" s="29"/>
      <c r="I143" s="29"/>
      <c r="J143" s="29"/>
      <c r="K143" s="29"/>
    </row>
    <row r="144" spans="6:11" ht="13">
      <c r="F144" s="29"/>
      <c r="G144" s="29"/>
      <c r="H144" s="29"/>
      <c r="I144" s="29"/>
      <c r="J144" s="29"/>
      <c r="K144" s="29"/>
    </row>
    <row r="145" spans="6:11" ht="13">
      <c r="F145" s="29"/>
      <c r="G145" s="29"/>
      <c r="H145" s="29"/>
      <c r="I145" s="29"/>
      <c r="J145" s="29"/>
      <c r="K145" s="29"/>
    </row>
    <row r="146" spans="6:11" ht="13">
      <c r="F146" s="29"/>
      <c r="G146" s="29"/>
      <c r="H146" s="29"/>
      <c r="I146" s="29"/>
      <c r="J146" s="29"/>
      <c r="K146" s="29"/>
    </row>
    <row r="147" spans="6:11" ht="13">
      <c r="F147" s="29"/>
      <c r="G147" s="29"/>
      <c r="H147" s="29"/>
      <c r="I147" s="29"/>
      <c r="J147" s="29"/>
      <c r="K147" s="29"/>
    </row>
    <row r="148" spans="6:11" ht="13">
      <c r="F148" s="29"/>
      <c r="G148" s="29"/>
      <c r="H148" s="29"/>
      <c r="I148" s="29"/>
      <c r="J148" s="29"/>
      <c r="K148" s="29"/>
    </row>
    <row r="149" spans="6:11" ht="13">
      <c r="F149" s="29"/>
      <c r="G149" s="29"/>
      <c r="H149" s="29"/>
      <c r="I149" s="29"/>
      <c r="J149" s="29"/>
      <c r="K149" s="29"/>
    </row>
    <row r="150" spans="6:11" ht="13">
      <c r="F150" s="29"/>
      <c r="G150" s="29"/>
      <c r="H150" s="29"/>
      <c r="I150" s="29"/>
      <c r="J150" s="29"/>
      <c r="K150" s="29"/>
    </row>
    <row r="151" spans="6:11" ht="13">
      <c r="F151" s="29"/>
      <c r="G151" s="29"/>
      <c r="H151" s="29"/>
      <c r="I151" s="29"/>
      <c r="J151" s="29"/>
      <c r="K151" s="29"/>
    </row>
    <row r="152" spans="6:11" ht="13">
      <c r="F152" s="29"/>
      <c r="G152" s="29"/>
      <c r="H152" s="29"/>
      <c r="I152" s="29"/>
      <c r="J152" s="29"/>
      <c r="K152" s="29"/>
    </row>
    <row r="153" spans="6:11" ht="13">
      <c r="F153" s="29"/>
      <c r="G153" s="29"/>
      <c r="H153" s="29"/>
      <c r="I153" s="29"/>
      <c r="J153" s="29"/>
      <c r="K153" s="29"/>
    </row>
    <row r="154" spans="6:11" ht="13">
      <c r="F154" s="29"/>
      <c r="G154" s="29"/>
      <c r="H154" s="29"/>
      <c r="I154" s="29"/>
      <c r="J154" s="29"/>
      <c r="K154" s="29"/>
    </row>
    <row r="155" spans="6:11" ht="13">
      <c r="F155" s="29"/>
      <c r="G155" s="29"/>
      <c r="H155" s="29"/>
      <c r="I155" s="29"/>
      <c r="J155" s="29"/>
      <c r="K155" s="29"/>
    </row>
    <row r="156" spans="6:11" ht="13">
      <c r="F156" s="29"/>
      <c r="G156" s="29"/>
      <c r="H156" s="29"/>
      <c r="I156" s="29"/>
      <c r="J156" s="29"/>
      <c r="K156" s="29"/>
    </row>
    <row r="157" spans="6:11" ht="13">
      <c r="F157" s="29"/>
      <c r="G157" s="29"/>
      <c r="H157" s="29"/>
      <c r="I157" s="29"/>
      <c r="J157" s="29"/>
      <c r="K157" s="29"/>
    </row>
    <row r="158" spans="6:11" ht="13">
      <c r="F158" s="29"/>
      <c r="G158" s="29"/>
      <c r="H158" s="29"/>
      <c r="I158" s="29"/>
      <c r="J158" s="29"/>
      <c r="K158" s="29"/>
    </row>
    <row r="159" spans="6:11" ht="13">
      <c r="F159" s="29"/>
      <c r="G159" s="29"/>
      <c r="H159" s="29"/>
      <c r="I159" s="29"/>
      <c r="J159" s="29"/>
      <c r="K159" s="29"/>
    </row>
    <row r="160" spans="6:11" ht="13">
      <c r="F160" s="29"/>
      <c r="G160" s="29"/>
      <c r="H160" s="29"/>
      <c r="I160" s="29"/>
      <c r="J160" s="29"/>
      <c r="K160" s="29"/>
    </row>
    <row r="161" spans="6:11" ht="13">
      <c r="F161" s="29"/>
      <c r="G161" s="29"/>
      <c r="H161" s="29"/>
      <c r="I161" s="29"/>
      <c r="J161" s="29"/>
      <c r="K161" s="29"/>
    </row>
    <row r="162" spans="6:11" ht="13">
      <c r="F162" s="29"/>
      <c r="G162" s="29"/>
      <c r="H162" s="29"/>
      <c r="I162" s="29"/>
      <c r="J162" s="29"/>
      <c r="K162" s="29"/>
    </row>
    <row r="163" spans="6:11" ht="13">
      <c r="F163" s="29"/>
      <c r="G163" s="29"/>
      <c r="H163" s="29"/>
      <c r="I163" s="29"/>
      <c r="J163" s="29"/>
      <c r="K163" s="29"/>
    </row>
    <row r="164" spans="6:11" ht="13">
      <c r="F164" s="29"/>
      <c r="G164" s="29"/>
      <c r="H164" s="29"/>
      <c r="I164" s="29"/>
      <c r="J164" s="29"/>
      <c r="K164" s="29"/>
    </row>
    <row r="165" spans="6:11" ht="13">
      <c r="F165" s="29"/>
      <c r="G165" s="29"/>
      <c r="H165" s="29"/>
      <c r="I165" s="29"/>
      <c r="J165" s="29"/>
      <c r="K165" s="29"/>
    </row>
    <row r="166" spans="6:11" ht="13">
      <c r="F166" s="29"/>
      <c r="G166" s="29"/>
      <c r="H166" s="29"/>
      <c r="I166" s="29"/>
      <c r="J166" s="29"/>
      <c r="K166" s="29"/>
    </row>
    <row r="167" spans="6:11" ht="13">
      <c r="F167" s="29"/>
      <c r="G167" s="29"/>
      <c r="H167" s="29"/>
      <c r="I167" s="29"/>
      <c r="J167" s="29"/>
      <c r="K167" s="29"/>
    </row>
    <row r="168" spans="6:11" ht="13">
      <c r="F168" s="29"/>
      <c r="G168" s="29"/>
      <c r="H168" s="29"/>
      <c r="I168" s="29"/>
      <c r="J168" s="29"/>
      <c r="K168" s="29"/>
    </row>
    <row r="169" spans="6:11" ht="13">
      <c r="F169" s="29"/>
      <c r="G169" s="29"/>
      <c r="H169" s="29"/>
      <c r="I169" s="29"/>
      <c r="J169" s="29"/>
      <c r="K169" s="29"/>
    </row>
    <row r="170" spans="6:11" ht="13">
      <c r="F170" s="29"/>
      <c r="G170" s="29"/>
      <c r="H170" s="29"/>
      <c r="I170" s="29"/>
      <c r="J170" s="29"/>
      <c r="K170" s="29"/>
    </row>
    <row r="171" spans="6:11" ht="13">
      <c r="F171" s="29"/>
      <c r="G171" s="29"/>
      <c r="H171" s="29"/>
      <c r="I171" s="29"/>
      <c r="J171" s="29"/>
      <c r="K171" s="29"/>
    </row>
    <row r="172" spans="6:11" ht="13">
      <c r="F172" s="29"/>
      <c r="G172" s="29"/>
      <c r="H172" s="29"/>
      <c r="I172" s="29"/>
      <c r="J172" s="29"/>
      <c r="K172" s="29"/>
    </row>
    <row r="173" spans="6:11" ht="13">
      <c r="F173" s="29"/>
      <c r="G173" s="29"/>
      <c r="H173" s="29"/>
      <c r="I173" s="29"/>
      <c r="J173" s="29"/>
      <c r="K173" s="29"/>
    </row>
    <row r="174" spans="6:11" ht="13">
      <c r="F174" s="29"/>
      <c r="G174" s="29"/>
      <c r="H174" s="29"/>
      <c r="I174" s="29"/>
      <c r="J174" s="29"/>
      <c r="K174" s="29"/>
    </row>
    <row r="175" spans="6:11" ht="13">
      <c r="F175" s="29"/>
      <c r="G175" s="29"/>
      <c r="H175" s="29"/>
      <c r="I175" s="29"/>
      <c r="J175" s="29"/>
      <c r="K175" s="29"/>
    </row>
    <row r="176" spans="6:11" ht="13">
      <c r="F176" s="29"/>
      <c r="G176" s="29"/>
      <c r="H176" s="29"/>
      <c r="I176" s="29"/>
      <c r="J176" s="29"/>
      <c r="K176" s="29"/>
    </row>
    <row r="177" spans="6:11" ht="13">
      <c r="F177" s="29"/>
      <c r="G177" s="29"/>
      <c r="H177" s="29"/>
      <c r="I177" s="29"/>
      <c r="J177" s="29"/>
      <c r="K177" s="29"/>
    </row>
    <row r="178" spans="6:11" ht="13">
      <c r="F178" s="29"/>
      <c r="G178" s="29"/>
      <c r="H178" s="29"/>
      <c r="I178" s="29"/>
      <c r="J178" s="29"/>
      <c r="K178" s="29"/>
    </row>
    <row r="179" spans="6:11" ht="13">
      <c r="F179" s="29"/>
      <c r="G179" s="29"/>
      <c r="H179" s="29"/>
      <c r="I179" s="29"/>
      <c r="J179" s="29"/>
      <c r="K179" s="29"/>
    </row>
    <row r="180" spans="6:11" ht="13">
      <c r="F180" s="29"/>
      <c r="G180" s="29"/>
      <c r="H180" s="29"/>
      <c r="I180" s="29"/>
      <c r="J180" s="29"/>
      <c r="K180" s="29"/>
    </row>
    <row r="181" spans="6:11" ht="13">
      <c r="F181" s="29"/>
      <c r="G181" s="29"/>
      <c r="H181" s="29"/>
      <c r="I181" s="29"/>
      <c r="J181" s="29"/>
      <c r="K181" s="29"/>
    </row>
    <row r="182" spans="6:11" ht="13">
      <c r="F182" s="29"/>
      <c r="G182" s="29"/>
      <c r="H182" s="29"/>
      <c r="I182" s="29"/>
      <c r="J182" s="29"/>
      <c r="K182" s="29"/>
    </row>
    <row r="183" spans="6:11" ht="13">
      <c r="F183" s="29"/>
      <c r="G183" s="29"/>
      <c r="H183" s="29"/>
      <c r="I183" s="29"/>
      <c r="J183" s="29"/>
      <c r="K183" s="29"/>
    </row>
    <row r="184" spans="6:11" ht="13">
      <c r="F184" s="29"/>
      <c r="G184" s="29"/>
      <c r="H184" s="29"/>
      <c r="I184" s="29"/>
      <c r="J184" s="29"/>
      <c r="K184" s="29"/>
    </row>
    <row r="185" spans="6:11" ht="13">
      <c r="F185" s="29"/>
      <c r="G185" s="29"/>
      <c r="H185" s="29"/>
      <c r="I185" s="29"/>
      <c r="J185" s="29"/>
      <c r="K185" s="29"/>
    </row>
    <row r="186" spans="6:11" ht="13">
      <c r="F186" s="29"/>
      <c r="G186" s="29"/>
      <c r="H186" s="29"/>
      <c r="I186" s="29"/>
      <c r="J186" s="29"/>
      <c r="K186" s="29"/>
    </row>
    <row r="187" spans="6:11" ht="13">
      <c r="F187" s="29"/>
      <c r="G187" s="29"/>
      <c r="H187" s="29"/>
      <c r="I187" s="29"/>
      <c r="J187" s="29"/>
      <c r="K187" s="29"/>
    </row>
    <row r="188" spans="6:11" ht="13">
      <c r="F188" s="29"/>
      <c r="G188" s="29"/>
      <c r="H188" s="29"/>
      <c r="I188" s="29"/>
      <c r="J188" s="29"/>
      <c r="K188" s="29"/>
    </row>
    <row r="189" spans="6:11" ht="13">
      <c r="F189" s="29"/>
      <c r="G189" s="29"/>
      <c r="H189" s="29"/>
      <c r="I189" s="29"/>
      <c r="J189" s="29"/>
      <c r="K189" s="29"/>
    </row>
    <row r="190" spans="6:11" ht="13">
      <c r="F190" s="29"/>
      <c r="G190" s="29"/>
      <c r="H190" s="29"/>
      <c r="I190" s="29"/>
      <c r="J190" s="29"/>
      <c r="K190" s="29"/>
    </row>
    <row r="191" spans="6:11" ht="13">
      <c r="F191" s="29"/>
      <c r="G191" s="29"/>
      <c r="H191" s="29"/>
      <c r="I191" s="29"/>
      <c r="J191" s="29"/>
      <c r="K191" s="29"/>
    </row>
    <row r="192" spans="6:11" ht="13">
      <c r="F192" s="29"/>
      <c r="G192" s="29"/>
      <c r="H192" s="29"/>
      <c r="I192" s="29"/>
      <c r="J192" s="29"/>
      <c r="K192" s="29"/>
    </row>
    <row r="193" spans="6:11" ht="13">
      <c r="F193" s="29"/>
      <c r="G193" s="29"/>
      <c r="H193" s="29"/>
      <c r="I193" s="29"/>
      <c r="J193" s="29"/>
      <c r="K193" s="29"/>
    </row>
    <row r="194" spans="6:11" ht="13">
      <c r="F194" s="29"/>
      <c r="G194" s="29"/>
      <c r="H194" s="29"/>
      <c r="I194" s="29"/>
      <c r="J194" s="29"/>
      <c r="K194" s="29"/>
    </row>
    <row r="195" spans="6:11" ht="13">
      <c r="F195" s="29"/>
      <c r="G195" s="29"/>
      <c r="H195" s="29"/>
      <c r="I195" s="29"/>
      <c r="J195" s="29"/>
      <c r="K195" s="29"/>
    </row>
    <row r="196" spans="6:11" ht="13">
      <c r="F196" s="29"/>
      <c r="G196" s="29"/>
      <c r="H196" s="29"/>
      <c r="I196" s="29"/>
      <c r="J196" s="29"/>
      <c r="K196" s="29"/>
    </row>
    <row r="197" spans="6:11" ht="13">
      <c r="F197" s="29"/>
      <c r="G197" s="29"/>
      <c r="H197" s="29"/>
      <c r="I197" s="29"/>
      <c r="J197" s="29"/>
      <c r="K197" s="29"/>
    </row>
    <row r="198" spans="6:11" ht="13">
      <c r="F198" s="29"/>
      <c r="G198" s="29"/>
      <c r="H198" s="29"/>
      <c r="I198" s="29"/>
      <c r="J198" s="29"/>
      <c r="K198" s="29"/>
    </row>
    <row r="199" spans="6:11" ht="13">
      <c r="F199" s="29"/>
      <c r="G199" s="29"/>
      <c r="H199" s="29"/>
      <c r="I199" s="29"/>
      <c r="J199" s="29"/>
      <c r="K199" s="29"/>
    </row>
    <row r="200" spans="6:11" ht="13">
      <c r="F200" s="29"/>
      <c r="G200" s="29"/>
      <c r="H200" s="29"/>
      <c r="I200" s="29"/>
      <c r="J200" s="29"/>
      <c r="K200" s="29"/>
    </row>
    <row r="201" spans="6:11" ht="13">
      <c r="F201" s="29"/>
      <c r="G201" s="29"/>
      <c r="H201" s="29"/>
      <c r="I201" s="29"/>
      <c r="J201" s="29"/>
      <c r="K201" s="29"/>
    </row>
    <row r="202" spans="6:11" ht="13">
      <c r="F202" s="29"/>
      <c r="G202" s="29"/>
      <c r="H202" s="29"/>
      <c r="I202" s="29"/>
      <c r="J202" s="29"/>
      <c r="K202" s="29"/>
    </row>
    <row r="203" spans="6:11" ht="13">
      <c r="F203" s="29"/>
      <c r="G203" s="29"/>
      <c r="H203" s="29"/>
      <c r="I203" s="29"/>
      <c r="J203" s="29"/>
      <c r="K203" s="29"/>
    </row>
    <row r="204" spans="6:11" ht="13">
      <c r="F204" s="29"/>
      <c r="G204" s="29"/>
      <c r="H204" s="29"/>
      <c r="I204" s="29"/>
      <c r="J204" s="29"/>
      <c r="K204" s="29"/>
    </row>
    <row r="205" spans="6:11" ht="13">
      <c r="F205" s="29"/>
      <c r="G205" s="29"/>
      <c r="H205" s="29"/>
      <c r="I205" s="29"/>
      <c r="J205" s="29"/>
      <c r="K205" s="29"/>
    </row>
    <row r="206" spans="6:11" ht="13">
      <c r="F206" s="29"/>
      <c r="G206" s="29"/>
      <c r="H206" s="29"/>
      <c r="I206" s="29"/>
      <c r="J206" s="29"/>
      <c r="K206" s="29"/>
    </row>
    <row r="207" spans="6:11" ht="13">
      <c r="F207" s="29"/>
      <c r="G207" s="29"/>
      <c r="H207" s="29"/>
      <c r="I207" s="29"/>
      <c r="J207" s="29"/>
      <c r="K207" s="29"/>
    </row>
    <row r="208" spans="6:11" ht="13">
      <c r="F208" s="29"/>
      <c r="G208" s="29"/>
      <c r="H208" s="29"/>
      <c r="I208" s="29"/>
      <c r="J208" s="29"/>
      <c r="K208" s="29"/>
    </row>
    <row r="209" spans="6:11" ht="13">
      <c r="F209" s="29"/>
      <c r="G209" s="29"/>
      <c r="H209" s="29"/>
      <c r="I209" s="29"/>
      <c r="J209" s="29"/>
      <c r="K209" s="29"/>
    </row>
    <row r="210" spans="6:11" ht="13">
      <c r="F210" s="29"/>
      <c r="G210" s="29"/>
      <c r="H210" s="29"/>
      <c r="I210" s="29"/>
      <c r="J210" s="29"/>
      <c r="K210" s="29"/>
    </row>
    <row r="211" spans="6:11" ht="13">
      <c r="F211" s="29"/>
      <c r="G211" s="29"/>
      <c r="H211" s="29"/>
      <c r="I211" s="29"/>
      <c r="J211" s="29"/>
      <c r="K211" s="29"/>
    </row>
    <row r="212" spans="6:11" ht="13">
      <c r="F212" s="29"/>
      <c r="G212" s="29"/>
      <c r="H212" s="29"/>
      <c r="I212" s="29"/>
      <c r="J212" s="29"/>
      <c r="K212" s="29"/>
    </row>
    <row r="213" spans="6:11" ht="13">
      <c r="F213" s="29"/>
      <c r="G213" s="29"/>
      <c r="H213" s="29"/>
      <c r="I213" s="29"/>
      <c r="J213" s="29"/>
      <c r="K213" s="29"/>
    </row>
    <row r="214" spans="6:11" ht="13">
      <c r="F214" s="29"/>
      <c r="G214" s="29"/>
      <c r="H214" s="29"/>
      <c r="I214" s="29"/>
      <c r="J214" s="29"/>
      <c r="K214" s="29"/>
    </row>
    <row r="215" spans="6:11" ht="13">
      <c r="F215" s="29"/>
      <c r="G215" s="29"/>
      <c r="H215" s="29"/>
      <c r="I215" s="29"/>
      <c r="J215" s="29"/>
      <c r="K215" s="29"/>
    </row>
    <row r="216" spans="6:11" ht="13">
      <c r="F216" s="29"/>
      <c r="G216" s="29"/>
      <c r="H216" s="29"/>
      <c r="I216" s="29"/>
      <c r="J216" s="29"/>
      <c r="K216" s="29"/>
    </row>
    <row r="217" spans="6:11" ht="13">
      <c r="F217" s="29"/>
      <c r="G217" s="29"/>
      <c r="H217" s="29"/>
      <c r="I217" s="29"/>
      <c r="J217" s="29"/>
      <c r="K217" s="29"/>
    </row>
    <row r="218" spans="6:11" ht="13">
      <c r="F218" s="29"/>
      <c r="G218" s="29"/>
      <c r="H218" s="29"/>
      <c r="I218" s="29"/>
      <c r="J218" s="29"/>
      <c r="K218" s="29"/>
    </row>
    <row r="219" spans="6:11" ht="13">
      <c r="F219" s="29"/>
      <c r="G219" s="29"/>
      <c r="H219" s="29"/>
      <c r="I219" s="29"/>
      <c r="J219" s="29"/>
      <c r="K219" s="29"/>
    </row>
    <row r="220" spans="6:11" ht="13">
      <c r="F220" s="29"/>
      <c r="G220" s="29"/>
      <c r="H220" s="29"/>
      <c r="I220" s="29"/>
      <c r="J220" s="29"/>
      <c r="K220" s="29"/>
    </row>
    <row r="221" spans="6:11" ht="13">
      <c r="F221" s="29"/>
      <c r="G221" s="29"/>
      <c r="H221" s="29"/>
      <c r="I221" s="29"/>
      <c r="J221" s="29"/>
      <c r="K221" s="29"/>
    </row>
    <row r="222" spans="6:11" ht="13">
      <c r="F222" s="29"/>
      <c r="G222" s="29"/>
      <c r="H222" s="29"/>
      <c r="I222" s="29"/>
      <c r="J222" s="29"/>
      <c r="K222" s="29"/>
    </row>
    <row r="223" spans="6:11" ht="13">
      <c r="F223" s="29"/>
      <c r="G223" s="29"/>
      <c r="H223" s="29"/>
      <c r="I223" s="29"/>
      <c r="J223" s="29"/>
      <c r="K223" s="29"/>
    </row>
    <row r="224" spans="6:11" ht="13">
      <c r="F224" s="29"/>
      <c r="G224" s="29"/>
      <c r="H224" s="29"/>
      <c r="I224" s="29"/>
      <c r="J224" s="29"/>
      <c r="K224" s="29"/>
    </row>
    <row r="225" spans="6:11" ht="13">
      <c r="F225" s="29"/>
      <c r="G225" s="29"/>
      <c r="H225" s="29"/>
      <c r="I225" s="29"/>
      <c r="J225" s="29"/>
      <c r="K225" s="29"/>
    </row>
    <row r="226" spans="6:11" ht="13">
      <c r="F226" s="29"/>
      <c r="G226" s="29"/>
      <c r="H226" s="29"/>
      <c r="I226" s="29"/>
      <c r="J226" s="29"/>
      <c r="K226" s="29"/>
    </row>
    <row r="227" spans="6:11" ht="13">
      <c r="F227" s="29"/>
      <c r="G227" s="29"/>
      <c r="H227" s="29"/>
      <c r="I227" s="29"/>
      <c r="J227" s="29"/>
      <c r="K227" s="29"/>
    </row>
    <row r="228" spans="6:11" ht="13">
      <c r="F228" s="29"/>
      <c r="G228" s="29"/>
      <c r="H228" s="29"/>
      <c r="I228" s="29"/>
      <c r="J228" s="29"/>
      <c r="K228" s="29"/>
    </row>
    <row r="229" spans="6:11" ht="13">
      <c r="F229" s="29"/>
      <c r="G229" s="29"/>
      <c r="H229" s="29"/>
      <c r="I229" s="29"/>
      <c r="J229" s="29"/>
      <c r="K229" s="29"/>
    </row>
    <row r="230" spans="6:11" ht="13">
      <c r="F230" s="29"/>
      <c r="G230" s="29"/>
      <c r="H230" s="29"/>
      <c r="I230" s="29"/>
      <c r="J230" s="29"/>
      <c r="K230" s="29"/>
    </row>
    <row r="231" spans="6:11" ht="13">
      <c r="F231" s="29"/>
      <c r="G231" s="29"/>
      <c r="H231" s="29"/>
      <c r="I231" s="29"/>
      <c r="J231" s="29"/>
      <c r="K231" s="29"/>
    </row>
    <row r="232" spans="6:11" ht="13">
      <c r="F232" s="29"/>
      <c r="G232" s="29"/>
      <c r="H232" s="29"/>
      <c r="I232" s="29"/>
      <c r="J232" s="29"/>
      <c r="K232" s="29"/>
    </row>
    <row r="233" spans="6:11" ht="13">
      <c r="F233" s="29"/>
      <c r="G233" s="29"/>
      <c r="H233" s="29"/>
      <c r="I233" s="29"/>
      <c r="J233" s="29"/>
      <c r="K233" s="29"/>
    </row>
    <row r="234" spans="6:11" ht="13">
      <c r="F234" s="29"/>
      <c r="G234" s="29"/>
      <c r="H234" s="29"/>
      <c r="I234" s="29"/>
      <c r="J234" s="29"/>
      <c r="K234" s="29"/>
    </row>
    <row r="235" spans="6:11" ht="13">
      <c r="F235" s="29"/>
      <c r="G235" s="29"/>
      <c r="H235" s="29"/>
      <c r="I235" s="29"/>
      <c r="J235" s="29"/>
      <c r="K235" s="29"/>
    </row>
    <row r="236" spans="6:11" ht="13">
      <c r="F236" s="29"/>
      <c r="G236" s="29"/>
      <c r="H236" s="29"/>
      <c r="I236" s="29"/>
      <c r="J236" s="29"/>
      <c r="K236" s="29"/>
    </row>
    <row r="237" spans="6:11" ht="13">
      <c r="F237" s="29"/>
      <c r="G237" s="29"/>
      <c r="H237" s="29"/>
      <c r="I237" s="29"/>
      <c r="J237" s="29"/>
      <c r="K237" s="29"/>
    </row>
    <row r="238" spans="6:11" ht="13">
      <c r="F238" s="29"/>
      <c r="G238" s="29"/>
      <c r="H238" s="29"/>
      <c r="I238" s="29"/>
      <c r="J238" s="29"/>
      <c r="K238" s="29"/>
    </row>
    <row r="239" spans="6:11" ht="13">
      <c r="F239" s="29"/>
      <c r="G239" s="29"/>
      <c r="H239" s="29"/>
      <c r="I239" s="29"/>
      <c r="J239" s="29"/>
      <c r="K239" s="29"/>
    </row>
    <row r="240" spans="6:11" ht="13">
      <c r="F240" s="29"/>
      <c r="G240" s="29"/>
      <c r="H240" s="29"/>
      <c r="I240" s="29"/>
      <c r="J240" s="29"/>
      <c r="K240" s="29"/>
    </row>
    <row r="241" spans="6:11" ht="13">
      <c r="F241" s="29"/>
      <c r="G241" s="29"/>
      <c r="H241" s="29"/>
      <c r="I241" s="29"/>
      <c r="J241" s="29"/>
      <c r="K241" s="29"/>
    </row>
    <row r="242" spans="6:11" ht="13">
      <c r="F242" s="29"/>
      <c r="G242" s="29"/>
      <c r="H242" s="29"/>
      <c r="I242" s="29"/>
      <c r="J242" s="29"/>
      <c r="K242" s="29"/>
    </row>
    <row r="243" spans="6:11" ht="13">
      <c r="F243" s="29"/>
      <c r="G243" s="29"/>
      <c r="H243" s="29"/>
      <c r="I243" s="29"/>
      <c r="J243" s="29"/>
      <c r="K243" s="29"/>
    </row>
    <row r="244" spans="6:11" ht="13">
      <c r="F244" s="29"/>
      <c r="G244" s="29"/>
      <c r="H244" s="29"/>
      <c r="I244" s="29"/>
      <c r="J244" s="29"/>
      <c r="K244" s="29"/>
    </row>
    <row r="245" spans="6:11" ht="13">
      <c r="F245" s="29"/>
      <c r="G245" s="29"/>
      <c r="H245" s="29"/>
      <c r="I245" s="29"/>
      <c r="J245" s="29"/>
      <c r="K245" s="29"/>
    </row>
    <row r="246" spans="6:11" ht="13">
      <c r="F246" s="29"/>
      <c r="G246" s="29"/>
      <c r="H246" s="29"/>
      <c r="I246" s="29"/>
      <c r="J246" s="29"/>
      <c r="K246" s="29"/>
    </row>
    <row r="247" spans="6:11" ht="13">
      <c r="F247" s="29"/>
      <c r="G247" s="29"/>
      <c r="H247" s="29"/>
      <c r="I247" s="29"/>
      <c r="J247" s="29"/>
      <c r="K247" s="29"/>
    </row>
    <row r="248" spans="6:11" ht="13">
      <c r="F248" s="29"/>
      <c r="G248" s="29"/>
      <c r="H248" s="29"/>
      <c r="I248" s="29"/>
      <c r="J248" s="29"/>
      <c r="K248" s="29"/>
    </row>
    <row r="249" spans="6:11" ht="13">
      <c r="F249" s="29"/>
      <c r="G249" s="29"/>
      <c r="H249" s="29"/>
      <c r="I249" s="29"/>
      <c r="J249" s="29"/>
      <c r="K249" s="29"/>
    </row>
    <row r="250" spans="6:11" ht="13">
      <c r="F250" s="29"/>
      <c r="G250" s="29"/>
      <c r="H250" s="29"/>
      <c r="I250" s="29"/>
      <c r="J250" s="29"/>
      <c r="K250" s="29"/>
    </row>
    <row r="251" spans="6:11" ht="13">
      <c r="F251" s="29"/>
      <c r="G251" s="29"/>
      <c r="H251" s="29"/>
      <c r="I251" s="29"/>
      <c r="J251" s="29"/>
      <c r="K251" s="29"/>
    </row>
    <row r="252" spans="6:11" ht="13">
      <c r="F252" s="29"/>
      <c r="G252" s="29"/>
      <c r="H252" s="29"/>
      <c r="I252" s="29"/>
      <c r="J252" s="29"/>
      <c r="K252" s="29"/>
    </row>
    <row r="253" spans="6:11" ht="13">
      <c r="F253" s="29"/>
      <c r="G253" s="29"/>
      <c r="H253" s="29"/>
      <c r="I253" s="29"/>
      <c r="J253" s="29"/>
      <c r="K253" s="29"/>
    </row>
    <row r="254" spans="6:11" ht="13">
      <c r="F254" s="29"/>
      <c r="G254" s="29"/>
      <c r="H254" s="29"/>
      <c r="I254" s="29"/>
      <c r="J254" s="29"/>
      <c r="K254" s="29"/>
    </row>
    <row r="255" spans="6:11" ht="13">
      <c r="F255" s="29"/>
      <c r="G255" s="29"/>
      <c r="H255" s="29"/>
      <c r="I255" s="29"/>
      <c r="J255" s="29"/>
      <c r="K255" s="29"/>
    </row>
    <row r="256" spans="6:11" ht="13">
      <c r="F256" s="29"/>
      <c r="G256" s="29"/>
      <c r="H256" s="29"/>
      <c r="I256" s="29"/>
      <c r="J256" s="29"/>
      <c r="K256" s="29"/>
    </row>
    <row r="257" spans="6:11" ht="13">
      <c r="F257" s="29"/>
      <c r="G257" s="29"/>
      <c r="H257" s="29"/>
      <c r="I257" s="29"/>
      <c r="J257" s="29"/>
      <c r="K257" s="29"/>
    </row>
    <row r="258" spans="6:11" ht="13">
      <c r="F258" s="29"/>
      <c r="G258" s="29"/>
      <c r="H258" s="29"/>
      <c r="I258" s="29"/>
      <c r="J258" s="29"/>
      <c r="K258" s="29"/>
    </row>
    <row r="259" spans="6:11" ht="13">
      <c r="F259" s="29"/>
      <c r="G259" s="29"/>
      <c r="H259" s="29"/>
      <c r="I259" s="29"/>
      <c r="J259" s="29"/>
      <c r="K259" s="29"/>
    </row>
    <row r="260" spans="6:11" ht="13">
      <c r="F260" s="29"/>
      <c r="G260" s="29"/>
      <c r="H260" s="29"/>
      <c r="I260" s="29"/>
      <c r="J260" s="29"/>
      <c r="K260" s="29"/>
    </row>
    <row r="261" spans="6:11" ht="13">
      <c r="F261" s="29"/>
      <c r="G261" s="29"/>
      <c r="H261" s="29"/>
      <c r="I261" s="29"/>
      <c r="J261" s="29"/>
      <c r="K261" s="29"/>
    </row>
    <row r="262" spans="6:11" ht="13">
      <c r="F262" s="29"/>
      <c r="G262" s="29"/>
      <c r="H262" s="29"/>
      <c r="I262" s="29"/>
      <c r="J262" s="29"/>
      <c r="K262" s="29"/>
    </row>
    <row r="263" spans="6:11" ht="13">
      <c r="F263" s="29"/>
      <c r="G263" s="29"/>
      <c r="H263" s="29"/>
      <c r="I263" s="29"/>
      <c r="J263" s="29"/>
      <c r="K263" s="29"/>
    </row>
    <row r="264" spans="6:11" ht="13">
      <c r="F264" s="29"/>
      <c r="G264" s="29"/>
      <c r="H264" s="29"/>
      <c r="I264" s="29"/>
      <c r="J264" s="29"/>
      <c r="K264" s="29"/>
    </row>
    <row r="265" spans="6:11" ht="13">
      <c r="F265" s="29"/>
      <c r="G265" s="29"/>
      <c r="H265" s="29"/>
      <c r="I265" s="29"/>
      <c r="J265" s="29"/>
      <c r="K265" s="29"/>
    </row>
    <row r="266" spans="6:11" ht="13">
      <c r="F266" s="29"/>
      <c r="G266" s="29"/>
      <c r="H266" s="29"/>
      <c r="I266" s="29"/>
      <c r="J266" s="29"/>
      <c r="K266" s="29"/>
    </row>
    <row r="267" spans="6:11" ht="13">
      <c r="F267" s="29"/>
      <c r="G267" s="29"/>
      <c r="H267" s="29"/>
      <c r="I267" s="29"/>
      <c r="J267" s="29"/>
      <c r="K267" s="29"/>
    </row>
    <row r="268" spans="6:11" ht="13">
      <c r="F268" s="29"/>
      <c r="G268" s="29"/>
      <c r="H268" s="29"/>
      <c r="I268" s="29"/>
      <c r="J268" s="29"/>
      <c r="K268" s="29"/>
    </row>
    <row r="269" spans="6:11" ht="13">
      <c r="F269" s="29"/>
      <c r="G269" s="29"/>
      <c r="H269" s="29"/>
      <c r="I269" s="29"/>
      <c r="J269" s="29"/>
      <c r="K269" s="29"/>
    </row>
    <row r="270" spans="6:11" ht="13">
      <c r="F270" s="29"/>
      <c r="G270" s="29"/>
      <c r="H270" s="29"/>
      <c r="I270" s="29"/>
      <c r="J270" s="29"/>
      <c r="K270" s="29"/>
    </row>
    <row r="271" spans="6:11" ht="13">
      <c r="F271" s="29"/>
      <c r="G271" s="29"/>
      <c r="H271" s="29"/>
      <c r="I271" s="29"/>
      <c r="J271" s="29"/>
      <c r="K271" s="29"/>
    </row>
    <row r="272" spans="6:11" ht="13">
      <c r="F272" s="29"/>
      <c r="G272" s="29"/>
      <c r="H272" s="29"/>
      <c r="I272" s="29"/>
      <c r="J272" s="29"/>
      <c r="K272" s="29"/>
    </row>
    <row r="273" spans="6:11" ht="13">
      <c r="F273" s="29"/>
      <c r="G273" s="29"/>
      <c r="H273" s="29"/>
      <c r="I273" s="29"/>
      <c r="J273" s="29"/>
      <c r="K273" s="29"/>
    </row>
    <row r="274" spans="6:11" ht="13">
      <c r="F274" s="29"/>
      <c r="G274" s="29"/>
      <c r="H274" s="29"/>
      <c r="I274" s="29"/>
      <c r="J274" s="29"/>
      <c r="K274" s="29"/>
    </row>
    <row r="275" spans="6:11" ht="13">
      <c r="F275" s="29"/>
      <c r="G275" s="29"/>
      <c r="H275" s="29"/>
      <c r="I275" s="29"/>
      <c r="J275" s="29"/>
      <c r="K275" s="29"/>
    </row>
    <row r="276" spans="6:11" ht="13">
      <c r="F276" s="29"/>
      <c r="G276" s="29"/>
      <c r="H276" s="29"/>
      <c r="I276" s="29"/>
      <c r="J276" s="29"/>
      <c r="K276" s="29"/>
    </row>
    <row r="277" spans="6:11" ht="13">
      <c r="F277" s="29"/>
      <c r="G277" s="29"/>
      <c r="H277" s="29"/>
      <c r="I277" s="29"/>
      <c r="J277" s="29"/>
      <c r="K277" s="29"/>
    </row>
    <row r="278" spans="6:11" ht="13">
      <c r="F278" s="29"/>
      <c r="G278" s="29"/>
      <c r="H278" s="29"/>
      <c r="I278" s="29"/>
      <c r="J278" s="29"/>
      <c r="K278" s="29"/>
    </row>
    <row r="279" spans="6:11" ht="13">
      <c r="F279" s="29"/>
      <c r="G279" s="29"/>
      <c r="H279" s="29"/>
      <c r="I279" s="29"/>
      <c r="J279" s="29"/>
      <c r="K279" s="29"/>
    </row>
    <row r="280" spans="6:11" ht="13">
      <c r="F280" s="29"/>
      <c r="G280" s="29"/>
      <c r="H280" s="29"/>
      <c r="I280" s="29"/>
      <c r="J280" s="29"/>
      <c r="K280" s="29"/>
    </row>
    <row r="281" spans="6:11" ht="13">
      <c r="F281" s="29"/>
      <c r="G281" s="29"/>
      <c r="H281" s="29"/>
      <c r="I281" s="29"/>
      <c r="J281" s="29"/>
      <c r="K281" s="29"/>
    </row>
    <row r="282" spans="6:11" ht="13">
      <c r="F282" s="29"/>
      <c r="G282" s="29"/>
      <c r="H282" s="29"/>
      <c r="I282" s="29"/>
      <c r="J282" s="29"/>
      <c r="K282" s="29"/>
    </row>
    <row r="283" spans="6:11" ht="13">
      <c r="F283" s="29"/>
      <c r="G283" s="29"/>
      <c r="H283" s="29"/>
      <c r="I283" s="29"/>
      <c r="J283" s="29"/>
      <c r="K283" s="29"/>
    </row>
    <row r="284" spans="6:11" ht="13">
      <c r="F284" s="29"/>
      <c r="G284" s="29"/>
      <c r="H284" s="29"/>
      <c r="I284" s="29"/>
      <c r="J284" s="29"/>
      <c r="K284" s="29"/>
    </row>
    <row r="285" spans="6:11" ht="13">
      <c r="F285" s="29"/>
      <c r="G285" s="29"/>
      <c r="H285" s="29"/>
      <c r="I285" s="29"/>
      <c r="J285" s="29"/>
      <c r="K285" s="29"/>
    </row>
    <row r="286" spans="6:11" ht="13">
      <c r="F286" s="29"/>
      <c r="G286" s="29"/>
      <c r="H286" s="29"/>
      <c r="I286" s="29"/>
      <c r="J286" s="29"/>
      <c r="K286" s="29"/>
    </row>
    <row r="287" spans="6:11" ht="13">
      <c r="F287" s="29"/>
      <c r="G287" s="29"/>
      <c r="H287" s="29"/>
      <c r="I287" s="29"/>
      <c r="J287" s="29"/>
      <c r="K287" s="29"/>
    </row>
    <row r="288" spans="6:11" ht="13">
      <c r="F288" s="29"/>
      <c r="G288" s="29"/>
      <c r="H288" s="29"/>
      <c r="I288" s="29"/>
      <c r="J288" s="29"/>
      <c r="K288" s="29"/>
    </row>
    <row r="289" spans="6:11" ht="13">
      <c r="F289" s="29"/>
      <c r="G289" s="29"/>
      <c r="H289" s="29"/>
      <c r="I289" s="29"/>
      <c r="J289" s="29"/>
      <c r="K289" s="29"/>
    </row>
    <row r="290" spans="6:11" ht="13">
      <c r="F290" s="29"/>
      <c r="G290" s="29"/>
      <c r="H290" s="29"/>
      <c r="I290" s="29"/>
      <c r="J290" s="29"/>
      <c r="K290" s="29"/>
    </row>
    <row r="291" spans="6:11" ht="13">
      <c r="F291" s="29"/>
      <c r="G291" s="29"/>
      <c r="H291" s="29"/>
      <c r="I291" s="29"/>
      <c r="J291" s="29"/>
      <c r="K291" s="29"/>
    </row>
    <row r="292" spans="6:11" ht="13">
      <c r="F292" s="29"/>
      <c r="G292" s="29"/>
      <c r="H292" s="29"/>
      <c r="I292" s="29"/>
      <c r="J292" s="29"/>
      <c r="K292" s="29"/>
    </row>
    <row r="293" spans="6:11" ht="13">
      <c r="F293" s="29"/>
      <c r="G293" s="29"/>
      <c r="H293" s="29"/>
      <c r="I293" s="29"/>
      <c r="J293" s="29"/>
      <c r="K293" s="29"/>
    </row>
    <row r="294" spans="6:11" ht="13">
      <c r="F294" s="29"/>
      <c r="G294" s="29"/>
      <c r="H294" s="29"/>
      <c r="I294" s="29"/>
      <c r="J294" s="29"/>
      <c r="K294" s="29"/>
    </row>
    <row r="295" spans="6:11" ht="13">
      <c r="F295" s="29"/>
      <c r="G295" s="29"/>
      <c r="H295" s="29"/>
      <c r="I295" s="29"/>
      <c r="J295" s="29"/>
      <c r="K295" s="29"/>
    </row>
    <row r="296" spans="6:11" ht="13">
      <c r="F296" s="29"/>
      <c r="G296" s="29"/>
      <c r="H296" s="29"/>
      <c r="I296" s="29"/>
      <c r="J296" s="29"/>
      <c r="K296" s="29"/>
    </row>
    <row r="297" spans="6:11" ht="13">
      <c r="F297" s="29"/>
      <c r="G297" s="29"/>
      <c r="H297" s="29"/>
      <c r="I297" s="29"/>
      <c r="J297" s="29"/>
      <c r="K297" s="29"/>
    </row>
    <row r="298" spans="6:11" ht="13">
      <c r="F298" s="29"/>
      <c r="G298" s="29"/>
      <c r="H298" s="29"/>
      <c r="I298" s="29"/>
      <c r="J298" s="29"/>
      <c r="K298" s="29"/>
    </row>
    <row r="299" spans="6:11" ht="13">
      <c r="F299" s="29"/>
      <c r="G299" s="29"/>
      <c r="H299" s="29"/>
      <c r="I299" s="29"/>
      <c r="J299" s="29"/>
      <c r="K299" s="29"/>
    </row>
    <row r="300" spans="6:11" ht="13">
      <c r="F300" s="29"/>
      <c r="G300" s="29"/>
      <c r="H300" s="29"/>
      <c r="I300" s="29"/>
      <c r="J300" s="29"/>
      <c r="K300" s="29"/>
    </row>
    <row r="301" spans="6:11" ht="13">
      <c r="F301" s="29"/>
      <c r="G301" s="29"/>
      <c r="H301" s="29"/>
      <c r="I301" s="29"/>
      <c r="J301" s="29"/>
      <c r="K301" s="29"/>
    </row>
    <row r="302" spans="6:11" ht="13">
      <c r="F302" s="29"/>
      <c r="G302" s="29"/>
      <c r="H302" s="29"/>
      <c r="I302" s="29"/>
      <c r="J302" s="29"/>
      <c r="K302" s="29"/>
    </row>
    <row r="303" spans="6:11" ht="13">
      <c r="F303" s="29"/>
      <c r="G303" s="29"/>
      <c r="H303" s="29"/>
      <c r="I303" s="29"/>
      <c r="J303" s="29"/>
      <c r="K303" s="29"/>
    </row>
    <row r="304" spans="6:11" ht="13">
      <c r="F304" s="29"/>
      <c r="G304" s="29"/>
      <c r="H304" s="29"/>
      <c r="I304" s="29"/>
      <c r="J304" s="29"/>
      <c r="K304" s="29"/>
    </row>
    <row r="305" spans="6:11" ht="13">
      <c r="F305" s="29"/>
      <c r="G305" s="29"/>
      <c r="H305" s="29"/>
      <c r="I305" s="29"/>
      <c r="J305" s="29"/>
      <c r="K305" s="29"/>
    </row>
    <row r="306" spans="6:11" ht="13">
      <c r="F306" s="29"/>
      <c r="G306" s="29"/>
      <c r="H306" s="29"/>
      <c r="I306" s="29"/>
      <c r="J306" s="29"/>
      <c r="K306" s="29"/>
    </row>
    <row r="307" spans="6:11" ht="13">
      <c r="F307" s="29"/>
      <c r="G307" s="29"/>
      <c r="H307" s="29"/>
      <c r="I307" s="29"/>
      <c r="J307" s="29"/>
      <c r="K307" s="29"/>
    </row>
    <row r="308" spans="6:11" ht="13">
      <c r="F308" s="29"/>
      <c r="G308" s="29"/>
      <c r="H308" s="29"/>
      <c r="I308" s="29"/>
      <c r="J308" s="29"/>
      <c r="K308" s="29"/>
    </row>
    <row r="309" spans="6:11" ht="13">
      <c r="F309" s="29"/>
      <c r="G309" s="29"/>
      <c r="H309" s="29"/>
      <c r="I309" s="29"/>
      <c r="J309" s="29"/>
      <c r="K309" s="29"/>
    </row>
    <row r="310" spans="6:11" ht="13">
      <c r="F310" s="29"/>
      <c r="G310" s="29"/>
      <c r="H310" s="29"/>
      <c r="I310" s="29"/>
      <c r="J310" s="29"/>
      <c r="K310" s="29"/>
    </row>
    <row r="311" spans="6:11" ht="13">
      <c r="F311" s="29"/>
      <c r="G311" s="29"/>
      <c r="H311" s="29"/>
      <c r="I311" s="29"/>
      <c r="J311" s="29"/>
      <c r="K311" s="29"/>
    </row>
    <row r="312" spans="6:11" ht="13">
      <c r="F312" s="29"/>
      <c r="G312" s="29"/>
      <c r="H312" s="29"/>
      <c r="I312" s="29"/>
      <c r="J312" s="29"/>
      <c r="K312" s="29"/>
    </row>
    <row r="313" spans="6:11" ht="13">
      <c r="F313" s="29"/>
      <c r="G313" s="29"/>
      <c r="H313" s="29"/>
      <c r="I313" s="29"/>
      <c r="J313" s="29"/>
      <c r="K313" s="29"/>
    </row>
    <row r="314" spans="6:11" ht="13">
      <c r="F314" s="29"/>
      <c r="G314" s="29"/>
      <c r="H314" s="29"/>
      <c r="I314" s="29"/>
      <c r="J314" s="29"/>
      <c r="K314" s="29"/>
    </row>
    <row r="315" spans="6:11" ht="13">
      <c r="F315" s="29"/>
      <c r="G315" s="29"/>
      <c r="H315" s="29"/>
      <c r="I315" s="29"/>
      <c r="J315" s="29"/>
      <c r="K315" s="29"/>
    </row>
    <row r="316" spans="6:11" ht="13">
      <c r="F316" s="29"/>
      <c r="G316" s="29"/>
      <c r="H316" s="29"/>
      <c r="I316" s="29"/>
      <c r="J316" s="29"/>
      <c r="K316" s="29"/>
    </row>
    <row r="317" spans="6:11" ht="13">
      <c r="F317" s="29"/>
      <c r="G317" s="29"/>
      <c r="H317" s="29"/>
      <c r="I317" s="29"/>
      <c r="J317" s="29"/>
      <c r="K317" s="29"/>
    </row>
    <row r="318" spans="6:11" ht="13">
      <c r="F318" s="29"/>
      <c r="G318" s="29"/>
      <c r="H318" s="29"/>
      <c r="I318" s="29"/>
      <c r="J318" s="29"/>
      <c r="K318" s="29"/>
    </row>
    <row r="319" spans="6:11" ht="13">
      <c r="F319" s="29"/>
      <c r="G319" s="29"/>
      <c r="H319" s="29"/>
      <c r="I319" s="29"/>
      <c r="J319" s="29"/>
      <c r="K319" s="29"/>
    </row>
    <row r="320" spans="6:11" ht="13">
      <c r="F320" s="29"/>
      <c r="G320" s="29"/>
      <c r="H320" s="29"/>
      <c r="I320" s="29"/>
      <c r="J320" s="29"/>
      <c r="K320" s="29"/>
    </row>
    <row r="321" spans="6:11" ht="13">
      <c r="F321" s="29"/>
      <c r="G321" s="29"/>
      <c r="H321" s="29"/>
      <c r="I321" s="29"/>
      <c r="J321" s="29"/>
      <c r="K321" s="29"/>
    </row>
    <row r="322" spans="6:11" ht="13">
      <c r="F322" s="29"/>
      <c r="G322" s="29"/>
      <c r="H322" s="29"/>
      <c r="I322" s="29"/>
      <c r="J322" s="29"/>
      <c r="K322" s="29"/>
    </row>
    <row r="323" spans="6:11" ht="13">
      <c r="F323" s="29"/>
      <c r="G323" s="29"/>
      <c r="H323" s="29"/>
      <c r="I323" s="29"/>
      <c r="J323" s="29"/>
      <c r="K323" s="29"/>
    </row>
    <row r="324" spans="6:11" ht="13">
      <c r="F324" s="29"/>
      <c r="G324" s="29"/>
      <c r="H324" s="29"/>
      <c r="I324" s="29"/>
      <c r="J324" s="29"/>
      <c r="K324" s="29"/>
    </row>
    <row r="325" spans="6:11" ht="13">
      <c r="F325" s="29"/>
      <c r="G325" s="29"/>
      <c r="H325" s="29"/>
      <c r="I325" s="29"/>
      <c r="J325" s="29"/>
      <c r="K325" s="29"/>
    </row>
    <row r="326" spans="6:11" ht="13">
      <c r="F326" s="29"/>
      <c r="G326" s="29"/>
      <c r="H326" s="29"/>
      <c r="I326" s="29"/>
      <c r="J326" s="29"/>
      <c r="K326" s="29"/>
    </row>
    <row r="327" spans="6:11" ht="13">
      <c r="F327" s="29"/>
      <c r="G327" s="29"/>
      <c r="H327" s="29"/>
      <c r="I327" s="29"/>
      <c r="J327" s="29"/>
      <c r="K327" s="29"/>
    </row>
    <row r="328" spans="6:11" ht="13">
      <c r="F328" s="29"/>
      <c r="G328" s="29"/>
      <c r="H328" s="29"/>
      <c r="I328" s="29"/>
      <c r="J328" s="29"/>
      <c r="K328" s="29"/>
    </row>
    <row r="329" spans="6:11" ht="13">
      <c r="F329" s="29"/>
      <c r="G329" s="29"/>
      <c r="H329" s="29"/>
      <c r="I329" s="29"/>
      <c r="J329" s="29"/>
      <c r="K329" s="29"/>
    </row>
    <row r="330" spans="6:11" ht="13">
      <c r="F330" s="29"/>
      <c r="G330" s="29"/>
      <c r="H330" s="29"/>
      <c r="I330" s="29"/>
      <c r="J330" s="29"/>
      <c r="K330" s="29"/>
    </row>
    <row r="331" spans="6:11" ht="13">
      <c r="F331" s="29"/>
      <c r="G331" s="29"/>
      <c r="H331" s="29"/>
      <c r="I331" s="29"/>
      <c r="J331" s="29"/>
      <c r="K331" s="29"/>
    </row>
    <row r="332" spans="6:11" ht="13">
      <c r="F332" s="29"/>
      <c r="G332" s="29"/>
      <c r="H332" s="29"/>
      <c r="I332" s="29"/>
      <c r="J332" s="29"/>
      <c r="K332" s="29"/>
    </row>
    <row r="333" spans="6:11" ht="13">
      <c r="F333" s="29"/>
      <c r="G333" s="29"/>
      <c r="H333" s="29"/>
      <c r="I333" s="29"/>
      <c r="J333" s="29"/>
      <c r="K333" s="29"/>
    </row>
    <row r="334" spans="6:11" ht="13">
      <c r="F334" s="29"/>
      <c r="G334" s="29"/>
      <c r="H334" s="29"/>
      <c r="I334" s="29"/>
      <c r="J334" s="29"/>
      <c r="K334" s="29"/>
    </row>
    <row r="335" spans="6:11" ht="13">
      <c r="F335" s="29"/>
      <c r="G335" s="29"/>
      <c r="H335" s="29"/>
      <c r="I335" s="29"/>
      <c r="J335" s="29"/>
      <c r="K335" s="29"/>
    </row>
    <row r="336" spans="6:11" ht="13">
      <c r="F336" s="29"/>
      <c r="G336" s="29"/>
      <c r="H336" s="29"/>
      <c r="I336" s="29"/>
      <c r="J336" s="29"/>
      <c r="K336" s="29"/>
    </row>
    <row r="337" spans="6:11" ht="13">
      <c r="F337" s="29"/>
      <c r="G337" s="29"/>
      <c r="H337" s="29"/>
      <c r="I337" s="29"/>
      <c r="J337" s="29"/>
      <c r="K337" s="29"/>
    </row>
    <row r="338" spans="6:11" ht="13">
      <c r="F338" s="29"/>
      <c r="G338" s="29"/>
      <c r="H338" s="29"/>
      <c r="I338" s="29"/>
      <c r="J338" s="29"/>
      <c r="K338" s="29"/>
    </row>
    <row r="339" spans="6:11" ht="13">
      <c r="F339" s="29"/>
      <c r="G339" s="29"/>
      <c r="H339" s="29"/>
      <c r="I339" s="29"/>
      <c r="J339" s="29"/>
      <c r="K339" s="29"/>
    </row>
    <row r="340" spans="6:11" ht="13">
      <c r="F340" s="29"/>
      <c r="G340" s="29"/>
      <c r="H340" s="29"/>
      <c r="I340" s="29"/>
      <c r="J340" s="29"/>
      <c r="K340" s="29"/>
    </row>
    <row r="341" spans="6:11" ht="13">
      <c r="F341" s="29"/>
      <c r="G341" s="29"/>
      <c r="H341" s="29"/>
      <c r="I341" s="29"/>
      <c r="J341" s="29"/>
      <c r="K341" s="29"/>
    </row>
    <row r="342" spans="6:11" ht="13">
      <c r="F342" s="29"/>
      <c r="G342" s="29"/>
      <c r="H342" s="29"/>
      <c r="I342" s="29"/>
      <c r="J342" s="29"/>
      <c r="K342" s="29"/>
    </row>
    <row r="343" spans="6:11" ht="13">
      <c r="F343" s="29"/>
      <c r="G343" s="29"/>
      <c r="H343" s="29"/>
      <c r="I343" s="29"/>
      <c r="J343" s="29"/>
      <c r="K343" s="29"/>
    </row>
    <row r="344" spans="6:11" ht="13">
      <c r="F344" s="29"/>
      <c r="G344" s="29"/>
      <c r="H344" s="29"/>
      <c r="I344" s="29"/>
      <c r="J344" s="29"/>
      <c r="K344" s="29"/>
    </row>
    <row r="345" spans="6:11" ht="13">
      <c r="F345" s="29"/>
      <c r="G345" s="29"/>
      <c r="H345" s="29"/>
      <c r="I345" s="29"/>
      <c r="J345" s="29"/>
      <c r="K345" s="29"/>
    </row>
    <row r="346" spans="6:11" ht="13">
      <c r="F346" s="29"/>
      <c r="G346" s="29"/>
      <c r="H346" s="29"/>
      <c r="I346" s="29"/>
      <c r="J346" s="29"/>
      <c r="K346" s="29"/>
    </row>
    <row r="347" spans="6:11" ht="13">
      <c r="F347" s="29"/>
      <c r="G347" s="29"/>
      <c r="H347" s="29"/>
      <c r="I347" s="29"/>
      <c r="J347" s="29"/>
      <c r="K347" s="29"/>
    </row>
    <row r="348" spans="6:11" ht="13">
      <c r="F348" s="29"/>
      <c r="G348" s="29"/>
      <c r="H348" s="29"/>
      <c r="I348" s="29"/>
      <c r="J348" s="29"/>
      <c r="K348" s="29"/>
    </row>
    <row r="349" spans="6:11" ht="13">
      <c r="F349" s="29"/>
      <c r="G349" s="29"/>
      <c r="H349" s="29"/>
      <c r="I349" s="29"/>
      <c r="J349" s="29"/>
      <c r="K349" s="29"/>
    </row>
    <row r="350" spans="6:11" ht="13">
      <c r="F350" s="29"/>
      <c r="G350" s="29"/>
      <c r="H350" s="29"/>
      <c r="I350" s="29"/>
      <c r="J350" s="29"/>
      <c r="K350" s="29"/>
    </row>
    <row r="351" spans="6:11" ht="13">
      <c r="F351" s="29"/>
      <c r="G351" s="29"/>
      <c r="H351" s="29"/>
      <c r="I351" s="29"/>
      <c r="J351" s="29"/>
      <c r="K351" s="29"/>
    </row>
    <row r="352" spans="6:11" ht="13">
      <c r="F352" s="29"/>
      <c r="G352" s="29"/>
      <c r="H352" s="29"/>
      <c r="I352" s="29"/>
      <c r="J352" s="29"/>
      <c r="K352" s="29"/>
    </row>
    <row r="353" spans="6:11" ht="13">
      <c r="F353" s="29"/>
      <c r="G353" s="29"/>
      <c r="H353" s="29"/>
      <c r="I353" s="29"/>
      <c r="J353" s="29"/>
      <c r="K353" s="29"/>
    </row>
    <row r="354" spans="6:11" ht="13">
      <c r="F354" s="29"/>
      <c r="G354" s="29"/>
      <c r="H354" s="29"/>
      <c r="I354" s="29"/>
      <c r="J354" s="29"/>
      <c r="K354" s="29"/>
    </row>
    <row r="355" spans="6:11" ht="13">
      <c r="F355" s="29"/>
      <c r="G355" s="29"/>
      <c r="H355" s="29"/>
      <c r="I355" s="29"/>
      <c r="J355" s="29"/>
      <c r="K355" s="29"/>
    </row>
    <row r="356" spans="6:11" ht="13">
      <c r="F356" s="29"/>
      <c r="G356" s="29"/>
      <c r="H356" s="29"/>
      <c r="I356" s="29"/>
      <c r="J356" s="29"/>
      <c r="K356" s="29"/>
    </row>
    <row r="357" spans="6:11" ht="13">
      <c r="F357" s="29"/>
      <c r="G357" s="29"/>
      <c r="H357" s="29"/>
      <c r="I357" s="29"/>
      <c r="J357" s="29"/>
      <c r="K357" s="29"/>
    </row>
    <row r="358" spans="6:11" ht="13">
      <c r="F358" s="29"/>
      <c r="G358" s="29"/>
      <c r="H358" s="29"/>
      <c r="I358" s="29"/>
      <c r="J358" s="29"/>
      <c r="K358" s="29"/>
    </row>
    <row r="359" spans="6:11" ht="13">
      <c r="F359" s="29"/>
      <c r="G359" s="29"/>
      <c r="H359" s="29"/>
      <c r="I359" s="29"/>
      <c r="J359" s="29"/>
      <c r="K359" s="29"/>
    </row>
    <row r="360" spans="6:11" ht="13">
      <c r="F360" s="29"/>
      <c r="G360" s="29"/>
      <c r="H360" s="29"/>
      <c r="I360" s="29"/>
      <c r="J360" s="29"/>
      <c r="K360" s="29"/>
    </row>
    <row r="361" spans="6:11" ht="13">
      <c r="F361" s="29"/>
      <c r="G361" s="29"/>
      <c r="H361" s="29"/>
      <c r="I361" s="29"/>
      <c r="J361" s="29"/>
      <c r="K361" s="29"/>
    </row>
    <row r="362" spans="6:11" ht="13">
      <c r="F362" s="29"/>
      <c r="G362" s="29"/>
      <c r="H362" s="29"/>
      <c r="I362" s="29"/>
      <c r="J362" s="29"/>
      <c r="K362" s="29"/>
    </row>
    <row r="363" spans="6:11" ht="13">
      <c r="F363" s="29"/>
      <c r="G363" s="29"/>
      <c r="H363" s="29"/>
      <c r="I363" s="29"/>
      <c r="J363" s="29"/>
      <c r="K363" s="29"/>
    </row>
    <row r="364" spans="6:11" ht="13">
      <c r="F364" s="29"/>
      <c r="G364" s="29"/>
      <c r="H364" s="29"/>
      <c r="I364" s="29"/>
      <c r="J364" s="29"/>
      <c r="K364" s="29"/>
    </row>
    <row r="365" spans="6:11" ht="13">
      <c r="F365" s="29"/>
      <c r="G365" s="29"/>
      <c r="H365" s="29"/>
      <c r="I365" s="29"/>
      <c r="J365" s="29"/>
      <c r="K365" s="29"/>
    </row>
    <row r="366" spans="6:11" ht="13">
      <c r="F366" s="29"/>
      <c r="G366" s="29"/>
      <c r="H366" s="29"/>
      <c r="I366" s="29"/>
      <c r="J366" s="29"/>
      <c r="K366" s="29"/>
    </row>
    <row r="367" spans="6:11" ht="13">
      <c r="F367" s="29"/>
      <c r="G367" s="29"/>
      <c r="H367" s="29"/>
      <c r="I367" s="29"/>
      <c r="J367" s="29"/>
      <c r="K367" s="29"/>
    </row>
    <row r="368" spans="6:11" ht="13">
      <c r="F368" s="29"/>
      <c r="G368" s="29"/>
      <c r="H368" s="29"/>
      <c r="I368" s="29"/>
      <c r="J368" s="29"/>
      <c r="K368" s="29"/>
    </row>
    <row r="369" spans="6:11" ht="13">
      <c r="F369" s="29"/>
      <c r="G369" s="29"/>
      <c r="H369" s="29"/>
      <c r="I369" s="29"/>
      <c r="J369" s="29"/>
      <c r="K369" s="29"/>
    </row>
    <row r="370" spans="6:11" ht="13">
      <c r="F370" s="29"/>
      <c r="G370" s="29"/>
      <c r="H370" s="29"/>
      <c r="I370" s="29"/>
      <c r="J370" s="29"/>
      <c r="K370" s="29"/>
    </row>
    <row r="371" spans="6:11" ht="13">
      <c r="F371" s="29"/>
      <c r="G371" s="29"/>
      <c r="H371" s="29"/>
      <c r="I371" s="29"/>
      <c r="J371" s="29"/>
      <c r="K371" s="29"/>
    </row>
    <row r="372" spans="6:11" ht="13">
      <c r="F372" s="29"/>
      <c r="G372" s="29"/>
      <c r="H372" s="29"/>
      <c r="I372" s="29"/>
      <c r="J372" s="29"/>
      <c r="K372" s="29"/>
    </row>
    <row r="373" spans="6:11" ht="13">
      <c r="F373" s="29"/>
      <c r="G373" s="29"/>
      <c r="H373" s="29"/>
      <c r="I373" s="29"/>
      <c r="J373" s="29"/>
      <c r="K373" s="29"/>
    </row>
    <row r="374" spans="6:11" ht="13">
      <c r="F374" s="29"/>
      <c r="G374" s="29"/>
      <c r="H374" s="29"/>
      <c r="I374" s="29"/>
      <c r="J374" s="29"/>
      <c r="K374" s="29"/>
    </row>
    <row r="375" spans="6:11" ht="13">
      <c r="F375" s="29"/>
      <c r="G375" s="29"/>
      <c r="H375" s="29"/>
      <c r="I375" s="29"/>
      <c r="J375" s="29"/>
      <c r="K375" s="29"/>
    </row>
    <row r="376" spans="6:11" ht="13">
      <c r="F376" s="29"/>
      <c r="G376" s="29"/>
      <c r="H376" s="29"/>
      <c r="I376" s="29"/>
      <c r="J376" s="29"/>
      <c r="K376" s="29"/>
    </row>
    <row r="377" spans="6:11" ht="13">
      <c r="F377" s="29"/>
      <c r="G377" s="29"/>
      <c r="H377" s="29"/>
      <c r="I377" s="29"/>
      <c r="J377" s="29"/>
      <c r="K377" s="29"/>
    </row>
    <row r="378" spans="6:11" ht="13">
      <c r="F378" s="29"/>
      <c r="G378" s="29"/>
      <c r="H378" s="29"/>
      <c r="I378" s="29"/>
      <c r="J378" s="29"/>
      <c r="K378" s="29"/>
    </row>
    <row r="379" spans="6:11" ht="13">
      <c r="F379" s="29"/>
      <c r="G379" s="29"/>
      <c r="H379" s="29"/>
      <c r="I379" s="29"/>
      <c r="J379" s="29"/>
      <c r="K379" s="29"/>
    </row>
    <row r="380" spans="6:11" ht="13">
      <c r="F380" s="29"/>
      <c r="G380" s="29"/>
      <c r="H380" s="29"/>
      <c r="I380" s="29"/>
      <c r="J380" s="29"/>
      <c r="K380" s="29"/>
    </row>
    <row r="381" spans="6:11" ht="13">
      <c r="F381" s="29"/>
      <c r="G381" s="29"/>
      <c r="H381" s="29"/>
      <c r="I381" s="29"/>
      <c r="J381" s="29"/>
      <c r="K381" s="29"/>
    </row>
    <row r="382" spans="6:11" ht="13">
      <c r="F382" s="29"/>
      <c r="G382" s="29"/>
      <c r="H382" s="29"/>
      <c r="I382" s="29"/>
      <c r="J382" s="29"/>
      <c r="K382" s="29"/>
    </row>
    <row r="383" spans="6:11" ht="13">
      <c r="F383" s="29"/>
      <c r="G383" s="29"/>
      <c r="H383" s="29"/>
      <c r="I383" s="29"/>
      <c r="J383" s="29"/>
      <c r="K383" s="29"/>
    </row>
    <row r="384" spans="6:11" ht="13">
      <c r="F384" s="29"/>
      <c r="G384" s="29"/>
      <c r="H384" s="29"/>
      <c r="I384" s="29"/>
      <c r="J384" s="29"/>
      <c r="K384" s="29"/>
    </row>
    <row r="385" spans="6:11" ht="13">
      <c r="F385" s="29"/>
      <c r="G385" s="29"/>
      <c r="H385" s="29"/>
      <c r="I385" s="29"/>
      <c r="J385" s="29"/>
      <c r="K385" s="29"/>
    </row>
    <row r="386" spans="6:11" ht="13">
      <c r="F386" s="29"/>
      <c r="G386" s="29"/>
      <c r="H386" s="29"/>
      <c r="I386" s="29"/>
      <c r="J386" s="29"/>
      <c r="K386" s="29"/>
    </row>
    <row r="387" spans="6:11" ht="13">
      <c r="F387" s="29"/>
      <c r="G387" s="29"/>
      <c r="H387" s="29"/>
      <c r="I387" s="29"/>
      <c r="J387" s="29"/>
      <c r="K387" s="29"/>
    </row>
    <row r="388" spans="6:11" ht="13">
      <c r="F388" s="29"/>
      <c r="G388" s="29"/>
      <c r="H388" s="29"/>
      <c r="I388" s="29"/>
      <c r="J388" s="29"/>
      <c r="K388" s="29"/>
    </row>
    <row r="389" spans="6:11" ht="13">
      <c r="F389" s="29"/>
      <c r="G389" s="29"/>
      <c r="H389" s="29"/>
      <c r="I389" s="29"/>
      <c r="J389" s="29"/>
      <c r="K389" s="29"/>
    </row>
    <row r="390" spans="6:11" ht="13">
      <c r="F390" s="29"/>
      <c r="G390" s="29"/>
      <c r="H390" s="29"/>
      <c r="I390" s="29"/>
      <c r="J390" s="29"/>
      <c r="K390" s="29"/>
    </row>
    <row r="391" spans="6:11" ht="13">
      <c r="F391" s="29"/>
      <c r="G391" s="29"/>
      <c r="H391" s="29"/>
      <c r="I391" s="29"/>
      <c r="J391" s="29"/>
      <c r="K391" s="29"/>
    </row>
    <row r="392" spans="6:11" ht="13">
      <c r="F392" s="29"/>
      <c r="G392" s="29"/>
      <c r="H392" s="29"/>
      <c r="I392" s="29"/>
      <c r="J392" s="29"/>
      <c r="K392" s="29"/>
    </row>
    <row r="393" spans="6:11" ht="13">
      <c r="F393" s="29"/>
      <c r="G393" s="29"/>
      <c r="H393" s="29"/>
      <c r="I393" s="29"/>
      <c r="J393" s="29"/>
      <c r="K393" s="29"/>
    </row>
    <row r="394" spans="6:11" ht="13">
      <c r="F394" s="29"/>
      <c r="G394" s="29"/>
      <c r="H394" s="29"/>
      <c r="I394" s="29"/>
      <c r="J394" s="29"/>
      <c r="K394" s="29"/>
    </row>
    <row r="395" spans="6:11" ht="13">
      <c r="F395" s="29"/>
      <c r="G395" s="29"/>
      <c r="H395" s="29"/>
      <c r="I395" s="29"/>
      <c r="J395" s="29"/>
      <c r="K395" s="29"/>
    </row>
    <row r="396" spans="6:11" ht="13">
      <c r="F396" s="29"/>
      <c r="G396" s="29"/>
      <c r="H396" s="29"/>
      <c r="I396" s="29"/>
      <c r="J396" s="29"/>
      <c r="K396" s="29"/>
    </row>
    <row r="397" spans="6:11" ht="13">
      <c r="F397" s="29"/>
      <c r="G397" s="29"/>
      <c r="H397" s="29"/>
      <c r="I397" s="29"/>
      <c r="J397" s="29"/>
      <c r="K397" s="29"/>
    </row>
    <row r="398" spans="6:11" ht="13">
      <c r="F398" s="29"/>
      <c r="G398" s="29"/>
      <c r="H398" s="29"/>
      <c r="I398" s="29"/>
      <c r="J398" s="29"/>
      <c r="K398" s="29"/>
    </row>
    <row r="399" spans="6:11" ht="13">
      <c r="F399" s="29"/>
      <c r="G399" s="29"/>
      <c r="H399" s="29"/>
      <c r="I399" s="29"/>
      <c r="J399" s="29"/>
      <c r="K399" s="29"/>
    </row>
    <row r="400" spans="6:11" ht="13">
      <c r="F400" s="29"/>
      <c r="G400" s="29"/>
      <c r="H400" s="29"/>
      <c r="I400" s="29"/>
      <c r="J400" s="29"/>
      <c r="K400" s="29"/>
    </row>
    <row r="401" spans="6:11" ht="13">
      <c r="F401" s="29"/>
      <c r="G401" s="29"/>
      <c r="H401" s="29"/>
      <c r="I401" s="29"/>
      <c r="J401" s="29"/>
      <c r="K401" s="29"/>
    </row>
    <row r="402" spans="6:11" ht="13">
      <c r="F402" s="29"/>
      <c r="G402" s="29"/>
      <c r="H402" s="29"/>
      <c r="I402" s="29"/>
      <c r="J402" s="29"/>
      <c r="K402" s="29"/>
    </row>
    <row r="403" spans="6:11" ht="13">
      <c r="F403" s="29"/>
      <c r="G403" s="29"/>
      <c r="H403" s="29"/>
      <c r="I403" s="29"/>
      <c r="J403" s="29"/>
      <c r="K403" s="29"/>
    </row>
    <row r="404" spans="6:11" ht="13">
      <c r="F404" s="29"/>
      <c r="G404" s="29"/>
      <c r="H404" s="29"/>
      <c r="I404" s="29"/>
      <c r="J404" s="29"/>
      <c r="K404" s="29"/>
    </row>
    <row r="405" spans="6:11" ht="13">
      <c r="F405" s="29"/>
      <c r="G405" s="29"/>
      <c r="H405" s="29"/>
      <c r="I405" s="29"/>
      <c r="J405" s="29"/>
      <c r="K405" s="29"/>
    </row>
    <row r="406" spans="6:11" ht="13">
      <c r="F406" s="29"/>
      <c r="G406" s="29"/>
      <c r="H406" s="29"/>
      <c r="I406" s="29"/>
      <c r="J406" s="29"/>
      <c r="K406" s="29"/>
    </row>
    <row r="407" spans="6:11" ht="13">
      <c r="F407" s="29"/>
      <c r="G407" s="29"/>
      <c r="H407" s="29"/>
      <c r="I407" s="29"/>
      <c r="J407" s="29"/>
      <c r="K407" s="29"/>
    </row>
    <row r="408" spans="6:11" ht="13">
      <c r="F408" s="29"/>
      <c r="G408" s="29"/>
      <c r="H408" s="29"/>
      <c r="I408" s="29"/>
      <c r="J408" s="29"/>
      <c r="K408" s="29"/>
    </row>
    <row r="409" spans="6:11" ht="13">
      <c r="F409" s="29"/>
      <c r="G409" s="29"/>
      <c r="H409" s="29"/>
      <c r="I409" s="29"/>
      <c r="J409" s="29"/>
      <c r="K409" s="29"/>
    </row>
    <row r="410" spans="6:11" ht="13">
      <c r="F410" s="29"/>
      <c r="G410" s="29"/>
      <c r="H410" s="29"/>
      <c r="I410" s="29"/>
      <c r="J410" s="29"/>
      <c r="K410" s="29"/>
    </row>
    <row r="411" spans="6:11" ht="13">
      <c r="F411" s="29"/>
      <c r="G411" s="29"/>
      <c r="H411" s="29"/>
      <c r="I411" s="29"/>
      <c r="J411" s="29"/>
      <c r="K411" s="29"/>
    </row>
    <row r="412" spans="6:11" ht="13">
      <c r="F412" s="29"/>
      <c r="G412" s="29"/>
      <c r="H412" s="29"/>
      <c r="I412" s="29"/>
      <c r="J412" s="29"/>
      <c r="K412" s="29"/>
    </row>
    <row r="413" spans="6:11" ht="13">
      <c r="F413" s="29"/>
      <c r="G413" s="29"/>
      <c r="H413" s="29"/>
      <c r="I413" s="29"/>
      <c r="J413" s="29"/>
      <c r="K413" s="29"/>
    </row>
    <row r="414" spans="6:11" ht="13">
      <c r="F414" s="29"/>
      <c r="G414" s="29"/>
      <c r="H414" s="29"/>
      <c r="I414" s="29"/>
      <c r="J414" s="29"/>
      <c r="K414" s="29"/>
    </row>
    <row r="415" spans="6:11" ht="13">
      <c r="F415" s="29"/>
      <c r="G415" s="29"/>
      <c r="H415" s="29"/>
      <c r="I415" s="29"/>
      <c r="J415" s="29"/>
      <c r="K415" s="29"/>
    </row>
    <row r="416" spans="6:11" ht="13">
      <c r="F416" s="29"/>
      <c r="G416" s="29"/>
      <c r="H416" s="29"/>
      <c r="I416" s="29"/>
      <c r="J416" s="29"/>
      <c r="K416" s="29"/>
    </row>
    <row r="417" spans="6:11" ht="13">
      <c r="F417" s="29"/>
      <c r="G417" s="29"/>
      <c r="H417" s="29"/>
      <c r="I417" s="29"/>
      <c r="J417" s="29"/>
      <c r="K417" s="29"/>
    </row>
    <row r="418" spans="6:11" ht="13">
      <c r="F418" s="29"/>
      <c r="G418" s="29"/>
      <c r="H418" s="29"/>
      <c r="I418" s="29"/>
      <c r="J418" s="29"/>
      <c r="K418" s="29"/>
    </row>
    <row r="419" spans="6:11" ht="13">
      <c r="F419" s="29"/>
      <c r="G419" s="29"/>
      <c r="H419" s="29"/>
      <c r="I419" s="29"/>
      <c r="J419" s="29"/>
      <c r="K419" s="29"/>
    </row>
    <row r="420" spans="6:11" ht="13">
      <c r="F420" s="29"/>
      <c r="G420" s="29"/>
      <c r="H420" s="29"/>
      <c r="I420" s="29"/>
      <c r="J420" s="29"/>
      <c r="K420" s="29"/>
    </row>
    <row r="421" spans="6:11" ht="13">
      <c r="F421" s="29"/>
      <c r="G421" s="29"/>
      <c r="H421" s="29"/>
      <c r="I421" s="29"/>
      <c r="J421" s="29"/>
      <c r="K421" s="29"/>
    </row>
    <row r="422" spans="6:11" ht="13">
      <c r="F422" s="29"/>
      <c r="G422" s="29"/>
      <c r="H422" s="29"/>
      <c r="I422" s="29"/>
      <c r="J422" s="29"/>
      <c r="K422" s="29"/>
    </row>
    <row r="423" spans="6:11" ht="13">
      <c r="F423" s="29"/>
      <c r="G423" s="29"/>
      <c r="H423" s="29"/>
      <c r="I423" s="29"/>
      <c r="J423" s="29"/>
      <c r="K423" s="29"/>
    </row>
    <row r="424" spans="6:11" ht="13">
      <c r="F424" s="29"/>
      <c r="G424" s="29"/>
      <c r="H424" s="29"/>
      <c r="I424" s="29"/>
      <c r="J424" s="29"/>
      <c r="K424" s="29"/>
    </row>
    <row r="425" spans="6:11" ht="13">
      <c r="F425" s="29"/>
      <c r="G425" s="29"/>
      <c r="H425" s="29"/>
      <c r="I425" s="29"/>
      <c r="J425" s="29"/>
      <c r="K425" s="29"/>
    </row>
    <row r="426" spans="6:11" ht="13">
      <c r="F426" s="29"/>
      <c r="G426" s="29"/>
      <c r="H426" s="29"/>
      <c r="I426" s="29"/>
      <c r="J426" s="29"/>
      <c r="K426" s="29"/>
    </row>
    <row r="427" spans="6:11" ht="13">
      <c r="F427" s="29"/>
      <c r="G427" s="29"/>
      <c r="H427" s="29"/>
      <c r="I427" s="29"/>
      <c r="J427" s="29"/>
      <c r="K427" s="29"/>
    </row>
    <row r="428" spans="6:11" ht="13">
      <c r="F428" s="29"/>
      <c r="G428" s="29"/>
      <c r="H428" s="29"/>
      <c r="I428" s="29"/>
      <c r="J428" s="29"/>
      <c r="K428" s="29"/>
    </row>
    <row r="429" spans="6:11" ht="13">
      <c r="F429" s="29"/>
      <c r="G429" s="29"/>
      <c r="H429" s="29"/>
      <c r="I429" s="29"/>
      <c r="J429" s="29"/>
      <c r="K429" s="29"/>
    </row>
    <row r="430" spans="6:11" ht="13">
      <c r="F430" s="29"/>
      <c r="G430" s="29"/>
      <c r="H430" s="29"/>
      <c r="I430" s="29"/>
      <c r="J430" s="29"/>
      <c r="K430" s="29"/>
    </row>
    <row r="431" spans="6:11" ht="13">
      <c r="F431" s="29"/>
      <c r="G431" s="29"/>
      <c r="H431" s="29"/>
      <c r="I431" s="29"/>
      <c r="J431" s="29"/>
      <c r="K431" s="29"/>
    </row>
    <row r="432" spans="6:11" ht="13">
      <c r="F432" s="29"/>
      <c r="G432" s="29"/>
      <c r="H432" s="29"/>
      <c r="I432" s="29"/>
      <c r="J432" s="29"/>
      <c r="K432" s="29"/>
    </row>
    <row r="433" spans="6:11" ht="13">
      <c r="F433" s="29"/>
      <c r="G433" s="29"/>
      <c r="H433" s="29"/>
      <c r="I433" s="29"/>
      <c r="J433" s="29"/>
      <c r="K433" s="29"/>
    </row>
    <row r="434" spans="6:11" ht="13">
      <c r="F434" s="29"/>
      <c r="G434" s="29"/>
      <c r="H434" s="29"/>
      <c r="I434" s="29"/>
      <c r="J434" s="29"/>
      <c r="K434" s="29"/>
    </row>
    <row r="435" spans="6:11" ht="13">
      <c r="F435" s="29"/>
      <c r="G435" s="29"/>
      <c r="H435" s="29"/>
      <c r="I435" s="29"/>
      <c r="J435" s="29"/>
      <c r="K435" s="29"/>
    </row>
    <row r="436" spans="6:11" ht="13">
      <c r="F436" s="29"/>
      <c r="G436" s="29"/>
      <c r="H436" s="29"/>
      <c r="I436" s="29"/>
      <c r="J436" s="29"/>
      <c r="K436" s="29"/>
    </row>
    <row r="437" spans="6:11" ht="13">
      <c r="F437" s="29"/>
      <c r="G437" s="29"/>
      <c r="H437" s="29"/>
      <c r="I437" s="29"/>
      <c r="J437" s="29"/>
      <c r="K437" s="29"/>
    </row>
    <row r="438" spans="6:11" ht="13">
      <c r="F438" s="29"/>
      <c r="G438" s="29"/>
      <c r="H438" s="29"/>
      <c r="I438" s="29"/>
      <c r="J438" s="29"/>
      <c r="K438" s="29"/>
    </row>
    <row r="439" spans="6:11" ht="13">
      <c r="F439" s="29"/>
      <c r="G439" s="29"/>
      <c r="H439" s="29"/>
      <c r="I439" s="29"/>
      <c r="J439" s="29"/>
      <c r="K439" s="29"/>
    </row>
    <row r="440" spans="6:11" ht="13">
      <c r="F440" s="29"/>
      <c r="G440" s="29"/>
      <c r="H440" s="29"/>
      <c r="I440" s="29"/>
      <c r="J440" s="29"/>
      <c r="K440" s="29"/>
    </row>
    <row r="441" spans="6:11" ht="13">
      <c r="F441" s="29"/>
      <c r="G441" s="29"/>
      <c r="H441" s="29"/>
      <c r="I441" s="29"/>
      <c r="J441" s="29"/>
      <c r="K441" s="29"/>
    </row>
    <row r="442" spans="6:11" ht="13">
      <c r="F442" s="29"/>
      <c r="G442" s="29"/>
      <c r="H442" s="29"/>
      <c r="I442" s="29"/>
      <c r="J442" s="29"/>
      <c r="K442" s="29"/>
    </row>
    <row r="443" spans="6:11" ht="13">
      <c r="F443" s="29"/>
      <c r="G443" s="29"/>
      <c r="H443" s="29"/>
      <c r="I443" s="29"/>
      <c r="J443" s="29"/>
      <c r="K443" s="29"/>
    </row>
    <row r="444" spans="6:11" ht="13">
      <c r="F444" s="29"/>
      <c r="G444" s="29"/>
      <c r="H444" s="29"/>
      <c r="I444" s="29"/>
      <c r="J444" s="29"/>
      <c r="K444" s="29"/>
    </row>
    <row r="445" spans="6:11" ht="13">
      <c r="F445" s="29"/>
      <c r="G445" s="29"/>
      <c r="H445" s="29"/>
      <c r="I445" s="29"/>
      <c r="J445" s="29"/>
      <c r="K445" s="29"/>
    </row>
    <row r="446" spans="6:11" ht="13">
      <c r="F446" s="29"/>
      <c r="G446" s="29"/>
      <c r="H446" s="29"/>
      <c r="I446" s="29"/>
      <c r="J446" s="29"/>
      <c r="K446" s="29"/>
    </row>
    <row r="447" spans="6:11" ht="13">
      <c r="F447" s="29"/>
      <c r="G447" s="29"/>
      <c r="H447" s="29"/>
      <c r="I447" s="29"/>
      <c r="J447" s="29"/>
      <c r="K447" s="29"/>
    </row>
    <row r="448" spans="6:11" ht="13">
      <c r="F448" s="29"/>
      <c r="G448" s="29"/>
      <c r="H448" s="29"/>
      <c r="I448" s="29"/>
      <c r="J448" s="29"/>
      <c r="K448" s="29"/>
    </row>
    <row r="449" spans="6:11" ht="13">
      <c r="F449" s="29"/>
      <c r="G449" s="29"/>
      <c r="H449" s="29"/>
      <c r="I449" s="29"/>
      <c r="J449" s="29"/>
      <c r="K449" s="29"/>
    </row>
    <row r="450" spans="6:11" ht="13">
      <c r="F450" s="29"/>
      <c r="G450" s="29"/>
      <c r="H450" s="29"/>
      <c r="I450" s="29"/>
      <c r="J450" s="29"/>
      <c r="K450" s="29"/>
    </row>
    <row r="451" spans="6:11" ht="13">
      <c r="F451" s="29"/>
      <c r="G451" s="29"/>
      <c r="H451" s="29"/>
      <c r="I451" s="29"/>
      <c r="J451" s="29"/>
      <c r="K451" s="29"/>
    </row>
    <row r="452" spans="6:11" ht="13">
      <c r="F452" s="29"/>
      <c r="G452" s="29"/>
      <c r="H452" s="29"/>
      <c r="I452" s="29"/>
      <c r="J452" s="29"/>
      <c r="K452" s="29"/>
    </row>
    <row r="453" spans="6:11" ht="13">
      <c r="F453" s="29"/>
      <c r="G453" s="29"/>
      <c r="H453" s="29"/>
      <c r="I453" s="29"/>
      <c r="J453" s="29"/>
      <c r="K453" s="29"/>
    </row>
    <row r="454" spans="6:11" ht="13">
      <c r="F454" s="29"/>
      <c r="G454" s="29"/>
      <c r="H454" s="29"/>
      <c r="I454" s="29"/>
      <c r="J454" s="29"/>
      <c r="K454" s="29"/>
    </row>
    <row r="455" spans="6:11" ht="13">
      <c r="F455" s="29"/>
      <c r="G455" s="29"/>
      <c r="H455" s="29"/>
      <c r="I455" s="29"/>
      <c r="J455" s="29"/>
      <c r="K455" s="29"/>
    </row>
    <row r="456" spans="6:11" ht="13">
      <c r="F456" s="29"/>
      <c r="G456" s="29"/>
      <c r="H456" s="29"/>
      <c r="I456" s="29"/>
      <c r="J456" s="29"/>
      <c r="K456" s="29"/>
    </row>
    <row r="457" spans="6:11" ht="13">
      <c r="F457" s="29"/>
      <c r="G457" s="29"/>
      <c r="H457" s="29"/>
      <c r="I457" s="29"/>
      <c r="J457" s="29"/>
      <c r="K457" s="29"/>
    </row>
    <row r="458" spans="6:11" ht="13">
      <c r="F458" s="29"/>
      <c r="G458" s="29"/>
      <c r="H458" s="29"/>
      <c r="I458" s="29"/>
      <c r="J458" s="29"/>
      <c r="K458" s="29"/>
    </row>
    <row r="459" spans="6:11" ht="13">
      <c r="F459" s="29"/>
      <c r="G459" s="29"/>
      <c r="H459" s="29"/>
      <c r="I459" s="29"/>
      <c r="J459" s="29"/>
      <c r="K459" s="29"/>
    </row>
    <row r="460" spans="6:11" ht="13">
      <c r="F460" s="29"/>
      <c r="G460" s="29"/>
      <c r="H460" s="29"/>
      <c r="I460" s="29"/>
      <c r="J460" s="29"/>
      <c r="K460" s="29"/>
    </row>
    <row r="461" spans="6:11" ht="13">
      <c r="F461" s="29"/>
      <c r="G461" s="29"/>
      <c r="H461" s="29"/>
      <c r="I461" s="29"/>
      <c r="J461" s="29"/>
      <c r="K461" s="29"/>
    </row>
    <row r="462" spans="6:11" ht="13">
      <c r="F462" s="29"/>
      <c r="G462" s="29"/>
      <c r="H462" s="29"/>
      <c r="I462" s="29"/>
      <c r="J462" s="29"/>
      <c r="K462" s="29"/>
    </row>
    <row r="463" spans="6:11" ht="13">
      <c r="F463" s="29"/>
      <c r="G463" s="29"/>
      <c r="H463" s="29"/>
      <c r="I463" s="29"/>
      <c r="J463" s="29"/>
      <c r="K463" s="29"/>
    </row>
    <row r="464" spans="6:11" ht="13">
      <c r="F464" s="29"/>
      <c r="G464" s="29"/>
      <c r="H464" s="29"/>
      <c r="I464" s="29"/>
      <c r="J464" s="29"/>
      <c r="K464" s="29"/>
    </row>
    <row r="465" spans="6:11" ht="13">
      <c r="F465" s="29"/>
      <c r="G465" s="29"/>
      <c r="H465" s="29"/>
      <c r="I465" s="29"/>
      <c r="J465" s="29"/>
      <c r="K465" s="29"/>
    </row>
    <row r="466" spans="6:11" ht="13">
      <c r="F466" s="29"/>
      <c r="G466" s="29"/>
      <c r="H466" s="29"/>
      <c r="I466" s="29"/>
      <c r="J466" s="29"/>
      <c r="K466" s="29"/>
    </row>
    <row r="467" spans="6:11" ht="13">
      <c r="F467" s="29"/>
      <c r="G467" s="29"/>
      <c r="H467" s="29"/>
      <c r="I467" s="29"/>
      <c r="J467" s="29"/>
      <c r="K467" s="29"/>
    </row>
    <row r="468" spans="6:11" ht="13">
      <c r="F468" s="29"/>
      <c r="G468" s="29"/>
      <c r="H468" s="29"/>
      <c r="I468" s="29"/>
      <c r="J468" s="29"/>
      <c r="K468" s="29"/>
    </row>
    <row r="469" spans="6:11" ht="13">
      <c r="F469" s="29"/>
      <c r="G469" s="29"/>
      <c r="H469" s="29"/>
      <c r="I469" s="29"/>
      <c r="J469" s="29"/>
      <c r="K469" s="29"/>
    </row>
    <row r="470" spans="6:11" ht="13">
      <c r="F470" s="29"/>
      <c r="G470" s="29"/>
      <c r="H470" s="29"/>
      <c r="I470" s="29"/>
      <c r="J470" s="29"/>
      <c r="K470" s="29"/>
    </row>
    <row r="471" spans="6:11" ht="13">
      <c r="F471" s="29"/>
      <c r="G471" s="29"/>
      <c r="H471" s="29"/>
      <c r="I471" s="29"/>
      <c r="J471" s="29"/>
      <c r="K471" s="29"/>
    </row>
    <row r="472" spans="6:11" ht="13">
      <c r="F472" s="29"/>
      <c r="G472" s="29"/>
      <c r="H472" s="29"/>
      <c r="I472" s="29"/>
      <c r="J472" s="29"/>
      <c r="K472" s="29"/>
    </row>
    <row r="473" spans="6:11" ht="13">
      <c r="F473" s="29"/>
      <c r="G473" s="29"/>
      <c r="H473" s="29"/>
      <c r="I473" s="29"/>
      <c r="J473" s="29"/>
      <c r="K473" s="29"/>
    </row>
    <row r="474" spans="6:11" ht="13">
      <c r="F474" s="29"/>
      <c r="G474" s="29"/>
      <c r="H474" s="29"/>
      <c r="I474" s="29"/>
      <c r="J474" s="29"/>
      <c r="K474" s="29"/>
    </row>
    <row r="475" spans="6:11" ht="13">
      <c r="F475" s="29"/>
      <c r="G475" s="29"/>
      <c r="H475" s="29"/>
      <c r="I475" s="29"/>
      <c r="J475" s="29"/>
      <c r="K475" s="29"/>
    </row>
    <row r="476" spans="6:11" ht="13">
      <c r="F476" s="29"/>
      <c r="G476" s="29"/>
      <c r="H476" s="29"/>
      <c r="I476" s="29"/>
      <c r="J476" s="29"/>
      <c r="K476" s="29"/>
    </row>
    <row r="477" spans="6:11" ht="13">
      <c r="F477" s="29"/>
      <c r="G477" s="29"/>
      <c r="H477" s="29"/>
      <c r="I477" s="29"/>
      <c r="J477" s="29"/>
      <c r="K477" s="29"/>
    </row>
    <row r="478" spans="6:11" ht="13">
      <c r="F478" s="29"/>
      <c r="G478" s="29"/>
      <c r="H478" s="29"/>
      <c r="I478" s="29"/>
      <c r="J478" s="29"/>
      <c r="K478" s="29"/>
    </row>
    <row r="479" spans="6:11" ht="13">
      <c r="F479" s="29"/>
      <c r="G479" s="29"/>
      <c r="H479" s="29"/>
      <c r="I479" s="29"/>
      <c r="J479" s="29"/>
      <c r="K479" s="29"/>
    </row>
    <row r="480" spans="6:11" ht="13">
      <c r="F480" s="29"/>
      <c r="G480" s="29"/>
      <c r="H480" s="29"/>
      <c r="I480" s="29"/>
      <c r="J480" s="29"/>
      <c r="K480" s="29"/>
    </row>
    <row r="481" spans="6:11" ht="13">
      <c r="F481" s="29"/>
      <c r="G481" s="29"/>
      <c r="H481" s="29"/>
      <c r="I481" s="29"/>
      <c r="J481" s="29"/>
      <c r="K481" s="29"/>
    </row>
    <row r="482" spans="6:11" ht="13">
      <c r="F482" s="29"/>
      <c r="G482" s="29"/>
      <c r="H482" s="29"/>
      <c r="I482" s="29"/>
      <c r="J482" s="29"/>
      <c r="K482" s="29"/>
    </row>
    <row r="483" spans="6:11" ht="13">
      <c r="F483" s="29"/>
      <c r="G483" s="29"/>
      <c r="H483" s="29"/>
      <c r="I483" s="29"/>
      <c r="J483" s="29"/>
      <c r="K483" s="29"/>
    </row>
    <row r="484" spans="6:11" ht="13">
      <c r="F484" s="29"/>
      <c r="G484" s="29"/>
      <c r="H484" s="29"/>
      <c r="I484" s="29"/>
      <c r="J484" s="29"/>
      <c r="K484" s="29"/>
    </row>
    <row r="485" spans="6:11" ht="13">
      <c r="F485" s="29"/>
      <c r="G485" s="29"/>
      <c r="H485" s="29"/>
      <c r="I485" s="29"/>
      <c r="J485" s="29"/>
      <c r="K485" s="29"/>
    </row>
    <row r="486" spans="6:11" ht="13">
      <c r="F486" s="29"/>
      <c r="G486" s="29"/>
      <c r="H486" s="29"/>
      <c r="I486" s="29"/>
      <c r="J486" s="29"/>
      <c r="K486" s="29"/>
    </row>
    <row r="487" spans="6:11" ht="13">
      <c r="F487" s="29"/>
      <c r="G487" s="29"/>
      <c r="H487" s="29"/>
      <c r="I487" s="29"/>
      <c r="J487" s="29"/>
      <c r="K487" s="29"/>
    </row>
    <row r="488" spans="6:11" ht="13">
      <c r="F488" s="29"/>
      <c r="G488" s="29"/>
      <c r="H488" s="29"/>
      <c r="I488" s="29"/>
      <c r="J488" s="29"/>
      <c r="K488" s="29"/>
    </row>
    <row r="489" spans="6:11" ht="13">
      <c r="F489" s="29"/>
      <c r="G489" s="29"/>
      <c r="H489" s="29"/>
      <c r="I489" s="29"/>
      <c r="J489" s="29"/>
      <c r="K489" s="29"/>
    </row>
    <row r="490" spans="6:11" ht="13">
      <c r="F490" s="29"/>
      <c r="G490" s="29"/>
      <c r="H490" s="29"/>
      <c r="I490" s="29"/>
      <c r="J490" s="29"/>
      <c r="K490" s="29"/>
    </row>
    <row r="491" spans="6:11" ht="13">
      <c r="F491" s="29"/>
      <c r="G491" s="29"/>
      <c r="H491" s="29"/>
      <c r="I491" s="29"/>
      <c r="J491" s="29"/>
      <c r="K491" s="29"/>
    </row>
    <row r="492" spans="6:11" ht="13">
      <c r="F492" s="29"/>
      <c r="G492" s="29"/>
      <c r="H492" s="29"/>
      <c r="I492" s="29"/>
      <c r="J492" s="29"/>
      <c r="K492" s="29"/>
    </row>
    <row r="493" spans="6:11" ht="13">
      <c r="F493" s="29"/>
      <c r="G493" s="29"/>
      <c r="H493" s="29"/>
      <c r="I493" s="29"/>
      <c r="J493" s="29"/>
      <c r="K493" s="29"/>
    </row>
    <row r="494" spans="6:11" ht="13">
      <c r="F494" s="29"/>
      <c r="G494" s="29"/>
      <c r="H494" s="29"/>
      <c r="I494" s="29"/>
      <c r="J494" s="29"/>
      <c r="K494" s="29"/>
    </row>
    <row r="495" spans="6:11" ht="13">
      <c r="F495" s="29"/>
      <c r="G495" s="29"/>
      <c r="H495" s="29"/>
      <c r="I495" s="29"/>
      <c r="J495" s="29"/>
      <c r="K495" s="29"/>
    </row>
    <row r="496" spans="6:11" ht="13">
      <c r="F496" s="29"/>
      <c r="G496" s="29"/>
      <c r="H496" s="29"/>
      <c r="I496" s="29"/>
      <c r="J496" s="29"/>
      <c r="K496" s="29"/>
    </row>
    <row r="497" spans="6:11" ht="13">
      <c r="F497" s="29"/>
      <c r="G497" s="29"/>
      <c r="H497" s="29"/>
      <c r="I497" s="29"/>
      <c r="J497" s="29"/>
      <c r="K497" s="29"/>
    </row>
    <row r="498" spans="6:11" ht="13">
      <c r="F498" s="29"/>
      <c r="G498" s="29"/>
      <c r="H498" s="29"/>
      <c r="I498" s="29"/>
      <c r="J498" s="29"/>
      <c r="K498" s="29"/>
    </row>
    <row r="499" spans="6:11" ht="13">
      <c r="F499" s="29"/>
      <c r="G499" s="29"/>
      <c r="H499" s="29"/>
      <c r="I499" s="29"/>
      <c r="J499" s="29"/>
      <c r="K499" s="29"/>
    </row>
    <row r="500" spans="6:11" ht="13">
      <c r="F500" s="29"/>
      <c r="G500" s="29"/>
      <c r="H500" s="29"/>
      <c r="I500" s="29"/>
      <c r="J500" s="29"/>
      <c r="K500" s="29"/>
    </row>
    <row r="501" spans="6:11" ht="13">
      <c r="F501" s="29"/>
      <c r="G501" s="29"/>
      <c r="H501" s="29"/>
      <c r="I501" s="29"/>
      <c r="J501" s="29"/>
      <c r="K501" s="29"/>
    </row>
    <row r="502" spans="6:11" ht="13">
      <c r="F502" s="29"/>
      <c r="G502" s="29"/>
      <c r="H502" s="29"/>
      <c r="I502" s="29"/>
      <c r="J502" s="29"/>
      <c r="K502" s="29"/>
    </row>
    <row r="503" spans="6:11" ht="13">
      <c r="F503" s="29"/>
      <c r="G503" s="29"/>
      <c r="H503" s="29"/>
      <c r="I503" s="29"/>
      <c r="J503" s="29"/>
      <c r="K503" s="29"/>
    </row>
    <row r="504" spans="6:11" ht="13">
      <c r="F504" s="29"/>
      <c r="G504" s="29"/>
      <c r="H504" s="29"/>
      <c r="I504" s="29"/>
      <c r="J504" s="29"/>
      <c r="K504" s="29"/>
    </row>
    <row r="505" spans="6:11" ht="13">
      <c r="F505" s="29"/>
      <c r="G505" s="29"/>
      <c r="H505" s="29"/>
      <c r="I505" s="29"/>
      <c r="J505" s="29"/>
      <c r="K505" s="29"/>
    </row>
    <row r="506" spans="6:11" ht="13">
      <c r="F506" s="29"/>
      <c r="G506" s="29"/>
      <c r="H506" s="29"/>
      <c r="I506" s="29"/>
      <c r="J506" s="29"/>
      <c r="K506" s="29"/>
    </row>
    <row r="507" spans="6:11" ht="13">
      <c r="F507" s="29"/>
      <c r="G507" s="29"/>
      <c r="H507" s="29"/>
      <c r="I507" s="29"/>
      <c r="J507" s="29"/>
      <c r="K507" s="29"/>
    </row>
    <row r="508" spans="6:11" ht="13">
      <c r="F508" s="29"/>
      <c r="G508" s="29"/>
      <c r="H508" s="29"/>
      <c r="I508" s="29"/>
      <c r="J508" s="29"/>
      <c r="K508" s="29"/>
    </row>
    <row r="509" spans="6:11" ht="13">
      <c r="F509" s="29"/>
      <c r="G509" s="29"/>
      <c r="H509" s="29"/>
      <c r="I509" s="29"/>
      <c r="J509" s="29"/>
      <c r="K509" s="29"/>
    </row>
    <row r="510" spans="6:11" ht="13">
      <c r="F510" s="29"/>
      <c r="G510" s="29"/>
      <c r="H510" s="29"/>
      <c r="I510" s="29"/>
      <c r="J510" s="29"/>
      <c r="K510" s="29"/>
    </row>
    <row r="511" spans="6:11" ht="13">
      <c r="F511" s="29"/>
      <c r="G511" s="29"/>
      <c r="H511" s="29"/>
      <c r="I511" s="29"/>
      <c r="J511" s="29"/>
      <c r="K511" s="29"/>
    </row>
    <row r="512" spans="6:11" ht="13">
      <c r="F512" s="29"/>
      <c r="G512" s="29"/>
      <c r="H512" s="29"/>
      <c r="I512" s="29"/>
      <c r="J512" s="29"/>
      <c r="K512" s="29"/>
    </row>
    <row r="513" spans="6:11" ht="13">
      <c r="F513" s="29"/>
      <c r="G513" s="29"/>
      <c r="H513" s="29"/>
      <c r="I513" s="29"/>
      <c r="J513" s="29"/>
      <c r="K513" s="29"/>
    </row>
    <row r="514" spans="6:11" ht="13">
      <c r="F514" s="29"/>
      <c r="G514" s="29"/>
      <c r="H514" s="29"/>
      <c r="I514" s="29"/>
      <c r="J514" s="29"/>
      <c r="K514" s="29"/>
    </row>
    <row r="515" spans="6:11" ht="13">
      <c r="F515" s="29"/>
      <c r="G515" s="29"/>
      <c r="H515" s="29"/>
      <c r="I515" s="29"/>
      <c r="J515" s="29"/>
      <c r="K515" s="29"/>
    </row>
    <row r="516" spans="6:11" ht="13">
      <c r="F516" s="29"/>
      <c r="G516" s="29"/>
      <c r="H516" s="29"/>
      <c r="I516" s="29"/>
      <c r="J516" s="29"/>
      <c r="K516" s="29"/>
    </row>
    <row r="517" spans="6:11" ht="13">
      <c r="F517" s="29"/>
      <c r="G517" s="29"/>
      <c r="H517" s="29"/>
      <c r="I517" s="29"/>
      <c r="J517" s="29"/>
      <c r="K517" s="29"/>
    </row>
    <row r="518" spans="6:11" ht="13">
      <c r="F518" s="29"/>
      <c r="G518" s="29"/>
      <c r="H518" s="29"/>
      <c r="I518" s="29"/>
      <c r="J518" s="29"/>
      <c r="K518" s="29"/>
    </row>
    <row r="519" spans="6:11" ht="13">
      <c r="F519" s="29"/>
      <c r="G519" s="29"/>
      <c r="H519" s="29"/>
      <c r="I519" s="29"/>
      <c r="J519" s="29"/>
      <c r="K519" s="29"/>
    </row>
    <row r="520" spans="6:11" ht="13">
      <c r="F520" s="29"/>
      <c r="G520" s="29"/>
      <c r="H520" s="29"/>
      <c r="I520" s="29"/>
      <c r="J520" s="29"/>
      <c r="K520" s="29"/>
    </row>
    <row r="521" spans="6:11" ht="13">
      <c r="F521" s="29"/>
      <c r="G521" s="29"/>
      <c r="H521" s="29"/>
      <c r="I521" s="29"/>
      <c r="J521" s="29"/>
      <c r="K521" s="29"/>
    </row>
    <row r="522" spans="6:11" ht="13">
      <c r="F522" s="29"/>
      <c r="G522" s="29"/>
      <c r="H522" s="29"/>
      <c r="I522" s="29"/>
      <c r="J522" s="29"/>
      <c r="K522" s="29"/>
    </row>
    <row r="523" spans="6:11" ht="13">
      <c r="F523" s="29"/>
      <c r="G523" s="29"/>
      <c r="H523" s="29"/>
      <c r="I523" s="29"/>
      <c r="J523" s="29"/>
      <c r="K523" s="29"/>
    </row>
    <row r="524" spans="6:11" ht="13">
      <c r="F524" s="29"/>
      <c r="G524" s="29"/>
      <c r="H524" s="29"/>
      <c r="I524" s="29"/>
      <c r="J524" s="29"/>
      <c r="K524" s="29"/>
    </row>
    <row r="525" spans="6:11" ht="13">
      <c r="F525" s="29"/>
      <c r="G525" s="29"/>
      <c r="H525" s="29"/>
      <c r="I525" s="29"/>
      <c r="J525" s="29"/>
      <c r="K525" s="29"/>
    </row>
    <row r="526" spans="6:11" ht="13">
      <c r="F526" s="29"/>
      <c r="G526" s="29"/>
      <c r="H526" s="29"/>
      <c r="I526" s="29"/>
      <c r="J526" s="29"/>
      <c r="K526" s="29"/>
    </row>
    <row r="527" spans="6:11" ht="13">
      <c r="F527" s="29"/>
      <c r="G527" s="29"/>
      <c r="H527" s="29"/>
      <c r="I527" s="29"/>
      <c r="J527" s="29"/>
      <c r="K527" s="29"/>
    </row>
    <row r="528" spans="6:11" ht="13">
      <c r="F528" s="29"/>
      <c r="G528" s="29"/>
      <c r="H528" s="29"/>
      <c r="I528" s="29"/>
      <c r="J528" s="29"/>
      <c r="K528" s="29"/>
    </row>
    <row r="529" spans="6:11" ht="13">
      <c r="F529" s="29"/>
      <c r="G529" s="29"/>
      <c r="H529" s="29"/>
      <c r="I529" s="29"/>
      <c r="J529" s="29"/>
      <c r="K529" s="29"/>
    </row>
    <row r="530" spans="6:11" ht="13">
      <c r="F530" s="29"/>
      <c r="G530" s="29"/>
      <c r="H530" s="29"/>
      <c r="I530" s="29"/>
      <c r="J530" s="29"/>
      <c r="K530" s="29"/>
    </row>
    <row r="531" spans="6:11" ht="13">
      <c r="F531" s="29"/>
      <c r="G531" s="29"/>
      <c r="H531" s="29"/>
      <c r="I531" s="29"/>
      <c r="J531" s="29"/>
      <c r="K531" s="29"/>
    </row>
    <row r="532" spans="6:11" ht="13">
      <c r="F532" s="29"/>
      <c r="G532" s="29"/>
      <c r="H532" s="29"/>
      <c r="I532" s="29"/>
      <c r="J532" s="29"/>
      <c r="K532" s="29"/>
    </row>
    <row r="533" spans="6:11" ht="13">
      <c r="F533" s="29"/>
      <c r="G533" s="29"/>
      <c r="H533" s="29"/>
      <c r="I533" s="29"/>
      <c r="J533" s="29"/>
      <c r="K533" s="29"/>
    </row>
    <row r="534" spans="6:11" ht="13">
      <c r="F534" s="29"/>
      <c r="G534" s="29"/>
      <c r="H534" s="29"/>
      <c r="I534" s="29"/>
      <c r="J534" s="29"/>
      <c r="K534" s="29"/>
    </row>
    <row r="535" spans="6:11" ht="13">
      <c r="F535" s="29"/>
      <c r="G535" s="29"/>
      <c r="H535" s="29"/>
      <c r="I535" s="29"/>
      <c r="J535" s="29"/>
      <c r="K535" s="29"/>
    </row>
    <row r="536" spans="6:11" ht="13">
      <c r="F536" s="29"/>
      <c r="G536" s="29"/>
      <c r="H536" s="29"/>
      <c r="I536" s="29"/>
      <c r="J536" s="29"/>
      <c r="K536" s="29"/>
    </row>
    <row r="537" spans="6:11" ht="13">
      <c r="F537" s="29"/>
      <c r="G537" s="29"/>
      <c r="H537" s="29"/>
      <c r="I537" s="29"/>
      <c r="J537" s="29"/>
      <c r="K537" s="29"/>
    </row>
    <row r="538" spans="6:11" ht="13">
      <c r="F538" s="29"/>
      <c r="G538" s="29"/>
      <c r="H538" s="29"/>
      <c r="I538" s="29"/>
      <c r="J538" s="29"/>
      <c r="K538" s="29"/>
    </row>
    <row r="539" spans="6:11" ht="13">
      <c r="F539" s="29"/>
      <c r="G539" s="29"/>
      <c r="H539" s="29"/>
      <c r="I539" s="29"/>
      <c r="J539" s="29"/>
      <c r="K539" s="29"/>
    </row>
    <row r="540" spans="6:11" ht="13">
      <c r="F540" s="29"/>
      <c r="G540" s="29"/>
      <c r="H540" s="29"/>
      <c r="I540" s="29"/>
      <c r="J540" s="29"/>
      <c r="K540" s="29"/>
    </row>
    <row r="541" spans="6:11" ht="13">
      <c r="F541" s="29"/>
      <c r="G541" s="29"/>
      <c r="H541" s="29"/>
      <c r="I541" s="29"/>
      <c r="J541" s="29"/>
      <c r="K541" s="29"/>
    </row>
    <row r="542" spans="6:11" ht="13">
      <c r="F542" s="29"/>
      <c r="G542" s="29"/>
      <c r="H542" s="29"/>
      <c r="I542" s="29"/>
      <c r="J542" s="29"/>
      <c r="K542" s="29"/>
    </row>
    <row r="543" spans="6:11" ht="13">
      <c r="F543" s="29"/>
      <c r="G543" s="29"/>
      <c r="H543" s="29"/>
      <c r="I543" s="29"/>
      <c r="J543" s="29"/>
      <c r="K543" s="29"/>
    </row>
    <row r="544" spans="6:11" ht="13">
      <c r="F544" s="29"/>
      <c r="G544" s="29"/>
      <c r="H544" s="29"/>
      <c r="I544" s="29"/>
      <c r="J544" s="29"/>
      <c r="K544" s="29"/>
    </row>
    <row r="545" spans="6:11" ht="13">
      <c r="F545" s="29"/>
      <c r="G545" s="29"/>
      <c r="H545" s="29"/>
      <c r="I545" s="29"/>
      <c r="J545" s="29"/>
      <c r="K545" s="29"/>
    </row>
    <row r="546" spans="6:11" ht="13">
      <c r="F546" s="29"/>
      <c r="G546" s="29"/>
      <c r="H546" s="29"/>
      <c r="I546" s="29"/>
      <c r="J546" s="29"/>
      <c r="K546" s="29"/>
    </row>
    <row r="547" spans="6:11" ht="13">
      <c r="F547" s="29"/>
      <c r="G547" s="29"/>
      <c r="H547" s="29"/>
      <c r="I547" s="29"/>
      <c r="J547" s="29"/>
      <c r="K547" s="29"/>
    </row>
    <row r="548" spans="6:11" ht="13">
      <c r="F548" s="29"/>
      <c r="G548" s="29"/>
      <c r="H548" s="29"/>
      <c r="I548" s="29"/>
      <c r="J548" s="29"/>
      <c r="K548" s="29"/>
    </row>
    <row r="549" spans="6:11" ht="13">
      <c r="F549" s="29"/>
      <c r="G549" s="29"/>
      <c r="H549" s="29"/>
      <c r="I549" s="29"/>
      <c r="J549" s="29"/>
      <c r="K549" s="29"/>
    </row>
    <row r="550" spans="6:11" ht="13">
      <c r="F550" s="29"/>
      <c r="G550" s="29"/>
      <c r="H550" s="29"/>
      <c r="I550" s="29"/>
      <c r="J550" s="29"/>
      <c r="K550" s="29"/>
    </row>
    <row r="551" spans="6:11" ht="13">
      <c r="F551" s="29"/>
      <c r="G551" s="29"/>
      <c r="H551" s="29"/>
      <c r="I551" s="29"/>
      <c r="J551" s="29"/>
      <c r="K551" s="29"/>
    </row>
    <row r="552" spans="6:11" ht="13">
      <c r="F552" s="29"/>
      <c r="G552" s="29"/>
      <c r="H552" s="29"/>
      <c r="I552" s="29"/>
      <c r="J552" s="29"/>
      <c r="K552" s="29"/>
    </row>
    <row r="553" spans="6:11" ht="13">
      <c r="F553" s="29"/>
      <c r="G553" s="29"/>
      <c r="H553" s="29"/>
      <c r="I553" s="29"/>
      <c r="J553" s="29"/>
      <c r="K553" s="29"/>
    </row>
    <row r="554" spans="6:11" ht="13">
      <c r="F554" s="29"/>
      <c r="G554" s="29"/>
      <c r="H554" s="29"/>
      <c r="I554" s="29"/>
      <c r="J554" s="29"/>
      <c r="K554" s="29"/>
    </row>
    <row r="555" spans="6:11" ht="13">
      <c r="F555" s="29"/>
      <c r="G555" s="29"/>
      <c r="H555" s="29"/>
      <c r="I555" s="29"/>
      <c r="J555" s="29"/>
      <c r="K555" s="29"/>
    </row>
    <row r="556" spans="6:11" ht="13">
      <c r="F556" s="29"/>
      <c r="G556" s="29"/>
      <c r="H556" s="29"/>
      <c r="I556" s="29"/>
      <c r="J556" s="29"/>
      <c r="K556" s="29"/>
    </row>
    <row r="557" spans="6:11" ht="13">
      <c r="F557" s="29"/>
      <c r="G557" s="29"/>
      <c r="H557" s="29"/>
      <c r="I557" s="29"/>
      <c r="J557" s="29"/>
      <c r="K557" s="29"/>
    </row>
    <row r="558" spans="6:11" ht="13">
      <c r="F558" s="29"/>
      <c r="G558" s="29"/>
      <c r="H558" s="29"/>
      <c r="I558" s="29"/>
      <c r="J558" s="29"/>
      <c r="K558" s="29"/>
    </row>
    <row r="559" spans="6:11" ht="13">
      <c r="F559" s="29"/>
      <c r="G559" s="29"/>
      <c r="H559" s="29"/>
      <c r="I559" s="29"/>
      <c r="J559" s="29"/>
      <c r="K559" s="29"/>
    </row>
    <row r="560" spans="6:11" ht="13">
      <c r="F560" s="29"/>
      <c r="G560" s="29"/>
      <c r="H560" s="29"/>
      <c r="I560" s="29"/>
      <c r="J560" s="29"/>
      <c r="K560" s="29"/>
    </row>
    <row r="561" spans="6:11" ht="13">
      <c r="F561" s="29"/>
      <c r="G561" s="29"/>
      <c r="H561" s="29"/>
      <c r="I561" s="29"/>
      <c r="J561" s="29"/>
      <c r="K561" s="29"/>
    </row>
    <row r="562" spans="6:11" ht="13">
      <c r="F562" s="29"/>
      <c r="G562" s="29"/>
      <c r="H562" s="29"/>
      <c r="I562" s="29"/>
      <c r="J562" s="29"/>
      <c r="K562" s="29"/>
    </row>
    <row r="563" spans="6:11" ht="13">
      <c r="F563" s="29"/>
      <c r="G563" s="29"/>
      <c r="H563" s="29"/>
      <c r="I563" s="29"/>
      <c r="J563" s="29"/>
      <c r="K563" s="29"/>
    </row>
    <row r="564" spans="6:11" ht="13">
      <c r="F564" s="29"/>
      <c r="G564" s="29"/>
      <c r="H564" s="29"/>
      <c r="I564" s="29"/>
      <c r="J564" s="29"/>
      <c r="K564" s="29"/>
    </row>
    <row r="565" spans="6:11" ht="13">
      <c r="F565" s="29"/>
      <c r="G565" s="29"/>
      <c r="H565" s="29"/>
      <c r="I565" s="29"/>
      <c r="J565" s="29"/>
      <c r="K565" s="29"/>
    </row>
    <row r="566" spans="6:11" ht="13">
      <c r="F566" s="29"/>
      <c r="G566" s="29"/>
      <c r="H566" s="29"/>
      <c r="I566" s="29"/>
      <c r="J566" s="29"/>
      <c r="K566" s="29"/>
    </row>
    <row r="567" spans="6:11" ht="13">
      <c r="F567" s="29"/>
      <c r="G567" s="29"/>
      <c r="H567" s="29"/>
      <c r="I567" s="29"/>
      <c r="J567" s="29"/>
      <c r="K567" s="29"/>
    </row>
    <row r="568" spans="6:11" ht="13">
      <c r="F568" s="29"/>
      <c r="G568" s="29"/>
      <c r="H568" s="29"/>
      <c r="I568" s="29"/>
      <c r="J568" s="29"/>
      <c r="K568" s="29"/>
    </row>
    <row r="569" spans="6:11" ht="13">
      <c r="F569" s="29"/>
      <c r="G569" s="29"/>
      <c r="H569" s="29"/>
      <c r="I569" s="29"/>
      <c r="J569" s="29"/>
      <c r="K569" s="29"/>
    </row>
    <row r="570" spans="6:11" ht="13">
      <c r="F570" s="29"/>
      <c r="G570" s="29"/>
      <c r="H570" s="29"/>
      <c r="I570" s="29"/>
      <c r="J570" s="29"/>
      <c r="K570" s="29"/>
    </row>
    <row r="571" spans="6:11" ht="13">
      <c r="F571" s="29"/>
      <c r="G571" s="29"/>
      <c r="H571" s="29"/>
      <c r="I571" s="29"/>
      <c r="J571" s="29"/>
      <c r="K571" s="29"/>
    </row>
    <row r="572" spans="6:11" ht="13">
      <c r="F572" s="29"/>
      <c r="G572" s="29"/>
      <c r="H572" s="29"/>
      <c r="I572" s="29"/>
      <c r="J572" s="29"/>
      <c r="K572" s="29"/>
    </row>
    <row r="573" spans="6:11" ht="13">
      <c r="F573" s="29"/>
      <c r="G573" s="29"/>
      <c r="H573" s="29"/>
      <c r="I573" s="29"/>
      <c r="J573" s="29"/>
      <c r="K573" s="29"/>
    </row>
    <row r="574" spans="6:11" ht="13">
      <c r="F574" s="29"/>
      <c r="G574" s="29"/>
      <c r="H574" s="29"/>
      <c r="I574" s="29"/>
      <c r="J574" s="29"/>
      <c r="K574" s="29"/>
    </row>
    <row r="575" spans="6:11" ht="13">
      <c r="F575" s="29"/>
      <c r="G575" s="29"/>
      <c r="H575" s="29"/>
      <c r="I575" s="29"/>
      <c r="J575" s="29"/>
      <c r="K575" s="29"/>
    </row>
    <row r="576" spans="6:11" ht="13">
      <c r="F576" s="29"/>
      <c r="G576" s="29"/>
      <c r="H576" s="29"/>
      <c r="I576" s="29"/>
      <c r="J576" s="29"/>
      <c r="K576" s="29"/>
    </row>
    <row r="577" spans="6:11" ht="13">
      <c r="F577" s="29"/>
      <c r="G577" s="29"/>
      <c r="H577" s="29"/>
      <c r="I577" s="29"/>
      <c r="J577" s="29"/>
      <c r="K577" s="29"/>
    </row>
    <row r="578" spans="6:11" ht="13">
      <c r="F578" s="29"/>
      <c r="G578" s="29"/>
      <c r="H578" s="29"/>
      <c r="I578" s="29"/>
      <c r="J578" s="29"/>
      <c r="K578" s="29"/>
    </row>
    <row r="579" spans="6:11" ht="13">
      <c r="F579" s="29"/>
      <c r="G579" s="29"/>
      <c r="H579" s="29"/>
      <c r="I579" s="29"/>
      <c r="J579" s="29"/>
      <c r="K579" s="29"/>
    </row>
    <row r="580" spans="6:11" ht="13">
      <c r="F580" s="29"/>
      <c r="G580" s="29"/>
      <c r="H580" s="29"/>
      <c r="I580" s="29"/>
      <c r="J580" s="29"/>
      <c r="K580" s="29"/>
    </row>
    <row r="581" spans="6:11" ht="13">
      <c r="F581" s="29"/>
      <c r="G581" s="29"/>
      <c r="H581" s="29"/>
      <c r="I581" s="29"/>
      <c r="J581" s="29"/>
      <c r="K581" s="29"/>
    </row>
    <row r="582" spans="6:11" ht="13">
      <c r="F582" s="29"/>
      <c r="G582" s="29"/>
      <c r="H582" s="29"/>
      <c r="I582" s="29"/>
      <c r="J582" s="29"/>
      <c r="K582" s="29"/>
    </row>
    <row r="583" spans="6:11" ht="13">
      <c r="F583" s="29"/>
      <c r="G583" s="29"/>
      <c r="H583" s="29"/>
      <c r="I583" s="29"/>
      <c r="J583" s="29"/>
      <c r="K583" s="29"/>
    </row>
    <row r="584" spans="6:11" ht="13">
      <c r="F584" s="29"/>
      <c r="G584" s="29"/>
      <c r="H584" s="29"/>
      <c r="I584" s="29"/>
      <c r="J584" s="29"/>
      <c r="K584" s="29"/>
    </row>
    <row r="585" spans="6:11" ht="13">
      <c r="F585" s="29"/>
      <c r="G585" s="29"/>
      <c r="H585" s="29"/>
      <c r="I585" s="29"/>
      <c r="J585" s="29"/>
      <c r="K585" s="29"/>
    </row>
    <row r="586" spans="6:11" ht="13">
      <c r="F586" s="29"/>
      <c r="G586" s="29"/>
      <c r="H586" s="29"/>
      <c r="I586" s="29"/>
      <c r="J586" s="29"/>
      <c r="K586" s="29"/>
    </row>
    <row r="587" spans="6:11" ht="13">
      <c r="F587" s="29"/>
      <c r="G587" s="29"/>
      <c r="H587" s="29"/>
      <c r="I587" s="29"/>
      <c r="J587" s="29"/>
      <c r="K587" s="29"/>
    </row>
    <row r="588" spans="6:11" ht="13">
      <c r="F588" s="29"/>
      <c r="G588" s="29"/>
      <c r="H588" s="29"/>
      <c r="I588" s="29"/>
      <c r="J588" s="29"/>
      <c r="K588" s="29"/>
    </row>
    <row r="589" spans="6:11" ht="13">
      <c r="F589" s="29"/>
      <c r="G589" s="29"/>
      <c r="H589" s="29"/>
      <c r="I589" s="29"/>
      <c r="J589" s="29"/>
      <c r="K589" s="29"/>
    </row>
    <row r="590" spans="6:11" ht="13">
      <c r="F590" s="29"/>
      <c r="G590" s="29"/>
      <c r="H590" s="29"/>
      <c r="I590" s="29"/>
      <c r="J590" s="29"/>
      <c r="K590" s="29"/>
    </row>
    <row r="591" spans="6:11" ht="13">
      <c r="F591" s="29"/>
      <c r="G591" s="29"/>
      <c r="H591" s="29"/>
      <c r="I591" s="29"/>
      <c r="J591" s="29"/>
      <c r="K591" s="29"/>
    </row>
    <row r="592" spans="6:11" ht="13">
      <c r="F592" s="29"/>
      <c r="G592" s="29"/>
      <c r="H592" s="29"/>
      <c r="I592" s="29"/>
      <c r="J592" s="29"/>
      <c r="K592" s="29"/>
    </row>
    <row r="593" spans="6:11" ht="13">
      <c r="F593" s="29"/>
      <c r="G593" s="29"/>
      <c r="H593" s="29"/>
      <c r="I593" s="29"/>
      <c r="J593" s="29"/>
      <c r="K593" s="29"/>
    </row>
    <row r="594" spans="6:11" ht="13">
      <c r="F594" s="29"/>
      <c r="G594" s="29"/>
      <c r="H594" s="29"/>
      <c r="I594" s="29"/>
      <c r="J594" s="29"/>
      <c r="K594" s="29"/>
    </row>
    <row r="595" spans="6:11" ht="13">
      <c r="F595" s="29"/>
      <c r="G595" s="29"/>
      <c r="H595" s="29"/>
      <c r="I595" s="29"/>
      <c r="J595" s="29"/>
      <c r="K595" s="29"/>
    </row>
    <row r="596" spans="6:11" ht="13">
      <c r="F596" s="29"/>
      <c r="G596" s="29"/>
      <c r="H596" s="29"/>
      <c r="I596" s="29"/>
      <c r="J596" s="29"/>
      <c r="K596" s="29"/>
    </row>
    <row r="597" spans="6:11" ht="13">
      <c r="F597" s="29"/>
      <c r="G597" s="29"/>
      <c r="H597" s="29"/>
      <c r="I597" s="29"/>
      <c r="J597" s="29"/>
      <c r="K597" s="29"/>
    </row>
    <row r="598" spans="6:11" ht="13">
      <c r="F598" s="29"/>
      <c r="G598" s="29"/>
      <c r="H598" s="29"/>
      <c r="I598" s="29"/>
      <c r="J598" s="29"/>
      <c r="K598" s="29"/>
    </row>
    <row r="599" spans="6:11" ht="13">
      <c r="F599" s="29"/>
      <c r="G599" s="29"/>
      <c r="H599" s="29"/>
      <c r="I599" s="29"/>
      <c r="J599" s="29"/>
      <c r="K599" s="29"/>
    </row>
    <row r="600" spans="6:11" ht="13">
      <c r="F600" s="29"/>
      <c r="G600" s="29"/>
      <c r="H600" s="29"/>
      <c r="I600" s="29"/>
      <c r="J600" s="29"/>
      <c r="K600" s="29"/>
    </row>
    <row r="601" spans="6:11" ht="13">
      <c r="F601" s="29"/>
      <c r="G601" s="29"/>
      <c r="H601" s="29"/>
      <c r="I601" s="29"/>
      <c r="J601" s="29"/>
      <c r="K601" s="29"/>
    </row>
    <row r="602" spans="6:11" ht="13">
      <c r="F602" s="29"/>
      <c r="G602" s="29"/>
      <c r="H602" s="29"/>
      <c r="I602" s="29"/>
      <c r="J602" s="29"/>
      <c r="K602" s="29"/>
    </row>
    <row r="603" spans="6:11" ht="13">
      <c r="F603" s="29"/>
      <c r="G603" s="29"/>
      <c r="H603" s="29"/>
      <c r="I603" s="29"/>
      <c r="J603" s="29"/>
      <c r="K603" s="29"/>
    </row>
    <row r="604" spans="6:11" ht="13">
      <c r="F604" s="29"/>
      <c r="G604" s="29"/>
      <c r="H604" s="29"/>
      <c r="I604" s="29"/>
      <c r="J604" s="29"/>
      <c r="K604" s="29"/>
    </row>
    <row r="605" spans="6:11" ht="13">
      <c r="F605" s="29"/>
      <c r="G605" s="29"/>
      <c r="H605" s="29"/>
      <c r="I605" s="29"/>
      <c r="J605" s="29"/>
      <c r="K605" s="29"/>
    </row>
    <row r="606" spans="6:11" ht="13">
      <c r="F606" s="29"/>
      <c r="G606" s="29"/>
      <c r="H606" s="29"/>
      <c r="I606" s="29"/>
      <c r="J606" s="29"/>
      <c r="K606" s="29"/>
    </row>
    <row r="607" spans="6:11" ht="13">
      <c r="F607" s="29"/>
      <c r="G607" s="29"/>
      <c r="H607" s="29"/>
      <c r="I607" s="29"/>
      <c r="J607" s="29"/>
      <c r="K607" s="29"/>
    </row>
    <row r="608" spans="6:11" ht="13">
      <c r="F608" s="29"/>
      <c r="G608" s="29"/>
      <c r="H608" s="29"/>
      <c r="I608" s="29"/>
      <c r="J608" s="29"/>
      <c r="K608" s="29"/>
    </row>
    <row r="609" spans="6:11" ht="13">
      <c r="F609" s="29"/>
      <c r="G609" s="29"/>
      <c r="H609" s="29"/>
      <c r="I609" s="29"/>
      <c r="J609" s="29"/>
      <c r="K609" s="29"/>
    </row>
    <row r="610" spans="6:11" ht="13">
      <c r="F610" s="29"/>
      <c r="G610" s="29"/>
      <c r="H610" s="29"/>
      <c r="I610" s="29"/>
      <c r="J610" s="29"/>
      <c r="K610" s="29"/>
    </row>
    <row r="611" spans="6:11" ht="13">
      <c r="F611" s="29"/>
      <c r="G611" s="29"/>
      <c r="H611" s="29"/>
      <c r="I611" s="29"/>
      <c r="J611" s="29"/>
      <c r="K611" s="29"/>
    </row>
    <row r="612" spans="6:11" ht="13">
      <c r="F612" s="29"/>
      <c r="G612" s="29"/>
      <c r="H612" s="29"/>
      <c r="I612" s="29"/>
      <c r="J612" s="29"/>
      <c r="K612" s="29"/>
    </row>
    <row r="613" spans="6:11" ht="13">
      <c r="F613" s="29"/>
      <c r="G613" s="29"/>
      <c r="H613" s="29"/>
      <c r="I613" s="29"/>
      <c r="J613" s="29"/>
      <c r="K613" s="29"/>
    </row>
    <row r="614" spans="6:11" ht="13">
      <c r="F614" s="29"/>
      <c r="G614" s="29"/>
      <c r="H614" s="29"/>
      <c r="I614" s="29"/>
      <c r="J614" s="29"/>
      <c r="K614" s="29"/>
    </row>
    <row r="615" spans="6:11" ht="13">
      <c r="F615" s="29"/>
      <c r="G615" s="29"/>
      <c r="H615" s="29"/>
      <c r="I615" s="29"/>
      <c r="J615" s="29"/>
      <c r="K615" s="29"/>
    </row>
    <row r="616" spans="6:11" ht="13">
      <c r="F616" s="29"/>
      <c r="G616" s="29"/>
      <c r="H616" s="29"/>
      <c r="I616" s="29"/>
      <c r="J616" s="29"/>
      <c r="K616" s="29"/>
    </row>
    <row r="617" spans="6:11" ht="13">
      <c r="F617" s="29"/>
      <c r="G617" s="29"/>
      <c r="H617" s="29"/>
      <c r="I617" s="29"/>
      <c r="J617" s="29"/>
      <c r="K617" s="29"/>
    </row>
    <row r="618" spans="6:11" ht="13">
      <c r="F618" s="29"/>
      <c r="G618" s="29"/>
      <c r="H618" s="29"/>
      <c r="I618" s="29"/>
      <c r="J618" s="29"/>
      <c r="K618" s="29"/>
    </row>
    <row r="619" spans="6:11" ht="13">
      <c r="F619" s="29"/>
      <c r="G619" s="29"/>
      <c r="H619" s="29"/>
      <c r="I619" s="29"/>
      <c r="J619" s="29"/>
      <c r="K619" s="29"/>
    </row>
    <row r="620" spans="6:11" ht="13">
      <c r="F620" s="29"/>
      <c r="G620" s="29"/>
      <c r="H620" s="29"/>
      <c r="I620" s="29"/>
      <c r="J620" s="29"/>
      <c r="K620" s="29"/>
    </row>
    <row r="621" spans="6:11" ht="13">
      <c r="F621" s="29"/>
      <c r="G621" s="29"/>
      <c r="H621" s="29"/>
      <c r="I621" s="29"/>
      <c r="J621" s="29"/>
      <c r="K621" s="29"/>
    </row>
    <row r="622" spans="6:11" ht="13">
      <c r="F622" s="29"/>
      <c r="G622" s="29"/>
      <c r="H622" s="29"/>
      <c r="I622" s="29"/>
      <c r="J622" s="29"/>
      <c r="K622" s="29"/>
    </row>
    <row r="623" spans="6:11" ht="13">
      <c r="F623" s="29"/>
      <c r="G623" s="29"/>
      <c r="H623" s="29"/>
      <c r="I623" s="29"/>
      <c r="J623" s="29"/>
      <c r="K623" s="29"/>
    </row>
    <row r="624" spans="6:11" ht="13">
      <c r="F624" s="29"/>
      <c r="G624" s="29"/>
      <c r="H624" s="29"/>
      <c r="I624" s="29"/>
      <c r="J624" s="29"/>
      <c r="K624" s="29"/>
    </row>
    <row r="625" spans="6:11" ht="13">
      <c r="F625" s="29"/>
      <c r="G625" s="29"/>
      <c r="H625" s="29"/>
      <c r="I625" s="29"/>
      <c r="J625" s="29"/>
      <c r="K625" s="29"/>
    </row>
    <row r="626" spans="6:11" ht="13">
      <c r="F626" s="29"/>
      <c r="G626" s="29"/>
      <c r="H626" s="29"/>
      <c r="I626" s="29"/>
      <c r="J626" s="29"/>
      <c r="K626" s="29"/>
    </row>
    <row r="627" spans="6:11" ht="13">
      <c r="F627" s="29"/>
      <c r="G627" s="29"/>
      <c r="H627" s="29"/>
      <c r="I627" s="29"/>
      <c r="J627" s="29"/>
      <c r="K627" s="29"/>
    </row>
    <row r="628" spans="6:11" ht="13">
      <c r="F628" s="29"/>
      <c r="G628" s="29"/>
      <c r="H628" s="29"/>
      <c r="I628" s="29"/>
      <c r="J628" s="29"/>
      <c r="K628" s="29"/>
    </row>
    <row r="629" spans="6:11" ht="13">
      <c r="F629" s="29"/>
      <c r="G629" s="29"/>
      <c r="H629" s="29"/>
      <c r="I629" s="29"/>
      <c r="J629" s="29"/>
      <c r="K629" s="29"/>
    </row>
    <row r="630" spans="6:11" ht="13">
      <c r="F630" s="29"/>
      <c r="G630" s="29"/>
      <c r="H630" s="29"/>
      <c r="I630" s="29"/>
      <c r="J630" s="29"/>
      <c r="K630" s="29"/>
    </row>
    <row r="631" spans="6:11" ht="13">
      <c r="F631" s="29"/>
      <c r="G631" s="29"/>
      <c r="H631" s="29"/>
      <c r="I631" s="29"/>
      <c r="J631" s="29"/>
      <c r="K631" s="29"/>
    </row>
    <row r="632" spans="6:11" ht="13">
      <c r="F632" s="29"/>
      <c r="G632" s="29"/>
      <c r="H632" s="29"/>
      <c r="I632" s="29"/>
      <c r="J632" s="29"/>
      <c r="K632" s="29"/>
    </row>
    <row r="633" spans="6:11" ht="13">
      <c r="F633" s="29"/>
      <c r="G633" s="29"/>
      <c r="H633" s="29"/>
      <c r="I633" s="29"/>
      <c r="J633" s="29"/>
      <c r="K633" s="29"/>
    </row>
    <row r="634" spans="6:11" ht="13">
      <c r="F634" s="29"/>
      <c r="G634" s="29"/>
      <c r="H634" s="29"/>
      <c r="I634" s="29"/>
      <c r="J634" s="29"/>
      <c r="K634" s="29"/>
    </row>
    <row r="635" spans="6:11" ht="13">
      <c r="F635" s="29"/>
      <c r="G635" s="29"/>
      <c r="H635" s="29"/>
      <c r="I635" s="29"/>
      <c r="J635" s="29"/>
      <c r="K635" s="29"/>
    </row>
    <row r="636" spans="6:11" ht="13">
      <c r="F636" s="29"/>
      <c r="G636" s="29"/>
      <c r="H636" s="29"/>
      <c r="I636" s="29"/>
      <c r="J636" s="29"/>
      <c r="K636" s="29"/>
    </row>
    <row r="637" spans="6:11" ht="13">
      <c r="F637" s="29"/>
      <c r="G637" s="29"/>
      <c r="H637" s="29"/>
      <c r="I637" s="29"/>
      <c r="J637" s="29"/>
      <c r="K637" s="29"/>
    </row>
    <row r="638" spans="6:11" ht="13">
      <c r="F638" s="29"/>
      <c r="G638" s="29"/>
      <c r="H638" s="29"/>
      <c r="I638" s="29"/>
      <c r="J638" s="29"/>
      <c r="K638" s="29"/>
    </row>
    <row r="639" spans="6:11" ht="13">
      <c r="F639" s="29"/>
      <c r="G639" s="29"/>
      <c r="H639" s="29"/>
      <c r="I639" s="29"/>
      <c r="J639" s="29"/>
      <c r="K639" s="29"/>
    </row>
    <row r="640" spans="6:11" ht="13">
      <c r="F640" s="29"/>
      <c r="G640" s="29"/>
      <c r="H640" s="29"/>
      <c r="I640" s="29"/>
      <c r="J640" s="29"/>
      <c r="K640" s="29"/>
    </row>
    <row r="641" spans="6:11" ht="13">
      <c r="F641" s="29"/>
      <c r="G641" s="29"/>
      <c r="H641" s="29"/>
      <c r="I641" s="29"/>
      <c r="J641" s="29"/>
      <c r="K641" s="29"/>
    </row>
    <row r="642" spans="6:11" ht="13">
      <c r="F642" s="29"/>
      <c r="G642" s="29"/>
      <c r="H642" s="29"/>
      <c r="I642" s="29"/>
      <c r="J642" s="29"/>
      <c r="K642" s="29"/>
    </row>
    <row r="643" spans="6:11" ht="13">
      <c r="F643" s="29"/>
      <c r="G643" s="29"/>
      <c r="H643" s="29"/>
      <c r="I643" s="29"/>
      <c r="J643" s="29"/>
      <c r="K643" s="29"/>
    </row>
    <row r="644" spans="6:11" ht="13">
      <c r="F644" s="29"/>
      <c r="G644" s="29"/>
      <c r="H644" s="29"/>
      <c r="I644" s="29"/>
      <c r="J644" s="29"/>
      <c r="K644" s="29"/>
    </row>
    <row r="645" spans="6:11" ht="13">
      <c r="F645" s="29"/>
      <c r="G645" s="29"/>
      <c r="H645" s="29"/>
      <c r="I645" s="29"/>
      <c r="J645" s="29"/>
      <c r="K645" s="29"/>
    </row>
    <row r="646" spans="6:11" ht="13">
      <c r="F646" s="29"/>
      <c r="G646" s="29"/>
      <c r="H646" s="29"/>
      <c r="I646" s="29"/>
      <c r="J646" s="29"/>
      <c r="K646" s="29"/>
    </row>
    <row r="647" spans="6:11" ht="13">
      <c r="F647" s="29"/>
      <c r="G647" s="29"/>
      <c r="H647" s="29"/>
      <c r="I647" s="29"/>
      <c r="J647" s="29"/>
      <c r="K647" s="29"/>
    </row>
    <row r="648" spans="6:11" ht="13">
      <c r="F648" s="29"/>
      <c r="G648" s="29"/>
      <c r="H648" s="29"/>
      <c r="I648" s="29"/>
      <c r="J648" s="29"/>
      <c r="K648" s="29"/>
    </row>
    <row r="649" spans="6:11" ht="13">
      <c r="F649" s="29"/>
      <c r="G649" s="29"/>
      <c r="H649" s="29"/>
      <c r="I649" s="29"/>
      <c r="J649" s="29"/>
      <c r="K649" s="29"/>
    </row>
    <row r="650" spans="6:11" ht="13">
      <c r="F650" s="29"/>
      <c r="G650" s="29"/>
      <c r="H650" s="29"/>
      <c r="I650" s="29"/>
      <c r="J650" s="29"/>
      <c r="K650" s="29"/>
    </row>
    <row r="651" spans="6:11" ht="13">
      <c r="F651" s="29"/>
      <c r="G651" s="29"/>
      <c r="H651" s="29"/>
      <c r="I651" s="29"/>
      <c r="J651" s="29"/>
      <c r="K651" s="29"/>
    </row>
    <row r="652" spans="6:11" ht="13">
      <c r="F652" s="29"/>
      <c r="G652" s="29"/>
      <c r="H652" s="29"/>
      <c r="I652" s="29"/>
      <c r="J652" s="29"/>
      <c r="K652" s="29"/>
    </row>
    <row r="653" spans="6:11" ht="13">
      <c r="F653" s="29"/>
      <c r="G653" s="29"/>
      <c r="H653" s="29"/>
      <c r="I653" s="29"/>
      <c r="J653" s="29"/>
      <c r="K653" s="29"/>
    </row>
    <row r="654" spans="6:11" ht="13">
      <c r="F654" s="29"/>
      <c r="G654" s="29"/>
      <c r="H654" s="29"/>
      <c r="I654" s="29"/>
      <c r="J654" s="29"/>
      <c r="K654" s="29"/>
    </row>
    <row r="655" spans="6:11" ht="13">
      <c r="F655" s="29"/>
      <c r="G655" s="29"/>
      <c r="H655" s="29"/>
      <c r="I655" s="29"/>
      <c r="J655" s="29"/>
      <c r="K655" s="29"/>
    </row>
    <row r="656" spans="6:11" ht="13">
      <c r="F656" s="29"/>
      <c r="G656" s="29"/>
      <c r="H656" s="29"/>
      <c r="I656" s="29"/>
      <c r="J656" s="29"/>
      <c r="K656" s="29"/>
    </row>
    <row r="657" spans="6:11" ht="13">
      <c r="F657" s="29"/>
      <c r="G657" s="29"/>
      <c r="H657" s="29"/>
      <c r="I657" s="29"/>
      <c r="J657" s="29"/>
      <c r="K657" s="29"/>
    </row>
    <row r="658" spans="6:11" ht="13">
      <c r="F658" s="29"/>
      <c r="G658" s="29"/>
      <c r="H658" s="29"/>
      <c r="I658" s="29"/>
      <c r="J658" s="29"/>
      <c r="K658" s="29"/>
    </row>
    <row r="659" spans="6:11" ht="13">
      <c r="F659" s="29"/>
      <c r="G659" s="29"/>
      <c r="H659" s="29"/>
      <c r="I659" s="29"/>
      <c r="J659" s="29"/>
      <c r="K659" s="29"/>
    </row>
    <row r="660" spans="6:11" ht="13">
      <c r="F660" s="29"/>
      <c r="G660" s="29"/>
      <c r="H660" s="29"/>
      <c r="I660" s="29"/>
      <c r="J660" s="29"/>
      <c r="K660" s="29"/>
    </row>
    <row r="661" spans="6:11" ht="13">
      <c r="F661" s="29"/>
      <c r="G661" s="29"/>
      <c r="H661" s="29"/>
      <c r="I661" s="29"/>
      <c r="J661" s="29"/>
      <c r="K661" s="29"/>
    </row>
    <row r="662" spans="6:11" ht="13">
      <c r="F662" s="29"/>
      <c r="G662" s="29"/>
      <c r="H662" s="29"/>
      <c r="I662" s="29"/>
      <c r="J662" s="29"/>
      <c r="K662" s="29"/>
    </row>
    <row r="663" spans="6:11" ht="13">
      <c r="F663" s="29"/>
      <c r="G663" s="29"/>
      <c r="H663" s="29"/>
      <c r="I663" s="29"/>
      <c r="J663" s="29"/>
      <c r="K663" s="29"/>
    </row>
    <row r="664" spans="6:11" ht="13">
      <c r="F664" s="29"/>
      <c r="G664" s="29"/>
      <c r="H664" s="29"/>
      <c r="I664" s="29"/>
      <c r="J664" s="29"/>
      <c r="K664" s="29"/>
    </row>
    <row r="665" spans="6:11" ht="13">
      <c r="F665" s="29"/>
      <c r="G665" s="29"/>
      <c r="H665" s="29"/>
      <c r="I665" s="29"/>
      <c r="J665" s="29"/>
      <c r="K665" s="29"/>
    </row>
    <row r="666" spans="6:11" ht="13">
      <c r="F666" s="29"/>
      <c r="G666" s="29"/>
      <c r="H666" s="29"/>
      <c r="I666" s="29"/>
      <c r="J666" s="29"/>
      <c r="K666" s="29"/>
    </row>
    <row r="667" spans="6:11" ht="13">
      <c r="F667" s="29"/>
      <c r="G667" s="29"/>
      <c r="H667" s="29"/>
      <c r="I667" s="29"/>
      <c r="J667" s="29"/>
      <c r="K667" s="29"/>
    </row>
    <row r="668" spans="6:11" ht="13">
      <c r="F668" s="29"/>
      <c r="G668" s="29"/>
      <c r="H668" s="29"/>
      <c r="I668" s="29"/>
      <c r="J668" s="29"/>
      <c r="K668" s="29"/>
    </row>
    <row r="669" spans="6:11" ht="13">
      <c r="F669" s="29"/>
      <c r="G669" s="29"/>
      <c r="H669" s="29"/>
      <c r="I669" s="29"/>
      <c r="J669" s="29"/>
      <c r="K669" s="29"/>
    </row>
    <row r="670" spans="6:11" ht="13">
      <c r="F670" s="29"/>
      <c r="G670" s="29"/>
      <c r="H670" s="29"/>
      <c r="I670" s="29"/>
      <c r="J670" s="29"/>
      <c r="K670" s="29"/>
    </row>
    <row r="671" spans="6:11" ht="13">
      <c r="F671" s="29"/>
      <c r="G671" s="29"/>
      <c r="H671" s="29"/>
      <c r="I671" s="29"/>
      <c r="J671" s="29"/>
      <c r="K671" s="29"/>
    </row>
    <row r="672" spans="6:11" ht="13">
      <c r="F672" s="29"/>
      <c r="G672" s="29"/>
      <c r="H672" s="29"/>
      <c r="I672" s="29"/>
      <c r="J672" s="29"/>
      <c r="K672" s="29"/>
    </row>
    <row r="673" spans="6:11" ht="13">
      <c r="F673" s="29"/>
      <c r="G673" s="29"/>
      <c r="H673" s="29"/>
      <c r="I673" s="29"/>
      <c r="J673" s="29"/>
      <c r="K673" s="29"/>
    </row>
    <row r="674" spans="6:11" ht="13">
      <c r="F674" s="29"/>
      <c r="G674" s="29"/>
      <c r="H674" s="29"/>
      <c r="I674" s="29"/>
      <c r="J674" s="29"/>
      <c r="K674" s="29"/>
    </row>
    <row r="675" spans="6:11" ht="13">
      <c r="F675" s="29"/>
      <c r="G675" s="29"/>
      <c r="H675" s="29"/>
      <c r="I675" s="29"/>
      <c r="J675" s="29"/>
      <c r="K675" s="29"/>
    </row>
    <row r="676" spans="6:11" ht="13">
      <c r="F676" s="29"/>
      <c r="G676" s="29"/>
      <c r="H676" s="29"/>
      <c r="I676" s="29"/>
      <c r="J676" s="29"/>
      <c r="K676" s="29"/>
    </row>
    <row r="677" spans="6:11" ht="13">
      <c r="F677" s="29"/>
      <c r="G677" s="29"/>
      <c r="H677" s="29"/>
      <c r="I677" s="29"/>
      <c r="J677" s="29"/>
      <c r="K677" s="29"/>
    </row>
    <row r="678" spans="6:11" ht="13">
      <c r="F678" s="29"/>
      <c r="G678" s="29"/>
      <c r="H678" s="29"/>
      <c r="I678" s="29"/>
      <c r="J678" s="29"/>
      <c r="K678" s="29"/>
    </row>
    <row r="679" spans="6:11" ht="13">
      <c r="F679" s="29"/>
      <c r="G679" s="29"/>
      <c r="H679" s="29"/>
      <c r="I679" s="29"/>
      <c r="J679" s="29"/>
      <c r="K679" s="29"/>
    </row>
    <row r="680" spans="6:11" ht="13">
      <c r="F680" s="29"/>
      <c r="G680" s="29"/>
      <c r="H680" s="29"/>
      <c r="I680" s="29"/>
      <c r="J680" s="29"/>
      <c r="K680" s="29"/>
    </row>
    <row r="681" spans="6:11" ht="13">
      <c r="F681" s="29"/>
      <c r="G681" s="29"/>
      <c r="H681" s="29"/>
      <c r="I681" s="29"/>
      <c r="J681" s="29"/>
      <c r="K681" s="29"/>
    </row>
    <row r="682" spans="6:11" ht="13">
      <c r="F682" s="29"/>
      <c r="G682" s="29"/>
      <c r="H682" s="29"/>
      <c r="I682" s="29"/>
      <c r="J682" s="29"/>
      <c r="K682" s="29"/>
    </row>
    <row r="683" spans="6:11" ht="13">
      <c r="F683" s="29"/>
      <c r="G683" s="29"/>
      <c r="H683" s="29"/>
      <c r="I683" s="29"/>
      <c r="J683" s="29"/>
      <c r="K683" s="29"/>
    </row>
    <row r="684" spans="6:11" ht="13">
      <c r="F684" s="29"/>
      <c r="G684" s="29"/>
      <c r="H684" s="29"/>
      <c r="I684" s="29"/>
      <c r="J684" s="29"/>
      <c r="K684" s="29"/>
    </row>
    <row r="685" spans="6:11" ht="13">
      <c r="F685" s="29"/>
      <c r="G685" s="29"/>
      <c r="H685" s="29"/>
      <c r="I685" s="29"/>
      <c r="J685" s="29"/>
      <c r="K685" s="29"/>
    </row>
    <row r="686" spans="6:11" ht="13">
      <c r="F686" s="29"/>
      <c r="G686" s="29"/>
      <c r="H686" s="29"/>
      <c r="I686" s="29"/>
      <c r="J686" s="29"/>
      <c r="K686" s="29"/>
    </row>
    <row r="687" spans="6:11" ht="13">
      <c r="F687" s="29"/>
      <c r="G687" s="29"/>
      <c r="H687" s="29"/>
      <c r="I687" s="29"/>
      <c r="J687" s="29"/>
      <c r="K687" s="29"/>
    </row>
    <row r="688" spans="6:11" ht="13">
      <c r="F688" s="29"/>
      <c r="G688" s="29"/>
      <c r="H688" s="29"/>
      <c r="I688" s="29"/>
      <c r="J688" s="29"/>
      <c r="K688" s="29"/>
    </row>
    <row r="689" spans="6:11" ht="13">
      <c r="F689" s="29"/>
      <c r="G689" s="29"/>
      <c r="H689" s="29"/>
      <c r="I689" s="29"/>
      <c r="J689" s="29"/>
      <c r="K689" s="29"/>
    </row>
    <row r="690" spans="6:11" ht="13">
      <c r="F690" s="29"/>
      <c r="G690" s="29"/>
      <c r="H690" s="29"/>
      <c r="I690" s="29"/>
      <c r="J690" s="29"/>
      <c r="K690" s="29"/>
    </row>
    <row r="691" spans="6:11" ht="13">
      <c r="F691" s="29"/>
      <c r="G691" s="29"/>
      <c r="H691" s="29"/>
      <c r="I691" s="29"/>
      <c r="J691" s="29"/>
      <c r="K691" s="29"/>
    </row>
    <row r="692" spans="6:11" ht="13">
      <c r="F692" s="29"/>
      <c r="G692" s="29"/>
      <c r="H692" s="29"/>
      <c r="I692" s="29"/>
      <c r="J692" s="29"/>
      <c r="K692" s="29"/>
    </row>
    <row r="693" spans="6:11" ht="13">
      <c r="F693" s="29"/>
      <c r="G693" s="29"/>
      <c r="H693" s="29"/>
      <c r="I693" s="29"/>
      <c r="J693" s="29"/>
      <c r="K693" s="29"/>
    </row>
    <row r="694" spans="6:11" ht="13">
      <c r="F694" s="29"/>
      <c r="G694" s="29"/>
      <c r="H694" s="29"/>
      <c r="I694" s="29"/>
      <c r="J694" s="29"/>
      <c r="K694" s="29"/>
    </row>
    <row r="695" spans="6:11" ht="13">
      <c r="F695" s="29"/>
      <c r="G695" s="29"/>
      <c r="H695" s="29"/>
      <c r="I695" s="29"/>
      <c r="J695" s="29"/>
      <c r="K695" s="29"/>
    </row>
    <row r="696" spans="6:11" ht="13">
      <c r="F696" s="29"/>
      <c r="G696" s="29"/>
      <c r="H696" s="29"/>
      <c r="I696" s="29"/>
      <c r="J696" s="29"/>
      <c r="K696" s="29"/>
    </row>
    <row r="697" spans="6:11" ht="13">
      <c r="F697" s="29"/>
      <c r="G697" s="29"/>
      <c r="H697" s="29"/>
      <c r="I697" s="29"/>
      <c r="J697" s="29"/>
      <c r="K697" s="29"/>
    </row>
    <row r="698" spans="6:11" ht="13">
      <c r="F698" s="29"/>
      <c r="G698" s="29"/>
      <c r="H698" s="29"/>
      <c r="I698" s="29"/>
      <c r="J698" s="29"/>
      <c r="K698" s="29"/>
    </row>
    <row r="699" spans="6:11" ht="13">
      <c r="F699" s="29"/>
      <c r="G699" s="29"/>
      <c r="H699" s="29"/>
      <c r="I699" s="29"/>
      <c r="J699" s="29"/>
      <c r="K699" s="29"/>
    </row>
    <row r="700" spans="6:11" ht="13">
      <c r="F700" s="29"/>
      <c r="G700" s="29"/>
      <c r="H700" s="29"/>
      <c r="I700" s="29"/>
      <c r="J700" s="29"/>
      <c r="K700" s="29"/>
    </row>
    <row r="701" spans="6:11" ht="13">
      <c r="F701" s="29"/>
      <c r="G701" s="29"/>
      <c r="H701" s="29"/>
      <c r="I701" s="29"/>
      <c r="J701" s="29"/>
      <c r="K701" s="29"/>
    </row>
    <row r="702" spans="6:11" ht="13">
      <c r="F702" s="29"/>
      <c r="G702" s="29"/>
      <c r="H702" s="29"/>
      <c r="I702" s="29"/>
      <c r="J702" s="29"/>
      <c r="K702" s="29"/>
    </row>
    <row r="703" spans="6:11" ht="13">
      <c r="F703" s="29"/>
      <c r="G703" s="29"/>
      <c r="H703" s="29"/>
      <c r="I703" s="29"/>
      <c r="J703" s="29"/>
      <c r="K703" s="29"/>
    </row>
    <row r="704" spans="6:11" ht="13">
      <c r="F704" s="29"/>
      <c r="G704" s="29"/>
      <c r="H704" s="29"/>
      <c r="I704" s="29"/>
      <c r="J704" s="29"/>
      <c r="K704" s="29"/>
    </row>
    <row r="705" spans="6:11" ht="13">
      <c r="F705" s="29"/>
      <c r="G705" s="29"/>
      <c r="H705" s="29"/>
      <c r="I705" s="29"/>
      <c r="J705" s="29"/>
      <c r="K705" s="29"/>
    </row>
    <row r="706" spans="6:11" ht="13">
      <c r="F706" s="29"/>
      <c r="G706" s="29"/>
      <c r="H706" s="29"/>
      <c r="I706" s="29"/>
      <c r="J706" s="29"/>
      <c r="K706" s="29"/>
    </row>
    <row r="707" spans="6:11" ht="13">
      <c r="F707" s="29"/>
      <c r="G707" s="29"/>
      <c r="H707" s="29"/>
      <c r="I707" s="29"/>
      <c r="J707" s="29"/>
      <c r="K707" s="29"/>
    </row>
    <row r="708" spans="6:11" ht="13">
      <c r="F708" s="29"/>
      <c r="G708" s="29"/>
      <c r="H708" s="29"/>
      <c r="I708" s="29"/>
      <c r="J708" s="29"/>
      <c r="K708" s="29"/>
    </row>
    <row r="709" spans="6:11" ht="13">
      <c r="F709" s="29"/>
      <c r="G709" s="29"/>
      <c r="H709" s="29"/>
      <c r="I709" s="29"/>
      <c r="J709" s="29"/>
      <c r="K709" s="29"/>
    </row>
    <row r="710" spans="6:11" ht="13">
      <c r="F710" s="29"/>
      <c r="G710" s="29"/>
      <c r="H710" s="29"/>
      <c r="I710" s="29"/>
      <c r="J710" s="29"/>
      <c r="K710" s="29"/>
    </row>
    <row r="711" spans="6:11" ht="13">
      <c r="F711" s="29"/>
      <c r="G711" s="29"/>
      <c r="H711" s="29"/>
      <c r="I711" s="29"/>
      <c r="J711" s="29"/>
      <c r="K711" s="29"/>
    </row>
    <row r="712" spans="6:11" ht="13">
      <c r="F712" s="29"/>
      <c r="G712" s="29"/>
      <c r="H712" s="29"/>
      <c r="I712" s="29"/>
      <c r="J712" s="29"/>
      <c r="K712" s="29"/>
    </row>
    <row r="713" spans="6:11" ht="13">
      <c r="F713" s="29"/>
      <c r="G713" s="29"/>
      <c r="H713" s="29"/>
      <c r="I713" s="29"/>
      <c r="J713" s="29"/>
      <c r="K713" s="29"/>
    </row>
    <row r="714" spans="6:11" ht="13">
      <c r="F714" s="29"/>
      <c r="G714" s="29"/>
      <c r="H714" s="29"/>
      <c r="I714" s="29"/>
      <c r="J714" s="29"/>
      <c r="K714" s="29"/>
    </row>
    <row r="715" spans="6:11" ht="13">
      <c r="F715" s="29"/>
      <c r="G715" s="29"/>
      <c r="H715" s="29"/>
      <c r="I715" s="29"/>
      <c r="J715" s="29"/>
      <c r="K715" s="29"/>
    </row>
    <row r="716" spans="6:11" ht="13">
      <c r="F716" s="29"/>
      <c r="G716" s="29"/>
      <c r="H716" s="29"/>
      <c r="I716" s="29"/>
      <c r="J716" s="29"/>
      <c r="K716" s="29"/>
    </row>
    <row r="717" spans="6:11" ht="13">
      <c r="F717" s="29"/>
      <c r="G717" s="29"/>
      <c r="H717" s="29"/>
      <c r="I717" s="29"/>
      <c r="J717" s="29"/>
      <c r="K717" s="29"/>
    </row>
    <row r="718" spans="6:11" ht="13">
      <c r="F718" s="29"/>
      <c r="G718" s="29"/>
      <c r="H718" s="29"/>
      <c r="I718" s="29"/>
      <c r="J718" s="29"/>
      <c r="K718" s="29"/>
    </row>
    <row r="719" spans="6:11" ht="13">
      <c r="F719" s="29"/>
      <c r="G719" s="29"/>
      <c r="H719" s="29"/>
      <c r="I719" s="29"/>
      <c r="J719" s="29"/>
      <c r="K719" s="29"/>
    </row>
    <row r="720" spans="6:11" ht="13">
      <c r="F720" s="29"/>
      <c r="G720" s="29"/>
      <c r="H720" s="29"/>
      <c r="I720" s="29"/>
      <c r="J720" s="29"/>
      <c r="K720" s="29"/>
    </row>
    <row r="721" spans="6:11" ht="13">
      <c r="F721" s="29"/>
      <c r="G721" s="29"/>
      <c r="H721" s="29"/>
      <c r="I721" s="29"/>
      <c r="J721" s="29"/>
      <c r="K721" s="29"/>
    </row>
    <row r="722" spans="6:11" ht="13">
      <c r="F722" s="29"/>
      <c r="G722" s="29"/>
      <c r="H722" s="29"/>
      <c r="I722" s="29"/>
      <c r="J722" s="29"/>
      <c r="K722" s="29"/>
    </row>
    <row r="723" spans="6:11" ht="13">
      <c r="F723" s="29"/>
      <c r="G723" s="29"/>
      <c r="H723" s="29"/>
      <c r="I723" s="29"/>
      <c r="J723" s="29"/>
      <c r="K723" s="29"/>
    </row>
    <row r="724" spans="6:11" ht="13">
      <c r="F724" s="29"/>
      <c r="G724" s="29"/>
      <c r="H724" s="29"/>
      <c r="I724" s="29"/>
      <c r="J724" s="29"/>
      <c r="K724" s="29"/>
    </row>
    <row r="725" spans="6:11" ht="13">
      <c r="F725" s="29"/>
      <c r="G725" s="29"/>
      <c r="H725" s="29"/>
      <c r="I725" s="29"/>
      <c r="J725" s="29"/>
      <c r="K725" s="29"/>
    </row>
    <row r="726" spans="6:11" ht="13">
      <c r="F726" s="29"/>
      <c r="G726" s="29"/>
      <c r="H726" s="29"/>
      <c r="I726" s="29"/>
      <c r="J726" s="29"/>
      <c r="K726" s="29"/>
    </row>
    <row r="727" spans="6:11" ht="13">
      <c r="F727" s="29"/>
      <c r="G727" s="29"/>
      <c r="H727" s="29"/>
      <c r="I727" s="29"/>
      <c r="J727" s="29"/>
      <c r="K727" s="29"/>
    </row>
    <row r="728" spans="6:11" ht="13">
      <c r="F728" s="29"/>
      <c r="G728" s="29"/>
      <c r="H728" s="29"/>
      <c r="I728" s="29"/>
      <c r="J728" s="29"/>
      <c r="K728" s="29"/>
    </row>
    <row r="729" spans="6:11" ht="13">
      <c r="F729" s="29"/>
      <c r="G729" s="29"/>
      <c r="H729" s="29"/>
      <c r="I729" s="29"/>
      <c r="J729" s="29"/>
      <c r="K729" s="29"/>
    </row>
    <row r="730" spans="6:11" ht="13">
      <c r="F730" s="29"/>
      <c r="G730" s="29"/>
      <c r="H730" s="29"/>
      <c r="I730" s="29"/>
      <c r="J730" s="29"/>
      <c r="K730" s="29"/>
    </row>
    <row r="731" spans="6:11" ht="13">
      <c r="F731" s="29"/>
      <c r="G731" s="29"/>
      <c r="H731" s="29"/>
      <c r="I731" s="29"/>
      <c r="J731" s="29"/>
      <c r="K731" s="29"/>
    </row>
    <row r="732" spans="6:11" ht="13">
      <c r="F732" s="29"/>
      <c r="G732" s="29"/>
      <c r="H732" s="29"/>
      <c r="I732" s="29"/>
      <c r="J732" s="29"/>
      <c r="K732" s="29"/>
    </row>
    <row r="733" spans="6:11" ht="13">
      <c r="F733" s="29"/>
      <c r="G733" s="29"/>
      <c r="H733" s="29"/>
      <c r="I733" s="29"/>
      <c r="J733" s="29"/>
      <c r="K733" s="29"/>
    </row>
    <row r="734" spans="6:11" ht="13">
      <c r="F734" s="29"/>
      <c r="G734" s="29"/>
      <c r="H734" s="29"/>
      <c r="I734" s="29"/>
      <c r="J734" s="29"/>
      <c r="K734" s="29"/>
    </row>
    <row r="735" spans="6:11" ht="13">
      <c r="F735" s="29"/>
      <c r="G735" s="29"/>
      <c r="H735" s="29"/>
      <c r="I735" s="29"/>
      <c r="J735" s="29"/>
      <c r="K735" s="29"/>
    </row>
    <row r="736" spans="6:11" ht="13">
      <c r="F736" s="29"/>
      <c r="G736" s="29"/>
      <c r="H736" s="29"/>
      <c r="I736" s="29"/>
      <c r="J736" s="29"/>
      <c r="K736" s="29"/>
    </row>
    <row r="737" spans="6:11" ht="13">
      <c r="F737" s="29"/>
      <c r="G737" s="29"/>
      <c r="H737" s="29"/>
      <c r="I737" s="29"/>
      <c r="J737" s="29"/>
      <c r="K737" s="29"/>
    </row>
    <row r="738" spans="6:11" ht="13">
      <c r="F738" s="29"/>
      <c r="G738" s="29"/>
      <c r="H738" s="29"/>
      <c r="I738" s="29"/>
      <c r="J738" s="29"/>
      <c r="K738" s="29"/>
    </row>
    <row r="739" spans="6:11" ht="13">
      <c r="F739" s="29"/>
      <c r="G739" s="29"/>
      <c r="H739" s="29"/>
      <c r="I739" s="29"/>
      <c r="J739" s="29"/>
      <c r="K739" s="29"/>
    </row>
    <row r="740" spans="6:11" ht="13">
      <c r="F740" s="29"/>
      <c r="G740" s="29"/>
      <c r="H740" s="29"/>
      <c r="I740" s="29"/>
      <c r="J740" s="29"/>
      <c r="K740" s="29"/>
    </row>
    <row r="741" spans="6:11" ht="13">
      <c r="F741" s="29"/>
      <c r="G741" s="29"/>
      <c r="H741" s="29"/>
      <c r="I741" s="29"/>
      <c r="J741" s="29"/>
      <c r="K741" s="29"/>
    </row>
    <row r="742" spans="6:11" ht="13">
      <c r="F742" s="29"/>
      <c r="G742" s="29"/>
      <c r="H742" s="29"/>
      <c r="I742" s="29"/>
      <c r="J742" s="29"/>
      <c r="K742" s="29"/>
    </row>
    <row r="743" spans="6:11" ht="13">
      <c r="F743" s="29"/>
      <c r="G743" s="29"/>
      <c r="H743" s="29"/>
      <c r="I743" s="29"/>
      <c r="J743" s="29"/>
      <c r="K743" s="29"/>
    </row>
    <row r="744" spans="6:11" ht="13">
      <c r="F744" s="29"/>
      <c r="G744" s="29"/>
      <c r="H744" s="29"/>
      <c r="I744" s="29"/>
      <c r="J744" s="29"/>
      <c r="K744" s="29"/>
    </row>
    <row r="745" spans="6:11" ht="13">
      <c r="F745" s="29"/>
      <c r="G745" s="29"/>
      <c r="H745" s="29"/>
      <c r="I745" s="29"/>
      <c r="J745" s="29"/>
      <c r="K745" s="29"/>
    </row>
    <row r="746" spans="6:11" ht="13">
      <c r="F746" s="29"/>
      <c r="G746" s="29"/>
      <c r="H746" s="29"/>
      <c r="I746" s="29"/>
      <c r="J746" s="29"/>
      <c r="K746" s="29"/>
    </row>
    <row r="747" spans="6:11" ht="13">
      <c r="F747" s="29"/>
      <c r="G747" s="29"/>
      <c r="H747" s="29"/>
      <c r="I747" s="29"/>
      <c r="J747" s="29"/>
      <c r="K747" s="29"/>
    </row>
    <row r="748" spans="6:11" ht="13">
      <c r="F748" s="29"/>
      <c r="G748" s="29"/>
      <c r="H748" s="29"/>
      <c r="I748" s="29"/>
      <c r="J748" s="29"/>
      <c r="K748" s="29"/>
    </row>
    <row r="749" spans="6:11" ht="13">
      <c r="F749" s="29"/>
      <c r="G749" s="29"/>
      <c r="H749" s="29"/>
      <c r="I749" s="29"/>
      <c r="J749" s="29"/>
      <c r="K749" s="29"/>
    </row>
    <row r="750" spans="6:11" ht="13">
      <c r="F750" s="29"/>
      <c r="G750" s="29"/>
      <c r="H750" s="29"/>
      <c r="I750" s="29"/>
      <c r="J750" s="29"/>
      <c r="K750" s="29"/>
    </row>
    <row r="751" spans="6:11" ht="13">
      <c r="F751" s="29"/>
      <c r="G751" s="29"/>
      <c r="H751" s="29"/>
      <c r="I751" s="29"/>
      <c r="J751" s="29"/>
      <c r="K751" s="29"/>
    </row>
    <row r="752" spans="6:11" ht="13">
      <c r="F752" s="29"/>
      <c r="G752" s="29"/>
      <c r="H752" s="29"/>
      <c r="I752" s="29"/>
      <c r="J752" s="29"/>
      <c r="K752" s="29"/>
    </row>
    <row r="753" spans="6:11" ht="13">
      <c r="F753" s="29"/>
      <c r="G753" s="29"/>
      <c r="H753" s="29"/>
      <c r="I753" s="29"/>
      <c r="J753" s="29"/>
      <c r="K753" s="29"/>
    </row>
    <row r="754" spans="6:11" ht="13">
      <c r="F754" s="29"/>
      <c r="G754" s="29"/>
      <c r="H754" s="29"/>
      <c r="I754" s="29"/>
      <c r="J754" s="29"/>
      <c r="K754" s="29"/>
    </row>
    <row r="755" spans="6:11" ht="13">
      <c r="F755" s="29"/>
      <c r="G755" s="29"/>
      <c r="H755" s="29"/>
      <c r="I755" s="29"/>
      <c r="J755" s="29"/>
      <c r="K755" s="29"/>
    </row>
    <row r="756" spans="6:11" ht="13">
      <c r="F756" s="29"/>
      <c r="G756" s="29"/>
      <c r="H756" s="29"/>
      <c r="I756" s="29"/>
      <c r="J756" s="29"/>
      <c r="K756" s="29"/>
    </row>
    <row r="757" spans="6:11" ht="13">
      <c r="F757" s="29"/>
      <c r="G757" s="29"/>
      <c r="H757" s="29"/>
      <c r="I757" s="29"/>
      <c r="J757" s="29"/>
      <c r="K757" s="29"/>
    </row>
    <row r="758" spans="6:11" ht="13">
      <c r="F758" s="29"/>
      <c r="G758" s="29"/>
      <c r="H758" s="29"/>
      <c r="I758" s="29"/>
      <c r="J758" s="29"/>
      <c r="K758" s="29"/>
    </row>
    <row r="759" spans="6:11" ht="13">
      <c r="F759" s="29"/>
      <c r="G759" s="29"/>
      <c r="H759" s="29"/>
      <c r="I759" s="29"/>
      <c r="J759" s="29"/>
      <c r="K759" s="29"/>
    </row>
    <row r="760" spans="6:11" ht="13">
      <c r="F760" s="29"/>
      <c r="G760" s="29"/>
      <c r="H760" s="29"/>
      <c r="I760" s="29"/>
      <c r="J760" s="29"/>
      <c r="K760" s="29"/>
    </row>
    <row r="761" spans="6:11" ht="13">
      <c r="F761" s="29"/>
      <c r="G761" s="29"/>
      <c r="H761" s="29"/>
      <c r="I761" s="29"/>
      <c r="J761" s="29"/>
      <c r="K761" s="29"/>
    </row>
    <row r="762" spans="6:11" ht="13">
      <c r="F762" s="29"/>
      <c r="G762" s="29"/>
      <c r="H762" s="29"/>
      <c r="I762" s="29"/>
      <c r="J762" s="29"/>
      <c r="K762" s="29"/>
    </row>
    <row r="763" spans="6:11" ht="13">
      <c r="F763" s="29"/>
      <c r="G763" s="29"/>
      <c r="H763" s="29"/>
      <c r="I763" s="29"/>
      <c r="J763" s="29"/>
      <c r="K763" s="29"/>
    </row>
    <row r="764" spans="6:11" ht="13">
      <c r="F764" s="29"/>
      <c r="G764" s="29"/>
      <c r="H764" s="29"/>
      <c r="I764" s="29"/>
      <c r="J764" s="29"/>
      <c r="K764" s="29"/>
    </row>
    <row r="765" spans="6:11" ht="13">
      <c r="F765" s="29"/>
      <c r="G765" s="29"/>
      <c r="H765" s="29"/>
      <c r="I765" s="29"/>
      <c r="J765" s="29"/>
      <c r="K765" s="29"/>
    </row>
    <row r="766" spans="6:11" ht="13">
      <c r="F766" s="29"/>
      <c r="G766" s="29"/>
      <c r="H766" s="29"/>
      <c r="I766" s="29"/>
      <c r="J766" s="29"/>
      <c r="K766" s="29"/>
    </row>
    <row r="767" spans="6:11" ht="13">
      <c r="F767" s="29"/>
      <c r="G767" s="29"/>
      <c r="H767" s="29"/>
      <c r="I767" s="29"/>
      <c r="J767" s="29"/>
      <c r="K767" s="29"/>
    </row>
    <row r="768" spans="6:11" ht="13">
      <c r="F768" s="29"/>
      <c r="G768" s="29"/>
      <c r="H768" s="29"/>
      <c r="I768" s="29"/>
      <c r="J768" s="29"/>
      <c r="K768" s="29"/>
    </row>
    <row r="769" spans="6:11" ht="13">
      <c r="F769" s="29"/>
      <c r="G769" s="29"/>
      <c r="H769" s="29"/>
      <c r="I769" s="29"/>
      <c r="J769" s="29"/>
      <c r="K769" s="29"/>
    </row>
    <row r="770" spans="6:11" ht="13">
      <c r="F770" s="29"/>
      <c r="G770" s="29"/>
      <c r="H770" s="29"/>
      <c r="I770" s="29"/>
      <c r="J770" s="29"/>
      <c r="K770" s="29"/>
    </row>
    <row r="771" spans="6:11" ht="13">
      <c r="F771" s="29"/>
      <c r="G771" s="29"/>
      <c r="H771" s="29"/>
      <c r="I771" s="29"/>
      <c r="J771" s="29"/>
      <c r="K771" s="29"/>
    </row>
    <row r="772" spans="6:11" ht="13">
      <c r="F772" s="29"/>
      <c r="G772" s="29"/>
      <c r="H772" s="29"/>
      <c r="I772" s="29"/>
      <c r="J772" s="29"/>
      <c r="K772" s="29"/>
    </row>
    <row r="773" spans="6:11" ht="13">
      <c r="F773" s="29"/>
      <c r="G773" s="29"/>
      <c r="H773" s="29"/>
      <c r="I773" s="29"/>
      <c r="J773" s="29"/>
      <c r="K773" s="29"/>
    </row>
    <row r="774" spans="6:11" ht="13">
      <c r="F774" s="29"/>
      <c r="G774" s="29"/>
      <c r="H774" s="29"/>
      <c r="I774" s="29"/>
      <c r="J774" s="29"/>
      <c r="K774" s="29"/>
    </row>
    <row r="775" spans="6:11" ht="13">
      <c r="F775" s="29"/>
      <c r="G775" s="29"/>
      <c r="H775" s="29"/>
      <c r="I775" s="29"/>
      <c r="J775" s="29"/>
      <c r="K775" s="29"/>
    </row>
    <row r="776" spans="6:11" ht="13">
      <c r="F776" s="29"/>
      <c r="G776" s="29"/>
      <c r="H776" s="29"/>
      <c r="I776" s="29"/>
      <c r="J776" s="29"/>
      <c r="K776" s="29"/>
    </row>
    <row r="777" spans="6:11" ht="13">
      <c r="F777" s="29"/>
      <c r="G777" s="29"/>
      <c r="H777" s="29"/>
      <c r="I777" s="29"/>
      <c r="J777" s="29"/>
      <c r="K777" s="29"/>
    </row>
    <row r="778" spans="6:11" ht="13">
      <c r="F778" s="29"/>
      <c r="G778" s="29"/>
      <c r="H778" s="29"/>
      <c r="I778" s="29"/>
      <c r="J778" s="29"/>
      <c r="K778" s="29"/>
    </row>
    <row r="779" spans="6:11" ht="13">
      <c r="F779" s="29"/>
      <c r="G779" s="29"/>
      <c r="H779" s="29"/>
      <c r="I779" s="29"/>
      <c r="J779" s="29"/>
      <c r="K779" s="29"/>
    </row>
    <row r="780" spans="6:11" ht="13">
      <c r="F780" s="29"/>
      <c r="G780" s="29"/>
      <c r="H780" s="29"/>
      <c r="I780" s="29"/>
      <c r="J780" s="29"/>
      <c r="K780" s="29"/>
    </row>
    <row r="781" spans="6:11" ht="13">
      <c r="F781" s="29"/>
      <c r="G781" s="29"/>
      <c r="H781" s="29"/>
      <c r="I781" s="29"/>
      <c r="J781" s="29"/>
      <c r="K781" s="29"/>
    </row>
    <row r="782" spans="6:11" ht="13">
      <c r="F782" s="29"/>
      <c r="G782" s="29"/>
      <c r="H782" s="29"/>
      <c r="I782" s="29"/>
      <c r="J782" s="29"/>
      <c r="K782" s="29"/>
    </row>
    <row r="783" spans="6:11" ht="13">
      <c r="F783" s="29"/>
      <c r="G783" s="29"/>
      <c r="H783" s="29"/>
      <c r="I783" s="29"/>
      <c r="J783" s="29"/>
      <c r="K783" s="29"/>
    </row>
    <row r="784" spans="6:11" ht="13">
      <c r="F784" s="29"/>
      <c r="G784" s="29"/>
      <c r="H784" s="29"/>
      <c r="I784" s="29"/>
      <c r="J784" s="29"/>
      <c r="K784" s="29"/>
    </row>
    <row r="785" spans="6:11" ht="13">
      <c r="F785" s="29"/>
      <c r="G785" s="29"/>
      <c r="H785" s="29"/>
      <c r="I785" s="29"/>
      <c r="J785" s="29"/>
      <c r="K785" s="29"/>
    </row>
    <row r="786" spans="6:11" ht="13">
      <c r="F786" s="29"/>
      <c r="G786" s="29"/>
      <c r="H786" s="29"/>
      <c r="I786" s="29"/>
      <c r="J786" s="29"/>
      <c r="K786" s="29"/>
    </row>
    <row r="787" spans="6:11" ht="13">
      <c r="F787" s="29"/>
      <c r="G787" s="29"/>
      <c r="H787" s="29"/>
      <c r="I787" s="29"/>
      <c r="J787" s="29"/>
      <c r="K787" s="29"/>
    </row>
    <row r="788" spans="6:11" ht="13">
      <c r="F788" s="29"/>
      <c r="G788" s="29"/>
      <c r="H788" s="29"/>
      <c r="I788" s="29"/>
      <c r="J788" s="29"/>
      <c r="K788" s="29"/>
    </row>
    <row r="789" spans="6:11" ht="13">
      <c r="F789" s="29"/>
      <c r="G789" s="29"/>
      <c r="H789" s="29"/>
      <c r="I789" s="29"/>
      <c r="J789" s="29"/>
      <c r="K789" s="29"/>
    </row>
    <row r="790" spans="6:11" ht="13">
      <c r="F790" s="29"/>
      <c r="G790" s="29"/>
      <c r="H790" s="29"/>
      <c r="I790" s="29"/>
      <c r="J790" s="29"/>
      <c r="K790" s="29"/>
    </row>
    <row r="791" spans="6:11" ht="13">
      <c r="F791" s="29"/>
      <c r="G791" s="29"/>
      <c r="H791" s="29"/>
      <c r="I791" s="29"/>
      <c r="J791" s="29"/>
      <c r="K791" s="29"/>
    </row>
    <row r="792" spans="6:11" ht="13">
      <c r="F792" s="29"/>
      <c r="G792" s="29"/>
      <c r="H792" s="29"/>
      <c r="I792" s="29"/>
      <c r="J792" s="29"/>
      <c r="K792" s="29"/>
    </row>
    <row r="793" spans="6:11" ht="13">
      <c r="F793" s="29"/>
      <c r="G793" s="29"/>
      <c r="H793" s="29"/>
      <c r="I793" s="29"/>
      <c r="J793" s="29"/>
      <c r="K793" s="29"/>
    </row>
    <row r="794" spans="6:11" ht="13">
      <c r="F794" s="29"/>
      <c r="G794" s="29"/>
      <c r="H794" s="29"/>
      <c r="I794" s="29"/>
      <c r="J794" s="29"/>
      <c r="K794" s="29"/>
    </row>
    <row r="795" spans="6:11" ht="13">
      <c r="F795" s="29"/>
      <c r="G795" s="29"/>
      <c r="H795" s="29"/>
      <c r="I795" s="29"/>
      <c r="J795" s="29"/>
      <c r="K795" s="29"/>
    </row>
    <row r="796" spans="6:11" ht="13">
      <c r="F796" s="29"/>
      <c r="G796" s="29"/>
      <c r="H796" s="29"/>
      <c r="I796" s="29"/>
      <c r="J796" s="29"/>
      <c r="K796" s="29"/>
    </row>
    <row r="797" spans="6:11" ht="13">
      <c r="F797" s="29"/>
      <c r="G797" s="29"/>
      <c r="H797" s="29"/>
      <c r="I797" s="29"/>
      <c r="J797" s="29"/>
      <c r="K797" s="29"/>
    </row>
    <row r="798" spans="6:11" ht="13">
      <c r="F798" s="29"/>
      <c r="G798" s="29"/>
      <c r="H798" s="29"/>
      <c r="I798" s="29"/>
      <c r="J798" s="29"/>
      <c r="K798" s="29"/>
    </row>
    <row r="799" spans="6:11" ht="13">
      <c r="F799" s="29"/>
      <c r="G799" s="29"/>
      <c r="H799" s="29"/>
      <c r="I799" s="29"/>
      <c r="J799" s="29"/>
      <c r="K799" s="29"/>
    </row>
    <row r="800" spans="6:11" ht="13">
      <c r="F800" s="29"/>
      <c r="G800" s="29"/>
      <c r="H800" s="29"/>
      <c r="I800" s="29"/>
      <c r="J800" s="29"/>
      <c r="K800" s="29"/>
    </row>
    <row r="801" spans="6:11" ht="13">
      <c r="F801" s="29"/>
      <c r="G801" s="29"/>
      <c r="H801" s="29"/>
      <c r="I801" s="29"/>
      <c r="J801" s="29"/>
      <c r="K801" s="29"/>
    </row>
    <row r="802" spans="6:11" ht="13">
      <c r="F802" s="29"/>
      <c r="G802" s="29"/>
      <c r="H802" s="29"/>
      <c r="I802" s="29"/>
      <c r="J802" s="29"/>
      <c r="K802" s="29"/>
    </row>
    <row r="803" spans="6:11" ht="13">
      <c r="F803" s="29"/>
      <c r="G803" s="29"/>
      <c r="H803" s="29"/>
      <c r="I803" s="29"/>
      <c r="J803" s="29"/>
      <c r="K803" s="29"/>
    </row>
    <row r="804" spans="6:11" ht="13">
      <c r="F804" s="29"/>
      <c r="G804" s="29"/>
      <c r="H804" s="29"/>
      <c r="I804" s="29"/>
      <c r="J804" s="29"/>
      <c r="K804" s="29"/>
    </row>
    <row r="805" spans="6:11" ht="13">
      <c r="F805" s="29"/>
      <c r="G805" s="29"/>
      <c r="H805" s="29"/>
      <c r="I805" s="29"/>
      <c r="J805" s="29"/>
      <c r="K805" s="29"/>
    </row>
    <row r="806" spans="6:11" ht="13">
      <c r="F806" s="29"/>
      <c r="G806" s="29"/>
      <c r="H806" s="29"/>
      <c r="I806" s="29"/>
      <c r="J806" s="29"/>
      <c r="K806" s="29"/>
    </row>
    <row r="807" spans="6:11" ht="13">
      <c r="F807" s="29"/>
      <c r="G807" s="29"/>
      <c r="H807" s="29"/>
      <c r="I807" s="29"/>
      <c r="J807" s="29"/>
      <c r="K807" s="29"/>
    </row>
    <row r="808" spans="6:11" ht="13">
      <c r="F808" s="29"/>
      <c r="G808" s="29"/>
      <c r="H808" s="29"/>
      <c r="I808" s="29"/>
      <c r="J808" s="29"/>
      <c r="K808" s="29"/>
    </row>
    <row r="809" spans="6:11" ht="13">
      <c r="F809" s="29"/>
      <c r="G809" s="29"/>
      <c r="H809" s="29"/>
      <c r="I809" s="29"/>
      <c r="J809" s="29"/>
      <c r="K809" s="29"/>
    </row>
    <row r="810" spans="6:11" ht="13">
      <c r="F810" s="29"/>
      <c r="G810" s="29"/>
      <c r="H810" s="29"/>
      <c r="I810" s="29"/>
      <c r="J810" s="29"/>
      <c r="K810" s="29"/>
    </row>
    <row r="811" spans="6:11" ht="13">
      <c r="F811" s="29"/>
      <c r="G811" s="29"/>
      <c r="H811" s="29"/>
      <c r="I811" s="29"/>
      <c r="J811" s="29"/>
      <c r="K811" s="29"/>
    </row>
    <row r="812" spans="6:11" ht="13">
      <c r="F812" s="29"/>
      <c r="G812" s="29"/>
      <c r="H812" s="29"/>
      <c r="I812" s="29"/>
      <c r="J812" s="29"/>
      <c r="K812" s="29"/>
    </row>
    <row r="813" spans="6:11" ht="13">
      <c r="F813" s="29"/>
      <c r="G813" s="29"/>
      <c r="H813" s="29"/>
      <c r="I813" s="29"/>
      <c r="J813" s="29"/>
      <c r="K813" s="29"/>
    </row>
    <row r="814" spans="6:11" ht="13">
      <c r="F814" s="29"/>
      <c r="G814" s="29"/>
      <c r="H814" s="29"/>
      <c r="I814" s="29"/>
      <c r="J814" s="29"/>
      <c r="K814" s="29"/>
    </row>
    <row r="815" spans="6:11" ht="13">
      <c r="F815" s="29"/>
      <c r="G815" s="29"/>
      <c r="H815" s="29"/>
      <c r="I815" s="29"/>
      <c r="J815" s="29"/>
      <c r="K815" s="29"/>
    </row>
    <row r="816" spans="6:11" ht="13">
      <c r="F816" s="29"/>
      <c r="G816" s="29"/>
      <c r="H816" s="29"/>
      <c r="I816" s="29"/>
      <c r="J816" s="29"/>
      <c r="K816" s="29"/>
    </row>
    <row r="817" spans="6:11" ht="13">
      <c r="F817" s="29"/>
      <c r="G817" s="29"/>
      <c r="H817" s="29"/>
      <c r="I817" s="29"/>
      <c r="J817" s="29"/>
      <c r="K817" s="29"/>
    </row>
    <row r="818" spans="6:11" ht="13">
      <c r="F818" s="29"/>
      <c r="G818" s="29"/>
      <c r="H818" s="29"/>
      <c r="I818" s="29"/>
      <c r="J818" s="29"/>
      <c r="K818" s="29"/>
    </row>
    <row r="819" spans="6:11" ht="13">
      <c r="F819" s="29"/>
      <c r="G819" s="29"/>
      <c r="H819" s="29"/>
      <c r="I819" s="29"/>
      <c r="J819" s="29"/>
      <c r="K819" s="29"/>
    </row>
    <row r="820" spans="6:11" ht="13">
      <c r="F820" s="29"/>
      <c r="G820" s="29"/>
      <c r="H820" s="29"/>
      <c r="I820" s="29"/>
      <c r="J820" s="29"/>
      <c r="K820" s="29"/>
    </row>
    <row r="821" spans="6:11" ht="13">
      <c r="F821" s="29"/>
      <c r="G821" s="29"/>
      <c r="H821" s="29"/>
      <c r="I821" s="29"/>
      <c r="J821" s="29"/>
      <c r="K821" s="29"/>
    </row>
    <row r="822" spans="6:11" ht="13">
      <c r="F822" s="29"/>
      <c r="G822" s="29"/>
      <c r="H822" s="29"/>
      <c r="I822" s="29"/>
      <c r="J822" s="29"/>
      <c r="K822" s="29"/>
    </row>
    <row r="823" spans="6:11" ht="13">
      <c r="F823" s="29"/>
      <c r="G823" s="29"/>
      <c r="H823" s="29"/>
      <c r="I823" s="29"/>
      <c r="J823" s="29"/>
      <c r="K823" s="29"/>
    </row>
    <row r="824" spans="6:11" ht="13">
      <c r="F824" s="29"/>
      <c r="G824" s="29"/>
      <c r="H824" s="29"/>
      <c r="I824" s="29"/>
      <c r="J824" s="29"/>
      <c r="K824" s="29"/>
    </row>
    <row r="825" spans="6:11" ht="13">
      <c r="F825" s="29"/>
      <c r="G825" s="29"/>
      <c r="H825" s="29"/>
      <c r="I825" s="29"/>
      <c r="J825" s="29"/>
      <c r="K825" s="29"/>
    </row>
    <row r="826" spans="6:11" ht="13">
      <c r="F826" s="29"/>
      <c r="G826" s="29"/>
      <c r="H826" s="29"/>
      <c r="I826" s="29"/>
      <c r="J826" s="29"/>
      <c r="K826" s="29"/>
    </row>
    <row r="827" spans="6:11" ht="13">
      <c r="F827" s="29"/>
      <c r="G827" s="29"/>
      <c r="H827" s="29"/>
      <c r="I827" s="29"/>
      <c r="J827" s="29"/>
      <c r="K827" s="29"/>
    </row>
    <row r="828" spans="6:11" ht="13">
      <c r="F828" s="29"/>
      <c r="G828" s="29"/>
      <c r="H828" s="29"/>
      <c r="I828" s="29"/>
      <c r="J828" s="29"/>
      <c r="K828" s="29"/>
    </row>
    <row r="829" spans="6:11" ht="13">
      <c r="F829" s="29"/>
      <c r="G829" s="29"/>
      <c r="H829" s="29"/>
      <c r="I829" s="29"/>
      <c r="J829" s="29"/>
      <c r="K829" s="29"/>
    </row>
    <row r="830" spans="6:11" ht="13">
      <c r="F830" s="29"/>
      <c r="G830" s="29"/>
      <c r="H830" s="29"/>
      <c r="I830" s="29"/>
      <c r="J830" s="29"/>
      <c r="K830" s="29"/>
    </row>
    <row r="831" spans="6:11" ht="13">
      <c r="F831" s="29"/>
      <c r="G831" s="29"/>
      <c r="H831" s="29"/>
      <c r="I831" s="29"/>
      <c r="J831" s="29"/>
      <c r="K831" s="29"/>
    </row>
    <row r="832" spans="6:11" ht="13">
      <c r="F832" s="29"/>
      <c r="G832" s="29"/>
      <c r="H832" s="29"/>
      <c r="I832" s="29"/>
      <c r="J832" s="29"/>
      <c r="K832" s="29"/>
    </row>
    <row r="833" spans="6:11" ht="13">
      <c r="F833" s="29"/>
      <c r="G833" s="29"/>
      <c r="H833" s="29"/>
      <c r="I833" s="29"/>
      <c r="J833" s="29"/>
      <c r="K833" s="29"/>
    </row>
    <row r="834" spans="6:11" ht="13">
      <c r="F834" s="29"/>
      <c r="G834" s="29"/>
      <c r="H834" s="29"/>
      <c r="I834" s="29"/>
      <c r="J834" s="29"/>
      <c r="K834" s="29"/>
    </row>
    <row r="835" spans="6:11" ht="13">
      <c r="F835" s="29"/>
      <c r="G835" s="29"/>
      <c r="H835" s="29"/>
      <c r="I835" s="29"/>
      <c r="J835" s="29"/>
      <c r="K835" s="29"/>
    </row>
    <row r="836" spans="6:11" ht="13">
      <c r="F836" s="29"/>
      <c r="G836" s="29"/>
      <c r="H836" s="29"/>
      <c r="I836" s="29"/>
      <c r="J836" s="29"/>
      <c r="K836" s="29"/>
    </row>
    <row r="837" spans="6:11" ht="13">
      <c r="F837" s="29"/>
      <c r="G837" s="29"/>
      <c r="H837" s="29"/>
      <c r="I837" s="29"/>
      <c r="J837" s="29"/>
      <c r="K837" s="29"/>
    </row>
    <row r="838" spans="6:11" ht="13">
      <c r="F838" s="29"/>
      <c r="G838" s="29"/>
      <c r="H838" s="29"/>
      <c r="I838" s="29"/>
      <c r="J838" s="29"/>
      <c r="K838" s="29"/>
    </row>
    <row r="839" spans="6:11" ht="13">
      <c r="F839" s="29"/>
      <c r="G839" s="29"/>
      <c r="H839" s="29"/>
      <c r="I839" s="29"/>
      <c r="J839" s="29"/>
      <c r="K839" s="29"/>
    </row>
    <row r="840" spans="6:11" ht="13">
      <c r="F840" s="29"/>
      <c r="G840" s="29"/>
      <c r="H840" s="29"/>
      <c r="I840" s="29"/>
      <c r="J840" s="29"/>
      <c r="K840" s="29"/>
    </row>
    <row r="841" spans="6:11" ht="13">
      <c r="F841" s="29"/>
      <c r="G841" s="29"/>
      <c r="H841" s="29"/>
      <c r="I841" s="29"/>
      <c r="J841" s="29"/>
      <c r="K841" s="29"/>
    </row>
    <row r="842" spans="6:11" ht="13">
      <c r="F842" s="29"/>
      <c r="G842" s="29"/>
      <c r="H842" s="29"/>
      <c r="I842" s="29"/>
      <c r="J842" s="29"/>
      <c r="K842" s="29"/>
    </row>
    <row r="843" spans="6:11" ht="13">
      <c r="F843" s="29"/>
      <c r="G843" s="29"/>
      <c r="H843" s="29"/>
      <c r="I843" s="29"/>
      <c r="J843" s="29"/>
      <c r="K843" s="29"/>
    </row>
    <row r="844" spans="6:11" ht="13">
      <c r="F844" s="29"/>
      <c r="G844" s="29"/>
      <c r="H844" s="29"/>
      <c r="I844" s="29"/>
      <c r="J844" s="29"/>
      <c r="K844" s="29"/>
    </row>
    <row r="845" spans="6:11" ht="13">
      <c r="F845" s="29"/>
      <c r="G845" s="29"/>
      <c r="H845" s="29"/>
      <c r="I845" s="29"/>
      <c r="J845" s="29"/>
      <c r="K845" s="29"/>
    </row>
    <row r="846" spans="6:11" ht="13">
      <c r="F846" s="29"/>
      <c r="G846" s="29"/>
      <c r="H846" s="29"/>
      <c r="I846" s="29"/>
      <c r="J846" s="29"/>
      <c r="K846" s="29"/>
    </row>
    <row r="847" spans="6:11" ht="13">
      <c r="F847" s="29"/>
      <c r="G847" s="29"/>
      <c r="H847" s="29"/>
      <c r="I847" s="29"/>
      <c r="J847" s="29"/>
      <c r="K847" s="29"/>
    </row>
    <row r="848" spans="6:11" ht="13">
      <c r="F848" s="29"/>
      <c r="G848" s="29"/>
      <c r="H848" s="29"/>
      <c r="I848" s="29"/>
      <c r="J848" s="29"/>
      <c r="K848" s="29"/>
    </row>
    <row r="849" spans="6:11" ht="13">
      <c r="F849" s="29"/>
      <c r="G849" s="29"/>
      <c r="H849" s="29"/>
      <c r="I849" s="29"/>
      <c r="J849" s="29"/>
      <c r="K849" s="29"/>
    </row>
    <row r="850" spans="6:11" ht="13">
      <c r="F850" s="29"/>
      <c r="G850" s="29"/>
      <c r="H850" s="29"/>
      <c r="I850" s="29"/>
      <c r="J850" s="29"/>
      <c r="K850" s="29"/>
    </row>
    <row r="851" spans="6:11" ht="13">
      <c r="F851" s="29"/>
      <c r="G851" s="29"/>
      <c r="H851" s="29"/>
      <c r="I851" s="29"/>
      <c r="J851" s="29"/>
      <c r="K851" s="29"/>
    </row>
    <row r="852" spans="6:11" ht="13">
      <c r="F852" s="29"/>
      <c r="G852" s="29"/>
      <c r="H852" s="29"/>
      <c r="I852" s="29"/>
      <c r="J852" s="29"/>
      <c r="K852" s="29"/>
    </row>
    <row r="853" spans="6:11" ht="13">
      <c r="F853" s="29"/>
      <c r="G853" s="29"/>
      <c r="H853" s="29"/>
      <c r="I853" s="29"/>
      <c r="J853" s="29"/>
      <c r="K853" s="29"/>
    </row>
    <row r="854" spans="6:11" ht="13">
      <c r="F854" s="29"/>
      <c r="G854" s="29"/>
      <c r="H854" s="29"/>
      <c r="I854" s="29"/>
      <c r="J854" s="29"/>
      <c r="K854" s="29"/>
    </row>
    <row r="855" spans="6:11" ht="13">
      <c r="F855" s="29"/>
      <c r="G855" s="29"/>
      <c r="H855" s="29"/>
      <c r="I855" s="29"/>
      <c r="J855" s="29"/>
      <c r="K855" s="29"/>
    </row>
    <row r="856" spans="6:11" ht="13">
      <c r="F856" s="29"/>
      <c r="G856" s="29"/>
      <c r="H856" s="29"/>
      <c r="I856" s="29"/>
      <c r="J856" s="29"/>
      <c r="K856" s="29"/>
    </row>
    <row r="857" spans="6:11" ht="13">
      <c r="F857" s="29"/>
      <c r="G857" s="29"/>
      <c r="H857" s="29"/>
      <c r="I857" s="29"/>
      <c r="J857" s="29"/>
      <c r="K857" s="29"/>
    </row>
    <row r="858" spans="6:11" ht="13">
      <c r="F858" s="29"/>
      <c r="G858" s="29"/>
      <c r="H858" s="29"/>
      <c r="I858" s="29"/>
      <c r="J858" s="29"/>
      <c r="K858" s="29"/>
    </row>
    <row r="859" spans="6:11" ht="13">
      <c r="F859" s="29"/>
      <c r="G859" s="29"/>
      <c r="H859" s="29"/>
      <c r="I859" s="29"/>
      <c r="J859" s="29"/>
      <c r="K859" s="29"/>
    </row>
    <row r="860" spans="6:11" ht="13">
      <c r="F860" s="29"/>
      <c r="G860" s="29"/>
      <c r="H860" s="29"/>
      <c r="I860" s="29"/>
      <c r="J860" s="29"/>
      <c r="K860" s="29"/>
    </row>
    <row r="861" spans="6:11" ht="13">
      <c r="F861" s="29"/>
      <c r="G861" s="29"/>
      <c r="H861" s="29"/>
      <c r="I861" s="29"/>
      <c r="J861" s="29"/>
      <c r="K861" s="29"/>
    </row>
    <row r="862" spans="6:11" ht="13">
      <c r="F862" s="29"/>
      <c r="G862" s="29"/>
      <c r="H862" s="29"/>
      <c r="I862" s="29"/>
      <c r="J862" s="29"/>
      <c r="K862" s="29"/>
    </row>
    <row r="863" spans="6:11" ht="13">
      <c r="F863" s="29"/>
      <c r="G863" s="29"/>
      <c r="H863" s="29"/>
      <c r="I863" s="29"/>
      <c r="J863" s="29"/>
      <c r="K863" s="29"/>
    </row>
    <row r="864" spans="6:11" ht="13">
      <c r="F864" s="29"/>
      <c r="G864" s="29"/>
      <c r="H864" s="29"/>
      <c r="I864" s="29"/>
      <c r="J864" s="29"/>
      <c r="K864" s="29"/>
    </row>
    <row r="865" spans="6:11" ht="13">
      <c r="F865" s="29"/>
      <c r="G865" s="29"/>
      <c r="H865" s="29"/>
      <c r="I865" s="29"/>
      <c r="J865" s="29"/>
      <c r="K865" s="29"/>
    </row>
    <row r="866" spans="6:11" ht="13">
      <c r="F866" s="29"/>
      <c r="G866" s="29"/>
      <c r="H866" s="29"/>
      <c r="I866" s="29"/>
      <c r="J866" s="29"/>
      <c r="K866" s="29"/>
    </row>
    <row r="867" spans="6:11" ht="13">
      <c r="F867" s="29"/>
      <c r="G867" s="29"/>
      <c r="H867" s="29"/>
      <c r="I867" s="29"/>
      <c r="J867" s="29"/>
      <c r="K867" s="29"/>
    </row>
    <row r="868" spans="6:11" ht="13">
      <c r="F868" s="29"/>
      <c r="G868" s="29"/>
      <c r="H868" s="29"/>
      <c r="I868" s="29"/>
      <c r="J868" s="29"/>
      <c r="K868" s="29"/>
    </row>
    <row r="869" spans="6:11" ht="13">
      <c r="F869" s="29"/>
      <c r="G869" s="29"/>
      <c r="H869" s="29"/>
      <c r="I869" s="29"/>
      <c r="J869" s="29"/>
      <c r="K869" s="29"/>
    </row>
    <row r="870" spans="6:11" ht="13">
      <c r="F870" s="29"/>
      <c r="G870" s="29"/>
      <c r="H870" s="29"/>
      <c r="I870" s="29"/>
      <c r="J870" s="29"/>
      <c r="K870" s="29"/>
    </row>
    <row r="871" spans="6:11" ht="13">
      <c r="F871" s="29"/>
      <c r="G871" s="29"/>
      <c r="H871" s="29"/>
      <c r="I871" s="29"/>
      <c r="J871" s="29"/>
      <c r="K871" s="29"/>
    </row>
    <row r="872" spans="6:11" ht="13">
      <c r="F872" s="29"/>
      <c r="G872" s="29"/>
      <c r="H872" s="29"/>
      <c r="I872" s="29"/>
      <c r="J872" s="29"/>
      <c r="K872" s="29"/>
    </row>
    <row r="873" spans="6:11" ht="13">
      <c r="F873" s="29"/>
      <c r="G873" s="29"/>
      <c r="H873" s="29"/>
      <c r="I873" s="29"/>
      <c r="J873" s="29"/>
      <c r="K873" s="29"/>
    </row>
    <row r="874" spans="6:11" ht="13">
      <c r="F874" s="29"/>
      <c r="G874" s="29"/>
      <c r="H874" s="29"/>
      <c r="I874" s="29"/>
      <c r="J874" s="29"/>
      <c r="K874" s="29"/>
    </row>
    <row r="875" spans="6:11" ht="13">
      <c r="F875" s="29"/>
      <c r="G875" s="29"/>
      <c r="H875" s="29"/>
      <c r="I875" s="29"/>
      <c r="J875" s="29"/>
      <c r="K875" s="29"/>
    </row>
    <row r="876" spans="6:11" ht="13">
      <c r="F876" s="29"/>
      <c r="G876" s="29"/>
      <c r="H876" s="29"/>
      <c r="I876" s="29"/>
      <c r="J876" s="29"/>
      <c r="K876" s="29"/>
    </row>
    <row r="877" spans="6:11" ht="13">
      <c r="F877" s="29"/>
      <c r="G877" s="29"/>
      <c r="H877" s="29"/>
      <c r="I877" s="29"/>
      <c r="J877" s="29"/>
      <c r="K877" s="29"/>
    </row>
    <row r="878" spans="6:11" ht="13">
      <c r="F878" s="29"/>
      <c r="G878" s="29"/>
      <c r="H878" s="29"/>
      <c r="I878" s="29"/>
      <c r="J878" s="29"/>
      <c r="K878" s="29"/>
    </row>
    <row r="879" spans="6:11" ht="13">
      <c r="F879" s="29"/>
      <c r="G879" s="29"/>
      <c r="H879" s="29"/>
      <c r="I879" s="29"/>
      <c r="J879" s="29"/>
      <c r="K879" s="29"/>
    </row>
    <row r="880" spans="6:11" ht="13">
      <c r="F880" s="29"/>
      <c r="G880" s="29"/>
      <c r="H880" s="29"/>
      <c r="I880" s="29"/>
      <c r="J880" s="29"/>
      <c r="K880" s="29"/>
    </row>
    <row r="881" spans="6:11" ht="13">
      <c r="F881" s="29"/>
      <c r="G881" s="29"/>
      <c r="H881" s="29"/>
      <c r="I881" s="29"/>
      <c r="J881" s="29"/>
      <c r="K881" s="29"/>
    </row>
    <row r="882" spans="6:11" ht="13">
      <c r="F882" s="29"/>
      <c r="G882" s="29"/>
      <c r="H882" s="29"/>
      <c r="I882" s="29"/>
      <c r="J882" s="29"/>
      <c r="K882" s="29"/>
    </row>
    <row r="883" spans="6:11" ht="13">
      <c r="F883" s="29"/>
      <c r="G883" s="29"/>
      <c r="H883" s="29"/>
      <c r="I883" s="29"/>
      <c r="J883" s="29"/>
      <c r="K883" s="29"/>
    </row>
    <row r="884" spans="6:11" ht="13">
      <c r="F884" s="29"/>
      <c r="G884" s="29"/>
      <c r="H884" s="29"/>
      <c r="I884" s="29"/>
      <c r="J884" s="29"/>
      <c r="K884" s="29"/>
    </row>
    <row r="885" spans="6:11" ht="13">
      <c r="F885" s="29"/>
      <c r="G885" s="29"/>
      <c r="H885" s="29"/>
      <c r="I885" s="29"/>
      <c r="J885" s="29"/>
      <c r="K885" s="29"/>
    </row>
    <row r="886" spans="6:11" ht="13">
      <c r="F886" s="29"/>
      <c r="G886" s="29"/>
      <c r="H886" s="29"/>
      <c r="I886" s="29"/>
      <c r="J886" s="29"/>
      <c r="K886" s="29"/>
    </row>
    <row r="887" spans="6:11" ht="13">
      <c r="F887" s="29"/>
      <c r="G887" s="29"/>
      <c r="H887" s="29"/>
      <c r="I887" s="29"/>
      <c r="J887" s="29"/>
      <c r="K887" s="29"/>
    </row>
    <row r="888" spans="6:11" ht="13">
      <c r="F888" s="29"/>
      <c r="G888" s="29"/>
      <c r="H888" s="29"/>
      <c r="I888" s="29"/>
      <c r="J888" s="29"/>
      <c r="K888" s="29"/>
    </row>
    <row r="889" spans="6:11" ht="13">
      <c r="F889" s="29"/>
      <c r="G889" s="29"/>
      <c r="H889" s="29"/>
      <c r="I889" s="29"/>
      <c r="J889" s="29"/>
      <c r="K889" s="29"/>
    </row>
    <row r="890" spans="6:11" ht="13">
      <c r="F890" s="29"/>
      <c r="G890" s="29"/>
      <c r="H890" s="29"/>
      <c r="I890" s="29"/>
      <c r="J890" s="29"/>
      <c r="K890" s="29"/>
    </row>
    <row r="891" spans="6:11" ht="13">
      <c r="F891" s="29"/>
      <c r="G891" s="29"/>
      <c r="H891" s="29"/>
      <c r="I891" s="29"/>
      <c r="J891" s="29"/>
      <c r="K891" s="29"/>
    </row>
    <row r="892" spans="6:11" ht="13">
      <c r="F892" s="29"/>
      <c r="G892" s="29"/>
      <c r="H892" s="29"/>
      <c r="I892" s="29"/>
      <c r="J892" s="29"/>
      <c r="K892" s="29"/>
    </row>
    <row r="893" spans="6:11" ht="13">
      <c r="F893" s="29"/>
      <c r="G893" s="29"/>
      <c r="H893" s="29"/>
      <c r="I893" s="29"/>
      <c r="J893" s="29"/>
      <c r="K893" s="29"/>
    </row>
    <row r="894" spans="6:11" ht="13">
      <c r="F894" s="29"/>
      <c r="G894" s="29"/>
      <c r="H894" s="29"/>
      <c r="I894" s="29"/>
      <c r="J894" s="29"/>
      <c r="K894" s="29"/>
    </row>
    <row r="895" spans="6:11" ht="13">
      <c r="F895" s="29"/>
      <c r="G895" s="29"/>
      <c r="H895" s="29"/>
      <c r="I895" s="29"/>
      <c r="J895" s="29"/>
      <c r="K895" s="29"/>
    </row>
    <row r="896" spans="6:11" ht="13">
      <c r="F896" s="29"/>
      <c r="G896" s="29"/>
      <c r="H896" s="29"/>
      <c r="I896" s="29"/>
      <c r="J896" s="29"/>
      <c r="K896" s="29"/>
    </row>
    <row r="897" spans="6:11" ht="13">
      <c r="F897" s="29"/>
      <c r="G897" s="29"/>
      <c r="H897" s="29"/>
      <c r="I897" s="29"/>
      <c r="J897" s="29"/>
      <c r="K897" s="29"/>
    </row>
    <row r="898" spans="6:11" ht="13">
      <c r="F898" s="29"/>
      <c r="G898" s="29"/>
      <c r="H898" s="29"/>
      <c r="I898" s="29"/>
      <c r="J898" s="29"/>
      <c r="K898" s="29"/>
    </row>
    <row r="899" spans="6:11" ht="13">
      <c r="F899" s="29"/>
      <c r="G899" s="29"/>
      <c r="H899" s="29"/>
      <c r="I899" s="29"/>
      <c r="J899" s="29"/>
      <c r="K899" s="29"/>
    </row>
    <row r="900" spans="6:11" ht="13">
      <c r="F900" s="29"/>
      <c r="G900" s="29"/>
      <c r="H900" s="29"/>
      <c r="I900" s="29"/>
      <c r="J900" s="29"/>
      <c r="K900" s="29"/>
    </row>
    <row r="901" spans="6:11" ht="13">
      <c r="F901" s="29"/>
      <c r="G901" s="29"/>
      <c r="H901" s="29"/>
      <c r="I901" s="29"/>
      <c r="J901" s="29"/>
      <c r="K901" s="29"/>
    </row>
    <row r="902" spans="6:11" ht="13">
      <c r="F902" s="29"/>
      <c r="G902" s="29"/>
      <c r="H902" s="29"/>
      <c r="I902" s="29"/>
      <c r="J902" s="29"/>
      <c r="K902" s="29"/>
    </row>
    <row r="903" spans="6:11" ht="13">
      <c r="F903" s="29"/>
      <c r="G903" s="29"/>
      <c r="H903" s="29"/>
      <c r="I903" s="29"/>
      <c r="J903" s="29"/>
      <c r="K903" s="29"/>
    </row>
    <row r="904" spans="6:11" ht="13">
      <c r="F904" s="29"/>
      <c r="G904" s="29"/>
      <c r="H904" s="29"/>
      <c r="I904" s="29"/>
      <c r="J904" s="29"/>
      <c r="K904" s="29"/>
    </row>
    <row r="905" spans="6:11" ht="13">
      <c r="F905" s="29"/>
      <c r="G905" s="29"/>
      <c r="H905" s="29"/>
      <c r="I905" s="29"/>
      <c r="J905" s="29"/>
      <c r="K905" s="29"/>
    </row>
    <row r="906" spans="6:11" ht="13">
      <c r="F906" s="29"/>
      <c r="G906" s="29"/>
      <c r="H906" s="29"/>
      <c r="I906" s="29"/>
      <c r="J906" s="29"/>
      <c r="K906" s="29"/>
    </row>
    <row r="907" spans="6:11" ht="13">
      <c r="F907" s="29"/>
      <c r="G907" s="29"/>
      <c r="H907" s="29"/>
      <c r="I907" s="29"/>
      <c r="J907" s="29"/>
      <c r="K907" s="29"/>
    </row>
    <row r="908" spans="6:11" ht="13">
      <c r="F908" s="29"/>
      <c r="G908" s="29"/>
      <c r="H908" s="29"/>
      <c r="I908" s="29"/>
      <c r="J908" s="29"/>
      <c r="K908" s="29"/>
    </row>
    <row r="909" spans="6:11" ht="13">
      <c r="F909" s="29"/>
      <c r="G909" s="29"/>
      <c r="H909" s="29"/>
      <c r="I909" s="29"/>
      <c r="J909" s="29"/>
      <c r="K909" s="29"/>
    </row>
    <row r="910" spans="6:11" ht="13">
      <c r="F910" s="29"/>
      <c r="G910" s="29"/>
      <c r="H910" s="29"/>
      <c r="I910" s="29"/>
      <c r="J910" s="29"/>
      <c r="K910" s="29"/>
    </row>
    <row r="911" spans="6:11" ht="13">
      <c r="F911" s="29"/>
      <c r="G911" s="29"/>
      <c r="H911" s="29"/>
      <c r="I911" s="29"/>
      <c r="J911" s="29"/>
      <c r="K911" s="29"/>
    </row>
    <row r="912" spans="6:11" ht="13">
      <c r="F912" s="29"/>
      <c r="G912" s="29"/>
      <c r="H912" s="29"/>
      <c r="I912" s="29"/>
      <c r="J912" s="29"/>
      <c r="K912" s="29"/>
    </row>
    <row r="913" spans="6:11" ht="13">
      <c r="F913" s="29"/>
      <c r="G913" s="29"/>
      <c r="H913" s="29"/>
      <c r="I913" s="29"/>
      <c r="J913" s="29"/>
      <c r="K913" s="29"/>
    </row>
    <row r="914" spans="6:11" ht="13">
      <c r="F914" s="29"/>
      <c r="G914" s="29"/>
      <c r="H914" s="29"/>
      <c r="I914" s="29"/>
      <c r="J914" s="29"/>
      <c r="K914" s="29"/>
    </row>
    <row r="915" spans="6:11" ht="13">
      <c r="F915" s="29"/>
      <c r="G915" s="29"/>
      <c r="H915" s="29"/>
      <c r="I915" s="29"/>
      <c r="J915" s="29"/>
      <c r="K915" s="29"/>
    </row>
    <row r="916" spans="6:11" ht="13">
      <c r="F916" s="29"/>
      <c r="G916" s="29"/>
      <c r="H916" s="29"/>
      <c r="I916" s="29"/>
      <c r="J916" s="29"/>
      <c r="K916" s="29"/>
    </row>
    <row r="917" spans="6:11" ht="13">
      <c r="F917" s="29"/>
      <c r="G917" s="29"/>
      <c r="H917" s="29"/>
      <c r="I917" s="29"/>
      <c r="J917" s="29"/>
      <c r="K917" s="29"/>
    </row>
    <row r="918" spans="6:11" ht="13">
      <c r="F918" s="29"/>
      <c r="G918" s="29"/>
      <c r="H918" s="29"/>
      <c r="I918" s="29"/>
      <c r="J918" s="29"/>
      <c r="K918" s="29"/>
    </row>
    <row r="919" spans="6:11" ht="13">
      <c r="F919" s="29"/>
      <c r="G919" s="29"/>
      <c r="H919" s="29"/>
      <c r="I919" s="29"/>
      <c r="J919" s="29"/>
      <c r="K919" s="29"/>
    </row>
    <row r="920" spans="6:11" ht="13">
      <c r="F920" s="29"/>
      <c r="G920" s="29"/>
      <c r="H920" s="29"/>
      <c r="I920" s="29"/>
      <c r="J920" s="29"/>
      <c r="K920" s="29"/>
    </row>
    <row r="921" spans="6:11" ht="13">
      <c r="F921" s="29"/>
      <c r="G921" s="29"/>
      <c r="H921" s="29"/>
      <c r="I921" s="29"/>
      <c r="J921" s="29"/>
      <c r="K921" s="29"/>
    </row>
    <row r="922" spans="6:11" ht="13">
      <c r="F922" s="29"/>
      <c r="G922" s="29"/>
      <c r="H922" s="29"/>
      <c r="I922" s="29"/>
      <c r="J922" s="29"/>
      <c r="K922" s="29"/>
    </row>
    <row r="923" spans="6:11" ht="13">
      <c r="F923" s="29"/>
      <c r="G923" s="29"/>
      <c r="H923" s="29"/>
      <c r="I923" s="29"/>
      <c r="J923" s="29"/>
      <c r="K923" s="29"/>
    </row>
    <row r="924" spans="6:11" ht="13">
      <c r="F924" s="29"/>
      <c r="G924" s="29"/>
      <c r="H924" s="29"/>
      <c r="I924" s="29"/>
      <c r="J924" s="29"/>
      <c r="K924" s="29"/>
    </row>
    <row r="925" spans="6:11" ht="13">
      <c r="F925" s="29"/>
      <c r="G925" s="29"/>
      <c r="H925" s="29"/>
      <c r="I925" s="29"/>
      <c r="J925" s="29"/>
      <c r="K925" s="29"/>
    </row>
    <row r="926" spans="6:11" ht="13">
      <c r="F926" s="29"/>
      <c r="G926" s="29"/>
      <c r="H926" s="29"/>
      <c r="I926" s="29"/>
      <c r="J926" s="29"/>
      <c r="K926" s="29"/>
    </row>
    <row r="927" spans="6:11" ht="13">
      <c r="F927" s="29"/>
      <c r="G927" s="29"/>
      <c r="H927" s="29"/>
      <c r="I927" s="29"/>
      <c r="J927" s="29"/>
      <c r="K927" s="29"/>
    </row>
    <row r="928" spans="6:11" ht="13">
      <c r="F928" s="29"/>
      <c r="G928" s="29"/>
      <c r="H928" s="29"/>
      <c r="I928" s="29"/>
      <c r="J928" s="29"/>
      <c r="K928" s="29"/>
    </row>
    <row r="929" spans="6:11" ht="13">
      <c r="F929" s="29"/>
      <c r="G929" s="29"/>
      <c r="H929" s="29"/>
      <c r="I929" s="29"/>
      <c r="J929" s="29"/>
      <c r="K929" s="29"/>
    </row>
    <row r="930" spans="6:11" ht="13">
      <c r="F930" s="29"/>
      <c r="G930" s="29"/>
      <c r="H930" s="29"/>
      <c r="I930" s="29"/>
      <c r="J930" s="29"/>
      <c r="K930" s="29"/>
    </row>
    <row r="931" spans="6:11" ht="13">
      <c r="F931" s="29"/>
      <c r="G931" s="29"/>
      <c r="H931" s="29"/>
      <c r="I931" s="29"/>
      <c r="J931" s="29"/>
      <c r="K931" s="29"/>
    </row>
    <row r="932" spans="6:11" ht="13">
      <c r="F932" s="29"/>
      <c r="G932" s="29"/>
      <c r="H932" s="29"/>
      <c r="I932" s="29"/>
      <c r="J932" s="29"/>
      <c r="K932" s="29"/>
    </row>
    <row r="933" spans="6:11" ht="13">
      <c r="F933" s="29"/>
      <c r="G933" s="29"/>
      <c r="H933" s="29"/>
      <c r="I933" s="29"/>
      <c r="J933" s="29"/>
      <c r="K933" s="29"/>
    </row>
    <row r="934" spans="6:11" ht="13">
      <c r="F934" s="29"/>
      <c r="G934" s="29"/>
      <c r="H934" s="29"/>
      <c r="I934" s="29"/>
      <c r="J934" s="29"/>
      <c r="K934" s="29"/>
    </row>
    <row r="935" spans="6:11" ht="13">
      <c r="F935" s="29"/>
      <c r="G935" s="29"/>
      <c r="H935" s="29"/>
      <c r="I935" s="29"/>
      <c r="J935" s="29"/>
      <c r="K935" s="29"/>
    </row>
    <row r="936" spans="6:11" ht="13">
      <c r="F936" s="29"/>
      <c r="G936" s="29"/>
      <c r="H936" s="29"/>
      <c r="I936" s="29"/>
      <c r="J936" s="29"/>
      <c r="K936" s="29"/>
    </row>
    <row r="937" spans="6:11" ht="13">
      <c r="F937" s="29"/>
      <c r="G937" s="29"/>
      <c r="H937" s="29"/>
      <c r="I937" s="29"/>
      <c r="J937" s="29"/>
      <c r="K937" s="29"/>
    </row>
    <row r="938" spans="6:11" ht="13">
      <c r="F938" s="29"/>
      <c r="G938" s="29"/>
      <c r="H938" s="29"/>
      <c r="I938" s="29"/>
      <c r="J938" s="29"/>
      <c r="K938" s="29"/>
    </row>
    <row r="939" spans="6:11" ht="13">
      <c r="F939" s="29"/>
      <c r="G939" s="29"/>
      <c r="H939" s="29"/>
      <c r="I939" s="29"/>
      <c r="J939" s="29"/>
      <c r="K939" s="29"/>
    </row>
    <row r="940" spans="6:11" ht="13">
      <c r="F940" s="29"/>
      <c r="G940" s="29"/>
      <c r="H940" s="29"/>
      <c r="I940" s="29"/>
      <c r="J940" s="29"/>
      <c r="K940" s="29"/>
    </row>
    <row r="941" spans="6:11" ht="13">
      <c r="F941" s="29"/>
      <c r="G941" s="29"/>
      <c r="H941" s="29"/>
      <c r="I941" s="29"/>
      <c r="J941" s="29"/>
      <c r="K941" s="29"/>
    </row>
    <row r="942" spans="6:11" ht="13">
      <c r="F942" s="29"/>
      <c r="G942" s="29"/>
      <c r="H942" s="29"/>
      <c r="I942" s="29"/>
      <c r="J942" s="29"/>
      <c r="K942" s="29"/>
    </row>
    <row r="943" spans="6:11" ht="13">
      <c r="F943" s="29"/>
      <c r="G943" s="29"/>
      <c r="H943" s="29"/>
      <c r="I943" s="29"/>
      <c r="J943" s="29"/>
      <c r="K943" s="29"/>
    </row>
    <row r="944" spans="6:11" ht="13">
      <c r="F944" s="29"/>
      <c r="G944" s="29"/>
      <c r="H944" s="29"/>
      <c r="I944" s="29"/>
      <c r="J944" s="29"/>
      <c r="K944" s="29"/>
    </row>
    <row r="945" spans="6:11" ht="13">
      <c r="F945" s="29"/>
      <c r="G945" s="29"/>
      <c r="H945" s="29"/>
      <c r="I945" s="29"/>
      <c r="J945" s="29"/>
      <c r="K945" s="29"/>
    </row>
    <row r="946" spans="6:11" ht="13">
      <c r="F946" s="29"/>
      <c r="G946" s="29"/>
      <c r="H946" s="29"/>
      <c r="I946" s="29"/>
      <c r="J946" s="29"/>
      <c r="K946" s="29"/>
    </row>
    <row r="947" spans="6:11" ht="13">
      <c r="F947" s="29"/>
      <c r="G947" s="29"/>
      <c r="H947" s="29"/>
      <c r="I947" s="29"/>
      <c r="J947" s="29"/>
      <c r="K947" s="29"/>
    </row>
    <row r="948" spans="6:11" ht="13">
      <c r="F948" s="29"/>
      <c r="G948" s="29"/>
      <c r="H948" s="29"/>
      <c r="I948" s="29"/>
      <c r="J948" s="29"/>
      <c r="K948" s="29"/>
    </row>
    <row r="949" spans="6:11" ht="13">
      <c r="F949" s="29"/>
      <c r="G949" s="29"/>
      <c r="H949" s="29"/>
      <c r="I949" s="29"/>
      <c r="J949" s="29"/>
      <c r="K949" s="29"/>
    </row>
    <row r="950" spans="6:11" ht="13">
      <c r="F950" s="29"/>
      <c r="G950" s="29"/>
      <c r="H950" s="29"/>
      <c r="I950" s="29"/>
      <c r="J950" s="29"/>
      <c r="K950" s="29"/>
    </row>
    <row r="951" spans="6:11" ht="13">
      <c r="F951" s="29"/>
      <c r="G951" s="29"/>
      <c r="H951" s="29"/>
      <c r="I951" s="29"/>
      <c r="J951" s="29"/>
      <c r="K951" s="29"/>
    </row>
    <row r="952" spans="6:11" ht="13">
      <c r="F952" s="29"/>
      <c r="G952" s="29"/>
      <c r="H952" s="29"/>
      <c r="I952" s="29"/>
      <c r="J952" s="29"/>
      <c r="K952" s="29"/>
    </row>
    <row r="953" spans="6:11" ht="13">
      <c r="F953" s="29"/>
      <c r="G953" s="29"/>
      <c r="H953" s="29"/>
      <c r="I953" s="29"/>
      <c r="J953" s="29"/>
      <c r="K953" s="29"/>
    </row>
    <row r="954" spans="6:11" ht="13">
      <c r="F954" s="29"/>
      <c r="G954" s="29"/>
      <c r="H954" s="29"/>
      <c r="I954" s="29"/>
      <c r="J954" s="29"/>
      <c r="K954" s="29"/>
    </row>
    <row r="955" spans="6:11" ht="13">
      <c r="F955" s="29"/>
      <c r="G955" s="29"/>
      <c r="H955" s="29"/>
      <c r="I955" s="29"/>
      <c r="J955" s="29"/>
      <c r="K955" s="29"/>
    </row>
    <row r="956" spans="6:11" ht="13">
      <c r="F956" s="29"/>
      <c r="G956" s="29"/>
      <c r="H956" s="29"/>
      <c r="I956" s="29"/>
      <c r="J956" s="29"/>
      <c r="K956" s="29"/>
    </row>
    <row r="957" spans="6:11" ht="13">
      <c r="F957" s="29"/>
      <c r="G957" s="29"/>
      <c r="H957" s="29"/>
      <c r="I957" s="29"/>
      <c r="J957" s="29"/>
      <c r="K957" s="29"/>
    </row>
    <row r="958" spans="6:11" ht="13">
      <c r="F958" s="29"/>
      <c r="G958" s="29"/>
      <c r="H958" s="29"/>
      <c r="I958" s="29"/>
      <c r="J958" s="29"/>
      <c r="K958" s="29"/>
    </row>
    <row r="959" spans="6:11" ht="13">
      <c r="F959" s="29"/>
      <c r="G959" s="29"/>
      <c r="H959" s="29"/>
      <c r="I959" s="29"/>
      <c r="J959" s="29"/>
      <c r="K959" s="29"/>
    </row>
    <row r="960" spans="6:11" ht="13">
      <c r="F960" s="29"/>
      <c r="G960" s="29"/>
      <c r="H960" s="29"/>
      <c r="I960" s="29"/>
      <c r="J960" s="29"/>
      <c r="K960" s="29"/>
    </row>
    <row r="961" spans="6:11" ht="13">
      <c r="F961" s="29"/>
      <c r="G961" s="29"/>
      <c r="H961" s="29"/>
      <c r="I961" s="29"/>
      <c r="J961" s="29"/>
      <c r="K961" s="29"/>
    </row>
    <row r="962" spans="6:11" ht="13">
      <c r="F962" s="29"/>
      <c r="G962" s="29"/>
      <c r="H962" s="29"/>
      <c r="I962" s="29"/>
      <c r="J962" s="29"/>
      <c r="K962" s="29"/>
    </row>
    <row r="963" spans="6:11" ht="13">
      <c r="F963" s="29"/>
      <c r="G963" s="29"/>
      <c r="H963" s="29"/>
      <c r="I963" s="29"/>
      <c r="J963" s="29"/>
      <c r="K963" s="29"/>
    </row>
    <row r="964" spans="6:11" ht="13">
      <c r="F964" s="29"/>
      <c r="G964" s="29"/>
      <c r="H964" s="29"/>
      <c r="I964" s="29"/>
      <c r="J964" s="29"/>
      <c r="K964" s="29"/>
    </row>
    <row r="965" spans="6:11" ht="13">
      <c r="F965" s="29"/>
      <c r="G965" s="29"/>
      <c r="H965" s="29"/>
      <c r="I965" s="29"/>
      <c r="J965" s="29"/>
      <c r="K965" s="29"/>
    </row>
    <row r="966" spans="6:11" ht="13">
      <c r="F966" s="29"/>
      <c r="G966" s="29"/>
      <c r="H966" s="29"/>
      <c r="I966" s="29"/>
      <c r="J966" s="29"/>
      <c r="K966" s="29"/>
    </row>
    <row r="967" spans="6:11" ht="13">
      <c r="F967" s="29"/>
      <c r="G967" s="29"/>
      <c r="H967" s="29"/>
      <c r="I967" s="29"/>
      <c r="J967" s="29"/>
      <c r="K967" s="29"/>
    </row>
    <row r="968" spans="6:11" ht="13">
      <c r="F968" s="29"/>
      <c r="G968" s="29"/>
      <c r="H968" s="29"/>
      <c r="I968" s="29"/>
      <c r="J968" s="29"/>
      <c r="K968" s="29"/>
    </row>
    <row r="969" spans="6:11" ht="13">
      <c r="F969" s="29"/>
      <c r="G969" s="29"/>
      <c r="H969" s="29"/>
      <c r="I969" s="29"/>
      <c r="J969" s="29"/>
      <c r="K969" s="29"/>
    </row>
    <row r="970" spans="6:11" ht="13">
      <c r="F970" s="29"/>
      <c r="G970" s="29"/>
      <c r="H970" s="29"/>
      <c r="I970" s="29"/>
      <c r="J970" s="29"/>
      <c r="K970" s="29"/>
    </row>
    <row r="971" spans="6:11" ht="13">
      <c r="F971" s="29"/>
      <c r="G971" s="29"/>
      <c r="H971" s="29"/>
      <c r="I971" s="29"/>
      <c r="J971" s="29"/>
      <c r="K971" s="29"/>
    </row>
    <row r="972" spans="6:11" ht="13">
      <c r="F972" s="29"/>
      <c r="G972" s="29"/>
      <c r="H972" s="29"/>
      <c r="I972" s="29"/>
      <c r="J972" s="29"/>
      <c r="K972" s="29"/>
    </row>
    <row r="973" spans="6:11" ht="13">
      <c r="F973" s="29"/>
      <c r="G973" s="29"/>
      <c r="H973" s="29"/>
      <c r="I973" s="29"/>
      <c r="J973" s="29"/>
      <c r="K973" s="29"/>
    </row>
    <row r="974" spans="6:11" ht="13">
      <c r="F974" s="29"/>
      <c r="G974" s="29"/>
      <c r="H974" s="29"/>
      <c r="I974" s="29"/>
      <c r="J974" s="29"/>
      <c r="K974" s="29"/>
    </row>
    <row r="975" spans="6:11" ht="13">
      <c r="F975" s="29"/>
      <c r="G975" s="29"/>
      <c r="H975" s="29"/>
      <c r="I975" s="29"/>
      <c r="J975" s="29"/>
      <c r="K975" s="29"/>
    </row>
    <row r="976" spans="6:11" ht="13">
      <c r="F976" s="29"/>
      <c r="G976" s="29"/>
      <c r="H976" s="29"/>
      <c r="I976" s="29"/>
      <c r="J976" s="29"/>
      <c r="K976" s="29"/>
    </row>
    <row r="977" spans="6:11" ht="13">
      <c r="F977" s="29"/>
      <c r="G977" s="29"/>
      <c r="H977" s="29"/>
      <c r="I977" s="29"/>
      <c r="J977" s="29"/>
      <c r="K977" s="29"/>
    </row>
    <row r="978" spans="6:11" ht="13">
      <c r="F978" s="29"/>
      <c r="G978" s="29"/>
      <c r="H978" s="29"/>
      <c r="I978" s="29"/>
      <c r="J978" s="29"/>
      <c r="K978" s="29"/>
    </row>
    <row r="979" spans="6:11" ht="13">
      <c r="F979" s="29"/>
      <c r="G979" s="29"/>
      <c r="H979" s="29"/>
      <c r="I979" s="29"/>
      <c r="J979" s="29"/>
      <c r="K979" s="29"/>
    </row>
    <row r="980" spans="6:11" ht="13">
      <c r="F980" s="29"/>
      <c r="G980" s="29"/>
      <c r="H980" s="29"/>
      <c r="I980" s="29"/>
      <c r="J980" s="29"/>
      <c r="K980" s="29"/>
    </row>
    <row r="981" spans="6:11" ht="13">
      <c r="F981" s="29"/>
      <c r="G981" s="29"/>
      <c r="H981" s="29"/>
      <c r="I981" s="29"/>
      <c r="J981" s="29"/>
      <c r="K981" s="29"/>
    </row>
    <row r="982" spans="6:11" ht="13">
      <c r="F982" s="29"/>
      <c r="G982" s="29"/>
      <c r="H982" s="29"/>
      <c r="I982" s="29"/>
      <c r="J982" s="29"/>
      <c r="K982" s="29"/>
    </row>
    <row r="983" spans="6:11" ht="13">
      <c r="F983" s="29"/>
      <c r="G983" s="29"/>
      <c r="H983" s="29"/>
      <c r="I983" s="29"/>
      <c r="J983" s="29"/>
      <c r="K983" s="29"/>
    </row>
    <row r="984" spans="6:11" ht="13">
      <c r="F984" s="29"/>
      <c r="G984" s="29"/>
      <c r="H984" s="29"/>
      <c r="I984" s="29"/>
      <c r="J984" s="29"/>
      <c r="K984" s="29"/>
    </row>
    <row r="985" spans="6:11" ht="13">
      <c r="F985" s="29"/>
      <c r="G985" s="29"/>
      <c r="H985" s="29"/>
      <c r="I985" s="29"/>
      <c r="J985" s="29"/>
      <c r="K985" s="29"/>
    </row>
    <row r="986" spans="6:11" ht="13">
      <c r="F986" s="29"/>
      <c r="G986" s="29"/>
      <c r="H986" s="29"/>
      <c r="I986" s="29"/>
      <c r="J986" s="29"/>
      <c r="K986" s="29"/>
    </row>
    <row r="987" spans="6:11" ht="13">
      <c r="F987" s="29"/>
      <c r="G987" s="29"/>
      <c r="H987" s="29"/>
      <c r="I987" s="29"/>
      <c r="J987" s="29"/>
      <c r="K987" s="29"/>
    </row>
    <row r="988" spans="6:11" ht="13">
      <c r="F988" s="29"/>
      <c r="G988" s="29"/>
      <c r="H988" s="29"/>
      <c r="I988" s="29"/>
      <c r="J988" s="29"/>
      <c r="K988" s="29"/>
    </row>
    <row r="989" spans="6:11" ht="13">
      <c r="F989" s="29"/>
      <c r="G989" s="29"/>
      <c r="H989" s="29"/>
      <c r="I989" s="29"/>
      <c r="J989" s="29"/>
      <c r="K989" s="29"/>
    </row>
    <row r="990" spans="6:11" ht="13">
      <c r="F990" s="29"/>
      <c r="G990" s="29"/>
      <c r="H990" s="29"/>
      <c r="I990" s="29"/>
      <c r="J990" s="29"/>
      <c r="K990" s="29"/>
    </row>
    <row r="991" spans="6:11" ht="13">
      <c r="F991" s="29"/>
      <c r="G991" s="29"/>
      <c r="H991" s="29"/>
      <c r="I991" s="29"/>
      <c r="J991" s="29"/>
      <c r="K991" s="29"/>
    </row>
    <row r="992" spans="6:11" ht="13">
      <c r="F992" s="29"/>
      <c r="G992" s="29"/>
      <c r="H992" s="29"/>
      <c r="I992" s="29"/>
      <c r="J992" s="29"/>
      <c r="K992" s="29"/>
    </row>
    <row r="993" spans="6:11" ht="13">
      <c r="F993" s="29"/>
      <c r="G993" s="29"/>
      <c r="H993" s="29"/>
      <c r="I993" s="29"/>
      <c r="J993" s="29"/>
      <c r="K993" s="29"/>
    </row>
    <row r="994" spans="6:11" ht="13">
      <c r="F994" s="29"/>
      <c r="G994" s="29"/>
      <c r="H994" s="29"/>
      <c r="I994" s="29"/>
      <c r="J994" s="29"/>
      <c r="K994" s="29"/>
    </row>
    <row r="995" spans="6:11" ht="13">
      <c r="F995" s="29"/>
      <c r="G995" s="29"/>
      <c r="H995" s="29"/>
      <c r="I995" s="29"/>
      <c r="J995" s="29"/>
      <c r="K995" s="29"/>
    </row>
    <row r="996" spans="6:11" ht="13">
      <c r="F996" s="29"/>
      <c r="G996" s="29"/>
      <c r="H996" s="29"/>
      <c r="I996" s="29"/>
      <c r="J996" s="29"/>
      <c r="K996" s="29"/>
    </row>
    <row r="997" spans="6:11" ht="13">
      <c r="F997" s="29"/>
      <c r="G997" s="29"/>
      <c r="H997" s="29"/>
      <c r="I997" s="29"/>
      <c r="J997" s="29"/>
      <c r="K997" s="29"/>
    </row>
    <row r="998" spans="6:11" ht="13">
      <c r="F998" s="29"/>
      <c r="G998" s="29"/>
      <c r="H998" s="29"/>
      <c r="I998" s="29"/>
      <c r="J998" s="29"/>
      <c r="K998" s="29"/>
    </row>
    <row r="999" spans="6:11" ht="13">
      <c r="F999" s="29"/>
      <c r="G999" s="29"/>
      <c r="H999" s="29"/>
      <c r="I999" s="29"/>
      <c r="J999" s="29"/>
      <c r="K999" s="29"/>
    </row>
    <row r="1000" spans="6:11" ht="13">
      <c r="F1000" s="29"/>
      <c r="G1000" s="29"/>
      <c r="H1000" s="29"/>
      <c r="I1000" s="29"/>
      <c r="J1000" s="29"/>
      <c r="K1000" s="29"/>
    </row>
  </sheetData>
  <customSheetViews>
    <customSheetView guid="{737E30D5-AC89-4C06-B56E-77A9914BB49A}" filter="1" showAutoFilter="1">
      <pageMargins left="0.7" right="0.7" top="0.75" bottom="0.75" header="0.3" footer="0.3"/>
      <autoFilter ref="A1:Z48" xr:uid="{00000000-0000-0000-0000-000000000000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workbookViewId="0">
      <selection activeCell="A2" sqref="A2:K48"/>
    </sheetView>
  </sheetViews>
  <sheetFormatPr baseColWidth="10" defaultColWidth="14.5" defaultRowHeight="15.75" customHeight="1"/>
  <cols>
    <col min="1" max="1" width="14.5" style="42"/>
  </cols>
  <sheetData>
    <row r="1" spans="1:19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  <c r="S1" s="7"/>
    </row>
    <row r="2" spans="1:19">
      <c r="A2" s="43">
        <f t="shared" ref="A2:A48" ca="1" si="0">RANDBETWEEN(DATE(2020,4,1),DATE(2020,5,28))</f>
        <v>43936</v>
      </c>
      <c r="B2" s="6" t="s">
        <v>14</v>
      </c>
      <c r="C2" s="6">
        <v>30</v>
      </c>
      <c r="D2" s="11" t="s">
        <v>15</v>
      </c>
      <c r="E2" s="8" t="s">
        <v>13</v>
      </c>
      <c r="F2" s="13">
        <v>16</v>
      </c>
      <c r="G2" s="14">
        <v>120</v>
      </c>
      <c r="H2" s="16">
        <v>110</v>
      </c>
      <c r="I2" s="18">
        <v>6.875</v>
      </c>
      <c r="J2" s="20">
        <v>36</v>
      </c>
      <c r="K2" s="21">
        <v>100</v>
      </c>
      <c r="N2" s="22"/>
      <c r="O2" s="22"/>
      <c r="S2" s="7"/>
    </row>
    <row r="3" spans="1:19">
      <c r="A3" s="43">
        <f t="shared" ca="1" si="0"/>
        <v>43959</v>
      </c>
      <c r="B3" s="6" t="s">
        <v>14</v>
      </c>
      <c r="C3" s="6">
        <v>30</v>
      </c>
      <c r="D3" s="11" t="s">
        <v>11</v>
      </c>
      <c r="E3" s="8" t="s">
        <v>13</v>
      </c>
      <c r="F3" s="13">
        <v>26</v>
      </c>
      <c r="G3" s="23"/>
      <c r="H3" s="16"/>
      <c r="I3" s="18"/>
      <c r="J3" s="20">
        <v>44.09</v>
      </c>
      <c r="K3" s="21">
        <v>90</v>
      </c>
      <c r="N3" s="22"/>
      <c r="O3" s="22"/>
      <c r="S3" s="7"/>
    </row>
    <row r="4" spans="1:19">
      <c r="A4" s="43">
        <f t="shared" ca="1" si="0"/>
        <v>43953</v>
      </c>
      <c r="B4" s="6" t="s">
        <v>14</v>
      </c>
      <c r="C4" s="6">
        <v>30</v>
      </c>
      <c r="D4" s="11" t="s">
        <v>11</v>
      </c>
      <c r="E4" s="8" t="s">
        <v>13</v>
      </c>
      <c r="F4" s="25">
        <v>25</v>
      </c>
      <c r="G4" s="26"/>
      <c r="H4" s="21"/>
      <c r="I4" s="18"/>
      <c r="J4" s="20">
        <v>39.07</v>
      </c>
      <c r="K4" s="21">
        <v>80</v>
      </c>
      <c r="N4" s="22"/>
      <c r="O4" s="22"/>
      <c r="S4" s="7"/>
    </row>
    <row r="5" spans="1:19">
      <c r="A5" s="43">
        <f t="shared" ca="1" si="0"/>
        <v>43972</v>
      </c>
      <c r="B5" s="6" t="s">
        <v>14</v>
      </c>
      <c r="C5" s="6">
        <v>30</v>
      </c>
      <c r="D5" s="11" t="s">
        <v>15</v>
      </c>
      <c r="E5" s="8" t="s">
        <v>13</v>
      </c>
      <c r="F5" s="13">
        <v>12</v>
      </c>
      <c r="G5" s="26">
        <v>96</v>
      </c>
      <c r="H5" s="21">
        <v>86</v>
      </c>
      <c r="I5" s="18">
        <v>7.166666666666667</v>
      </c>
      <c r="J5" s="20">
        <v>47</v>
      </c>
      <c r="K5" s="21">
        <v>97</v>
      </c>
      <c r="N5" s="22"/>
      <c r="O5" s="22"/>
      <c r="S5" s="7"/>
    </row>
    <row r="6" spans="1:19">
      <c r="A6" s="43">
        <f t="shared" ca="1" si="0"/>
        <v>43932</v>
      </c>
      <c r="B6" s="6" t="s">
        <v>14</v>
      </c>
      <c r="C6" s="6">
        <v>30</v>
      </c>
      <c r="D6" s="11" t="s">
        <v>15</v>
      </c>
      <c r="E6" s="8" t="s">
        <v>13</v>
      </c>
      <c r="F6" s="13">
        <v>15</v>
      </c>
      <c r="G6" s="26">
        <v>120</v>
      </c>
      <c r="H6" s="21">
        <v>110</v>
      </c>
      <c r="I6" s="18">
        <v>7.333333333333333</v>
      </c>
      <c r="J6" s="20">
        <v>51</v>
      </c>
      <c r="K6" s="21">
        <v>100</v>
      </c>
      <c r="N6" s="22"/>
      <c r="O6" s="22"/>
      <c r="S6" s="7"/>
    </row>
    <row r="7" spans="1:19">
      <c r="A7" s="43">
        <f t="shared" ca="1" si="0"/>
        <v>43957</v>
      </c>
      <c r="B7" s="6" t="s">
        <v>14</v>
      </c>
      <c r="C7" s="6">
        <v>30</v>
      </c>
      <c r="D7" s="11" t="s">
        <v>15</v>
      </c>
      <c r="E7" s="8" t="s">
        <v>13</v>
      </c>
      <c r="F7" s="13">
        <v>7</v>
      </c>
      <c r="G7" s="26">
        <v>56</v>
      </c>
      <c r="H7" s="21">
        <v>46</v>
      </c>
      <c r="I7" s="18">
        <v>6.5714285714285712</v>
      </c>
      <c r="J7" s="20">
        <v>44.45</v>
      </c>
      <c r="K7" s="21">
        <v>100</v>
      </c>
      <c r="N7" s="22"/>
      <c r="O7" s="22"/>
      <c r="S7" s="7"/>
    </row>
    <row r="8" spans="1:19">
      <c r="A8" s="43">
        <f t="shared" ca="1" si="0"/>
        <v>43947</v>
      </c>
      <c r="B8" s="6" t="s">
        <v>14</v>
      </c>
      <c r="C8" s="6">
        <v>30</v>
      </c>
      <c r="D8" s="11" t="s">
        <v>15</v>
      </c>
      <c r="E8" s="8" t="s">
        <v>13</v>
      </c>
      <c r="F8" s="13">
        <v>15</v>
      </c>
      <c r="G8" s="26">
        <v>120</v>
      </c>
      <c r="H8" s="21">
        <v>110</v>
      </c>
      <c r="I8" s="18">
        <v>7.333333333333333</v>
      </c>
      <c r="J8" s="20">
        <v>40</v>
      </c>
      <c r="K8" s="21">
        <v>95</v>
      </c>
      <c r="N8" s="22"/>
      <c r="O8" s="22"/>
      <c r="S8" s="7"/>
    </row>
    <row r="9" spans="1:19">
      <c r="A9" s="43">
        <f t="shared" ca="1" si="0"/>
        <v>43970</v>
      </c>
      <c r="B9" s="6" t="s">
        <v>14</v>
      </c>
      <c r="C9" s="6">
        <v>30</v>
      </c>
      <c r="D9" s="11" t="s">
        <v>15</v>
      </c>
      <c r="E9" s="8" t="s">
        <v>13</v>
      </c>
      <c r="F9" s="13">
        <v>8</v>
      </c>
      <c r="G9" s="26">
        <v>64</v>
      </c>
      <c r="H9" s="21">
        <v>54</v>
      </c>
      <c r="I9" s="18">
        <v>6.75</v>
      </c>
      <c r="J9" s="20">
        <v>47</v>
      </c>
      <c r="K9" s="21">
        <v>100</v>
      </c>
      <c r="N9" s="22"/>
      <c r="O9" s="22"/>
      <c r="S9" s="7"/>
    </row>
    <row r="10" spans="1:19">
      <c r="A10" s="43">
        <f t="shared" ca="1" si="0"/>
        <v>43943</v>
      </c>
      <c r="B10" s="6" t="s">
        <v>14</v>
      </c>
      <c r="C10" s="6">
        <v>30</v>
      </c>
      <c r="D10" s="8" t="s">
        <v>15</v>
      </c>
      <c r="E10" s="8" t="s">
        <v>13</v>
      </c>
      <c r="F10" s="13">
        <v>7</v>
      </c>
      <c r="G10" s="26">
        <v>56</v>
      </c>
      <c r="H10" s="21">
        <v>46</v>
      </c>
      <c r="I10" s="18">
        <v>6.5714285714285712</v>
      </c>
      <c r="J10" s="26">
        <v>37.510000000000005</v>
      </c>
      <c r="K10" s="21">
        <v>80</v>
      </c>
      <c r="N10" s="10"/>
      <c r="O10" s="22"/>
      <c r="S10" s="7"/>
    </row>
    <row r="11" spans="1:19">
      <c r="A11" s="43">
        <f t="shared" ca="1" si="0"/>
        <v>43976</v>
      </c>
      <c r="B11" s="6" t="s">
        <v>14</v>
      </c>
      <c r="C11" s="6">
        <v>30</v>
      </c>
      <c r="D11" s="8" t="s">
        <v>15</v>
      </c>
      <c r="E11" s="8" t="s">
        <v>13</v>
      </c>
      <c r="F11" s="13">
        <v>10</v>
      </c>
      <c r="G11" s="26">
        <v>80</v>
      </c>
      <c r="H11" s="21">
        <v>70</v>
      </c>
      <c r="I11" s="18">
        <v>7</v>
      </c>
      <c r="J11" s="26">
        <v>46.07</v>
      </c>
      <c r="K11" s="21">
        <v>100</v>
      </c>
      <c r="N11" s="10"/>
      <c r="O11" s="22"/>
      <c r="S11" s="7"/>
    </row>
    <row r="12" spans="1:19">
      <c r="A12" s="43">
        <f t="shared" ca="1" si="0"/>
        <v>43956</v>
      </c>
      <c r="B12" s="6" t="s">
        <v>14</v>
      </c>
      <c r="C12" s="6">
        <v>30</v>
      </c>
      <c r="D12" s="8" t="s">
        <v>15</v>
      </c>
      <c r="E12" s="8" t="s">
        <v>13</v>
      </c>
      <c r="F12" s="25">
        <v>41</v>
      </c>
      <c r="G12" s="26">
        <v>328</v>
      </c>
      <c r="H12" s="21">
        <v>318</v>
      </c>
      <c r="I12" s="18">
        <v>7.7560975609756095</v>
      </c>
      <c r="J12" s="20">
        <v>42.230000000000004</v>
      </c>
      <c r="K12" s="21">
        <v>100</v>
      </c>
      <c r="N12" s="22"/>
      <c r="O12" s="22"/>
      <c r="S12" s="7"/>
    </row>
    <row r="13" spans="1:19">
      <c r="A13" s="43">
        <f t="shared" ca="1" si="0"/>
        <v>43970</v>
      </c>
      <c r="B13" s="6" t="s">
        <v>14</v>
      </c>
      <c r="C13" s="6">
        <v>30</v>
      </c>
      <c r="D13" s="8" t="s">
        <v>11</v>
      </c>
      <c r="E13" s="8" t="s">
        <v>23</v>
      </c>
      <c r="F13" s="13">
        <v>3</v>
      </c>
      <c r="G13" s="26">
        <v>24</v>
      </c>
      <c r="H13" s="21">
        <v>14</v>
      </c>
      <c r="I13" s="18">
        <v>4.666666666666667</v>
      </c>
      <c r="J13" s="20">
        <v>51.23</v>
      </c>
      <c r="K13" s="28">
        <v>75</v>
      </c>
      <c r="N13" s="22"/>
      <c r="O13" s="22"/>
      <c r="S13" s="7"/>
    </row>
    <row r="14" spans="1:19">
      <c r="A14" s="43">
        <f t="shared" ca="1" si="0"/>
        <v>43941</v>
      </c>
      <c r="B14" s="6" t="s">
        <v>14</v>
      </c>
      <c r="C14" s="6">
        <v>30</v>
      </c>
      <c r="D14" s="8" t="s">
        <v>15</v>
      </c>
      <c r="E14" s="8" t="s">
        <v>23</v>
      </c>
      <c r="F14" s="13">
        <v>4</v>
      </c>
      <c r="G14" s="26">
        <v>40</v>
      </c>
      <c r="H14" s="21">
        <v>30</v>
      </c>
      <c r="I14" s="18">
        <v>7.5</v>
      </c>
      <c r="J14" s="20">
        <v>25.35</v>
      </c>
      <c r="K14" s="28">
        <v>74</v>
      </c>
      <c r="N14" s="22"/>
      <c r="O14" s="22"/>
      <c r="S14" s="7"/>
    </row>
    <row r="15" spans="1:19">
      <c r="A15" s="43">
        <f t="shared" ca="1" si="0"/>
        <v>43924</v>
      </c>
      <c r="B15" s="6" t="s">
        <v>14</v>
      </c>
      <c r="C15" s="6">
        <v>30</v>
      </c>
      <c r="D15" s="8" t="s">
        <v>11</v>
      </c>
      <c r="E15" s="8" t="s">
        <v>23</v>
      </c>
      <c r="F15" s="25">
        <v>7</v>
      </c>
      <c r="G15" s="26">
        <v>70</v>
      </c>
      <c r="H15" s="21">
        <v>60</v>
      </c>
      <c r="I15" s="18">
        <v>8.5714285714285712</v>
      </c>
      <c r="J15" s="26">
        <v>74.28</v>
      </c>
      <c r="K15" s="20">
        <v>74.599999999999994</v>
      </c>
      <c r="N15" s="10"/>
      <c r="O15" s="22"/>
      <c r="S15" s="7"/>
    </row>
    <row r="16" spans="1:19">
      <c r="A16" s="43">
        <f t="shared" ca="1" si="0"/>
        <v>43942</v>
      </c>
      <c r="B16" s="6" t="s">
        <v>14</v>
      </c>
      <c r="C16" s="6">
        <v>30</v>
      </c>
      <c r="D16" s="8" t="s">
        <v>15</v>
      </c>
      <c r="E16" s="8" t="s">
        <v>23</v>
      </c>
      <c r="F16" s="25">
        <v>17</v>
      </c>
      <c r="G16" s="26">
        <v>170</v>
      </c>
      <c r="H16" s="21">
        <v>160</v>
      </c>
      <c r="I16" s="18">
        <v>9.4117647058823533</v>
      </c>
      <c r="J16" s="20">
        <v>82.98</v>
      </c>
      <c r="K16" s="20">
        <v>78.5</v>
      </c>
      <c r="N16" s="22"/>
      <c r="O16" s="22"/>
      <c r="S16" s="7"/>
    </row>
    <row r="17" spans="1:19">
      <c r="A17" s="43">
        <f t="shared" ca="1" si="0"/>
        <v>43975</v>
      </c>
      <c r="B17" s="6" t="s">
        <v>14</v>
      </c>
      <c r="C17" s="6">
        <v>30</v>
      </c>
      <c r="D17" s="8" t="s">
        <v>15</v>
      </c>
      <c r="E17" s="8" t="s">
        <v>23</v>
      </c>
      <c r="F17" s="13">
        <v>19</v>
      </c>
      <c r="G17" s="26">
        <v>190</v>
      </c>
      <c r="H17" s="21">
        <v>180</v>
      </c>
      <c r="I17" s="18">
        <v>9.473684210526315</v>
      </c>
      <c r="J17" s="20">
        <v>61.34</v>
      </c>
      <c r="K17" s="20">
        <v>80.3</v>
      </c>
      <c r="N17" s="22"/>
      <c r="O17" s="22"/>
      <c r="S17" s="7"/>
    </row>
    <row r="18" spans="1:19">
      <c r="A18" s="43">
        <f t="shared" ca="1" si="0"/>
        <v>43969</v>
      </c>
      <c r="B18" s="6" t="s">
        <v>14</v>
      </c>
      <c r="C18" s="6">
        <v>30</v>
      </c>
      <c r="D18" s="8" t="s">
        <v>15</v>
      </c>
      <c r="E18" s="8" t="s">
        <v>23</v>
      </c>
      <c r="F18" s="13">
        <v>20</v>
      </c>
      <c r="G18" s="26">
        <v>200</v>
      </c>
      <c r="H18" s="21">
        <v>190</v>
      </c>
      <c r="I18" s="18">
        <v>9.5</v>
      </c>
      <c r="J18" s="20">
        <v>58.65</v>
      </c>
      <c r="K18" s="20">
        <v>80</v>
      </c>
      <c r="N18" s="22"/>
      <c r="O18" s="22"/>
      <c r="S18" s="7"/>
    </row>
    <row r="19" spans="1:19">
      <c r="A19" s="43">
        <f t="shared" ca="1" si="0"/>
        <v>43964</v>
      </c>
      <c r="B19" s="6" t="s">
        <v>14</v>
      </c>
      <c r="C19" s="6">
        <v>30</v>
      </c>
      <c r="D19" s="8" t="s">
        <v>15</v>
      </c>
      <c r="E19" s="8" t="s">
        <v>23</v>
      </c>
      <c r="F19" s="13">
        <v>26</v>
      </c>
      <c r="G19" s="26">
        <v>260</v>
      </c>
      <c r="H19" s="21">
        <v>250</v>
      </c>
      <c r="I19" s="18">
        <v>9.615384615384615</v>
      </c>
      <c r="J19" s="20">
        <v>59.6</v>
      </c>
      <c r="K19" s="26">
        <v>87.5</v>
      </c>
      <c r="N19" s="22"/>
      <c r="O19" s="22"/>
      <c r="S19" s="7"/>
    </row>
    <row r="20" spans="1:19">
      <c r="A20" s="43">
        <f t="shared" ca="1" si="0"/>
        <v>43960</v>
      </c>
      <c r="B20" s="6" t="s">
        <v>14</v>
      </c>
      <c r="C20" s="6">
        <v>30</v>
      </c>
      <c r="D20" s="8" t="s">
        <v>15</v>
      </c>
      <c r="E20" s="8" t="s">
        <v>23</v>
      </c>
      <c r="F20" s="25">
        <v>21</v>
      </c>
      <c r="G20" s="26">
        <v>210</v>
      </c>
      <c r="H20" s="21">
        <v>200</v>
      </c>
      <c r="I20" s="18">
        <v>9.5238095238095237</v>
      </c>
      <c r="J20" s="26">
        <v>110.03</v>
      </c>
      <c r="K20" s="26">
        <v>87.5</v>
      </c>
      <c r="N20" s="10"/>
      <c r="O20" s="22"/>
      <c r="S20" s="7"/>
    </row>
    <row r="21" spans="1:19">
      <c r="A21" s="43">
        <f t="shared" ca="1" si="0"/>
        <v>43947</v>
      </c>
      <c r="B21" s="6" t="s">
        <v>14</v>
      </c>
      <c r="C21" s="6">
        <v>30</v>
      </c>
      <c r="D21" s="8" t="s">
        <v>15</v>
      </c>
      <c r="E21" s="8" t="s">
        <v>23</v>
      </c>
      <c r="F21" s="13">
        <v>10</v>
      </c>
      <c r="G21" s="26">
        <v>100</v>
      </c>
      <c r="H21" s="21">
        <v>90</v>
      </c>
      <c r="I21" s="18">
        <v>9</v>
      </c>
      <c r="J21" s="20">
        <v>54.3</v>
      </c>
      <c r="K21" s="26">
        <v>93.75</v>
      </c>
      <c r="N21" s="22"/>
      <c r="O21" s="22"/>
      <c r="S21" s="7"/>
    </row>
    <row r="22" spans="1:19">
      <c r="A22" s="43">
        <f t="shared" ca="1" si="0"/>
        <v>43969</v>
      </c>
      <c r="B22" s="6" t="s">
        <v>14</v>
      </c>
      <c r="C22" s="6">
        <v>30</v>
      </c>
      <c r="D22" s="8" t="s">
        <v>11</v>
      </c>
      <c r="E22" s="8" t="s">
        <v>23</v>
      </c>
      <c r="F22" s="25">
        <v>32</v>
      </c>
      <c r="G22" s="26">
        <v>320</v>
      </c>
      <c r="H22" s="21">
        <v>310</v>
      </c>
      <c r="I22" s="18">
        <v>9.6875</v>
      </c>
      <c r="J22" s="26">
        <v>54.29</v>
      </c>
      <c r="K22" s="26">
        <v>93.75</v>
      </c>
      <c r="N22" s="10"/>
      <c r="O22" s="22"/>
      <c r="S22" s="7"/>
    </row>
    <row r="23" spans="1:19">
      <c r="A23" s="43">
        <f t="shared" ca="1" si="0"/>
        <v>43947</v>
      </c>
      <c r="B23" s="6" t="s">
        <v>14</v>
      </c>
      <c r="C23" s="6">
        <v>30</v>
      </c>
      <c r="D23" s="8" t="s">
        <v>11</v>
      </c>
      <c r="E23" s="8" t="s">
        <v>27</v>
      </c>
      <c r="F23" s="25">
        <v>15</v>
      </c>
      <c r="G23" s="26">
        <v>150</v>
      </c>
      <c r="H23" s="21">
        <v>140</v>
      </c>
      <c r="I23" s="18">
        <v>9.3333333333333339</v>
      </c>
      <c r="J23" s="20">
        <v>265</v>
      </c>
      <c r="K23" s="26">
        <v>87.5</v>
      </c>
      <c r="N23" s="22"/>
      <c r="O23" s="22"/>
      <c r="S23" s="7"/>
    </row>
    <row r="24" spans="1:19">
      <c r="A24" s="43">
        <f t="shared" ca="1" si="0"/>
        <v>43966</v>
      </c>
      <c r="B24" s="6" t="s">
        <v>14</v>
      </c>
      <c r="C24" s="6">
        <v>30</v>
      </c>
      <c r="D24" s="8" t="s">
        <v>11</v>
      </c>
      <c r="E24" s="8" t="s">
        <v>27</v>
      </c>
      <c r="F24" s="25">
        <v>19</v>
      </c>
      <c r="G24" s="26">
        <v>190</v>
      </c>
      <c r="H24" s="21">
        <v>180</v>
      </c>
      <c r="I24" s="18">
        <v>9.473684210526315</v>
      </c>
      <c r="J24" s="20">
        <v>256</v>
      </c>
      <c r="K24" s="20">
        <v>73</v>
      </c>
      <c r="N24" s="22"/>
      <c r="O24" s="22"/>
      <c r="S24" s="7"/>
    </row>
    <row r="25" spans="1:19">
      <c r="A25" s="43">
        <f t="shared" ca="1" si="0"/>
        <v>43933</v>
      </c>
      <c r="B25" s="6" t="s">
        <v>14</v>
      </c>
      <c r="C25" s="6">
        <v>30</v>
      </c>
      <c r="D25" s="8" t="s">
        <v>15</v>
      </c>
      <c r="E25" s="8" t="s">
        <v>27</v>
      </c>
      <c r="F25" s="13">
        <v>10</v>
      </c>
      <c r="G25" s="26">
        <v>100</v>
      </c>
      <c r="H25" s="21">
        <v>90</v>
      </c>
      <c r="I25" s="18">
        <v>9</v>
      </c>
      <c r="J25" s="20">
        <v>264</v>
      </c>
      <c r="K25" s="20">
        <v>76</v>
      </c>
      <c r="N25" s="22"/>
      <c r="O25" s="22"/>
      <c r="S25" s="7"/>
    </row>
    <row r="26" spans="1:19">
      <c r="A26" s="43">
        <f t="shared" ca="1" si="0"/>
        <v>43971</v>
      </c>
      <c r="B26" s="6" t="s">
        <v>14</v>
      </c>
      <c r="C26" s="6">
        <v>30</v>
      </c>
      <c r="D26" s="11" t="s">
        <v>15</v>
      </c>
      <c r="E26" s="8" t="s">
        <v>27</v>
      </c>
      <c r="F26" s="25">
        <v>11</v>
      </c>
      <c r="G26" s="26">
        <v>110</v>
      </c>
      <c r="H26" s="21">
        <v>100</v>
      </c>
      <c r="I26" s="18">
        <v>9.0909090909090917</v>
      </c>
      <c r="J26" s="26">
        <v>293</v>
      </c>
      <c r="K26" s="20">
        <v>74.400000000000006</v>
      </c>
      <c r="N26" s="10"/>
      <c r="O26" s="22"/>
      <c r="S26" s="7"/>
    </row>
    <row r="27" spans="1:19">
      <c r="A27" s="43">
        <f t="shared" ca="1" si="0"/>
        <v>43979</v>
      </c>
      <c r="B27" s="6" t="s">
        <v>14</v>
      </c>
      <c r="C27" s="6">
        <v>30</v>
      </c>
      <c r="D27" s="8" t="s">
        <v>15</v>
      </c>
      <c r="E27" s="8" t="s">
        <v>27</v>
      </c>
      <c r="F27" s="13">
        <v>14</v>
      </c>
      <c r="G27" s="26">
        <v>140</v>
      </c>
      <c r="H27" s="21">
        <v>130</v>
      </c>
      <c r="I27" s="18">
        <v>9.2857142857142865</v>
      </c>
      <c r="J27" s="26">
        <v>349</v>
      </c>
      <c r="K27" s="21">
        <v>50</v>
      </c>
      <c r="N27" s="10"/>
      <c r="O27" s="22"/>
      <c r="S27" s="7"/>
    </row>
    <row r="28" spans="1:19">
      <c r="A28" s="43">
        <f t="shared" ca="1" si="0"/>
        <v>43937</v>
      </c>
      <c r="B28" s="6" t="s">
        <v>14</v>
      </c>
      <c r="C28" s="6">
        <v>30</v>
      </c>
      <c r="D28" s="11" t="s">
        <v>11</v>
      </c>
      <c r="E28" s="8" t="s">
        <v>27</v>
      </c>
      <c r="F28" s="13">
        <v>12</v>
      </c>
      <c r="G28" s="26">
        <v>120</v>
      </c>
      <c r="H28" s="21">
        <v>110</v>
      </c>
      <c r="I28" s="18">
        <v>9.1666666666666661</v>
      </c>
      <c r="J28" s="26">
        <v>297.86</v>
      </c>
      <c r="K28" s="21">
        <v>56.25</v>
      </c>
      <c r="N28" s="10"/>
      <c r="O28" s="22"/>
      <c r="S28" s="7"/>
    </row>
    <row r="29" spans="1:19">
      <c r="A29" s="43">
        <f t="shared" ca="1" si="0"/>
        <v>43934</v>
      </c>
      <c r="B29" s="6" t="s">
        <v>14</v>
      </c>
      <c r="C29" s="6">
        <v>30</v>
      </c>
      <c r="D29" s="8" t="s">
        <v>11</v>
      </c>
      <c r="E29" s="8" t="s">
        <v>27</v>
      </c>
      <c r="F29" s="25">
        <v>11</v>
      </c>
      <c r="G29" s="26">
        <v>110</v>
      </c>
      <c r="H29" s="21">
        <v>100</v>
      </c>
      <c r="I29" s="18">
        <v>9.0909090909090917</v>
      </c>
      <c r="J29" s="26">
        <v>307.5</v>
      </c>
      <c r="K29" s="21">
        <v>62.5</v>
      </c>
      <c r="N29" s="10"/>
      <c r="O29" s="22"/>
      <c r="S29" s="7"/>
    </row>
    <row r="30" spans="1:19">
      <c r="A30" s="43">
        <f t="shared" ca="1" si="0"/>
        <v>43941</v>
      </c>
      <c r="B30" s="6" t="s">
        <v>14</v>
      </c>
      <c r="C30" s="6">
        <v>30</v>
      </c>
      <c r="D30" s="8" t="s">
        <v>15</v>
      </c>
      <c r="E30" s="8" t="s">
        <v>27</v>
      </c>
      <c r="F30" s="13">
        <v>18</v>
      </c>
      <c r="G30" s="26">
        <v>180</v>
      </c>
      <c r="H30" s="21">
        <v>170</v>
      </c>
      <c r="I30" s="18">
        <v>9.4444444444444446</v>
      </c>
      <c r="J30" s="26">
        <v>290.5</v>
      </c>
      <c r="K30" s="21">
        <v>56.25</v>
      </c>
      <c r="N30" s="10"/>
      <c r="O30" s="22"/>
      <c r="S30" s="7"/>
    </row>
    <row r="31" spans="1:19">
      <c r="A31" s="43">
        <f t="shared" ca="1" si="0"/>
        <v>43936</v>
      </c>
      <c r="B31" s="6" t="s">
        <v>14</v>
      </c>
      <c r="C31" s="6">
        <v>30</v>
      </c>
      <c r="D31" s="11" t="s">
        <v>15</v>
      </c>
      <c r="E31" s="8" t="s">
        <v>27</v>
      </c>
      <c r="F31" s="13">
        <v>10</v>
      </c>
      <c r="G31" s="26">
        <v>100</v>
      </c>
      <c r="H31" s="21">
        <v>90</v>
      </c>
      <c r="I31" s="18">
        <v>9</v>
      </c>
      <c r="J31" s="26">
        <v>293</v>
      </c>
      <c r="K31" s="26">
        <v>62.5</v>
      </c>
      <c r="N31" s="10"/>
      <c r="O31" s="22"/>
      <c r="S31" s="7"/>
    </row>
    <row r="32" spans="1:19">
      <c r="A32" s="43">
        <f t="shared" ca="1" si="0"/>
        <v>43956</v>
      </c>
      <c r="B32" s="6" t="s">
        <v>14</v>
      </c>
      <c r="C32" s="6">
        <v>30</v>
      </c>
      <c r="D32" s="8" t="s">
        <v>15</v>
      </c>
      <c r="E32" s="8" t="s">
        <v>27</v>
      </c>
      <c r="F32" s="13">
        <v>14</v>
      </c>
      <c r="G32" s="26">
        <v>140</v>
      </c>
      <c r="H32" s="21">
        <v>130</v>
      </c>
      <c r="I32" s="18">
        <v>9.2857142857142865</v>
      </c>
      <c r="J32" s="26">
        <v>338</v>
      </c>
      <c r="K32" s="26">
        <v>62.5</v>
      </c>
      <c r="N32" s="10"/>
      <c r="O32" s="22"/>
      <c r="S32" s="7"/>
    </row>
    <row r="33" spans="1:19">
      <c r="A33" s="43">
        <f t="shared" ca="1" si="0"/>
        <v>43957</v>
      </c>
      <c r="B33" s="6" t="s">
        <v>14</v>
      </c>
      <c r="C33" s="6">
        <v>30</v>
      </c>
      <c r="D33" s="11" t="s">
        <v>15</v>
      </c>
      <c r="E33" s="8" t="s">
        <v>27</v>
      </c>
      <c r="F33" s="25">
        <v>7</v>
      </c>
      <c r="G33" s="26">
        <v>70</v>
      </c>
      <c r="H33" s="21">
        <v>60</v>
      </c>
      <c r="I33" s="18">
        <v>8.5714285714285712</v>
      </c>
      <c r="J33" s="26">
        <v>299</v>
      </c>
      <c r="K33" s="26">
        <v>75</v>
      </c>
      <c r="N33" s="10"/>
      <c r="O33" s="22"/>
      <c r="S33" s="7"/>
    </row>
    <row r="34" spans="1:19">
      <c r="A34" s="43">
        <f t="shared" ca="1" si="0"/>
        <v>43948</v>
      </c>
      <c r="B34" s="6" t="s">
        <v>14</v>
      </c>
      <c r="C34" s="6">
        <v>30</v>
      </c>
      <c r="D34" s="8" t="s">
        <v>11</v>
      </c>
      <c r="E34" s="8" t="s">
        <v>27</v>
      </c>
      <c r="F34" s="13">
        <v>5</v>
      </c>
      <c r="G34" s="26">
        <v>50</v>
      </c>
      <c r="H34" s="21">
        <v>40</v>
      </c>
      <c r="I34" s="18">
        <v>8</v>
      </c>
      <c r="J34" s="20">
        <v>235</v>
      </c>
      <c r="K34" s="26">
        <v>68.75</v>
      </c>
      <c r="N34" s="22"/>
      <c r="O34" s="22"/>
      <c r="S34" s="7"/>
    </row>
    <row r="35" spans="1:19">
      <c r="A35" s="43">
        <f t="shared" ca="1" si="0"/>
        <v>43923</v>
      </c>
      <c r="B35" s="6" t="s">
        <v>14</v>
      </c>
      <c r="C35" s="6">
        <v>30</v>
      </c>
      <c r="D35" s="8" t="s">
        <v>15</v>
      </c>
      <c r="E35" s="8" t="s">
        <v>27</v>
      </c>
      <c r="F35" s="13">
        <v>7</v>
      </c>
      <c r="G35" s="26">
        <v>70</v>
      </c>
      <c r="H35" s="21">
        <v>60</v>
      </c>
      <c r="I35" s="18">
        <v>8.5714285714285712</v>
      </c>
      <c r="J35" s="20">
        <v>308</v>
      </c>
      <c r="K35" s="26">
        <v>75</v>
      </c>
      <c r="N35" s="22"/>
      <c r="O35" s="22"/>
      <c r="S35" s="7"/>
    </row>
    <row r="36" spans="1:19">
      <c r="A36" s="43">
        <f t="shared" ca="1" si="0"/>
        <v>43959</v>
      </c>
      <c r="B36" s="6" t="s">
        <v>14</v>
      </c>
      <c r="C36" s="6">
        <v>30</v>
      </c>
      <c r="D36" s="8" t="s">
        <v>15</v>
      </c>
      <c r="E36" s="8" t="s">
        <v>32</v>
      </c>
      <c r="F36" s="20">
        <v>4</v>
      </c>
      <c r="G36" s="26">
        <v>40</v>
      </c>
      <c r="H36" s="21">
        <v>30</v>
      </c>
      <c r="I36" s="18">
        <v>7.5</v>
      </c>
      <c r="J36" s="30">
        <v>197</v>
      </c>
      <c r="K36" s="26">
        <v>68.75</v>
      </c>
      <c r="O36" s="22"/>
      <c r="S36" s="7"/>
    </row>
    <row r="37" spans="1:19">
      <c r="A37" s="43">
        <f t="shared" ca="1" si="0"/>
        <v>43970</v>
      </c>
      <c r="B37" s="6" t="s">
        <v>14</v>
      </c>
      <c r="C37" s="6">
        <v>30</v>
      </c>
      <c r="D37" s="8" t="s">
        <v>11</v>
      </c>
      <c r="E37" s="8" t="s">
        <v>32</v>
      </c>
      <c r="F37" s="13">
        <v>13</v>
      </c>
      <c r="G37" s="26">
        <v>130</v>
      </c>
      <c r="H37" s="21">
        <v>120</v>
      </c>
      <c r="I37" s="18">
        <v>9.2307692307692299</v>
      </c>
      <c r="J37" s="30">
        <v>134.12</v>
      </c>
      <c r="K37" s="20">
        <v>65</v>
      </c>
      <c r="O37" s="22"/>
      <c r="S37" s="7"/>
    </row>
    <row r="38" spans="1:19">
      <c r="A38" s="43">
        <f t="shared" ca="1" si="0"/>
        <v>43928</v>
      </c>
      <c r="B38" s="6" t="s">
        <v>14</v>
      </c>
      <c r="C38" s="6">
        <v>30</v>
      </c>
      <c r="D38" s="8" t="s">
        <v>11</v>
      </c>
      <c r="E38" s="8" t="s">
        <v>32</v>
      </c>
      <c r="F38" s="13">
        <v>22</v>
      </c>
      <c r="G38" s="26">
        <v>220</v>
      </c>
      <c r="H38" s="21">
        <v>210</v>
      </c>
      <c r="I38" s="18">
        <v>9.545454545454545</v>
      </c>
      <c r="J38" s="30">
        <v>194.9</v>
      </c>
      <c r="K38" s="26">
        <v>71.67</v>
      </c>
      <c r="O38" s="22"/>
      <c r="S38" s="7"/>
    </row>
    <row r="39" spans="1:19">
      <c r="A39" s="43">
        <f t="shared" ca="1" si="0"/>
        <v>43979</v>
      </c>
      <c r="B39" s="6" t="s">
        <v>14</v>
      </c>
      <c r="C39" s="6">
        <v>30</v>
      </c>
      <c r="D39" s="8" t="s">
        <v>15</v>
      </c>
      <c r="E39" s="8" t="s">
        <v>32</v>
      </c>
      <c r="F39" s="13">
        <v>16</v>
      </c>
      <c r="G39" s="26">
        <v>160</v>
      </c>
      <c r="H39" s="21">
        <v>150</v>
      </c>
      <c r="I39" s="18">
        <v>9.375</v>
      </c>
      <c r="J39" s="30">
        <v>195.9</v>
      </c>
      <c r="K39" s="26">
        <v>68.33</v>
      </c>
      <c r="O39" s="22"/>
      <c r="S39" s="7"/>
    </row>
    <row r="40" spans="1:19">
      <c r="A40" s="43">
        <f t="shared" ca="1" si="0"/>
        <v>43934</v>
      </c>
      <c r="B40" s="6" t="s">
        <v>14</v>
      </c>
      <c r="C40" s="6">
        <v>30</v>
      </c>
      <c r="D40" s="11" t="s">
        <v>11</v>
      </c>
      <c r="E40" s="8" t="s">
        <v>32</v>
      </c>
      <c r="F40" s="13">
        <v>40</v>
      </c>
      <c r="G40" s="26">
        <v>400</v>
      </c>
      <c r="H40" s="21">
        <v>390</v>
      </c>
      <c r="I40" s="18">
        <v>9.75</v>
      </c>
      <c r="J40" s="30">
        <v>241.4</v>
      </c>
      <c r="K40" s="26">
        <v>75</v>
      </c>
      <c r="O40" s="22"/>
      <c r="S40" s="7"/>
    </row>
    <row r="41" spans="1:19">
      <c r="A41" s="43">
        <f t="shared" ca="1" si="0"/>
        <v>43935</v>
      </c>
      <c r="B41" s="6" t="s">
        <v>14</v>
      </c>
      <c r="C41" s="6">
        <v>30</v>
      </c>
      <c r="D41" s="8" t="s">
        <v>11</v>
      </c>
      <c r="E41" s="8" t="s">
        <v>32</v>
      </c>
      <c r="F41" s="13">
        <v>13</v>
      </c>
      <c r="G41" s="26">
        <v>130</v>
      </c>
      <c r="H41" s="21">
        <v>120</v>
      </c>
      <c r="I41" s="18">
        <v>9.2307692307692299</v>
      </c>
      <c r="J41" s="30">
        <v>199</v>
      </c>
      <c r="K41" s="26">
        <v>77.08</v>
      </c>
      <c r="O41" s="22"/>
      <c r="S41" s="7"/>
    </row>
    <row r="42" spans="1:19">
      <c r="A42" s="43">
        <f t="shared" ca="1" si="0"/>
        <v>43979</v>
      </c>
      <c r="B42" s="6" t="s">
        <v>14</v>
      </c>
      <c r="C42" s="6">
        <v>30</v>
      </c>
      <c r="D42" s="8" t="s">
        <v>15</v>
      </c>
      <c r="E42" s="8" t="s">
        <v>32</v>
      </c>
      <c r="F42" s="13">
        <v>14</v>
      </c>
      <c r="G42" s="26">
        <v>140</v>
      </c>
      <c r="H42" s="21">
        <v>130</v>
      </c>
      <c r="I42" s="18">
        <v>9.2857142857142865</v>
      </c>
      <c r="J42" s="30">
        <v>188</v>
      </c>
      <c r="K42" s="26">
        <v>78.89</v>
      </c>
      <c r="O42" s="22"/>
      <c r="S42" s="7"/>
    </row>
    <row r="43" spans="1:19">
      <c r="A43" s="43">
        <f t="shared" ca="1" si="0"/>
        <v>43944</v>
      </c>
      <c r="B43" s="6" t="s">
        <v>14</v>
      </c>
      <c r="C43" s="6">
        <v>30</v>
      </c>
      <c r="D43" s="8" t="s">
        <v>15</v>
      </c>
      <c r="E43" s="8" t="s">
        <v>32</v>
      </c>
      <c r="F43" s="13">
        <v>35</v>
      </c>
      <c r="G43" s="26">
        <v>350</v>
      </c>
      <c r="H43" s="21">
        <v>340</v>
      </c>
      <c r="I43" s="18">
        <v>9.7142857142857135</v>
      </c>
      <c r="J43" s="30">
        <v>217</v>
      </c>
      <c r="K43" s="26">
        <v>78.33</v>
      </c>
      <c r="O43" s="22"/>
      <c r="S43" s="7"/>
    </row>
    <row r="44" spans="1:19">
      <c r="A44" s="43">
        <f t="shared" ca="1" si="0"/>
        <v>43942</v>
      </c>
      <c r="B44" s="6" t="s">
        <v>14</v>
      </c>
      <c r="C44" s="6">
        <v>30</v>
      </c>
      <c r="D44" s="11" t="s">
        <v>15</v>
      </c>
      <c r="E44" s="8" t="s">
        <v>32</v>
      </c>
      <c r="F44" s="13">
        <v>17</v>
      </c>
      <c r="G44" s="26">
        <v>170</v>
      </c>
      <c r="H44" s="21">
        <v>160</v>
      </c>
      <c r="I44" s="18">
        <v>9.4117647058823533</v>
      </c>
      <c r="J44" s="30">
        <v>209</v>
      </c>
      <c r="K44" s="26">
        <v>76.67</v>
      </c>
      <c r="O44" s="22"/>
      <c r="S44" s="7"/>
    </row>
    <row r="45" spans="1:19">
      <c r="A45" s="43">
        <f t="shared" ca="1" si="0"/>
        <v>43923</v>
      </c>
      <c r="B45" s="6" t="s">
        <v>14</v>
      </c>
      <c r="C45" s="6">
        <v>30</v>
      </c>
      <c r="D45" s="8" t="s">
        <v>15</v>
      </c>
      <c r="E45" s="8" t="s">
        <v>32</v>
      </c>
      <c r="F45" s="13">
        <v>20</v>
      </c>
      <c r="G45" s="26">
        <v>200</v>
      </c>
      <c r="H45" s="21">
        <v>190</v>
      </c>
      <c r="I45" s="18">
        <v>9.5</v>
      </c>
      <c r="J45" s="30">
        <v>219</v>
      </c>
      <c r="K45" s="26">
        <v>81.11</v>
      </c>
      <c r="O45" s="22"/>
      <c r="S45" s="7"/>
    </row>
    <row r="46" spans="1:19">
      <c r="A46" s="43">
        <f t="shared" ca="1" si="0"/>
        <v>43947</v>
      </c>
      <c r="B46" s="6" t="s">
        <v>14</v>
      </c>
      <c r="C46" s="6">
        <v>30</v>
      </c>
      <c r="D46" s="11" t="s">
        <v>15</v>
      </c>
      <c r="E46" s="8" t="s">
        <v>32</v>
      </c>
      <c r="F46" s="13">
        <v>41</v>
      </c>
      <c r="G46" s="26">
        <v>410</v>
      </c>
      <c r="H46" s="21">
        <v>400</v>
      </c>
      <c r="I46" s="18">
        <v>9.7560975609756095</v>
      </c>
      <c r="J46" s="30">
        <v>249.4</v>
      </c>
      <c r="K46" s="26">
        <v>81.94</v>
      </c>
      <c r="O46" s="22"/>
      <c r="S46" s="7"/>
    </row>
    <row r="47" spans="1:19">
      <c r="A47" s="43">
        <f t="shared" ca="1" si="0"/>
        <v>43978</v>
      </c>
      <c r="B47" s="6" t="s">
        <v>14</v>
      </c>
      <c r="C47" s="6">
        <v>30</v>
      </c>
      <c r="D47" s="8" t="s">
        <v>15</v>
      </c>
      <c r="E47" s="8" t="s">
        <v>32</v>
      </c>
      <c r="F47" s="13">
        <v>23</v>
      </c>
      <c r="G47" s="26">
        <v>230</v>
      </c>
      <c r="H47" s="21">
        <v>220</v>
      </c>
      <c r="I47" s="18">
        <v>9.5652173913043477</v>
      </c>
      <c r="J47" s="30">
        <v>187</v>
      </c>
      <c r="K47" s="26">
        <v>84.44</v>
      </c>
      <c r="O47" s="22"/>
      <c r="S47" s="7"/>
    </row>
    <row r="48" spans="1:19">
      <c r="A48" s="43">
        <f t="shared" ca="1" si="0"/>
        <v>43952</v>
      </c>
      <c r="B48" s="6" t="s">
        <v>14</v>
      </c>
      <c r="C48" s="6">
        <v>30</v>
      </c>
      <c r="D48" s="8" t="s">
        <v>15</v>
      </c>
      <c r="E48" s="8" t="s">
        <v>32</v>
      </c>
      <c r="F48" s="13">
        <v>11</v>
      </c>
      <c r="G48" s="26">
        <v>110</v>
      </c>
      <c r="H48" s="21">
        <v>100</v>
      </c>
      <c r="I48" s="18">
        <v>9.0909090909090917</v>
      </c>
      <c r="J48" s="30">
        <v>208</v>
      </c>
      <c r="K48" s="26">
        <v>85.83</v>
      </c>
      <c r="O48" s="22"/>
      <c r="S48" s="7"/>
    </row>
    <row r="49" spans="11:19">
      <c r="K49" s="31"/>
      <c r="S49" s="7"/>
    </row>
    <row r="50" spans="11:19">
      <c r="K50" s="31"/>
      <c r="S50" s="7"/>
    </row>
    <row r="51" spans="11:19">
      <c r="K51" s="31"/>
      <c r="S51" s="7"/>
    </row>
    <row r="52" spans="11:19">
      <c r="K52" s="31"/>
      <c r="S52" s="7"/>
    </row>
    <row r="53" spans="11:19">
      <c r="K53" s="31"/>
      <c r="S53" s="7"/>
    </row>
    <row r="54" spans="11:19" ht="15.75" customHeight="1">
      <c r="S54" s="7"/>
    </row>
    <row r="55" spans="11:19" ht="15.75" customHeight="1">
      <c r="S55" s="7"/>
    </row>
    <row r="56" spans="11:19" ht="15.75" customHeight="1">
      <c r="S56" s="7"/>
    </row>
    <row r="57" spans="11:19" ht="15.75" customHeight="1">
      <c r="S57" s="7"/>
    </row>
    <row r="58" spans="11:19" ht="15.75" customHeight="1">
      <c r="S58" s="7"/>
    </row>
    <row r="59" spans="11:19" ht="15.75" customHeight="1">
      <c r="S59" s="7"/>
    </row>
    <row r="60" spans="11:19" ht="15.75" customHeight="1">
      <c r="S60" s="7"/>
    </row>
    <row r="61" spans="11:19" ht="15.75" customHeight="1">
      <c r="S61" s="7"/>
    </row>
    <row r="62" spans="11:19" ht="13">
      <c r="S62" s="7"/>
    </row>
    <row r="63" spans="11:19" ht="13">
      <c r="S63" s="7"/>
    </row>
    <row r="64" spans="11:19" ht="13">
      <c r="S64" s="7"/>
    </row>
    <row r="65" spans="19:19" ht="13">
      <c r="S65" s="7"/>
    </row>
    <row r="66" spans="19:19" ht="13">
      <c r="S66" s="7"/>
    </row>
    <row r="67" spans="19:19" ht="13">
      <c r="S67" s="7"/>
    </row>
    <row r="68" spans="19:19" ht="13">
      <c r="S68" s="7"/>
    </row>
    <row r="69" spans="19:19" ht="13">
      <c r="S69" s="7"/>
    </row>
    <row r="70" spans="19:19" ht="13">
      <c r="S70" s="7"/>
    </row>
    <row r="71" spans="19:19" ht="13">
      <c r="S71" s="7"/>
    </row>
    <row r="72" spans="19:19" ht="13">
      <c r="S72" s="7"/>
    </row>
    <row r="73" spans="19:19" ht="13">
      <c r="S73" s="7"/>
    </row>
    <row r="74" spans="19:19" ht="13">
      <c r="S74" s="7"/>
    </row>
    <row r="75" spans="19:19" ht="13">
      <c r="S75" s="7"/>
    </row>
    <row r="76" spans="19:19" ht="13">
      <c r="S76" s="7"/>
    </row>
    <row r="77" spans="19:19" ht="13">
      <c r="S77" s="7"/>
    </row>
    <row r="78" spans="19:19" ht="13">
      <c r="S78" s="7"/>
    </row>
    <row r="79" spans="19:19" ht="13">
      <c r="S79" s="7"/>
    </row>
    <row r="80" spans="19:19" ht="13">
      <c r="S80" s="7"/>
    </row>
    <row r="81" spans="19:19" ht="13">
      <c r="S81" s="7"/>
    </row>
    <row r="82" spans="19:19" ht="13">
      <c r="S82" s="7"/>
    </row>
    <row r="83" spans="19:19" ht="13">
      <c r="S83" s="7"/>
    </row>
    <row r="84" spans="19:19" ht="13">
      <c r="S84" s="7"/>
    </row>
    <row r="85" spans="19:19" ht="13">
      <c r="S85" s="7"/>
    </row>
    <row r="86" spans="19:19" ht="13">
      <c r="S86" s="7"/>
    </row>
    <row r="87" spans="19:19" ht="13">
      <c r="S87" s="7"/>
    </row>
    <row r="88" spans="19:19" ht="13">
      <c r="S88" s="7"/>
    </row>
    <row r="89" spans="19:19" ht="13">
      <c r="S89" s="7"/>
    </row>
    <row r="90" spans="19:19" ht="13">
      <c r="S90" s="7"/>
    </row>
    <row r="91" spans="19:19" ht="13">
      <c r="S91" s="7"/>
    </row>
    <row r="92" spans="19:19" ht="13">
      <c r="S92" s="7"/>
    </row>
    <row r="93" spans="19:19" ht="13">
      <c r="S93" s="7"/>
    </row>
    <row r="94" spans="19:19" ht="13">
      <c r="S94" s="7"/>
    </row>
    <row r="95" spans="19:19" ht="13">
      <c r="S95" s="7"/>
    </row>
    <row r="96" spans="19:19" ht="13">
      <c r="S96" s="7"/>
    </row>
    <row r="97" spans="19:19" ht="13">
      <c r="S97" s="7"/>
    </row>
    <row r="98" spans="19:19" ht="13">
      <c r="S98" s="7"/>
    </row>
    <row r="99" spans="19:19" ht="13">
      <c r="S99" s="7"/>
    </row>
    <row r="100" spans="19:19" ht="13">
      <c r="S100" s="7"/>
    </row>
    <row r="101" spans="19:19" ht="13">
      <c r="S101" s="7"/>
    </row>
    <row r="102" spans="19:19" ht="13">
      <c r="S102" s="7"/>
    </row>
    <row r="103" spans="19:19" ht="13">
      <c r="S103" s="7"/>
    </row>
    <row r="104" spans="19:19" ht="13">
      <c r="S104" s="7"/>
    </row>
    <row r="105" spans="19:19" ht="13">
      <c r="S105" s="7"/>
    </row>
    <row r="106" spans="19:19" ht="13">
      <c r="S106" s="7"/>
    </row>
    <row r="107" spans="19:19" ht="13">
      <c r="S107" s="7"/>
    </row>
    <row r="108" spans="19:19" ht="13">
      <c r="S108" s="7"/>
    </row>
    <row r="109" spans="19:19" ht="13">
      <c r="S109" s="7"/>
    </row>
    <row r="110" spans="19:19" ht="13">
      <c r="S110" s="7"/>
    </row>
    <row r="111" spans="19:19" ht="13">
      <c r="S111" s="7"/>
    </row>
    <row r="112" spans="19:19" ht="13">
      <c r="S112" s="7"/>
    </row>
    <row r="113" spans="19:19" ht="13">
      <c r="S113" s="7"/>
    </row>
    <row r="114" spans="19:19" ht="13">
      <c r="S114" s="7"/>
    </row>
    <row r="115" spans="19:19" ht="13">
      <c r="S115" s="7"/>
    </row>
    <row r="116" spans="19:19" ht="13">
      <c r="S116" s="7"/>
    </row>
    <row r="117" spans="19:19" ht="13">
      <c r="S117" s="7"/>
    </row>
    <row r="118" spans="19:19" ht="13">
      <c r="S118" s="7"/>
    </row>
    <row r="119" spans="19:19" ht="13">
      <c r="S119" s="7"/>
    </row>
    <row r="120" spans="19:19" ht="13">
      <c r="S120" s="7"/>
    </row>
    <row r="121" spans="19:19" ht="13">
      <c r="S121" s="7"/>
    </row>
    <row r="122" spans="19:19" ht="13">
      <c r="S122" s="7"/>
    </row>
    <row r="123" spans="19:19" ht="13">
      <c r="S123" s="7"/>
    </row>
    <row r="124" spans="19:19" ht="13">
      <c r="S124" s="7"/>
    </row>
    <row r="125" spans="19:19" ht="13">
      <c r="S125" s="7"/>
    </row>
    <row r="126" spans="19:19" ht="13">
      <c r="S126" s="7"/>
    </row>
    <row r="127" spans="19:19" ht="13">
      <c r="S127" s="7"/>
    </row>
    <row r="128" spans="19:19" ht="13">
      <c r="S128" s="7"/>
    </row>
    <row r="129" spans="19:19" ht="13">
      <c r="S129" s="7"/>
    </row>
    <row r="130" spans="19:19" ht="13">
      <c r="S130" s="7"/>
    </row>
    <row r="131" spans="19:19" ht="13">
      <c r="S131" s="7"/>
    </row>
    <row r="132" spans="19:19" ht="13">
      <c r="S132" s="7"/>
    </row>
    <row r="133" spans="19:19" ht="13">
      <c r="S133" s="7"/>
    </row>
    <row r="134" spans="19:19" ht="13">
      <c r="S134" s="7"/>
    </row>
    <row r="135" spans="19:19" ht="13">
      <c r="S135" s="7"/>
    </row>
    <row r="136" spans="19:19" ht="13">
      <c r="S136" s="7"/>
    </row>
    <row r="137" spans="19:19" ht="13">
      <c r="S137" s="7"/>
    </row>
    <row r="138" spans="19:19" ht="13">
      <c r="S138" s="7"/>
    </row>
    <row r="139" spans="19:19" ht="13">
      <c r="S139" s="7"/>
    </row>
    <row r="140" spans="19:19" ht="13">
      <c r="S140" s="7"/>
    </row>
    <row r="141" spans="19:19" ht="13">
      <c r="S141" s="7"/>
    </row>
    <row r="142" spans="19:19" ht="13">
      <c r="S142" s="7"/>
    </row>
    <row r="143" spans="19:19" ht="13">
      <c r="S143" s="7"/>
    </row>
    <row r="144" spans="19:19" ht="13">
      <c r="S144" s="7"/>
    </row>
    <row r="145" spans="19:19" ht="13">
      <c r="S145" s="7"/>
    </row>
    <row r="146" spans="19:19" ht="13">
      <c r="S146" s="7"/>
    </row>
    <row r="147" spans="19:19" ht="13">
      <c r="S147" s="7"/>
    </row>
    <row r="148" spans="19:19" ht="13">
      <c r="S148" s="7"/>
    </row>
    <row r="149" spans="19:19" ht="13">
      <c r="S149" s="7"/>
    </row>
    <row r="150" spans="19:19" ht="13">
      <c r="S150" s="7"/>
    </row>
    <row r="151" spans="19:19" ht="13">
      <c r="S151" s="7"/>
    </row>
    <row r="152" spans="19:19" ht="13">
      <c r="S152" s="7"/>
    </row>
    <row r="153" spans="19:19" ht="13">
      <c r="S153" s="7"/>
    </row>
    <row r="154" spans="19:19" ht="13">
      <c r="S154" s="7"/>
    </row>
    <row r="155" spans="19:19" ht="13">
      <c r="S155" s="7"/>
    </row>
    <row r="156" spans="19:19" ht="13">
      <c r="S156" s="7"/>
    </row>
    <row r="157" spans="19:19" ht="13">
      <c r="S157" s="7"/>
    </row>
    <row r="158" spans="19:19" ht="13">
      <c r="S158" s="7"/>
    </row>
    <row r="159" spans="19:19" ht="13">
      <c r="S159" s="7"/>
    </row>
    <row r="160" spans="19:19" ht="13">
      <c r="S160" s="7"/>
    </row>
    <row r="161" spans="19:19" ht="13">
      <c r="S161" s="7"/>
    </row>
    <row r="162" spans="19:19" ht="13">
      <c r="S162" s="7"/>
    </row>
    <row r="163" spans="19:19" ht="13">
      <c r="S163" s="7"/>
    </row>
    <row r="164" spans="19:19" ht="13">
      <c r="S164" s="7"/>
    </row>
    <row r="165" spans="19:19" ht="13">
      <c r="S165" s="7"/>
    </row>
    <row r="166" spans="19:19" ht="13">
      <c r="S166" s="7"/>
    </row>
    <row r="167" spans="19:19" ht="13">
      <c r="S167" s="7"/>
    </row>
    <row r="168" spans="19:19" ht="13">
      <c r="S168" s="7"/>
    </row>
    <row r="169" spans="19:19" ht="13">
      <c r="S169" s="7"/>
    </row>
    <row r="170" spans="19:19" ht="13">
      <c r="S170" s="7"/>
    </row>
    <row r="171" spans="19:19" ht="13">
      <c r="S171" s="7"/>
    </row>
    <row r="172" spans="19:19" ht="13">
      <c r="S172" s="7"/>
    </row>
    <row r="173" spans="19:19" ht="13">
      <c r="S173" s="7"/>
    </row>
    <row r="174" spans="19:19" ht="13">
      <c r="S174" s="7"/>
    </row>
    <row r="175" spans="19:19" ht="13">
      <c r="S175" s="7"/>
    </row>
    <row r="176" spans="19:19" ht="13">
      <c r="S176" s="7"/>
    </row>
    <row r="177" spans="19:19" ht="13">
      <c r="S177" s="7"/>
    </row>
    <row r="178" spans="19:19" ht="13">
      <c r="S178" s="7"/>
    </row>
    <row r="179" spans="19:19" ht="13">
      <c r="S179" s="7"/>
    </row>
    <row r="180" spans="19:19" ht="13">
      <c r="S180" s="7"/>
    </row>
    <row r="181" spans="19:19" ht="13">
      <c r="S181" s="7"/>
    </row>
    <row r="182" spans="19:19" ht="13">
      <c r="S182" s="7"/>
    </row>
    <row r="183" spans="19:19" ht="13">
      <c r="S183" s="7"/>
    </row>
    <row r="184" spans="19:19" ht="13">
      <c r="S184" s="7"/>
    </row>
    <row r="185" spans="19:19" ht="13">
      <c r="S185" s="7"/>
    </row>
    <row r="186" spans="19:19" ht="13">
      <c r="S186" s="7"/>
    </row>
    <row r="187" spans="19:19" ht="13">
      <c r="S187" s="7"/>
    </row>
    <row r="188" spans="19:19" ht="13">
      <c r="S188" s="7"/>
    </row>
    <row r="189" spans="19:19" ht="13">
      <c r="S189" s="7"/>
    </row>
    <row r="190" spans="19:19" ht="13">
      <c r="S190" s="7"/>
    </row>
    <row r="191" spans="19:19" ht="13">
      <c r="S191" s="7"/>
    </row>
    <row r="192" spans="19:19" ht="13">
      <c r="S192" s="7"/>
    </row>
    <row r="193" spans="19:19" ht="13">
      <c r="S193" s="7"/>
    </row>
    <row r="194" spans="19:19" ht="13">
      <c r="S194" s="7"/>
    </row>
    <row r="195" spans="19:19" ht="13">
      <c r="S195" s="7"/>
    </row>
    <row r="196" spans="19:19" ht="13">
      <c r="S196" s="7"/>
    </row>
    <row r="197" spans="19:19" ht="13">
      <c r="S197" s="7"/>
    </row>
    <row r="198" spans="19:19" ht="13">
      <c r="S198" s="7"/>
    </row>
    <row r="199" spans="19:19" ht="13">
      <c r="S199" s="7"/>
    </row>
    <row r="200" spans="19:19" ht="13">
      <c r="S200" s="7"/>
    </row>
    <row r="201" spans="19:19" ht="13">
      <c r="S201" s="7"/>
    </row>
    <row r="202" spans="19:19" ht="13">
      <c r="S202" s="7"/>
    </row>
    <row r="203" spans="19:19" ht="13">
      <c r="S203" s="7"/>
    </row>
    <row r="204" spans="19:19" ht="13">
      <c r="S204" s="7"/>
    </row>
    <row r="205" spans="19:19" ht="13">
      <c r="S205" s="7"/>
    </row>
    <row r="206" spans="19:19" ht="13">
      <c r="S206" s="7"/>
    </row>
    <row r="207" spans="19:19" ht="13">
      <c r="S207" s="7"/>
    </row>
    <row r="208" spans="19:19" ht="13">
      <c r="S208" s="7"/>
    </row>
    <row r="209" spans="19:19" ht="13">
      <c r="S209" s="7"/>
    </row>
    <row r="210" spans="19:19" ht="13">
      <c r="S210" s="7"/>
    </row>
    <row r="211" spans="19:19" ht="13">
      <c r="S211" s="7"/>
    </row>
    <row r="212" spans="19:19" ht="13">
      <c r="S212" s="7"/>
    </row>
    <row r="213" spans="19:19" ht="13">
      <c r="S213" s="7"/>
    </row>
    <row r="214" spans="19:19" ht="13">
      <c r="S214" s="7"/>
    </row>
    <row r="215" spans="19:19" ht="13">
      <c r="S215" s="7"/>
    </row>
    <row r="216" spans="19:19" ht="13">
      <c r="S216" s="7"/>
    </row>
    <row r="217" spans="19:19" ht="13">
      <c r="S217" s="7"/>
    </row>
    <row r="218" spans="19:19" ht="13">
      <c r="S218" s="7"/>
    </row>
    <row r="219" spans="19:19" ht="13">
      <c r="S219" s="7"/>
    </row>
    <row r="220" spans="19:19" ht="13">
      <c r="S220" s="7"/>
    </row>
    <row r="221" spans="19:19" ht="13">
      <c r="S221" s="7"/>
    </row>
    <row r="222" spans="19:19" ht="13">
      <c r="S222" s="7"/>
    </row>
    <row r="223" spans="19:19" ht="13">
      <c r="S223" s="7"/>
    </row>
    <row r="224" spans="19:19" ht="13">
      <c r="S224" s="7"/>
    </row>
    <row r="225" spans="19:19" ht="13">
      <c r="S225" s="7"/>
    </row>
    <row r="226" spans="19:19" ht="13">
      <c r="S226" s="7"/>
    </row>
    <row r="227" spans="19:19" ht="13">
      <c r="S227" s="7"/>
    </row>
    <row r="228" spans="19:19" ht="13">
      <c r="S228" s="7"/>
    </row>
    <row r="229" spans="19:19" ht="13">
      <c r="S229" s="7"/>
    </row>
    <row r="230" spans="19:19" ht="13">
      <c r="S230" s="7"/>
    </row>
    <row r="231" spans="19:19" ht="13">
      <c r="S231" s="7"/>
    </row>
    <row r="232" spans="19:19" ht="13">
      <c r="S232" s="7"/>
    </row>
    <row r="233" spans="19:19" ht="13">
      <c r="S233" s="7"/>
    </row>
    <row r="234" spans="19:19" ht="13">
      <c r="S234" s="7"/>
    </row>
    <row r="235" spans="19:19" ht="13">
      <c r="S235" s="7"/>
    </row>
    <row r="236" spans="19:19" ht="13">
      <c r="S236" s="7"/>
    </row>
    <row r="237" spans="19:19" ht="13">
      <c r="S237" s="7"/>
    </row>
    <row r="238" spans="19:19" ht="13">
      <c r="S238" s="7"/>
    </row>
    <row r="239" spans="19:19" ht="13">
      <c r="S239" s="7"/>
    </row>
    <row r="240" spans="19:19" ht="13">
      <c r="S240" s="7"/>
    </row>
    <row r="241" spans="19:19" ht="13">
      <c r="S241" s="7"/>
    </row>
    <row r="242" spans="19:19" ht="13">
      <c r="S242" s="7"/>
    </row>
    <row r="243" spans="19:19" ht="13">
      <c r="S243" s="7"/>
    </row>
    <row r="244" spans="19:19" ht="13">
      <c r="S244" s="7"/>
    </row>
    <row r="245" spans="19:19" ht="13">
      <c r="S245" s="7"/>
    </row>
    <row r="246" spans="19:19" ht="13">
      <c r="S246" s="7"/>
    </row>
    <row r="247" spans="19:19" ht="13">
      <c r="S247" s="7"/>
    </row>
    <row r="248" spans="19:19" ht="13">
      <c r="S248" s="7"/>
    </row>
    <row r="249" spans="19:19" ht="13">
      <c r="S249" s="7"/>
    </row>
    <row r="250" spans="19:19" ht="13">
      <c r="S250" s="7"/>
    </row>
    <row r="251" spans="19:19" ht="13">
      <c r="S251" s="7"/>
    </row>
    <row r="252" spans="19:19" ht="13">
      <c r="S252" s="7"/>
    </row>
    <row r="253" spans="19:19" ht="13">
      <c r="S253" s="7"/>
    </row>
    <row r="254" spans="19:19" ht="13">
      <c r="S254" s="7"/>
    </row>
    <row r="255" spans="19:19" ht="13">
      <c r="S255" s="7"/>
    </row>
    <row r="256" spans="19:19" ht="13">
      <c r="S256" s="7"/>
    </row>
    <row r="257" spans="19:19" ht="13">
      <c r="S257" s="7"/>
    </row>
    <row r="258" spans="19:19" ht="13">
      <c r="S258" s="7"/>
    </row>
    <row r="259" spans="19:19" ht="13">
      <c r="S259" s="7"/>
    </row>
    <row r="260" spans="19:19" ht="13">
      <c r="S260" s="7"/>
    </row>
    <row r="261" spans="19:19" ht="13">
      <c r="S261" s="7"/>
    </row>
    <row r="262" spans="19:19" ht="13">
      <c r="S262" s="7"/>
    </row>
    <row r="263" spans="19:19" ht="13">
      <c r="S263" s="7"/>
    </row>
    <row r="264" spans="19:19" ht="13">
      <c r="S264" s="7"/>
    </row>
    <row r="265" spans="19:19" ht="13">
      <c r="S265" s="7"/>
    </row>
    <row r="266" spans="19:19" ht="13">
      <c r="S266" s="7"/>
    </row>
    <row r="267" spans="19:19" ht="13">
      <c r="S267" s="7"/>
    </row>
    <row r="268" spans="19:19" ht="13">
      <c r="S268" s="7"/>
    </row>
    <row r="269" spans="19:19" ht="13">
      <c r="S269" s="7"/>
    </row>
    <row r="270" spans="19:19" ht="13">
      <c r="S270" s="7"/>
    </row>
    <row r="271" spans="19:19" ht="13">
      <c r="S271" s="7"/>
    </row>
    <row r="272" spans="19:19" ht="13">
      <c r="S272" s="7"/>
    </row>
    <row r="273" spans="19:19" ht="13">
      <c r="S273" s="7"/>
    </row>
    <row r="274" spans="19:19" ht="13">
      <c r="S274" s="7"/>
    </row>
    <row r="275" spans="19:19" ht="13">
      <c r="S275" s="7"/>
    </row>
    <row r="276" spans="19:19" ht="13">
      <c r="S276" s="7"/>
    </row>
    <row r="277" spans="19:19" ht="13">
      <c r="S277" s="7"/>
    </row>
    <row r="278" spans="19:19" ht="13">
      <c r="S278" s="7"/>
    </row>
    <row r="279" spans="19:19" ht="13">
      <c r="S279" s="7"/>
    </row>
    <row r="280" spans="19:19" ht="13">
      <c r="S280" s="7"/>
    </row>
    <row r="281" spans="19:19" ht="13">
      <c r="S281" s="7"/>
    </row>
    <row r="282" spans="19:19" ht="13">
      <c r="S282" s="7"/>
    </row>
    <row r="283" spans="19:19" ht="13">
      <c r="S283" s="7"/>
    </row>
    <row r="284" spans="19:19" ht="13">
      <c r="S284" s="7"/>
    </row>
    <row r="285" spans="19:19" ht="13">
      <c r="S285" s="7"/>
    </row>
    <row r="286" spans="19:19" ht="13">
      <c r="S286" s="7"/>
    </row>
    <row r="287" spans="19:19" ht="13">
      <c r="S287" s="7"/>
    </row>
    <row r="288" spans="19:19" ht="13">
      <c r="S288" s="7"/>
    </row>
    <row r="289" spans="19:19" ht="13">
      <c r="S289" s="7"/>
    </row>
    <row r="290" spans="19:19" ht="13">
      <c r="S290" s="7"/>
    </row>
    <row r="291" spans="19:19" ht="13">
      <c r="S291" s="7"/>
    </row>
    <row r="292" spans="19:19" ht="13">
      <c r="S292" s="7"/>
    </row>
    <row r="293" spans="19:19" ht="13">
      <c r="S293" s="7"/>
    </row>
    <row r="294" spans="19:19" ht="13">
      <c r="S294" s="7"/>
    </row>
    <row r="295" spans="19:19" ht="13">
      <c r="S295" s="7"/>
    </row>
    <row r="296" spans="19:19" ht="13">
      <c r="S296" s="7"/>
    </row>
    <row r="297" spans="19:19" ht="13">
      <c r="S297" s="7"/>
    </row>
    <row r="298" spans="19:19" ht="13">
      <c r="S298" s="7"/>
    </row>
    <row r="299" spans="19:19" ht="13">
      <c r="S299" s="7"/>
    </row>
    <row r="300" spans="19:19" ht="13">
      <c r="S300" s="7"/>
    </row>
    <row r="301" spans="19:19" ht="13">
      <c r="S301" s="7"/>
    </row>
    <row r="302" spans="19:19" ht="13">
      <c r="S302" s="7"/>
    </row>
    <row r="303" spans="19:19" ht="13">
      <c r="S303" s="7"/>
    </row>
    <row r="304" spans="19:19" ht="13">
      <c r="S304" s="7"/>
    </row>
    <row r="305" spans="19:19" ht="13">
      <c r="S305" s="7"/>
    </row>
    <row r="306" spans="19:19" ht="13">
      <c r="S306" s="7"/>
    </row>
    <row r="307" spans="19:19" ht="13">
      <c r="S307" s="7"/>
    </row>
    <row r="308" spans="19:19" ht="13">
      <c r="S308" s="7"/>
    </row>
    <row r="309" spans="19:19" ht="13">
      <c r="S309" s="7"/>
    </row>
    <row r="310" spans="19:19" ht="13">
      <c r="S310" s="7"/>
    </row>
    <row r="311" spans="19:19" ht="13">
      <c r="S311" s="7"/>
    </row>
    <row r="312" spans="19:19" ht="13">
      <c r="S312" s="7"/>
    </row>
    <row r="313" spans="19:19" ht="13">
      <c r="S313" s="7"/>
    </row>
    <row r="314" spans="19:19" ht="13">
      <c r="S314" s="7"/>
    </row>
    <row r="315" spans="19:19" ht="13">
      <c r="S315" s="7"/>
    </row>
    <row r="316" spans="19:19" ht="13">
      <c r="S316" s="7"/>
    </row>
    <row r="317" spans="19:19" ht="13">
      <c r="S317" s="7"/>
    </row>
    <row r="318" spans="19:19" ht="13">
      <c r="S318" s="7"/>
    </row>
    <row r="319" spans="19:19" ht="13">
      <c r="S319" s="7"/>
    </row>
    <row r="320" spans="19:19" ht="13">
      <c r="S320" s="7"/>
    </row>
    <row r="321" spans="19:19" ht="13">
      <c r="S321" s="7"/>
    </row>
    <row r="322" spans="19:19" ht="13">
      <c r="S322" s="7"/>
    </row>
    <row r="323" spans="19:19" ht="13">
      <c r="S323" s="7"/>
    </row>
    <row r="324" spans="19:19" ht="13">
      <c r="S324" s="7"/>
    </row>
    <row r="325" spans="19:19" ht="13">
      <c r="S325" s="7"/>
    </row>
    <row r="326" spans="19:19" ht="13">
      <c r="S326" s="7"/>
    </row>
    <row r="327" spans="19:19" ht="13">
      <c r="S327" s="7"/>
    </row>
    <row r="328" spans="19:19" ht="13">
      <c r="S328" s="7"/>
    </row>
    <row r="329" spans="19:19" ht="13">
      <c r="S329" s="7"/>
    </row>
    <row r="330" spans="19:19" ht="13">
      <c r="S330" s="7"/>
    </row>
    <row r="331" spans="19:19" ht="13">
      <c r="S331" s="7"/>
    </row>
    <row r="332" spans="19:19" ht="13">
      <c r="S332" s="7"/>
    </row>
    <row r="333" spans="19:19" ht="13">
      <c r="S333" s="7"/>
    </row>
    <row r="334" spans="19:19" ht="13">
      <c r="S334" s="7"/>
    </row>
    <row r="335" spans="19:19" ht="13">
      <c r="S335" s="7"/>
    </row>
    <row r="336" spans="19:19" ht="13">
      <c r="S336" s="7"/>
    </row>
    <row r="337" spans="19:19" ht="13">
      <c r="S337" s="7"/>
    </row>
    <row r="338" spans="19:19" ht="13">
      <c r="S338" s="7"/>
    </row>
    <row r="339" spans="19:19" ht="13">
      <c r="S339" s="7"/>
    </row>
    <row r="340" spans="19:19" ht="13">
      <c r="S340" s="7"/>
    </row>
    <row r="341" spans="19:19" ht="13">
      <c r="S341" s="7"/>
    </row>
    <row r="342" spans="19:19" ht="13">
      <c r="S342" s="7"/>
    </row>
    <row r="343" spans="19:19" ht="13">
      <c r="S343" s="7"/>
    </row>
    <row r="344" spans="19:19" ht="13">
      <c r="S344" s="7"/>
    </row>
    <row r="345" spans="19:19" ht="13">
      <c r="S345" s="7"/>
    </row>
    <row r="346" spans="19:19" ht="13">
      <c r="S346" s="7"/>
    </row>
    <row r="347" spans="19:19" ht="13">
      <c r="S347" s="7"/>
    </row>
    <row r="348" spans="19:19" ht="13">
      <c r="S348" s="7"/>
    </row>
    <row r="349" spans="19:19" ht="13">
      <c r="S349" s="7"/>
    </row>
    <row r="350" spans="19:19" ht="13">
      <c r="S350" s="7"/>
    </row>
    <row r="351" spans="19:19" ht="13">
      <c r="S351" s="7"/>
    </row>
    <row r="352" spans="19:19" ht="13">
      <c r="S352" s="7"/>
    </row>
    <row r="353" spans="19:19" ht="13">
      <c r="S353" s="7"/>
    </row>
    <row r="354" spans="19:19" ht="13">
      <c r="S354" s="7"/>
    </row>
    <row r="355" spans="19:19" ht="13">
      <c r="S355" s="7"/>
    </row>
    <row r="356" spans="19:19" ht="13">
      <c r="S356" s="7"/>
    </row>
    <row r="357" spans="19:19" ht="13">
      <c r="S357" s="7"/>
    </row>
    <row r="358" spans="19:19" ht="13">
      <c r="S358" s="7"/>
    </row>
    <row r="359" spans="19:19" ht="13">
      <c r="S359" s="7"/>
    </row>
    <row r="360" spans="19:19" ht="13">
      <c r="S360" s="7"/>
    </row>
    <row r="361" spans="19:19" ht="13">
      <c r="S361" s="7"/>
    </row>
    <row r="362" spans="19:19" ht="13">
      <c r="S362" s="7"/>
    </row>
    <row r="363" spans="19:19" ht="13">
      <c r="S363" s="7"/>
    </row>
    <row r="364" spans="19:19" ht="13">
      <c r="S364" s="7"/>
    </row>
    <row r="365" spans="19:19" ht="13">
      <c r="S365" s="7"/>
    </row>
    <row r="366" spans="19:19" ht="13">
      <c r="S366" s="7"/>
    </row>
    <row r="367" spans="19:19" ht="13">
      <c r="S367" s="7"/>
    </row>
    <row r="368" spans="19:19" ht="13">
      <c r="S368" s="7"/>
    </row>
    <row r="369" spans="19:19" ht="13">
      <c r="S369" s="7"/>
    </row>
    <row r="370" spans="19:19" ht="13">
      <c r="S370" s="7"/>
    </row>
    <row r="371" spans="19:19" ht="13">
      <c r="S371" s="7"/>
    </row>
    <row r="372" spans="19:19" ht="13">
      <c r="S372" s="7"/>
    </row>
    <row r="373" spans="19:19" ht="13">
      <c r="S373" s="7"/>
    </row>
    <row r="374" spans="19:19" ht="13">
      <c r="S374" s="7"/>
    </row>
    <row r="375" spans="19:19" ht="13">
      <c r="S375" s="7"/>
    </row>
    <row r="376" spans="19:19" ht="13">
      <c r="S376" s="7"/>
    </row>
    <row r="377" spans="19:19" ht="13">
      <c r="S377" s="7"/>
    </row>
    <row r="378" spans="19:19" ht="13">
      <c r="S378" s="7"/>
    </row>
    <row r="379" spans="19:19" ht="13">
      <c r="S379" s="7"/>
    </row>
    <row r="380" spans="19:19" ht="13">
      <c r="S380" s="7"/>
    </row>
    <row r="381" spans="19:19" ht="13">
      <c r="S381" s="7"/>
    </row>
    <row r="382" spans="19:19" ht="13">
      <c r="S382" s="7"/>
    </row>
    <row r="383" spans="19:19" ht="13">
      <c r="S383" s="7"/>
    </row>
    <row r="384" spans="19:19" ht="13">
      <c r="S384" s="7"/>
    </row>
    <row r="385" spans="19:19" ht="13">
      <c r="S385" s="7"/>
    </row>
    <row r="386" spans="19:19" ht="13">
      <c r="S386" s="7"/>
    </row>
    <row r="387" spans="19:19" ht="13">
      <c r="S387" s="7"/>
    </row>
    <row r="388" spans="19:19" ht="13">
      <c r="S388" s="7"/>
    </row>
    <row r="389" spans="19:19" ht="13">
      <c r="S389" s="7"/>
    </row>
    <row r="390" spans="19:19" ht="13">
      <c r="S390" s="7"/>
    </row>
    <row r="391" spans="19:19" ht="13">
      <c r="S391" s="7"/>
    </row>
    <row r="392" spans="19:19" ht="13">
      <c r="S392" s="7"/>
    </row>
    <row r="393" spans="19:19" ht="13">
      <c r="S393" s="7"/>
    </row>
    <row r="394" spans="19:19" ht="13">
      <c r="S394" s="7"/>
    </row>
    <row r="395" spans="19:19" ht="13">
      <c r="S395" s="7"/>
    </row>
    <row r="396" spans="19:19" ht="13">
      <c r="S396" s="7"/>
    </row>
    <row r="397" spans="19:19" ht="13">
      <c r="S397" s="7"/>
    </row>
    <row r="398" spans="19:19" ht="13">
      <c r="S398" s="7"/>
    </row>
    <row r="399" spans="19:19" ht="13">
      <c r="S399" s="7"/>
    </row>
    <row r="400" spans="19:19" ht="13">
      <c r="S400" s="7"/>
    </row>
    <row r="401" spans="19:19" ht="13">
      <c r="S401" s="7"/>
    </row>
    <row r="402" spans="19:19" ht="13">
      <c r="S402" s="7"/>
    </row>
    <row r="403" spans="19:19" ht="13">
      <c r="S403" s="7"/>
    </row>
    <row r="404" spans="19:19" ht="13">
      <c r="S404" s="7"/>
    </row>
    <row r="405" spans="19:19" ht="13">
      <c r="S405" s="7"/>
    </row>
    <row r="406" spans="19:19" ht="13">
      <c r="S406" s="7"/>
    </row>
    <row r="407" spans="19:19" ht="13">
      <c r="S407" s="7"/>
    </row>
    <row r="408" spans="19:19" ht="13">
      <c r="S408" s="7"/>
    </row>
    <row r="409" spans="19:19" ht="13">
      <c r="S409" s="7"/>
    </row>
    <row r="410" spans="19:19" ht="13">
      <c r="S410" s="7"/>
    </row>
    <row r="411" spans="19:19" ht="13">
      <c r="S411" s="7"/>
    </row>
    <row r="412" spans="19:19" ht="13">
      <c r="S412" s="7"/>
    </row>
    <row r="413" spans="19:19" ht="13">
      <c r="S413" s="7"/>
    </row>
    <row r="414" spans="19:19" ht="13">
      <c r="S414" s="7"/>
    </row>
    <row r="415" spans="19:19" ht="13">
      <c r="S415" s="7"/>
    </row>
    <row r="416" spans="19:19" ht="13">
      <c r="S416" s="7"/>
    </row>
    <row r="417" spans="19:19" ht="13">
      <c r="S417" s="7"/>
    </row>
    <row r="418" spans="19:19" ht="13">
      <c r="S418" s="7"/>
    </row>
    <row r="419" spans="19:19" ht="13">
      <c r="S419" s="7"/>
    </row>
    <row r="420" spans="19:19" ht="13">
      <c r="S420" s="7"/>
    </row>
    <row r="421" spans="19:19" ht="13">
      <c r="S421" s="7"/>
    </row>
    <row r="422" spans="19:19" ht="13">
      <c r="S422" s="7"/>
    </row>
    <row r="423" spans="19:19" ht="13">
      <c r="S423" s="7"/>
    </row>
    <row r="424" spans="19:19" ht="13">
      <c r="S424" s="7"/>
    </row>
    <row r="425" spans="19:19" ht="13">
      <c r="S425" s="7"/>
    </row>
    <row r="426" spans="19:19" ht="13">
      <c r="S426" s="7"/>
    </row>
    <row r="427" spans="19:19" ht="13">
      <c r="S427" s="7"/>
    </row>
    <row r="428" spans="19:19" ht="13">
      <c r="S428" s="7"/>
    </row>
    <row r="429" spans="19:19" ht="13">
      <c r="S429" s="7"/>
    </row>
    <row r="430" spans="19:19" ht="13">
      <c r="S430" s="7"/>
    </row>
    <row r="431" spans="19:19" ht="13">
      <c r="S431" s="7"/>
    </row>
    <row r="432" spans="19:19" ht="13">
      <c r="S432" s="7"/>
    </row>
    <row r="433" spans="19:19" ht="13">
      <c r="S433" s="7"/>
    </row>
    <row r="434" spans="19:19" ht="13">
      <c r="S434" s="7"/>
    </row>
    <row r="435" spans="19:19" ht="13">
      <c r="S435" s="7"/>
    </row>
    <row r="436" spans="19:19" ht="13">
      <c r="S436" s="7"/>
    </row>
    <row r="437" spans="19:19" ht="13">
      <c r="S437" s="7"/>
    </row>
    <row r="438" spans="19:19" ht="13">
      <c r="S438" s="7"/>
    </row>
    <row r="439" spans="19:19" ht="13">
      <c r="S439" s="7"/>
    </row>
    <row r="440" spans="19:19" ht="13">
      <c r="S440" s="7"/>
    </row>
    <row r="441" spans="19:19" ht="13">
      <c r="S441" s="7"/>
    </row>
    <row r="442" spans="19:19" ht="13">
      <c r="S442" s="7"/>
    </row>
    <row r="443" spans="19:19" ht="13">
      <c r="S443" s="7"/>
    </row>
    <row r="444" spans="19:19" ht="13">
      <c r="S444" s="7"/>
    </row>
    <row r="445" spans="19:19" ht="13">
      <c r="S445" s="7"/>
    </row>
    <row r="446" spans="19:19" ht="13">
      <c r="S446" s="7"/>
    </row>
    <row r="447" spans="19:19" ht="13">
      <c r="S447" s="7"/>
    </row>
    <row r="448" spans="19:19" ht="13">
      <c r="S448" s="7"/>
    </row>
    <row r="449" spans="19:19" ht="13">
      <c r="S449" s="7"/>
    </row>
    <row r="450" spans="19:19" ht="13">
      <c r="S450" s="7"/>
    </row>
    <row r="451" spans="19:19" ht="13">
      <c r="S451" s="7"/>
    </row>
    <row r="452" spans="19:19" ht="13">
      <c r="S452" s="7"/>
    </row>
    <row r="453" spans="19:19" ht="13">
      <c r="S453" s="7"/>
    </row>
    <row r="454" spans="19:19" ht="13">
      <c r="S454" s="7"/>
    </row>
    <row r="455" spans="19:19" ht="13">
      <c r="S455" s="7"/>
    </row>
    <row r="456" spans="19:19" ht="13">
      <c r="S456" s="7"/>
    </row>
    <row r="457" spans="19:19" ht="13">
      <c r="S457" s="7"/>
    </row>
    <row r="458" spans="19:19" ht="13">
      <c r="S458" s="7"/>
    </row>
    <row r="459" spans="19:19" ht="13">
      <c r="S459" s="7"/>
    </row>
    <row r="460" spans="19:19" ht="13">
      <c r="S460" s="7"/>
    </row>
    <row r="461" spans="19:19" ht="13">
      <c r="S461" s="7"/>
    </row>
    <row r="462" spans="19:19" ht="13">
      <c r="S462" s="7"/>
    </row>
    <row r="463" spans="19:19" ht="13">
      <c r="S463" s="7"/>
    </row>
    <row r="464" spans="19:19" ht="13">
      <c r="S464" s="7"/>
    </row>
    <row r="465" spans="19:19" ht="13">
      <c r="S465" s="7"/>
    </row>
    <row r="466" spans="19:19" ht="13">
      <c r="S466" s="7"/>
    </row>
    <row r="467" spans="19:19" ht="13">
      <c r="S467" s="7"/>
    </row>
    <row r="468" spans="19:19" ht="13">
      <c r="S468" s="7"/>
    </row>
    <row r="469" spans="19:19" ht="13">
      <c r="S469" s="7"/>
    </row>
    <row r="470" spans="19:19" ht="13">
      <c r="S470" s="7"/>
    </row>
    <row r="471" spans="19:19" ht="13">
      <c r="S471" s="7"/>
    </row>
    <row r="472" spans="19:19" ht="13">
      <c r="S472" s="7"/>
    </row>
    <row r="473" spans="19:19" ht="13">
      <c r="S473" s="7"/>
    </row>
    <row r="474" spans="19:19" ht="13">
      <c r="S474" s="7"/>
    </row>
    <row r="475" spans="19:19" ht="13">
      <c r="S475" s="7"/>
    </row>
    <row r="476" spans="19:19" ht="13">
      <c r="S476" s="7"/>
    </row>
    <row r="477" spans="19:19" ht="13">
      <c r="S477" s="7"/>
    </row>
    <row r="478" spans="19:19" ht="13">
      <c r="S478" s="7"/>
    </row>
    <row r="479" spans="19:19" ht="13">
      <c r="S479" s="7"/>
    </row>
    <row r="480" spans="19:19" ht="13">
      <c r="S480" s="7"/>
    </row>
    <row r="481" spans="19:19" ht="13">
      <c r="S481" s="7"/>
    </row>
    <row r="482" spans="19:19" ht="13">
      <c r="S482" s="7"/>
    </row>
    <row r="483" spans="19:19" ht="13">
      <c r="S483" s="7"/>
    </row>
    <row r="484" spans="19:19" ht="13">
      <c r="S484" s="7"/>
    </row>
    <row r="485" spans="19:19" ht="13">
      <c r="S485" s="7"/>
    </row>
    <row r="486" spans="19:19" ht="13">
      <c r="S486" s="7"/>
    </row>
    <row r="487" spans="19:19" ht="13">
      <c r="S487" s="7"/>
    </row>
    <row r="488" spans="19:19" ht="13">
      <c r="S488" s="7"/>
    </row>
    <row r="489" spans="19:19" ht="13">
      <c r="S489" s="7"/>
    </row>
    <row r="490" spans="19:19" ht="13">
      <c r="S490" s="7"/>
    </row>
    <row r="491" spans="19:19" ht="13">
      <c r="S491" s="7"/>
    </row>
    <row r="492" spans="19:19" ht="13">
      <c r="S492" s="7"/>
    </row>
    <row r="493" spans="19:19" ht="13">
      <c r="S493" s="7"/>
    </row>
    <row r="494" spans="19:19" ht="13">
      <c r="S494" s="7"/>
    </row>
    <row r="495" spans="19:19" ht="13">
      <c r="S495" s="7"/>
    </row>
    <row r="496" spans="19:19" ht="13">
      <c r="S496" s="7"/>
    </row>
    <row r="497" spans="19:19" ht="13">
      <c r="S497" s="7"/>
    </row>
    <row r="498" spans="19:19" ht="13">
      <c r="S498" s="7"/>
    </row>
    <row r="499" spans="19:19" ht="13">
      <c r="S499" s="7"/>
    </row>
    <row r="500" spans="19:19" ht="13">
      <c r="S500" s="7"/>
    </row>
    <row r="501" spans="19:19" ht="13">
      <c r="S501" s="7"/>
    </row>
    <row r="502" spans="19:19" ht="13">
      <c r="S502" s="7"/>
    </row>
    <row r="503" spans="19:19" ht="13">
      <c r="S503" s="7"/>
    </row>
    <row r="504" spans="19:19" ht="13">
      <c r="S504" s="7"/>
    </row>
    <row r="505" spans="19:19" ht="13">
      <c r="S505" s="7"/>
    </row>
    <row r="506" spans="19:19" ht="13">
      <c r="S506" s="7"/>
    </row>
    <row r="507" spans="19:19" ht="13">
      <c r="S507" s="7"/>
    </row>
    <row r="508" spans="19:19" ht="13">
      <c r="S508" s="7"/>
    </row>
    <row r="509" spans="19:19" ht="13">
      <c r="S509" s="7"/>
    </row>
    <row r="510" spans="19:19" ht="13">
      <c r="S510" s="7"/>
    </row>
    <row r="511" spans="19:19" ht="13">
      <c r="S511" s="7"/>
    </row>
    <row r="512" spans="19:19" ht="13">
      <c r="S512" s="7"/>
    </row>
    <row r="513" spans="19:19" ht="13">
      <c r="S513" s="7"/>
    </row>
    <row r="514" spans="19:19" ht="13">
      <c r="S514" s="7"/>
    </row>
    <row r="515" spans="19:19" ht="13">
      <c r="S515" s="7"/>
    </row>
    <row r="516" spans="19:19" ht="13">
      <c r="S516" s="7"/>
    </row>
    <row r="517" spans="19:19" ht="13">
      <c r="S517" s="7"/>
    </row>
    <row r="518" spans="19:19" ht="13">
      <c r="S518" s="7"/>
    </row>
    <row r="519" spans="19:19" ht="13">
      <c r="S519" s="7"/>
    </row>
    <row r="520" spans="19:19" ht="13">
      <c r="S520" s="7"/>
    </row>
    <row r="521" spans="19:19" ht="13">
      <c r="S521" s="7"/>
    </row>
    <row r="522" spans="19:19" ht="13">
      <c r="S522" s="7"/>
    </row>
    <row r="523" spans="19:19" ht="13">
      <c r="S523" s="7"/>
    </row>
    <row r="524" spans="19:19" ht="13">
      <c r="S524" s="7"/>
    </row>
    <row r="525" spans="19:19" ht="13">
      <c r="S525" s="7"/>
    </row>
    <row r="526" spans="19:19" ht="13">
      <c r="S526" s="7"/>
    </row>
    <row r="527" spans="19:19" ht="13">
      <c r="S527" s="7"/>
    </row>
    <row r="528" spans="19:19" ht="13">
      <c r="S528" s="7"/>
    </row>
    <row r="529" spans="19:19" ht="13">
      <c r="S529" s="7"/>
    </row>
    <row r="530" spans="19:19" ht="13">
      <c r="S530" s="7"/>
    </row>
    <row r="531" spans="19:19" ht="13">
      <c r="S531" s="7"/>
    </row>
    <row r="532" spans="19:19" ht="13">
      <c r="S532" s="7"/>
    </row>
    <row r="533" spans="19:19" ht="13">
      <c r="S533" s="7"/>
    </row>
    <row r="534" spans="19:19" ht="13">
      <c r="S534" s="7"/>
    </row>
    <row r="535" spans="19:19" ht="13">
      <c r="S535" s="7"/>
    </row>
    <row r="536" spans="19:19" ht="13">
      <c r="S536" s="7"/>
    </row>
    <row r="537" spans="19:19" ht="13">
      <c r="S537" s="7"/>
    </row>
    <row r="538" spans="19:19" ht="13">
      <c r="S538" s="7"/>
    </row>
    <row r="539" spans="19:19" ht="13">
      <c r="S539" s="7"/>
    </row>
    <row r="540" spans="19:19" ht="13">
      <c r="S540" s="7"/>
    </row>
    <row r="541" spans="19:19" ht="13">
      <c r="S541" s="7"/>
    </row>
    <row r="542" spans="19:19" ht="13">
      <c r="S542" s="7"/>
    </row>
    <row r="543" spans="19:19" ht="13">
      <c r="S543" s="7"/>
    </row>
    <row r="544" spans="19:19" ht="13">
      <c r="S544" s="7"/>
    </row>
    <row r="545" spans="19:19" ht="13">
      <c r="S545" s="7"/>
    </row>
    <row r="546" spans="19:19" ht="13">
      <c r="S546" s="7"/>
    </row>
    <row r="547" spans="19:19" ht="13">
      <c r="S547" s="7"/>
    </row>
    <row r="548" spans="19:19" ht="13">
      <c r="S548" s="7"/>
    </row>
    <row r="549" spans="19:19" ht="13">
      <c r="S549" s="7"/>
    </row>
    <row r="550" spans="19:19" ht="13">
      <c r="S550" s="7"/>
    </row>
    <row r="551" spans="19:19" ht="13">
      <c r="S551" s="7"/>
    </row>
    <row r="552" spans="19:19" ht="13">
      <c r="S552" s="7"/>
    </row>
    <row r="553" spans="19:19" ht="13">
      <c r="S553" s="7"/>
    </row>
    <row r="554" spans="19:19" ht="13">
      <c r="S554" s="7"/>
    </row>
    <row r="555" spans="19:19" ht="13">
      <c r="S555" s="7"/>
    </row>
    <row r="556" spans="19:19" ht="13">
      <c r="S556" s="7"/>
    </row>
    <row r="557" spans="19:19" ht="13">
      <c r="S557" s="7"/>
    </row>
    <row r="558" spans="19:19" ht="13">
      <c r="S558" s="7"/>
    </row>
    <row r="559" spans="19:19" ht="13">
      <c r="S559" s="7"/>
    </row>
    <row r="560" spans="19:19" ht="13">
      <c r="S560" s="7"/>
    </row>
    <row r="561" spans="19:19" ht="13">
      <c r="S561" s="7"/>
    </row>
    <row r="562" spans="19:19" ht="13">
      <c r="S562" s="7"/>
    </row>
    <row r="563" spans="19:19" ht="13">
      <c r="S563" s="7"/>
    </row>
    <row r="564" spans="19:19" ht="13">
      <c r="S564" s="7"/>
    </row>
    <row r="565" spans="19:19" ht="13">
      <c r="S565" s="7"/>
    </row>
    <row r="566" spans="19:19" ht="13">
      <c r="S566" s="7"/>
    </row>
    <row r="567" spans="19:19" ht="13">
      <c r="S567" s="7"/>
    </row>
    <row r="568" spans="19:19" ht="13">
      <c r="S568" s="7"/>
    </row>
    <row r="569" spans="19:19" ht="13">
      <c r="S569" s="7"/>
    </row>
    <row r="570" spans="19:19" ht="13">
      <c r="S570" s="7"/>
    </row>
    <row r="571" spans="19:19" ht="13">
      <c r="S571" s="7"/>
    </row>
    <row r="572" spans="19:19" ht="13">
      <c r="S572" s="7"/>
    </row>
    <row r="573" spans="19:19" ht="13">
      <c r="S573" s="7"/>
    </row>
    <row r="574" spans="19:19" ht="13">
      <c r="S574" s="7"/>
    </row>
    <row r="575" spans="19:19" ht="13">
      <c r="S575" s="7"/>
    </row>
    <row r="576" spans="19:19" ht="13">
      <c r="S576" s="7"/>
    </row>
    <row r="577" spans="19:19" ht="13">
      <c r="S577" s="7"/>
    </row>
    <row r="578" spans="19:19" ht="13">
      <c r="S578" s="7"/>
    </row>
    <row r="579" spans="19:19" ht="13">
      <c r="S579" s="7"/>
    </row>
    <row r="580" spans="19:19" ht="13">
      <c r="S580" s="7"/>
    </row>
    <row r="581" spans="19:19" ht="13">
      <c r="S581" s="7"/>
    </row>
    <row r="582" spans="19:19" ht="13">
      <c r="S582" s="7"/>
    </row>
    <row r="583" spans="19:19" ht="13">
      <c r="S583" s="7"/>
    </row>
    <row r="584" spans="19:19" ht="13">
      <c r="S584" s="7"/>
    </row>
    <row r="585" spans="19:19" ht="13">
      <c r="S585" s="7"/>
    </row>
    <row r="586" spans="19:19" ht="13">
      <c r="S586" s="7"/>
    </row>
    <row r="587" spans="19:19" ht="13">
      <c r="S587" s="7"/>
    </row>
    <row r="588" spans="19:19" ht="13">
      <c r="S588" s="7"/>
    </row>
    <row r="589" spans="19:19" ht="13">
      <c r="S589" s="7"/>
    </row>
    <row r="590" spans="19:19" ht="13">
      <c r="S590" s="7"/>
    </row>
    <row r="591" spans="19:19" ht="13">
      <c r="S591" s="7"/>
    </row>
    <row r="592" spans="19:19" ht="13">
      <c r="S592" s="7"/>
    </row>
    <row r="593" spans="19:19" ht="13">
      <c r="S593" s="7"/>
    </row>
    <row r="594" spans="19:19" ht="13">
      <c r="S594" s="7"/>
    </row>
    <row r="595" spans="19:19" ht="13">
      <c r="S595" s="7"/>
    </row>
    <row r="596" spans="19:19" ht="13">
      <c r="S596" s="7"/>
    </row>
    <row r="597" spans="19:19" ht="13">
      <c r="S597" s="7"/>
    </row>
    <row r="598" spans="19:19" ht="13">
      <c r="S598" s="7"/>
    </row>
    <row r="599" spans="19:19" ht="13">
      <c r="S599" s="7"/>
    </row>
    <row r="600" spans="19:19" ht="13">
      <c r="S600" s="7"/>
    </row>
    <row r="601" spans="19:19" ht="13">
      <c r="S601" s="7"/>
    </row>
    <row r="602" spans="19:19" ht="13">
      <c r="S602" s="7"/>
    </row>
    <row r="603" spans="19:19" ht="13">
      <c r="S603" s="7"/>
    </row>
    <row r="604" spans="19:19" ht="13">
      <c r="S604" s="7"/>
    </row>
    <row r="605" spans="19:19" ht="13">
      <c r="S605" s="7"/>
    </row>
    <row r="606" spans="19:19" ht="13">
      <c r="S606" s="7"/>
    </row>
    <row r="607" spans="19:19" ht="13">
      <c r="S607" s="7"/>
    </row>
    <row r="608" spans="19:19" ht="13">
      <c r="S608" s="7"/>
    </row>
    <row r="609" spans="19:19" ht="13">
      <c r="S609" s="7"/>
    </row>
    <row r="610" spans="19:19" ht="13">
      <c r="S610" s="7"/>
    </row>
    <row r="611" spans="19:19" ht="13">
      <c r="S611" s="7"/>
    </row>
    <row r="612" spans="19:19" ht="13">
      <c r="S612" s="7"/>
    </row>
    <row r="613" spans="19:19" ht="13">
      <c r="S613" s="7"/>
    </row>
    <row r="614" spans="19:19" ht="13">
      <c r="S614" s="7"/>
    </row>
    <row r="615" spans="19:19" ht="13">
      <c r="S615" s="7"/>
    </row>
    <row r="616" spans="19:19" ht="13">
      <c r="S616" s="7"/>
    </row>
    <row r="617" spans="19:19" ht="13">
      <c r="S617" s="7"/>
    </row>
    <row r="618" spans="19:19" ht="13">
      <c r="S618" s="7"/>
    </row>
    <row r="619" spans="19:19" ht="13">
      <c r="S619" s="7"/>
    </row>
    <row r="620" spans="19:19" ht="13">
      <c r="S620" s="7"/>
    </row>
    <row r="621" spans="19:19" ht="13">
      <c r="S621" s="7"/>
    </row>
    <row r="622" spans="19:19" ht="13">
      <c r="S622" s="7"/>
    </row>
    <row r="623" spans="19:19" ht="13">
      <c r="S623" s="7"/>
    </row>
    <row r="624" spans="19:19" ht="13">
      <c r="S624" s="7"/>
    </row>
    <row r="625" spans="19:19" ht="13">
      <c r="S625" s="7"/>
    </row>
    <row r="626" spans="19:19" ht="13">
      <c r="S626" s="7"/>
    </row>
    <row r="627" spans="19:19" ht="13">
      <c r="S627" s="7"/>
    </row>
    <row r="628" spans="19:19" ht="13">
      <c r="S628" s="7"/>
    </row>
    <row r="629" spans="19:19" ht="13">
      <c r="S629" s="7"/>
    </row>
    <row r="630" spans="19:19" ht="13">
      <c r="S630" s="7"/>
    </row>
    <row r="631" spans="19:19" ht="13">
      <c r="S631" s="7"/>
    </row>
    <row r="632" spans="19:19" ht="13">
      <c r="S632" s="7"/>
    </row>
    <row r="633" spans="19:19" ht="13">
      <c r="S633" s="7"/>
    </row>
    <row r="634" spans="19:19" ht="13">
      <c r="S634" s="7"/>
    </row>
    <row r="635" spans="19:19" ht="13">
      <c r="S635" s="7"/>
    </row>
    <row r="636" spans="19:19" ht="13">
      <c r="S636" s="7"/>
    </row>
    <row r="637" spans="19:19" ht="13">
      <c r="S637" s="7"/>
    </row>
    <row r="638" spans="19:19" ht="13">
      <c r="S638" s="7"/>
    </row>
    <row r="639" spans="19:19" ht="13">
      <c r="S639" s="7"/>
    </row>
    <row r="640" spans="19:19" ht="13">
      <c r="S640" s="7"/>
    </row>
    <row r="641" spans="19:19" ht="13">
      <c r="S641" s="7"/>
    </row>
    <row r="642" spans="19:19" ht="13">
      <c r="S642" s="7"/>
    </row>
    <row r="643" spans="19:19" ht="13">
      <c r="S643" s="7"/>
    </row>
    <row r="644" spans="19:19" ht="13">
      <c r="S644" s="7"/>
    </row>
    <row r="645" spans="19:19" ht="13">
      <c r="S645" s="7"/>
    </row>
    <row r="646" spans="19:19" ht="13">
      <c r="S646" s="7"/>
    </row>
    <row r="647" spans="19:19" ht="13">
      <c r="S647" s="7"/>
    </row>
    <row r="648" spans="19:19" ht="13">
      <c r="S648" s="7"/>
    </row>
    <row r="649" spans="19:19" ht="13">
      <c r="S649" s="7"/>
    </row>
    <row r="650" spans="19:19" ht="13">
      <c r="S650" s="7"/>
    </row>
    <row r="651" spans="19:19" ht="13">
      <c r="S651" s="7"/>
    </row>
    <row r="652" spans="19:19" ht="13">
      <c r="S652" s="7"/>
    </row>
    <row r="653" spans="19:19" ht="13">
      <c r="S653" s="7"/>
    </row>
    <row r="654" spans="19:19" ht="13">
      <c r="S654" s="7"/>
    </row>
    <row r="655" spans="19:19" ht="13">
      <c r="S655" s="7"/>
    </row>
    <row r="656" spans="19:19" ht="13">
      <c r="S656" s="7"/>
    </row>
    <row r="657" spans="19:19" ht="13">
      <c r="S657" s="7"/>
    </row>
    <row r="658" spans="19:19" ht="13">
      <c r="S658" s="7"/>
    </row>
    <row r="659" spans="19:19" ht="13">
      <c r="S659" s="7"/>
    </row>
    <row r="660" spans="19:19" ht="13">
      <c r="S660" s="7"/>
    </row>
    <row r="661" spans="19:19" ht="13">
      <c r="S661" s="7"/>
    </row>
    <row r="662" spans="19:19" ht="13">
      <c r="S662" s="7"/>
    </row>
    <row r="663" spans="19:19" ht="13">
      <c r="S663" s="7"/>
    </row>
    <row r="664" spans="19:19" ht="13">
      <c r="S664" s="7"/>
    </row>
    <row r="665" spans="19:19" ht="13">
      <c r="S665" s="7"/>
    </row>
    <row r="666" spans="19:19" ht="13">
      <c r="S666" s="7"/>
    </row>
    <row r="667" spans="19:19" ht="13">
      <c r="S667" s="7"/>
    </row>
    <row r="668" spans="19:19" ht="13">
      <c r="S668" s="7"/>
    </row>
    <row r="669" spans="19:19" ht="13">
      <c r="S669" s="7"/>
    </row>
    <row r="670" spans="19:19" ht="13">
      <c r="S670" s="7"/>
    </row>
    <row r="671" spans="19:19" ht="13">
      <c r="S671" s="7"/>
    </row>
    <row r="672" spans="19:19" ht="13">
      <c r="S672" s="7"/>
    </row>
    <row r="673" spans="19:19" ht="13">
      <c r="S673" s="7"/>
    </row>
    <row r="674" spans="19:19" ht="13">
      <c r="S674" s="7"/>
    </row>
    <row r="675" spans="19:19" ht="13">
      <c r="S675" s="7"/>
    </row>
    <row r="676" spans="19:19" ht="13">
      <c r="S676" s="7"/>
    </row>
    <row r="677" spans="19:19" ht="13">
      <c r="S677" s="7"/>
    </row>
    <row r="678" spans="19:19" ht="13">
      <c r="S678" s="7"/>
    </row>
    <row r="679" spans="19:19" ht="13">
      <c r="S679" s="7"/>
    </row>
    <row r="680" spans="19:19" ht="13">
      <c r="S680" s="7"/>
    </row>
    <row r="681" spans="19:19" ht="13">
      <c r="S681" s="7"/>
    </row>
    <row r="682" spans="19:19" ht="13">
      <c r="S682" s="7"/>
    </row>
    <row r="683" spans="19:19" ht="13">
      <c r="S683" s="7"/>
    </row>
    <row r="684" spans="19:19" ht="13">
      <c r="S684" s="7"/>
    </row>
    <row r="685" spans="19:19" ht="13">
      <c r="S685" s="7"/>
    </row>
    <row r="686" spans="19:19" ht="13">
      <c r="S686" s="7"/>
    </row>
    <row r="687" spans="19:19" ht="13">
      <c r="S687" s="7"/>
    </row>
    <row r="688" spans="19:19" ht="13">
      <c r="S688" s="7"/>
    </row>
    <row r="689" spans="19:19" ht="13">
      <c r="S689" s="7"/>
    </row>
    <row r="690" spans="19:19" ht="13">
      <c r="S690" s="7"/>
    </row>
    <row r="691" spans="19:19" ht="13">
      <c r="S691" s="7"/>
    </row>
    <row r="692" spans="19:19" ht="13">
      <c r="S692" s="7"/>
    </row>
    <row r="693" spans="19:19" ht="13">
      <c r="S693" s="7"/>
    </row>
    <row r="694" spans="19:19" ht="13">
      <c r="S694" s="7"/>
    </row>
    <row r="695" spans="19:19" ht="13">
      <c r="S695" s="7"/>
    </row>
    <row r="696" spans="19:19" ht="13">
      <c r="S696" s="7"/>
    </row>
    <row r="697" spans="19:19" ht="13">
      <c r="S697" s="7"/>
    </row>
    <row r="698" spans="19:19" ht="13">
      <c r="S698" s="7"/>
    </row>
    <row r="699" spans="19:19" ht="13">
      <c r="S699" s="7"/>
    </row>
    <row r="700" spans="19:19" ht="13">
      <c r="S700" s="7"/>
    </row>
    <row r="701" spans="19:19" ht="13">
      <c r="S701" s="7"/>
    </row>
    <row r="702" spans="19:19" ht="13">
      <c r="S702" s="7"/>
    </row>
    <row r="703" spans="19:19" ht="13">
      <c r="S703" s="7"/>
    </row>
    <row r="704" spans="19:19" ht="13">
      <c r="S704" s="7"/>
    </row>
    <row r="705" spans="19:19" ht="13">
      <c r="S705" s="7"/>
    </row>
    <row r="706" spans="19:19" ht="13">
      <c r="S706" s="7"/>
    </row>
    <row r="707" spans="19:19" ht="13">
      <c r="S707" s="7"/>
    </row>
    <row r="708" spans="19:19" ht="13">
      <c r="S708" s="7"/>
    </row>
    <row r="709" spans="19:19" ht="13">
      <c r="S709" s="7"/>
    </row>
    <row r="710" spans="19:19" ht="13">
      <c r="S710" s="7"/>
    </row>
    <row r="711" spans="19:19" ht="13">
      <c r="S711" s="7"/>
    </row>
    <row r="712" spans="19:19" ht="13">
      <c r="S712" s="7"/>
    </row>
    <row r="713" spans="19:19" ht="13">
      <c r="S713" s="7"/>
    </row>
    <row r="714" spans="19:19" ht="13">
      <c r="S714" s="7"/>
    </row>
    <row r="715" spans="19:19" ht="13">
      <c r="S715" s="7"/>
    </row>
    <row r="716" spans="19:19" ht="13">
      <c r="S716" s="7"/>
    </row>
    <row r="717" spans="19:19" ht="13">
      <c r="S717" s="7"/>
    </row>
    <row r="718" spans="19:19" ht="13">
      <c r="S718" s="7"/>
    </row>
    <row r="719" spans="19:19" ht="13">
      <c r="S719" s="7"/>
    </row>
    <row r="720" spans="19:19" ht="13">
      <c r="S720" s="7"/>
    </row>
    <row r="721" spans="19:19" ht="13">
      <c r="S721" s="7"/>
    </row>
    <row r="722" spans="19:19" ht="13">
      <c r="S722" s="7"/>
    </row>
    <row r="723" spans="19:19" ht="13">
      <c r="S723" s="7"/>
    </row>
    <row r="724" spans="19:19" ht="13">
      <c r="S724" s="7"/>
    </row>
    <row r="725" spans="19:19" ht="13">
      <c r="S725" s="7"/>
    </row>
    <row r="726" spans="19:19" ht="13">
      <c r="S726" s="7"/>
    </row>
    <row r="727" spans="19:19" ht="13">
      <c r="S727" s="7"/>
    </row>
    <row r="728" spans="19:19" ht="13">
      <c r="S728" s="7"/>
    </row>
    <row r="729" spans="19:19" ht="13">
      <c r="S729" s="7"/>
    </row>
    <row r="730" spans="19:19" ht="13">
      <c r="S730" s="7"/>
    </row>
    <row r="731" spans="19:19" ht="13">
      <c r="S731" s="7"/>
    </row>
    <row r="732" spans="19:19" ht="13">
      <c r="S732" s="7"/>
    </row>
    <row r="733" spans="19:19" ht="13">
      <c r="S733" s="7"/>
    </row>
    <row r="734" spans="19:19" ht="13">
      <c r="S734" s="7"/>
    </row>
    <row r="735" spans="19:19" ht="13">
      <c r="S735" s="7"/>
    </row>
    <row r="736" spans="19:19" ht="13">
      <c r="S736" s="7"/>
    </row>
    <row r="737" spans="19:19" ht="13">
      <c r="S737" s="7"/>
    </row>
    <row r="738" spans="19:19" ht="13">
      <c r="S738" s="7"/>
    </row>
    <row r="739" spans="19:19" ht="13">
      <c r="S739" s="7"/>
    </row>
    <row r="740" spans="19:19" ht="13">
      <c r="S740" s="7"/>
    </row>
    <row r="741" spans="19:19" ht="13">
      <c r="S741" s="7"/>
    </row>
    <row r="742" spans="19:19" ht="13">
      <c r="S742" s="7"/>
    </row>
    <row r="743" spans="19:19" ht="13">
      <c r="S743" s="7"/>
    </row>
    <row r="744" spans="19:19" ht="13">
      <c r="S744" s="7"/>
    </row>
    <row r="745" spans="19:19" ht="13">
      <c r="S745" s="7"/>
    </row>
    <row r="746" spans="19:19" ht="13">
      <c r="S746" s="7"/>
    </row>
    <row r="747" spans="19:19" ht="13">
      <c r="S747" s="7"/>
    </row>
    <row r="748" spans="19:19" ht="13">
      <c r="S748" s="7"/>
    </row>
    <row r="749" spans="19:19" ht="13">
      <c r="S749" s="7"/>
    </row>
    <row r="750" spans="19:19" ht="13">
      <c r="S750" s="7"/>
    </row>
    <row r="751" spans="19:19" ht="13">
      <c r="S751" s="7"/>
    </row>
    <row r="752" spans="19:19" ht="13">
      <c r="S752" s="7"/>
    </row>
    <row r="753" spans="19:19" ht="13">
      <c r="S753" s="7"/>
    </row>
    <row r="754" spans="19:19" ht="13">
      <c r="S754" s="7"/>
    </row>
    <row r="755" spans="19:19" ht="13">
      <c r="S755" s="7"/>
    </row>
    <row r="756" spans="19:19" ht="13">
      <c r="S756" s="7"/>
    </row>
    <row r="757" spans="19:19" ht="13">
      <c r="S757" s="7"/>
    </row>
    <row r="758" spans="19:19" ht="13">
      <c r="S758" s="7"/>
    </row>
    <row r="759" spans="19:19" ht="13">
      <c r="S759" s="7"/>
    </row>
    <row r="760" spans="19:19" ht="13">
      <c r="S760" s="7"/>
    </row>
    <row r="761" spans="19:19" ht="13">
      <c r="S761" s="7"/>
    </row>
    <row r="762" spans="19:19" ht="13">
      <c r="S762" s="7"/>
    </row>
    <row r="763" spans="19:19" ht="13">
      <c r="S763" s="7"/>
    </row>
    <row r="764" spans="19:19" ht="13">
      <c r="S764" s="7"/>
    </row>
    <row r="765" spans="19:19" ht="13">
      <c r="S765" s="7"/>
    </row>
    <row r="766" spans="19:19" ht="13">
      <c r="S766" s="7"/>
    </row>
    <row r="767" spans="19:19" ht="13">
      <c r="S767" s="7"/>
    </row>
    <row r="768" spans="19:19" ht="13">
      <c r="S768" s="7"/>
    </row>
    <row r="769" spans="19:19" ht="13">
      <c r="S769" s="7"/>
    </row>
    <row r="770" spans="19:19" ht="13">
      <c r="S770" s="7"/>
    </row>
    <row r="771" spans="19:19" ht="13">
      <c r="S771" s="7"/>
    </row>
    <row r="772" spans="19:19" ht="13">
      <c r="S772" s="7"/>
    </row>
    <row r="773" spans="19:19" ht="13">
      <c r="S773" s="7"/>
    </row>
    <row r="774" spans="19:19" ht="13">
      <c r="S774" s="7"/>
    </row>
    <row r="775" spans="19:19" ht="13">
      <c r="S775" s="7"/>
    </row>
    <row r="776" spans="19:19" ht="13">
      <c r="S776" s="7"/>
    </row>
    <row r="777" spans="19:19" ht="13">
      <c r="S777" s="7"/>
    </row>
    <row r="778" spans="19:19" ht="13">
      <c r="S778" s="7"/>
    </row>
    <row r="779" spans="19:19" ht="13">
      <c r="S779" s="7"/>
    </row>
    <row r="780" spans="19:19" ht="13">
      <c r="S780" s="7"/>
    </row>
    <row r="781" spans="19:19" ht="13">
      <c r="S781" s="7"/>
    </row>
    <row r="782" spans="19:19" ht="13">
      <c r="S782" s="7"/>
    </row>
    <row r="783" spans="19:19" ht="13">
      <c r="S783" s="7"/>
    </row>
    <row r="784" spans="19:19" ht="13">
      <c r="S784" s="7"/>
    </row>
    <row r="785" spans="19:19" ht="13">
      <c r="S785" s="7"/>
    </row>
    <row r="786" spans="19:19" ht="13">
      <c r="S786" s="7"/>
    </row>
    <row r="787" spans="19:19" ht="13">
      <c r="S787" s="7"/>
    </row>
    <row r="788" spans="19:19" ht="13">
      <c r="S788" s="7"/>
    </row>
    <row r="789" spans="19:19" ht="13">
      <c r="S789" s="7"/>
    </row>
    <row r="790" spans="19:19" ht="13">
      <c r="S790" s="7"/>
    </row>
    <row r="791" spans="19:19" ht="13">
      <c r="S791" s="7"/>
    </row>
    <row r="792" spans="19:19" ht="13">
      <c r="S792" s="7"/>
    </row>
    <row r="793" spans="19:19" ht="13">
      <c r="S793" s="7"/>
    </row>
    <row r="794" spans="19:19" ht="13">
      <c r="S794" s="7"/>
    </row>
    <row r="795" spans="19:19" ht="13">
      <c r="S795" s="7"/>
    </row>
    <row r="796" spans="19:19" ht="13">
      <c r="S796" s="7"/>
    </row>
    <row r="797" spans="19:19" ht="13">
      <c r="S797" s="7"/>
    </row>
    <row r="798" spans="19:19" ht="13">
      <c r="S798" s="7"/>
    </row>
    <row r="799" spans="19:19" ht="13">
      <c r="S799" s="7"/>
    </row>
    <row r="800" spans="19:19" ht="13">
      <c r="S800" s="7"/>
    </row>
    <row r="801" spans="19:19" ht="13">
      <c r="S801" s="7"/>
    </row>
    <row r="802" spans="19:19" ht="13">
      <c r="S802" s="7"/>
    </row>
    <row r="803" spans="19:19" ht="13">
      <c r="S803" s="7"/>
    </row>
    <row r="804" spans="19:19" ht="13">
      <c r="S804" s="7"/>
    </row>
    <row r="805" spans="19:19" ht="13">
      <c r="S805" s="7"/>
    </row>
    <row r="806" spans="19:19" ht="13">
      <c r="S806" s="7"/>
    </row>
    <row r="807" spans="19:19" ht="13">
      <c r="S807" s="7"/>
    </row>
    <row r="808" spans="19:19" ht="13">
      <c r="S808" s="7"/>
    </row>
    <row r="809" spans="19:19" ht="13">
      <c r="S809" s="7"/>
    </row>
    <row r="810" spans="19:19" ht="13">
      <c r="S810" s="7"/>
    </row>
    <row r="811" spans="19:19" ht="13">
      <c r="S811" s="7"/>
    </row>
    <row r="812" spans="19:19" ht="13">
      <c r="S812" s="7"/>
    </row>
    <row r="813" spans="19:19" ht="13">
      <c r="S813" s="7"/>
    </row>
    <row r="814" spans="19:19" ht="13">
      <c r="S814" s="7"/>
    </row>
    <row r="815" spans="19:19" ht="13">
      <c r="S815" s="7"/>
    </row>
    <row r="816" spans="19:19" ht="13">
      <c r="S816" s="7"/>
    </row>
    <row r="817" spans="19:19" ht="13">
      <c r="S817" s="7"/>
    </row>
    <row r="818" spans="19:19" ht="13">
      <c r="S818" s="7"/>
    </row>
    <row r="819" spans="19:19" ht="13">
      <c r="S819" s="7"/>
    </row>
    <row r="820" spans="19:19" ht="13">
      <c r="S820" s="7"/>
    </row>
    <row r="821" spans="19:19" ht="13">
      <c r="S821" s="7"/>
    </row>
    <row r="822" spans="19:19" ht="13">
      <c r="S822" s="7"/>
    </row>
    <row r="823" spans="19:19" ht="13">
      <c r="S823" s="7"/>
    </row>
    <row r="824" spans="19:19" ht="13">
      <c r="S824" s="7"/>
    </row>
    <row r="825" spans="19:19" ht="13">
      <c r="S825" s="7"/>
    </row>
    <row r="826" spans="19:19" ht="13">
      <c r="S826" s="7"/>
    </row>
    <row r="827" spans="19:19" ht="13">
      <c r="S827" s="7"/>
    </row>
    <row r="828" spans="19:19" ht="13">
      <c r="S828" s="7"/>
    </row>
    <row r="829" spans="19:19" ht="13">
      <c r="S829" s="7"/>
    </row>
    <row r="830" spans="19:19" ht="13">
      <c r="S830" s="7"/>
    </row>
    <row r="831" spans="19:19" ht="13">
      <c r="S831" s="7"/>
    </row>
    <row r="832" spans="19:19" ht="13">
      <c r="S832" s="7"/>
    </row>
    <row r="833" spans="19:19" ht="13">
      <c r="S833" s="7"/>
    </row>
    <row r="834" spans="19:19" ht="13">
      <c r="S834" s="7"/>
    </row>
    <row r="835" spans="19:19" ht="13">
      <c r="S835" s="7"/>
    </row>
    <row r="836" spans="19:19" ht="13">
      <c r="S836" s="7"/>
    </row>
    <row r="837" spans="19:19" ht="13">
      <c r="S837" s="7"/>
    </row>
    <row r="838" spans="19:19" ht="13">
      <c r="S838" s="7"/>
    </row>
    <row r="839" spans="19:19" ht="13">
      <c r="S839" s="7"/>
    </row>
    <row r="840" spans="19:19" ht="13">
      <c r="S840" s="7"/>
    </row>
    <row r="841" spans="19:19" ht="13">
      <c r="S841" s="7"/>
    </row>
    <row r="842" spans="19:19" ht="13">
      <c r="S842" s="7"/>
    </row>
    <row r="843" spans="19:19" ht="13">
      <c r="S843" s="7"/>
    </row>
    <row r="844" spans="19:19" ht="13">
      <c r="S844" s="7"/>
    </row>
    <row r="845" spans="19:19" ht="13">
      <c r="S845" s="7"/>
    </row>
    <row r="846" spans="19:19" ht="13">
      <c r="S846" s="7"/>
    </row>
    <row r="847" spans="19:19" ht="13">
      <c r="S847" s="7"/>
    </row>
    <row r="848" spans="19:19" ht="13">
      <c r="S848" s="7"/>
    </row>
    <row r="849" spans="19:19" ht="13">
      <c r="S849" s="7"/>
    </row>
    <row r="850" spans="19:19" ht="13">
      <c r="S850" s="7"/>
    </row>
    <row r="851" spans="19:19" ht="13">
      <c r="S851" s="7"/>
    </row>
    <row r="852" spans="19:19" ht="13">
      <c r="S852" s="7"/>
    </row>
    <row r="853" spans="19:19" ht="13">
      <c r="S853" s="7"/>
    </row>
    <row r="854" spans="19:19" ht="13">
      <c r="S854" s="7"/>
    </row>
    <row r="855" spans="19:19" ht="13">
      <c r="S855" s="7"/>
    </row>
    <row r="856" spans="19:19" ht="13">
      <c r="S856" s="7"/>
    </row>
    <row r="857" spans="19:19" ht="13">
      <c r="S857" s="7"/>
    </row>
    <row r="858" spans="19:19" ht="13">
      <c r="S858" s="7"/>
    </row>
    <row r="859" spans="19:19" ht="13">
      <c r="S859" s="7"/>
    </row>
    <row r="860" spans="19:19" ht="13">
      <c r="S860" s="7"/>
    </row>
    <row r="861" spans="19:19" ht="13">
      <c r="S861" s="7"/>
    </row>
    <row r="862" spans="19:19" ht="13">
      <c r="S862" s="7"/>
    </row>
    <row r="863" spans="19:19" ht="13">
      <c r="S863" s="7"/>
    </row>
    <row r="864" spans="19:19" ht="13">
      <c r="S864" s="7"/>
    </row>
    <row r="865" spans="19:19" ht="13">
      <c r="S865" s="7"/>
    </row>
    <row r="866" spans="19:19" ht="13">
      <c r="S866" s="7"/>
    </row>
    <row r="867" spans="19:19" ht="13">
      <c r="S867" s="7"/>
    </row>
    <row r="868" spans="19:19" ht="13">
      <c r="S868" s="7"/>
    </row>
    <row r="869" spans="19:19" ht="13">
      <c r="S869" s="7"/>
    </row>
    <row r="870" spans="19:19" ht="13">
      <c r="S870" s="7"/>
    </row>
    <row r="871" spans="19:19" ht="13">
      <c r="S871" s="7"/>
    </row>
    <row r="872" spans="19:19" ht="13">
      <c r="S872" s="7"/>
    </row>
    <row r="873" spans="19:19" ht="13">
      <c r="S873" s="7"/>
    </row>
    <row r="874" spans="19:19" ht="13">
      <c r="S874" s="7"/>
    </row>
    <row r="875" spans="19:19" ht="13">
      <c r="S875" s="7"/>
    </row>
    <row r="876" spans="19:19" ht="13">
      <c r="S876" s="7"/>
    </row>
    <row r="877" spans="19:19" ht="13">
      <c r="S877" s="7"/>
    </row>
    <row r="878" spans="19:19" ht="13">
      <c r="S878" s="7"/>
    </row>
    <row r="879" spans="19:19" ht="13">
      <c r="S879" s="7"/>
    </row>
    <row r="880" spans="19:19" ht="13">
      <c r="S880" s="7"/>
    </row>
    <row r="881" spans="19:19" ht="13">
      <c r="S881" s="7"/>
    </row>
    <row r="882" spans="19:19" ht="13">
      <c r="S882" s="7"/>
    </row>
    <row r="883" spans="19:19" ht="13">
      <c r="S883" s="7"/>
    </row>
    <row r="884" spans="19:19" ht="13">
      <c r="S884" s="7"/>
    </row>
    <row r="885" spans="19:19" ht="13">
      <c r="S885" s="7"/>
    </row>
    <row r="886" spans="19:19" ht="13">
      <c r="S886" s="7"/>
    </row>
    <row r="887" spans="19:19" ht="13">
      <c r="S887" s="7"/>
    </row>
    <row r="888" spans="19:19" ht="13">
      <c r="S888" s="7"/>
    </row>
    <row r="889" spans="19:19" ht="13">
      <c r="S889" s="7"/>
    </row>
    <row r="890" spans="19:19" ht="13">
      <c r="S890" s="7"/>
    </row>
    <row r="891" spans="19:19" ht="13">
      <c r="S891" s="7"/>
    </row>
    <row r="892" spans="19:19" ht="13">
      <c r="S892" s="7"/>
    </row>
    <row r="893" spans="19:19" ht="13">
      <c r="S893" s="7"/>
    </row>
    <row r="894" spans="19:19" ht="13">
      <c r="S894" s="7"/>
    </row>
    <row r="895" spans="19:19" ht="13">
      <c r="S895" s="7"/>
    </row>
    <row r="896" spans="19:19" ht="13">
      <c r="S896" s="7"/>
    </row>
    <row r="897" spans="19:19" ht="13">
      <c r="S897" s="7"/>
    </row>
    <row r="898" spans="19:19" ht="13">
      <c r="S898" s="7"/>
    </row>
    <row r="899" spans="19:19" ht="13">
      <c r="S899" s="7"/>
    </row>
    <row r="900" spans="19:19" ht="13">
      <c r="S900" s="7"/>
    </row>
    <row r="901" spans="19:19" ht="13">
      <c r="S901" s="7"/>
    </row>
    <row r="902" spans="19:19" ht="13">
      <c r="S902" s="7"/>
    </row>
    <row r="903" spans="19:19" ht="13">
      <c r="S903" s="7"/>
    </row>
    <row r="904" spans="19:19" ht="13">
      <c r="S904" s="7"/>
    </row>
    <row r="905" spans="19:19" ht="13">
      <c r="S905" s="7"/>
    </row>
    <row r="906" spans="19:19" ht="13">
      <c r="S906" s="7"/>
    </row>
    <row r="907" spans="19:19" ht="13">
      <c r="S907" s="7"/>
    </row>
    <row r="908" spans="19:19" ht="13">
      <c r="S908" s="7"/>
    </row>
    <row r="909" spans="19:19" ht="13">
      <c r="S909" s="7"/>
    </row>
    <row r="910" spans="19:19" ht="13">
      <c r="S910" s="7"/>
    </row>
    <row r="911" spans="19:19" ht="13">
      <c r="S911" s="7"/>
    </row>
    <row r="912" spans="19:19" ht="13">
      <c r="S912" s="7"/>
    </row>
    <row r="913" spans="19:19" ht="13">
      <c r="S913" s="7"/>
    </row>
    <row r="914" spans="19:19" ht="13">
      <c r="S914" s="7"/>
    </row>
    <row r="915" spans="19:19" ht="13">
      <c r="S915" s="7"/>
    </row>
    <row r="916" spans="19:19" ht="13">
      <c r="S916" s="7"/>
    </row>
    <row r="917" spans="19:19" ht="13">
      <c r="S917" s="7"/>
    </row>
    <row r="918" spans="19:19" ht="13">
      <c r="S918" s="7"/>
    </row>
    <row r="919" spans="19:19" ht="13">
      <c r="S919" s="7"/>
    </row>
    <row r="920" spans="19:19" ht="13">
      <c r="S920" s="7"/>
    </row>
    <row r="921" spans="19:19" ht="13">
      <c r="S921" s="7"/>
    </row>
    <row r="922" spans="19:19" ht="13">
      <c r="S922" s="7"/>
    </row>
    <row r="923" spans="19:19" ht="13">
      <c r="S923" s="7"/>
    </row>
    <row r="924" spans="19:19" ht="13">
      <c r="S924" s="7"/>
    </row>
    <row r="925" spans="19:19" ht="13">
      <c r="S925" s="7"/>
    </row>
    <row r="926" spans="19:19" ht="13">
      <c r="S926" s="7"/>
    </row>
    <row r="927" spans="19:19" ht="13">
      <c r="S927" s="7"/>
    </row>
    <row r="928" spans="19:19" ht="13">
      <c r="S928" s="7"/>
    </row>
    <row r="929" spans="19:19" ht="13">
      <c r="S929" s="7"/>
    </row>
    <row r="930" spans="19:19" ht="13">
      <c r="S930" s="7"/>
    </row>
    <row r="931" spans="19:19" ht="13">
      <c r="S931" s="7"/>
    </row>
    <row r="932" spans="19:19" ht="13">
      <c r="S932" s="7"/>
    </row>
    <row r="933" spans="19:19" ht="13">
      <c r="S933" s="7"/>
    </row>
    <row r="934" spans="19:19" ht="13">
      <c r="S934" s="7"/>
    </row>
    <row r="935" spans="19:19" ht="13">
      <c r="S935" s="7"/>
    </row>
    <row r="936" spans="19:19" ht="13">
      <c r="S936" s="7"/>
    </row>
    <row r="937" spans="19:19" ht="13">
      <c r="S937" s="7"/>
    </row>
    <row r="938" spans="19:19" ht="13">
      <c r="S938" s="7"/>
    </row>
    <row r="939" spans="19:19" ht="13">
      <c r="S939" s="7"/>
    </row>
    <row r="940" spans="19:19" ht="13">
      <c r="S940" s="7"/>
    </row>
    <row r="941" spans="19:19" ht="13">
      <c r="S941" s="7"/>
    </row>
    <row r="942" spans="19:19" ht="13">
      <c r="S942" s="7"/>
    </row>
    <row r="943" spans="19:19" ht="13">
      <c r="S943" s="7"/>
    </row>
    <row r="944" spans="19:19" ht="13">
      <c r="S944" s="7"/>
    </row>
    <row r="945" spans="19:19" ht="13">
      <c r="S945" s="7"/>
    </row>
    <row r="946" spans="19:19" ht="13">
      <c r="S946" s="7"/>
    </row>
    <row r="947" spans="19:19" ht="13">
      <c r="S947" s="7"/>
    </row>
    <row r="948" spans="19:19" ht="13">
      <c r="S948" s="7"/>
    </row>
    <row r="949" spans="19:19" ht="13">
      <c r="S949" s="7"/>
    </row>
    <row r="950" spans="19:19" ht="13">
      <c r="S950" s="7"/>
    </row>
    <row r="951" spans="19:19" ht="13">
      <c r="S951" s="7"/>
    </row>
    <row r="952" spans="19:19" ht="13">
      <c r="S952" s="7"/>
    </row>
    <row r="953" spans="19:19" ht="13">
      <c r="S953" s="7"/>
    </row>
    <row r="954" spans="19:19" ht="13">
      <c r="S954" s="7"/>
    </row>
    <row r="955" spans="19:19" ht="13">
      <c r="S955" s="7"/>
    </row>
    <row r="956" spans="19:19" ht="13">
      <c r="S956" s="7"/>
    </row>
    <row r="957" spans="19:19" ht="13">
      <c r="S957" s="7"/>
    </row>
    <row r="958" spans="19:19" ht="13">
      <c r="S958" s="7"/>
    </row>
    <row r="959" spans="19:19" ht="13">
      <c r="S959" s="7"/>
    </row>
    <row r="960" spans="19:19" ht="13">
      <c r="S960" s="7"/>
    </row>
    <row r="961" spans="19:19" ht="13">
      <c r="S961" s="7"/>
    </row>
    <row r="962" spans="19:19" ht="13">
      <c r="S962" s="7"/>
    </row>
    <row r="963" spans="19:19" ht="13">
      <c r="S963" s="7"/>
    </row>
    <row r="964" spans="19:19" ht="13">
      <c r="S964" s="7"/>
    </row>
    <row r="965" spans="19:19" ht="13">
      <c r="S965" s="7"/>
    </row>
    <row r="966" spans="19:19" ht="13">
      <c r="S966" s="7"/>
    </row>
    <row r="967" spans="19:19" ht="13">
      <c r="S967" s="7"/>
    </row>
    <row r="968" spans="19:19" ht="13">
      <c r="S968" s="7"/>
    </row>
    <row r="969" spans="19:19" ht="13">
      <c r="S969" s="7"/>
    </row>
    <row r="970" spans="19:19" ht="13">
      <c r="S970" s="7"/>
    </row>
    <row r="971" spans="19:19" ht="13">
      <c r="S971" s="7"/>
    </row>
    <row r="972" spans="19:19" ht="13">
      <c r="S972" s="7"/>
    </row>
    <row r="973" spans="19:19" ht="13">
      <c r="S973" s="7"/>
    </row>
    <row r="974" spans="19:19" ht="13">
      <c r="S974" s="7"/>
    </row>
    <row r="975" spans="19:19" ht="13">
      <c r="S975" s="7"/>
    </row>
    <row r="976" spans="19:19" ht="13">
      <c r="S976" s="7"/>
    </row>
    <row r="977" spans="19:19" ht="13">
      <c r="S977" s="7"/>
    </row>
    <row r="978" spans="19:19" ht="13">
      <c r="S978" s="7"/>
    </row>
    <row r="979" spans="19:19" ht="13">
      <c r="S979" s="7"/>
    </row>
    <row r="980" spans="19:19" ht="13">
      <c r="S980" s="7"/>
    </row>
    <row r="981" spans="19:19" ht="13">
      <c r="S981" s="7"/>
    </row>
    <row r="982" spans="19:19" ht="13">
      <c r="S982" s="7"/>
    </row>
    <row r="983" spans="19:19" ht="13">
      <c r="S983" s="7"/>
    </row>
    <row r="984" spans="19:19" ht="13">
      <c r="S984" s="7"/>
    </row>
    <row r="985" spans="19:19" ht="13">
      <c r="S985" s="7"/>
    </row>
    <row r="986" spans="19:19" ht="13">
      <c r="S986" s="7"/>
    </row>
    <row r="987" spans="19:19" ht="13">
      <c r="S987" s="7"/>
    </row>
    <row r="988" spans="19:19" ht="13">
      <c r="S988" s="7"/>
    </row>
    <row r="989" spans="19:19" ht="13">
      <c r="S989" s="7"/>
    </row>
    <row r="990" spans="19:19" ht="13">
      <c r="S990" s="7"/>
    </row>
    <row r="991" spans="19:19" ht="13">
      <c r="S991" s="7"/>
    </row>
    <row r="992" spans="19:19" ht="13">
      <c r="S992" s="7"/>
    </row>
    <row r="993" spans="19:19" ht="13">
      <c r="S993" s="7"/>
    </row>
    <row r="994" spans="19:19" ht="13">
      <c r="S994" s="7"/>
    </row>
    <row r="995" spans="19:19" ht="13">
      <c r="S995" s="7"/>
    </row>
    <row r="996" spans="19:19" ht="13">
      <c r="S996" s="7"/>
    </row>
    <row r="997" spans="19:19" ht="13">
      <c r="S997" s="7"/>
    </row>
    <row r="998" spans="19:19" ht="13">
      <c r="S998" s="7"/>
    </row>
    <row r="999" spans="19:19" ht="13">
      <c r="S999" s="7"/>
    </row>
    <row r="1000" spans="19:19" ht="13">
      <c r="S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workbookViewId="0">
      <selection activeCell="A2" sqref="A2:K48"/>
    </sheetView>
  </sheetViews>
  <sheetFormatPr baseColWidth="10" defaultColWidth="14.5" defaultRowHeight="15.75" customHeight="1"/>
  <cols>
    <col min="1" max="1" width="36" style="42" customWidth="1"/>
  </cols>
  <sheetData>
    <row r="1" spans="1:19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  <c r="S1" s="7"/>
    </row>
    <row r="2" spans="1:19">
      <c r="A2" s="43">
        <f t="shared" ref="A2:A48" ca="1" si="0">RANDBETWEEN(DATE(2020,4,1),DATE(2020,5,29))</f>
        <v>43956</v>
      </c>
      <c r="B2" s="6" t="s">
        <v>17</v>
      </c>
      <c r="C2" s="6">
        <v>45</v>
      </c>
      <c r="D2" s="11" t="s">
        <v>15</v>
      </c>
      <c r="E2" s="8" t="s">
        <v>13</v>
      </c>
      <c r="F2" s="20">
        <v>21</v>
      </c>
      <c r="G2" s="14">
        <v>168</v>
      </c>
      <c r="H2" s="16">
        <v>110</v>
      </c>
      <c r="I2" s="18">
        <v>5.2380952380952381</v>
      </c>
      <c r="J2" s="20">
        <v>49</v>
      </c>
      <c r="K2" s="20">
        <v>93</v>
      </c>
      <c r="M2" s="24"/>
      <c r="N2" s="20"/>
      <c r="O2" s="22"/>
      <c r="S2" s="7"/>
    </row>
    <row r="3" spans="1:19">
      <c r="A3" s="43">
        <f t="shared" ca="1" si="0"/>
        <v>43974</v>
      </c>
      <c r="B3" s="6" t="s">
        <v>17</v>
      </c>
      <c r="C3" s="6">
        <v>45</v>
      </c>
      <c r="D3" s="11" t="s">
        <v>11</v>
      </c>
      <c r="E3" s="8" t="s">
        <v>13</v>
      </c>
      <c r="F3" s="20">
        <v>31</v>
      </c>
      <c r="G3" s="23"/>
      <c r="H3" s="16"/>
      <c r="I3" s="18"/>
      <c r="J3" s="20">
        <v>51.09</v>
      </c>
      <c r="K3" s="20">
        <v>86</v>
      </c>
      <c r="M3" s="24"/>
      <c r="N3" s="20"/>
      <c r="O3" s="22"/>
      <c r="S3" s="7"/>
    </row>
    <row r="4" spans="1:19">
      <c r="A4" s="43">
        <f t="shared" ca="1" si="0"/>
        <v>43925</v>
      </c>
      <c r="B4" s="6" t="s">
        <v>17</v>
      </c>
      <c r="C4" s="6">
        <v>45</v>
      </c>
      <c r="D4" s="11" t="s">
        <v>11</v>
      </c>
      <c r="E4" s="8" t="s">
        <v>13</v>
      </c>
      <c r="F4" s="20">
        <v>29</v>
      </c>
      <c r="G4" s="26"/>
      <c r="H4" s="21"/>
      <c r="I4" s="18"/>
      <c r="J4" s="20">
        <v>51.07</v>
      </c>
      <c r="K4" s="20">
        <v>76</v>
      </c>
      <c r="M4" s="24"/>
      <c r="N4" s="20"/>
      <c r="O4" s="22"/>
      <c r="S4" s="7"/>
    </row>
    <row r="5" spans="1:19">
      <c r="A5" s="43">
        <f t="shared" ca="1" si="0"/>
        <v>43940</v>
      </c>
      <c r="B5" s="6" t="s">
        <v>17</v>
      </c>
      <c r="C5" s="6">
        <v>45</v>
      </c>
      <c r="D5" s="11" t="s">
        <v>11</v>
      </c>
      <c r="E5" s="8" t="s">
        <v>13</v>
      </c>
      <c r="F5" s="20">
        <v>10</v>
      </c>
      <c r="G5" s="26"/>
      <c r="H5" s="21"/>
      <c r="I5" s="18"/>
      <c r="J5" s="20">
        <v>58</v>
      </c>
      <c r="K5" s="20">
        <v>91</v>
      </c>
      <c r="M5" s="24"/>
      <c r="N5" s="20"/>
      <c r="O5" s="22"/>
      <c r="S5" s="7"/>
    </row>
    <row r="6" spans="1:19">
      <c r="A6" s="43">
        <f t="shared" ca="1" si="0"/>
        <v>43941</v>
      </c>
      <c r="B6" s="6" t="s">
        <v>17</v>
      </c>
      <c r="C6" s="6">
        <v>45</v>
      </c>
      <c r="D6" s="11" t="s">
        <v>11</v>
      </c>
      <c r="E6" s="8" t="s">
        <v>13</v>
      </c>
      <c r="F6" s="20">
        <v>25</v>
      </c>
      <c r="G6" s="26"/>
      <c r="H6" s="21"/>
      <c r="I6" s="18"/>
      <c r="J6" s="20">
        <v>64</v>
      </c>
      <c r="K6" s="20">
        <v>97</v>
      </c>
      <c r="M6" s="24"/>
      <c r="N6" s="20"/>
      <c r="O6" s="22"/>
      <c r="S6" s="7"/>
    </row>
    <row r="7" spans="1:19">
      <c r="A7" s="43">
        <f t="shared" ca="1" si="0"/>
        <v>43932</v>
      </c>
      <c r="B7" s="6" t="s">
        <v>17</v>
      </c>
      <c r="C7" s="6">
        <v>45</v>
      </c>
      <c r="D7" s="11" t="s">
        <v>11</v>
      </c>
      <c r="E7" s="8" t="s">
        <v>13</v>
      </c>
      <c r="F7" s="20">
        <v>15</v>
      </c>
      <c r="G7" s="26"/>
      <c r="H7" s="21"/>
      <c r="I7" s="18"/>
      <c r="J7" s="20">
        <v>56.45</v>
      </c>
      <c r="K7" s="20">
        <v>96</v>
      </c>
      <c r="M7" s="24"/>
      <c r="N7" s="20"/>
      <c r="O7" s="22"/>
      <c r="S7" s="7"/>
    </row>
    <row r="8" spans="1:19">
      <c r="A8" s="43">
        <f t="shared" ca="1" si="0"/>
        <v>43980</v>
      </c>
      <c r="B8" s="6" t="s">
        <v>17</v>
      </c>
      <c r="C8" s="6">
        <v>45</v>
      </c>
      <c r="D8" s="11" t="s">
        <v>15</v>
      </c>
      <c r="E8" s="8" t="s">
        <v>13</v>
      </c>
      <c r="F8" s="20">
        <v>14</v>
      </c>
      <c r="G8" s="26">
        <v>112</v>
      </c>
      <c r="H8" s="21">
        <v>86</v>
      </c>
      <c r="I8" s="18">
        <v>6.1428571428571432</v>
      </c>
      <c r="J8" s="20">
        <v>51</v>
      </c>
      <c r="K8" s="20">
        <v>91</v>
      </c>
      <c r="M8" s="24"/>
      <c r="N8" s="20"/>
      <c r="O8" s="22"/>
      <c r="S8" s="7"/>
    </row>
    <row r="9" spans="1:19">
      <c r="A9" s="43">
        <f t="shared" ca="1" si="0"/>
        <v>43973</v>
      </c>
      <c r="B9" s="6" t="s">
        <v>17</v>
      </c>
      <c r="C9" s="6">
        <v>45</v>
      </c>
      <c r="D9" s="11" t="s">
        <v>15</v>
      </c>
      <c r="E9" s="8" t="s">
        <v>13</v>
      </c>
      <c r="F9" s="20">
        <v>8</v>
      </c>
      <c r="G9" s="26">
        <v>64</v>
      </c>
      <c r="H9" s="21">
        <v>39</v>
      </c>
      <c r="I9" s="18">
        <v>4.875</v>
      </c>
      <c r="J9" s="20">
        <v>55</v>
      </c>
      <c r="K9" s="20">
        <v>96</v>
      </c>
      <c r="M9" s="24"/>
      <c r="N9" s="20"/>
      <c r="O9" s="22"/>
      <c r="S9" s="7"/>
    </row>
    <row r="10" spans="1:19">
      <c r="A10" s="43">
        <f t="shared" ca="1" si="0"/>
        <v>43957</v>
      </c>
      <c r="B10" s="6" t="s">
        <v>17</v>
      </c>
      <c r="C10" s="6">
        <v>45</v>
      </c>
      <c r="D10" s="8" t="s">
        <v>15</v>
      </c>
      <c r="E10" s="8" t="s">
        <v>13</v>
      </c>
      <c r="F10" s="20">
        <v>4</v>
      </c>
      <c r="G10" s="26">
        <v>32</v>
      </c>
      <c r="H10" s="21">
        <v>12</v>
      </c>
      <c r="I10" s="18">
        <v>3</v>
      </c>
      <c r="J10" s="20">
        <v>43.510000000000005</v>
      </c>
      <c r="K10" s="20">
        <v>75</v>
      </c>
      <c r="M10" s="24"/>
      <c r="N10" s="20"/>
      <c r="O10" s="22"/>
      <c r="S10" s="7"/>
    </row>
    <row r="11" spans="1:19">
      <c r="A11" s="43">
        <f t="shared" ca="1" si="0"/>
        <v>43959</v>
      </c>
      <c r="B11" s="6" t="s">
        <v>17</v>
      </c>
      <c r="C11" s="6">
        <v>45</v>
      </c>
      <c r="D11" s="8" t="s">
        <v>15</v>
      </c>
      <c r="E11" s="8" t="s">
        <v>13</v>
      </c>
      <c r="F11" s="20">
        <v>11</v>
      </c>
      <c r="G11" s="26">
        <v>88</v>
      </c>
      <c r="H11" s="21">
        <v>63</v>
      </c>
      <c r="I11" s="18">
        <v>5.7272727272727275</v>
      </c>
      <c r="J11" s="20">
        <v>59.07</v>
      </c>
      <c r="K11" s="20">
        <v>93</v>
      </c>
      <c r="M11" s="24"/>
      <c r="N11" s="20"/>
      <c r="O11" s="22"/>
      <c r="S11" s="7"/>
    </row>
    <row r="12" spans="1:19">
      <c r="A12" s="43">
        <f t="shared" ca="1" si="0"/>
        <v>43949</v>
      </c>
      <c r="B12" s="6" t="s">
        <v>17</v>
      </c>
      <c r="C12" s="6">
        <v>45</v>
      </c>
      <c r="D12" s="8" t="s">
        <v>15</v>
      </c>
      <c r="E12" s="8" t="s">
        <v>13</v>
      </c>
      <c r="F12" s="20">
        <v>47</v>
      </c>
      <c r="G12" s="26">
        <v>376</v>
      </c>
      <c r="H12" s="21">
        <v>351</v>
      </c>
      <c r="I12" s="18">
        <v>7.4680851063829783</v>
      </c>
      <c r="J12" s="20">
        <v>53.230000000000004</v>
      </c>
      <c r="K12" s="20">
        <v>97</v>
      </c>
      <c r="M12" s="24"/>
      <c r="N12" s="20"/>
      <c r="O12" s="22"/>
      <c r="S12" s="7"/>
    </row>
    <row r="13" spans="1:19">
      <c r="A13" s="43">
        <f t="shared" ca="1" si="0"/>
        <v>43961</v>
      </c>
      <c r="B13" s="6" t="s">
        <v>17</v>
      </c>
      <c r="C13" s="6">
        <v>45</v>
      </c>
      <c r="D13" s="8" t="s">
        <v>11</v>
      </c>
      <c r="E13" s="8" t="s">
        <v>23</v>
      </c>
      <c r="F13" s="20">
        <v>12</v>
      </c>
      <c r="G13" s="26">
        <v>96</v>
      </c>
      <c r="H13" s="21">
        <v>71</v>
      </c>
      <c r="I13" s="18">
        <v>5.916666666666667</v>
      </c>
      <c r="J13" s="20">
        <v>65.22999999999999</v>
      </c>
      <c r="K13" s="20">
        <v>62</v>
      </c>
      <c r="M13" s="24"/>
      <c r="N13" s="20"/>
      <c r="O13" s="22"/>
      <c r="S13" s="7"/>
    </row>
    <row r="14" spans="1:19">
      <c r="A14" s="43">
        <f t="shared" ca="1" si="0"/>
        <v>43956</v>
      </c>
      <c r="B14" s="6" t="s">
        <v>17</v>
      </c>
      <c r="C14" s="6">
        <v>45</v>
      </c>
      <c r="D14" s="8" t="s">
        <v>15</v>
      </c>
      <c r="E14" s="8" t="s">
        <v>23</v>
      </c>
      <c r="F14" s="20">
        <v>11</v>
      </c>
      <c r="G14" s="26">
        <v>110</v>
      </c>
      <c r="H14" s="21">
        <v>90</v>
      </c>
      <c r="I14" s="18">
        <v>8.1818181818181817</v>
      </c>
      <c r="J14" s="20">
        <v>38.35</v>
      </c>
      <c r="K14" s="20">
        <v>67</v>
      </c>
      <c r="M14" s="24"/>
      <c r="N14" s="20"/>
      <c r="O14" s="22"/>
      <c r="S14" s="7"/>
    </row>
    <row r="15" spans="1:19">
      <c r="A15" s="43">
        <f t="shared" ca="1" si="0"/>
        <v>43935</v>
      </c>
      <c r="B15" s="6" t="s">
        <v>17</v>
      </c>
      <c r="C15" s="6">
        <v>45</v>
      </c>
      <c r="D15" s="8" t="s">
        <v>11</v>
      </c>
      <c r="E15" s="8" t="s">
        <v>23</v>
      </c>
      <c r="F15" s="20">
        <v>8</v>
      </c>
      <c r="G15" s="26">
        <v>80</v>
      </c>
      <c r="H15" s="21">
        <v>60</v>
      </c>
      <c r="I15" s="18">
        <v>7.5</v>
      </c>
      <c r="J15" s="20">
        <v>87.28</v>
      </c>
      <c r="K15" s="20">
        <v>73</v>
      </c>
      <c r="M15" s="24"/>
      <c r="N15" s="20"/>
      <c r="O15" s="22"/>
      <c r="S15" s="7"/>
    </row>
    <row r="16" spans="1:19">
      <c r="A16" s="43">
        <f t="shared" ca="1" si="0"/>
        <v>43927</v>
      </c>
      <c r="B16" s="6" t="s">
        <v>17</v>
      </c>
      <c r="C16" s="6">
        <v>45</v>
      </c>
      <c r="D16" s="8" t="s">
        <v>15</v>
      </c>
      <c r="E16" s="8" t="s">
        <v>23</v>
      </c>
      <c r="F16" s="20">
        <v>14</v>
      </c>
      <c r="G16" s="26">
        <v>140</v>
      </c>
      <c r="H16" s="21">
        <v>113</v>
      </c>
      <c r="I16" s="18">
        <v>8.0714285714285712</v>
      </c>
      <c r="J16" s="20">
        <v>94.98</v>
      </c>
      <c r="K16" s="20">
        <v>70.400000000000006</v>
      </c>
      <c r="M16" s="24"/>
      <c r="N16" s="20"/>
      <c r="O16" s="22"/>
      <c r="S16" s="7"/>
    </row>
    <row r="17" spans="1:19">
      <c r="A17" s="43">
        <f t="shared" ca="1" si="0"/>
        <v>43970</v>
      </c>
      <c r="B17" s="6" t="s">
        <v>17</v>
      </c>
      <c r="C17" s="6">
        <v>45</v>
      </c>
      <c r="D17" s="8" t="s">
        <v>15</v>
      </c>
      <c r="E17" s="8" t="s">
        <v>23</v>
      </c>
      <c r="F17" s="20">
        <v>20</v>
      </c>
      <c r="G17" s="26">
        <v>200</v>
      </c>
      <c r="H17" s="21">
        <v>182</v>
      </c>
      <c r="I17" s="18">
        <v>9.1</v>
      </c>
      <c r="J17" s="20">
        <v>73.34</v>
      </c>
      <c r="K17" s="20">
        <v>70.599999999999994</v>
      </c>
      <c r="M17" s="24"/>
      <c r="N17" s="20"/>
      <c r="O17" s="22"/>
      <c r="S17" s="7"/>
    </row>
    <row r="18" spans="1:19">
      <c r="A18" s="43">
        <f t="shared" ca="1" si="0"/>
        <v>43935</v>
      </c>
      <c r="B18" s="6" t="s">
        <v>17</v>
      </c>
      <c r="C18" s="6">
        <v>45</v>
      </c>
      <c r="D18" s="8" t="s">
        <v>15</v>
      </c>
      <c r="E18" s="8" t="s">
        <v>23</v>
      </c>
      <c r="F18" s="20">
        <v>27</v>
      </c>
      <c r="G18" s="26">
        <v>270</v>
      </c>
      <c r="H18" s="21">
        <v>251</v>
      </c>
      <c r="I18" s="18">
        <v>9.2962962962962958</v>
      </c>
      <c r="J18" s="20">
        <v>67.650000000000006</v>
      </c>
      <c r="K18" s="20">
        <v>73.5</v>
      </c>
      <c r="M18" s="24"/>
      <c r="N18" s="20"/>
      <c r="O18" s="22"/>
      <c r="S18" s="7"/>
    </row>
    <row r="19" spans="1:19">
      <c r="A19" s="43">
        <f t="shared" ca="1" si="0"/>
        <v>43980</v>
      </c>
      <c r="B19" s="6" t="s">
        <v>17</v>
      </c>
      <c r="C19" s="6">
        <v>45</v>
      </c>
      <c r="D19" s="8" t="s">
        <v>15</v>
      </c>
      <c r="E19" s="8" t="s">
        <v>23</v>
      </c>
      <c r="F19" s="20">
        <v>25</v>
      </c>
      <c r="G19" s="26">
        <v>250</v>
      </c>
      <c r="H19" s="21">
        <v>228</v>
      </c>
      <c r="I19" s="18">
        <v>9.1199999999999992</v>
      </c>
      <c r="J19" s="20">
        <v>66.599999999999994</v>
      </c>
      <c r="K19" s="20">
        <v>77.3</v>
      </c>
      <c r="M19" s="24"/>
      <c r="N19" s="20"/>
      <c r="O19" s="22"/>
      <c r="S19" s="7"/>
    </row>
    <row r="20" spans="1:19">
      <c r="A20" s="43">
        <f t="shared" ca="1" si="0"/>
        <v>43929</v>
      </c>
      <c r="B20" s="6" t="s">
        <v>17</v>
      </c>
      <c r="C20" s="6">
        <v>45</v>
      </c>
      <c r="D20" s="8" t="s">
        <v>15</v>
      </c>
      <c r="E20" s="8" t="s">
        <v>23</v>
      </c>
      <c r="F20" s="20">
        <v>26</v>
      </c>
      <c r="G20" s="26">
        <v>260</v>
      </c>
      <c r="H20" s="21">
        <v>240</v>
      </c>
      <c r="I20" s="18">
        <v>9.2307692307692299</v>
      </c>
      <c r="J20" s="20">
        <v>121.03</v>
      </c>
      <c r="K20" s="20">
        <v>74</v>
      </c>
      <c r="M20" s="24"/>
      <c r="N20" s="20"/>
      <c r="O20" s="22"/>
      <c r="S20" s="7"/>
    </row>
    <row r="21" spans="1:19">
      <c r="A21" s="43">
        <f t="shared" ca="1" si="0"/>
        <v>43945</v>
      </c>
      <c r="B21" s="6" t="s">
        <v>17</v>
      </c>
      <c r="C21" s="6">
        <v>45</v>
      </c>
      <c r="D21" s="8" t="s">
        <v>15</v>
      </c>
      <c r="E21" s="8" t="s">
        <v>23</v>
      </c>
      <c r="F21" s="20">
        <v>10</v>
      </c>
      <c r="G21" s="26">
        <v>100</v>
      </c>
      <c r="H21" s="21">
        <v>82</v>
      </c>
      <c r="I21" s="18">
        <v>8.1999999999999993</v>
      </c>
      <c r="J21" s="20">
        <v>61.3</v>
      </c>
      <c r="K21" s="20">
        <v>78.5</v>
      </c>
      <c r="M21" s="24"/>
      <c r="N21" s="20"/>
      <c r="O21" s="22"/>
      <c r="S21" s="7"/>
    </row>
    <row r="22" spans="1:19">
      <c r="A22" s="43">
        <f t="shared" ca="1" si="0"/>
        <v>43972</v>
      </c>
      <c r="B22" s="6" t="s">
        <v>17</v>
      </c>
      <c r="C22" s="6">
        <v>45</v>
      </c>
      <c r="D22" s="8" t="s">
        <v>11</v>
      </c>
      <c r="E22" s="8" t="s">
        <v>23</v>
      </c>
      <c r="F22" s="20">
        <v>35</v>
      </c>
      <c r="G22" s="26">
        <v>350</v>
      </c>
      <c r="H22" s="21">
        <v>329</v>
      </c>
      <c r="I22" s="18">
        <v>9.4</v>
      </c>
      <c r="J22" s="20">
        <v>60.29</v>
      </c>
      <c r="K22" s="20">
        <v>42</v>
      </c>
      <c r="M22" s="24"/>
      <c r="N22" s="20"/>
      <c r="O22" s="22"/>
      <c r="S22" s="7"/>
    </row>
    <row r="23" spans="1:19">
      <c r="A23" s="43">
        <f t="shared" ca="1" si="0"/>
        <v>43945</v>
      </c>
      <c r="B23" s="6" t="s">
        <v>17</v>
      </c>
      <c r="C23" s="6">
        <v>45</v>
      </c>
      <c r="D23" s="8" t="s">
        <v>11</v>
      </c>
      <c r="E23" s="8" t="s">
        <v>27</v>
      </c>
      <c r="F23" s="20">
        <v>13</v>
      </c>
      <c r="G23" s="26">
        <v>130</v>
      </c>
      <c r="H23" s="21">
        <v>105</v>
      </c>
      <c r="I23" s="18">
        <v>8.0769230769230766</v>
      </c>
      <c r="J23" s="20">
        <v>273</v>
      </c>
      <c r="K23" s="20">
        <v>53.25</v>
      </c>
      <c r="M23" s="24"/>
      <c r="N23" s="20"/>
      <c r="O23" s="22"/>
      <c r="S23" s="7"/>
    </row>
    <row r="24" spans="1:19">
      <c r="A24" s="43">
        <f t="shared" ca="1" si="0"/>
        <v>43926</v>
      </c>
      <c r="B24" s="6" t="s">
        <v>17</v>
      </c>
      <c r="C24" s="6">
        <v>45</v>
      </c>
      <c r="D24" s="8" t="s">
        <v>11</v>
      </c>
      <c r="E24" s="8" t="s">
        <v>27</v>
      </c>
      <c r="F24" s="20">
        <v>23</v>
      </c>
      <c r="G24" s="26">
        <v>230</v>
      </c>
      <c r="H24" s="21">
        <v>203</v>
      </c>
      <c r="I24" s="18">
        <v>8.8260869565217384</v>
      </c>
      <c r="J24" s="20">
        <v>271</v>
      </c>
      <c r="K24" s="20">
        <v>58.5</v>
      </c>
      <c r="M24" s="24"/>
      <c r="N24" s="20"/>
      <c r="O24" s="22"/>
      <c r="S24" s="7"/>
    </row>
    <row r="25" spans="1:19">
      <c r="A25" s="43">
        <f t="shared" ca="1" si="0"/>
        <v>43947</v>
      </c>
      <c r="B25" s="6" t="s">
        <v>17</v>
      </c>
      <c r="C25" s="6">
        <v>45</v>
      </c>
      <c r="D25" s="8" t="s">
        <v>15</v>
      </c>
      <c r="E25" s="8" t="s">
        <v>27</v>
      </c>
      <c r="F25" s="20">
        <v>11</v>
      </c>
      <c r="G25" s="26">
        <v>110</v>
      </c>
      <c r="H25" s="21">
        <v>92</v>
      </c>
      <c r="I25" s="18">
        <v>8.3636363636363633</v>
      </c>
      <c r="J25" s="20">
        <v>279</v>
      </c>
      <c r="K25" s="20">
        <v>48.25</v>
      </c>
      <c r="M25" s="24"/>
      <c r="N25" s="20"/>
      <c r="O25" s="22"/>
      <c r="S25" s="7"/>
    </row>
    <row r="26" spans="1:19">
      <c r="A26" s="43">
        <f t="shared" ca="1" si="0"/>
        <v>43937</v>
      </c>
      <c r="B26" s="6" t="s">
        <v>17</v>
      </c>
      <c r="C26" s="6">
        <v>45</v>
      </c>
      <c r="D26" s="11" t="s">
        <v>15</v>
      </c>
      <c r="E26" s="8" t="s">
        <v>27</v>
      </c>
      <c r="F26" s="20">
        <v>9</v>
      </c>
      <c r="G26" s="26">
        <v>90</v>
      </c>
      <c r="H26" s="21">
        <v>71</v>
      </c>
      <c r="I26" s="18">
        <v>7.8888888888888893</v>
      </c>
      <c r="J26" s="20">
        <v>299</v>
      </c>
      <c r="K26" s="20">
        <v>58.5</v>
      </c>
      <c r="M26" s="24"/>
      <c r="N26" s="20"/>
      <c r="O26" s="22"/>
      <c r="S26" s="7"/>
    </row>
    <row r="27" spans="1:19">
      <c r="A27" s="43">
        <f t="shared" ca="1" si="0"/>
        <v>43963</v>
      </c>
      <c r="B27" s="6" t="s">
        <v>17</v>
      </c>
      <c r="C27" s="6">
        <v>45</v>
      </c>
      <c r="D27" s="8" t="s">
        <v>15</v>
      </c>
      <c r="E27" s="8" t="s">
        <v>27</v>
      </c>
      <c r="F27" s="20">
        <v>20</v>
      </c>
      <c r="G27" s="26">
        <v>200</v>
      </c>
      <c r="H27" s="21">
        <v>180</v>
      </c>
      <c r="I27" s="18">
        <v>9</v>
      </c>
      <c r="J27" s="20">
        <v>355</v>
      </c>
      <c r="K27" s="20">
        <v>53.5</v>
      </c>
      <c r="M27" s="24"/>
      <c r="N27" s="20"/>
      <c r="O27" s="22"/>
      <c r="S27" s="7"/>
    </row>
    <row r="28" spans="1:19">
      <c r="A28" s="43">
        <f t="shared" ca="1" si="0"/>
        <v>43933</v>
      </c>
      <c r="B28" s="6" t="s">
        <v>17</v>
      </c>
      <c r="C28" s="6">
        <v>45</v>
      </c>
      <c r="D28" s="11" t="s">
        <v>11</v>
      </c>
      <c r="E28" s="8" t="s">
        <v>27</v>
      </c>
      <c r="F28" s="20">
        <v>16</v>
      </c>
      <c r="G28" s="26">
        <v>160</v>
      </c>
      <c r="H28" s="21">
        <v>141</v>
      </c>
      <c r="I28" s="18">
        <v>8.8125</v>
      </c>
      <c r="J28" s="20">
        <v>310.86</v>
      </c>
      <c r="K28" s="20">
        <v>65</v>
      </c>
      <c r="M28" s="24"/>
      <c r="N28" s="20"/>
      <c r="O28" s="22"/>
      <c r="S28" s="7"/>
    </row>
    <row r="29" spans="1:19">
      <c r="A29" s="43">
        <f t="shared" ca="1" si="0"/>
        <v>43970</v>
      </c>
      <c r="B29" s="6" t="s">
        <v>17</v>
      </c>
      <c r="C29" s="6">
        <v>45</v>
      </c>
      <c r="D29" s="8" t="s">
        <v>11</v>
      </c>
      <c r="E29" s="8" t="s">
        <v>27</v>
      </c>
      <c r="F29" s="20">
        <v>19</v>
      </c>
      <c r="G29" s="26">
        <v>190</v>
      </c>
      <c r="H29" s="21">
        <v>170</v>
      </c>
      <c r="I29" s="18">
        <v>8.9473684210526319</v>
      </c>
      <c r="J29" s="20">
        <v>321.5</v>
      </c>
      <c r="K29" s="20">
        <v>56</v>
      </c>
      <c r="M29" s="24"/>
      <c r="N29" s="20"/>
      <c r="O29" s="22"/>
      <c r="S29" s="7"/>
    </row>
    <row r="30" spans="1:19">
      <c r="A30" s="43">
        <f t="shared" ca="1" si="0"/>
        <v>43980</v>
      </c>
      <c r="B30" s="6" t="s">
        <v>17</v>
      </c>
      <c r="C30" s="6">
        <v>45</v>
      </c>
      <c r="D30" s="8" t="s">
        <v>15</v>
      </c>
      <c r="E30" s="8" t="s">
        <v>27</v>
      </c>
      <c r="F30" s="20">
        <v>27</v>
      </c>
      <c r="G30" s="26">
        <v>270</v>
      </c>
      <c r="H30" s="21">
        <v>252</v>
      </c>
      <c r="I30" s="18">
        <v>9.3333333333333339</v>
      </c>
      <c r="J30" s="20">
        <v>299.5</v>
      </c>
      <c r="K30" s="20">
        <v>45</v>
      </c>
      <c r="M30" s="24"/>
      <c r="N30" s="20"/>
      <c r="O30" s="22"/>
      <c r="S30" s="7"/>
    </row>
    <row r="31" spans="1:19">
      <c r="A31" s="43">
        <f t="shared" ca="1" si="0"/>
        <v>43942</v>
      </c>
      <c r="B31" s="6" t="s">
        <v>17</v>
      </c>
      <c r="C31" s="6">
        <v>45</v>
      </c>
      <c r="D31" s="11" t="s">
        <v>15</v>
      </c>
      <c r="E31" s="8" t="s">
        <v>27</v>
      </c>
      <c r="F31" s="20">
        <v>9</v>
      </c>
      <c r="G31" s="26">
        <v>90</v>
      </c>
      <c r="H31" s="21">
        <v>68</v>
      </c>
      <c r="I31" s="18">
        <v>7.5555555555555554</v>
      </c>
      <c r="J31" s="20">
        <v>307</v>
      </c>
      <c r="K31" s="20">
        <v>56</v>
      </c>
      <c r="M31" s="24"/>
      <c r="N31" s="20"/>
      <c r="O31" s="22"/>
      <c r="S31" s="7"/>
    </row>
    <row r="32" spans="1:19">
      <c r="A32" s="43">
        <f t="shared" ca="1" si="0"/>
        <v>43951</v>
      </c>
      <c r="B32" s="6" t="s">
        <v>17</v>
      </c>
      <c r="C32" s="6">
        <v>45</v>
      </c>
      <c r="D32" s="8" t="s">
        <v>15</v>
      </c>
      <c r="E32" s="8" t="s">
        <v>27</v>
      </c>
      <c r="F32" s="20">
        <v>24</v>
      </c>
      <c r="G32" s="26">
        <v>240</v>
      </c>
      <c r="H32" s="21">
        <v>213</v>
      </c>
      <c r="I32" s="18">
        <v>8.875</v>
      </c>
      <c r="J32" s="20">
        <v>347</v>
      </c>
      <c r="K32" s="20">
        <v>75</v>
      </c>
      <c r="M32" s="24"/>
      <c r="N32" s="20"/>
      <c r="O32" s="22"/>
      <c r="S32" s="7"/>
    </row>
    <row r="33" spans="1:19">
      <c r="A33" s="43">
        <f t="shared" ca="1" si="0"/>
        <v>43972</v>
      </c>
      <c r="B33" s="6" t="s">
        <v>17</v>
      </c>
      <c r="C33" s="6">
        <v>45</v>
      </c>
      <c r="D33" s="11" t="s">
        <v>15</v>
      </c>
      <c r="E33" s="8" t="s">
        <v>27</v>
      </c>
      <c r="F33" s="20">
        <v>9</v>
      </c>
      <c r="G33" s="26">
        <v>90</v>
      </c>
      <c r="H33" s="21">
        <v>73</v>
      </c>
      <c r="I33" s="18">
        <v>8.1111111111111107</v>
      </c>
      <c r="J33" s="20">
        <v>305</v>
      </c>
      <c r="K33" s="20">
        <v>67</v>
      </c>
      <c r="M33" s="24"/>
      <c r="N33" s="20"/>
      <c r="O33" s="22"/>
      <c r="S33" s="7"/>
    </row>
    <row r="34" spans="1:19">
      <c r="A34" s="43">
        <f t="shared" ca="1" si="0"/>
        <v>43931</v>
      </c>
      <c r="B34" s="6" t="s">
        <v>17</v>
      </c>
      <c r="C34" s="6">
        <v>45</v>
      </c>
      <c r="D34" s="8" t="s">
        <v>11</v>
      </c>
      <c r="E34" s="8" t="s">
        <v>27</v>
      </c>
      <c r="F34" s="20">
        <v>4</v>
      </c>
      <c r="G34" s="26">
        <v>40</v>
      </c>
      <c r="H34" s="21">
        <v>22</v>
      </c>
      <c r="I34" s="18">
        <v>5.5</v>
      </c>
      <c r="J34" s="20">
        <v>249</v>
      </c>
      <c r="K34" s="20">
        <v>56</v>
      </c>
      <c r="M34" s="24"/>
      <c r="N34" s="20"/>
      <c r="O34" s="22"/>
      <c r="S34" s="7"/>
    </row>
    <row r="35" spans="1:19">
      <c r="A35" s="43">
        <f t="shared" ca="1" si="0"/>
        <v>43924</v>
      </c>
      <c r="B35" s="6" t="s">
        <v>17</v>
      </c>
      <c r="C35" s="6">
        <v>45</v>
      </c>
      <c r="D35" s="8" t="s">
        <v>15</v>
      </c>
      <c r="E35" s="8" t="s">
        <v>27</v>
      </c>
      <c r="F35" s="20">
        <v>5</v>
      </c>
      <c r="G35" s="26">
        <v>50</v>
      </c>
      <c r="H35" s="21">
        <v>27</v>
      </c>
      <c r="I35" s="18">
        <v>5.4</v>
      </c>
      <c r="J35" s="20">
        <v>316</v>
      </c>
      <c r="K35" s="20">
        <v>75</v>
      </c>
      <c r="M35" s="24"/>
      <c r="N35" s="20"/>
      <c r="O35" s="22"/>
      <c r="S35" s="7"/>
    </row>
    <row r="36" spans="1:19">
      <c r="A36" s="43">
        <f t="shared" ca="1" si="0"/>
        <v>43961</v>
      </c>
      <c r="B36" s="6" t="s">
        <v>17</v>
      </c>
      <c r="C36" s="6">
        <v>45</v>
      </c>
      <c r="D36" s="8" t="s">
        <v>15</v>
      </c>
      <c r="E36" s="8" t="s">
        <v>32</v>
      </c>
      <c r="F36" s="20">
        <v>10</v>
      </c>
      <c r="G36" s="26">
        <v>100</v>
      </c>
      <c r="H36" s="21">
        <v>82</v>
      </c>
      <c r="I36" s="18">
        <v>8.1999999999999993</v>
      </c>
      <c r="J36" s="20">
        <v>207</v>
      </c>
      <c r="K36" s="20">
        <v>63.67</v>
      </c>
      <c r="M36" s="24"/>
      <c r="N36" s="20"/>
      <c r="O36" s="22"/>
      <c r="S36" s="7"/>
    </row>
    <row r="37" spans="1:19">
      <c r="A37" s="43">
        <f t="shared" ca="1" si="0"/>
        <v>43969</v>
      </c>
      <c r="B37" s="6" t="s">
        <v>17</v>
      </c>
      <c r="C37" s="6">
        <v>45</v>
      </c>
      <c r="D37" s="8" t="s">
        <v>11</v>
      </c>
      <c r="E37" s="8" t="s">
        <v>32</v>
      </c>
      <c r="F37" s="20">
        <v>19</v>
      </c>
      <c r="G37" s="26">
        <v>190</v>
      </c>
      <c r="H37" s="21">
        <v>168</v>
      </c>
      <c r="I37" s="18">
        <v>8.8421052631578956</v>
      </c>
      <c r="J37" s="20">
        <v>142.12</v>
      </c>
      <c r="K37" s="20">
        <v>65.83</v>
      </c>
      <c r="M37" s="24"/>
      <c r="N37" s="20"/>
      <c r="O37" s="22"/>
      <c r="S37" s="7"/>
    </row>
    <row r="38" spans="1:19">
      <c r="A38" s="43">
        <f t="shared" ca="1" si="0"/>
        <v>43966</v>
      </c>
      <c r="B38" s="6" t="s">
        <v>17</v>
      </c>
      <c r="C38" s="6">
        <v>45</v>
      </c>
      <c r="D38" s="8" t="s">
        <v>11</v>
      </c>
      <c r="E38" s="8" t="s">
        <v>32</v>
      </c>
      <c r="F38" s="20">
        <v>31</v>
      </c>
      <c r="G38" s="26">
        <v>310</v>
      </c>
      <c r="H38" s="21">
        <v>292</v>
      </c>
      <c r="I38" s="18">
        <v>9.4193548387096779</v>
      </c>
      <c r="J38" s="20">
        <v>207.9</v>
      </c>
      <c r="K38" s="20">
        <v>66.67</v>
      </c>
      <c r="M38" s="24"/>
      <c r="N38" s="20"/>
      <c r="O38" s="22"/>
      <c r="S38" s="7"/>
    </row>
    <row r="39" spans="1:19">
      <c r="A39" s="43">
        <f t="shared" ca="1" si="0"/>
        <v>43928</v>
      </c>
      <c r="B39" s="6" t="s">
        <v>17</v>
      </c>
      <c r="C39" s="6">
        <v>45</v>
      </c>
      <c r="D39" s="8" t="s">
        <v>15</v>
      </c>
      <c r="E39" s="8" t="s">
        <v>32</v>
      </c>
      <c r="F39" s="20">
        <v>21</v>
      </c>
      <c r="G39" s="26">
        <v>210</v>
      </c>
      <c r="H39" s="21">
        <v>187</v>
      </c>
      <c r="I39" s="18">
        <v>8.9047619047619051</v>
      </c>
      <c r="J39" s="20">
        <v>210.9</v>
      </c>
      <c r="K39" s="20">
        <v>60.33</v>
      </c>
      <c r="M39" s="24"/>
      <c r="N39" s="20"/>
      <c r="O39" s="22"/>
      <c r="S39" s="7"/>
    </row>
    <row r="40" spans="1:19">
      <c r="A40" s="43">
        <f t="shared" ca="1" si="0"/>
        <v>43948</v>
      </c>
      <c r="B40" s="6" t="s">
        <v>17</v>
      </c>
      <c r="C40" s="6">
        <v>45</v>
      </c>
      <c r="D40" s="11" t="s">
        <v>11</v>
      </c>
      <c r="E40" s="8" t="s">
        <v>32</v>
      </c>
      <c r="F40" s="20">
        <v>47</v>
      </c>
      <c r="G40" s="26">
        <v>470</v>
      </c>
      <c r="H40" s="21">
        <v>452</v>
      </c>
      <c r="I40" s="18">
        <v>9.6170212765957448</v>
      </c>
      <c r="J40" s="20">
        <v>246.4</v>
      </c>
      <c r="K40" s="20">
        <v>72</v>
      </c>
      <c r="M40" s="24"/>
      <c r="N40" s="20"/>
      <c r="O40" s="22"/>
      <c r="S40" s="7"/>
    </row>
    <row r="41" spans="1:19">
      <c r="A41" s="43">
        <f t="shared" ca="1" si="0"/>
        <v>43935</v>
      </c>
      <c r="B41" s="6" t="s">
        <v>17</v>
      </c>
      <c r="C41" s="6">
        <v>45</v>
      </c>
      <c r="D41" s="8" t="s">
        <v>11</v>
      </c>
      <c r="E41" s="8" t="s">
        <v>32</v>
      </c>
      <c r="F41" s="20">
        <v>22</v>
      </c>
      <c r="G41" s="26">
        <v>220</v>
      </c>
      <c r="H41" s="21">
        <v>200</v>
      </c>
      <c r="I41" s="18">
        <v>9.0909090909090917</v>
      </c>
      <c r="J41" s="20">
        <v>210</v>
      </c>
      <c r="K41" s="20">
        <v>69.08</v>
      </c>
      <c r="M41" s="24"/>
      <c r="N41" s="20"/>
      <c r="O41" s="22"/>
      <c r="S41" s="7"/>
    </row>
    <row r="42" spans="1:19">
      <c r="A42" s="43">
        <f t="shared" ca="1" si="0"/>
        <v>43938</v>
      </c>
      <c r="B42" s="6" t="s">
        <v>17</v>
      </c>
      <c r="C42" s="6">
        <v>45</v>
      </c>
      <c r="D42" s="8" t="s">
        <v>15</v>
      </c>
      <c r="E42" s="8" t="s">
        <v>32</v>
      </c>
      <c r="F42" s="20">
        <v>20</v>
      </c>
      <c r="G42" s="26">
        <v>200</v>
      </c>
      <c r="H42" s="21">
        <v>182</v>
      </c>
      <c r="I42" s="18">
        <v>9.1</v>
      </c>
      <c r="J42" s="20">
        <v>198</v>
      </c>
      <c r="K42" s="20">
        <v>74.89</v>
      </c>
      <c r="M42" s="24"/>
      <c r="N42" s="20"/>
      <c r="O42" s="22"/>
      <c r="S42" s="7"/>
    </row>
    <row r="43" spans="1:19">
      <c r="A43" s="43">
        <f t="shared" ca="1" si="0"/>
        <v>43952</v>
      </c>
      <c r="B43" s="6" t="s">
        <v>17</v>
      </c>
      <c r="C43" s="6">
        <v>45</v>
      </c>
      <c r="D43" s="8" t="s">
        <v>15</v>
      </c>
      <c r="E43" s="8" t="s">
        <v>32</v>
      </c>
      <c r="F43" s="20">
        <v>35</v>
      </c>
      <c r="G43" s="26">
        <v>350</v>
      </c>
      <c r="H43" s="21">
        <v>325</v>
      </c>
      <c r="I43" s="18">
        <v>9.2857142857142865</v>
      </c>
      <c r="J43" s="20">
        <v>228</v>
      </c>
      <c r="K43" s="20">
        <v>72.33</v>
      </c>
      <c r="M43" s="24"/>
      <c r="N43" s="20"/>
      <c r="O43" s="22"/>
      <c r="S43" s="7"/>
    </row>
    <row r="44" spans="1:19">
      <c r="A44" s="43">
        <f t="shared" ca="1" si="0"/>
        <v>43975</v>
      </c>
      <c r="B44" s="6" t="s">
        <v>17</v>
      </c>
      <c r="C44" s="6">
        <v>45</v>
      </c>
      <c r="D44" s="11" t="s">
        <v>15</v>
      </c>
      <c r="E44" s="8" t="s">
        <v>32</v>
      </c>
      <c r="F44" s="20">
        <v>20</v>
      </c>
      <c r="G44" s="26">
        <v>200</v>
      </c>
      <c r="H44" s="21">
        <v>174</v>
      </c>
      <c r="I44" s="18">
        <v>8.6999999999999993</v>
      </c>
      <c r="J44" s="20">
        <v>220</v>
      </c>
      <c r="K44" s="20">
        <v>72.67</v>
      </c>
      <c r="M44" s="24"/>
      <c r="N44" s="20"/>
      <c r="O44" s="22"/>
      <c r="S44" s="7"/>
    </row>
    <row r="45" spans="1:19">
      <c r="A45" s="43">
        <f t="shared" ca="1" si="0"/>
        <v>43966</v>
      </c>
      <c r="B45" s="6" t="s">
        <v>17</v>
      </c>
      <c r="C45" s="6">
        <v>45</v>
      </c>
      <c r="D45" s="8" t="s">
        <v>15</v>
      </c>
      <c r="E45" s="8" t="s">
        <v>32</v>
      </c>
      <c r="F45" s="20">
        <v>27</v>
      </c>
      <c r="G45" s="26">
        <v>270</v>
      </c>
      <c r="H45" s="21">
        <v>250</v>
      </c>
      <c r="I45" s="18">
        <v>9.2592592592592595</v>
      </c>
      <c r="J45" s="20">
        <v>231</v>
      </c>
      <c r="K45" s="20">
        <v>75.11</v>
      </c>
      <c r="M45" s="24"/>
      <c r="N45" s="20"/>
      <c r="O45" s="22"/>
      <c r="S45" s="7"/>
    </row>
    <row r="46" spans="1:19">
      <c r="A46" s="43">
        <f t="shared" ca="1" si="0"/>
        <v>43957</v>
      </c>
      <c r="B46" s="6" t="s">
        <v>17</v>
      </c>
      <c r="C46" s="6">
        <v>45</v>
      </c>
      <c r="D46" s="11" t="s">
        <v>15</v>
      </c>
      <c r="E46" s="8" t="s">
        <v>32</v>
      </c>
      <c r="F46" s="20">
        <v>44</v>
      </c>
      <c r="G46" s="26">
        <v>440</v>
      </c>
      <c r="H46" s="21">
        <v>423</v>
      </c>
      <c r="I46" s="18">
        <v>9.6136363636363633</v>
      </c>
      <c r="J46" s="20">
        <v>263.39999999999998</v>
      </c>
      <c r="K46" s="20">
        <v>77.94</v>
      </c>
      <c r="M46" s="24"/>
      <c r="N46" s="20"/>
      <c r="O46" s="22"/>
      <c r="S46" s="7"/>
    </row>
    <row r="47" spans="1:19">
      <c r="A47" s="43">
        <f t="shared" ca="1" si="0"/>
        <v>43943</v>
      </c>
      <c r="B47" s="6" t="s">
        <v>17</v>
      </c>
      <c r="C47" s="6">
        <v>45</v>
      </c>
      <c r="D47" s="8" t="s">
        <v>15</v>
      </c>
      <c r="E47" s="8" t="s">
        <v>32</v>
      </c>
      <c r="F47" s="20">
        <v>32</v>
      </c>
      <c r="G47" s="26">
        <v>320</v>
      </c>
      <c r="H47" s="21">
        <v>300</v>
      </c>
      <c r="I47" s="18">
        <v>9.375</v>
      </c>
      <c r="J47" s="20">
        <v>192</v>
      </c>
      <c r="K47" s="20">
        <v>81.44</v>
      </c>
      <c r="M47" s="24"/>
      <c r="N47" s="20"/>
      <c r="O47" s="22"/>
      <c r="S47" s="7"/>
    </row>
    <row r="48" spans="1:19">
      <c r="A48" s="43">
        <f t="shared" ca="1" si="0"/>
        <v>43968</v>
      </c>
      <c r="B48" s="6" t="s">
        <v>17</v>
      </c>
      <c r="C48" s="6">
        <v>45</v>
      </c>
      <c r="D48" s="8" t="s">
        <v>15</v>
      </c>
      <c r="E48" s="8" t="s">
        <v>32</v>
      </c>
      <c r="F48" s="20">
        <v>19</v>
      </c>
      <c r="G48" s="26">
        <v>190</v>
      </c>
      <c r="H48" s="21">
        <v>165</v>
      </c>
      <c r="I48" s="18">
        <v>8.6842105263157894</v>
      </c>
      <c r="J48" s="20">
        <v>218</v>
      </c>
      <c r="K48" s="20">
        <v>77.83</v>
      </c>
      <c r="M48" s="24"/>
      <c r="N48" s="20"/>
      <c r="O48" s="22"/>
      <c r="S48" s="7"/>
    </row>
    <row r="49" spans="19:19" ht="15.75" customHeight="1">
      <c r="S49" s="7"/>
    </row>
    <row r="50" spans="19:19" ht="15.75" customHeight="1">
      <c r="S50" s="7"/>
    </row>
    <row r="51" spans="19:19" ht="15.75" customHeight="1">
      <c r="S51" s="7"/>
    </row>
    <row r="52" spans="19:19" ht="15.75" customHeight="1">
      <c r="S52" s="7"/>
    </row>
    <row r="53" spans="19:19" ht="15.75" customHeight="1">
      <c r="S53" s="7"/>
    </row>
    <row r="54" spans="19:19" ht="15.75" customHeight="1">
      <c r="S54" s="7"/>
    </row>
    <row r="55" spans="19:19" ht="15.75" customHeight="1">
      <c r="S55" s="7"/>
    </row>
    <row r="56" spans="19:19" ht="15.75" customHeight="1">
      <c r="S56" s="7"/>
    </row>
    <row r="57" spans="19:19" ht="15.75" customHeight="1">
      <c r="S57" s="7"/>
    </row>
    <row r="58" spans="19:19" ht="15.75" customHeight="1">
      <c r="S58" s="7"/>
    </row>
    <row r="59" spans="19:19" ht="15.75" customHeight="1">
      <c r="S59" s="7"/>
    </row>
    <row r="60" spans="19:19" ht="15.75" customHeight="1">
      <c r="S60" s="7"/>
    </row>
    <row r="61" spans="19:19" ht="15.75" customHeight="1">
      <c r="S61" s="7"/>
    </row>
    <row r="62" spans="19:19" ht="13">
      <c r="S62" s="7"/>
    </row>
    <row r="63" spans="19:19" ht="13">
      <c r="S63" s="7"/>
    </row>
    <row r="64" spans="19:19" ht="13">
      <c r="S64" s="7"/>
    </row>
    <row r="65" spans="19:19" ht="13">
      <c r="S65" s="7"/>
    </row>
    <row r="66" spans="19:19" ht="13">
      <c r="S66" s="7"/>
    </row>
    <row r="67" spans="19:19" ht="13">
      <c r="S67" s="7"/>
    </row>
    <row r="68" spans="19:19" ht="13">
      <c r="S68" s="7"/>
    </row>
    <row r="69" spans="19:19" ht="13">
      <c r="S69" s="7"/>
    </row>
    <row r="70" spans="19:19" ht="13">
      <c r="S70" s="7"/>
    </row>
    <row r="71" spans="19:19" ht="13">
      <c r="S71" s="7"/>
    </row>
    <row r="72" spans="19:19" ht="13">
      <c r="S72" s="7"/>
    </row>
    <row r="73" spans="19:19" ht="13">
      <c r="S73" s="7"/>
    </row>
    <row r="74" spans="19:19" ht="13">
      <c r="S74" s="7"/>
    </row>
    <row r="75" spans="19:19" ht="13">
      <c r="S75" s="7"/>
    </row>
    <row r="76" spans="19:19" ht="13">
      <c r="S76" s="7"/>
    </row>
    <row r="77" spans="19:19" ht="13">
      <c r="S77" s="7"/>
    </row>
    <row r="78" spans="19:19" ht="13">
      <c r="S78" s="7"/>
    </row>
    <row r="79" spans="19:19" ht="13">
      <c r="S79" s="7"/>
    </row>
    <row r="80" spans="19:19" ht="13">
      <c r="S80" s="7"/>
    </row>
    <row r="81" spans="19:19" ht="13">
      <c r="S81" s="7"/>
    </row>
    <row r="82" spans="19:19" ht="13">
      <c r="S82" s="7"/>
    </row>
    <row r="83" spans="19:19" ht="13">
      <c r="S83" s="7"/>
    </row>
    <row r="84" spans="19:19" ht="13">
      <c r="S84" s="7"/>
    </row>
    <row r="85" spans="19:19" ht="13">
      <c r="S85" s="7"/>
    </row>
    <row r="86" spans="19:19" ht="13">
      <c r="S86" s="7"/>
    </row>
    <row r="87" spans="19:19" ht="13">
      <c r="S87" s="7"/>
    </row>
    <row r="88" spans="19:19" ht="13">
      <c r="S88" s="7"/>
    </row>
    <row r="89" spans="19:19" ht="13">
      <c r="S89" s="7"/>
    </row>
    <row r="90" spans="19:19" ht="13">
      <c r="S90" s="7"/>
    </row>
    <row r="91" spans="19:19" ht="13">
      <c r="S91" s="7"/>
    </row>
    <row r="92" spans="19:19" ht="13">
      <c r="S92" s="7"/>
    </row>
    <row r="93" spans="19:19" ht="13">
      <c r="S93" s="7"/>
    </row>
    <row r="94" spans="19:19" ht="13">
      <c r="S94" s="7"/>
    </row>
    <row r="95" spans="19:19" ht="13">
      <c r="S95" s="7"/>
    </row>
    <row r="96" spans="19:19" ht="13">
      <c r="S96" s="7"/>
    </row>
    <row r="97" spans="19:19" ht="13">
      <c r="S97" s="7"/>
    </row>
    <row r="98" spans="19:19" ht="13">
      <c r="S98" s="7"/>
    </row>
    <row r="99" spans="19:19" ht="13">
      <c r="S99" s="7"/>
    </row>
    <row r="100" spans="19:19" ht="13">
      <c r="S100" s="7"/>
    </row>
    <row r="101" spans="19:19" ht="13">
      <c r="S101" s="7"/>
    </row>
    <row r="102" spans="19:19" ht="13">
      <c r="S102" s="7"/>
    </row>
    <row r="103" spans="19:19" ht="13">
      <c r="S103" s="7"/>
    </row>
    <row r="104" spans="19:19" ht="13">
      <c r="S104" s="7"/>
    </row>
    <row r="105" spans="19:19" ht="13">
      <c r="S105" s="7"/>
    </row>
    <row r="106" spans="19:19" ht="13">
      <c r="S106" s="7"/>
    </row>
    <row r="107" spans="19:19" ht="13">
      <c r="S107" s="7"/>
    </row>
    <row r="108" spans="19:19" ht="13">
      <c r="S108" s="7"/>
    </row>
    <row r="109" spans="19:19" ht="13">
      <c r="S109" s="7"/>
    </row>
    <row r="110" spans="19:19" ht="13">
      <c r="S110" s="7"/>
    </row>
    <row r="111" spans="19:19" ht="13">
      <c r="S111" s="7"/>
    </row>
    <row r="112" spans="19:19" ht="13">
      <c r="S112" s="7"/>
    </row>
    <row r="113" spans="19:19" ht="13">
      <c r="S113" s="7"/>
    </row>
    <row r="114" spans="19:19" ht="13">
      <c r="S114" s="7"/>
    </row>
    <row r="115" spans="19:19" ht="13">
      <c r="S115" s="7"/>
    </row>
    <row r="116" spans="19:19" ht="13">
      <c r="S116" s="7"/>
    </row>
    <row r="117" spans="19:19" ht="13">
      <c r="S117" s="7"/>
    </row>
    <row r="118" spans="19:19" ht="13">
      <c r="S118" s="7"/>
    </row>
    <row r="119" spans="19:19" ht="13">
      <c r="S119" s="7"/>
    </row>
    <row r="120" spans="19:19" ht="13">
      <c r="S120" s="7"/>
    </row>
    <row r="121" spans="19:19" ht="13">
      <c r="S121" s="7"/>
    </row>
    <row r="122" spans="19:19" ht="13">
      <c r="S122" s="7"/>
    </row>
    <row r="123" spans="19:19" ht="13">
      <c r="S123" s="7"/>
    </row>
    <row r="124" spans="19:19" ht="13">
      <c r="S124" s="7"/>
    </row>
    <row r="125" spans="19:19" ht="13">
      <c r="S125" s="7"/>
    </row>
    <row r="126" spans="19:19" ht="13">
      <c r="S126" s="7"/>
    </row>
    <row r="127" spans="19:19" ht="13">
      <c r="S127" s="7"/>
    </row>
    <row r="128" spans="19:19" ht="13">
      <c r="S128" s="7"/>
    </row>
    <row r="129" spans="19:19" ht="13">
      <c r="S129" s="7"/>
    </row>
    <row r="130" spans="19:19" ht="13">
      <c r="S130" s="7"/>
    </row>
    <row r="131" spans="19:19" ht="13">
      <c r="S131" s="7"/>
    </row>
    <row r="132" spans="19:19" ht="13">
      <c r="S132" s="7"/>
    </row>
    <row r="133" spans="19:19" ht="13">
      <c r="S133" s="7"/>
    </row>
    <row r="134" spans="19:19" ht="13">
      <c r="S134" s="7"/>
    </row>
    <row r="135" spans="19:19" ht="13">
      <c r="S135" s="7"/>
    </row>
    <row r="136" spans="19:19" ht="13">
      <c r="S136" s="7"/>
    </row>
    <row r="137" spans="19:19" ht="13">
      <c r="S137" s="7"/>
    </row>
    <row r="138" spans="19:19" ht="13">
      <c r="S138" s="7"/>
    </row>
    <row r="139" spans="19:19" ht="13">
      <c r="S139" s="7"/>
    </row>
    <row r="140" spans="19:19" ht="13">
      <c r="S140" s="7"/>
    </row>
    <row r="141" spans="19:19" ht="13">
      <c r="S141" s="7"/>
    </row>
    <row r="142" spans="19:19" ht="13">
      <c r="S142" s="7"/>
    </row>
    <row r="143" spans="19:19" ht="13">
      <c r="S143" s="7"/>
    </row>
    <row r="144" spans="19:19" ht="13">
      <c r="S144" s="7"/>
    </row>
    <row r="145" spans="19:19" ht="13">
      <c r="S145" s="7"/>
    </row>
    <row r="146" spans="19:19" ht="13">
      <c r="S146" s="7"/>
    </row>
    <row r="147" spans="19:19" ht="13">
      <c r="S147" s="7"/>
    </row>
    <row r="148" spans="19:19" ht="13">
      <c r="S148" s="7"/>
    </row>
    <row r="149" spans="19:19" ht="13">
      <c r="S149" s="7"/>
    </row>
    <row r="150" spans="19:19" ht="13">
      <c r="S150" s="7"/>
    </row>
    <row r="151" spans="19:19" ht="13">
      <c r="S151" s="7"/>
    </row>
    <row r="152" spans="19:19" ht="13">
      <c r="S152" s="7"/>
    </row>
    <row r="153" spans="19:19" ht="13">
      <c r="S153" s="7"/>
    </row>
    <row r="154" spans="19:19" ht="13">
      <c r="S154" s="7"/>
    </row>
    <row r="155" spans="19:19" ht="13">
      <c r="S155" s="7"/>
    </row>
    <row r="156" spans="19:19" ht="13">
      <c r="S156" s="7"/>
    </row>
    <row r="157" spans="19:19" ht="13">
      <c r="S157" s="7"/>
    </row>
    <row r="158" spans="19:19" ht="13">
      <c r="S158" s="7"/>
    </row>
    <row r="159" spans="19:19" ht="13">
      <c r="S159" s="7"/>
    </row>
    <row r="160" spans="19:19" ht="13">
      <c r="S160" s="7"/>
    </row>
    <row r="161" spans="19:19" ht="13">
      <c r="S161" s="7"/>
    </row>
    <row r="162" spans="19:19" ht="13">
      <c r="S162" s="7"/>
    </row>
    <row r="163" spans="19:19" ht="13">
      <c r="S163" s="7"/>
    </row>
    <row r="164" spans="19:19" ht="13">
      <c r="S164" s="7"/>
    </row>
    <row r="165" spans="19:19" ht="13">
      <c r="S165" s="7"/>
    </row>
    <row r="166" spans="19:19" ht="13">
      <c r="S166" s="7"/>
    </row>
    <row r="167" spans="19:19" ht="13">
      <c r="S167" s="7"/>
    </row>
    <row r="168" spans="19:19" ht="13">
      <c r="S168" s="7"/>
    </row>
    <row r="169" spans="19:19" ht="13">
      <c r="S169" s="7"/>
    </row>
    <row r="170" spans="19:19" ht="13">
      <c r="S170" s="7"/>
    </row>
    <row r="171" spans="19:19" ht="13">
      <c r="S171" s="7"/>
    </row>
    <row r="172" spans="19:19" ht="13">
      <c r="S172" s="7"/>
    </row>
    <row r="173" spans="19:19" ht="13">
      <c r="S173" s="7"/>
    </row>
    <row r="174" spans="19:19" ht="13">
      <c r="S174" s="7"/>
    </row>
    <row r="175" spans="19:19" ht="13">
      <c r="S175" s="7"/>
    </row>
    <row r="176" spans="19:19" ht="13">
      <c r="S176" s="7"/>
    </row>
    <row r="177" spans="19:19" ht="13">
      <c r="S177" s="7"/>
    </row>
    <row r="178" spans="19:19" ht="13">
      <c r="S178" s="7"/>
    </row>
    <row r="179" spans="19:19" ht="13">
      <c r="S179" s="7"/>
    </row>
    <row r="180" spans="19:19" ht="13">
      <c r="S180" s="7"/>
    </row>
    <row r="181" spans="19:19" ht="13">
      <c r="S181" s="7"/>
    </row>
    <row r="182" spans="19:19" ht="13">
      <c r="S182" s="7"/>
    </row>
    <row r="183" spans="19:19" ht="13">
      <c r="S183" s="7"/>
    </row>
    <row r="184" spans="19:19" ht="13">
      <c r="S184" s="7"/>
    </row>
    <row r="185" spans="19:19" ht="13">
      <c r="S185" s="7"/>
    </row>
    <row r="186" spans="19:19" ht="13">
      <c r="S186" s="7"/>
    </row>
    <row r="187" spans="19:19" ht="13">
      <c r="S187" s="7"/>
    </row>
    <row r="188" spans="19:19" ht="13">
      <c r="S188" s="7"/>
    </row>
    <row r="189" spans="19:19" ht="13">
      <c r="S189" s="7"/>
    </row>
    <row r="190" spans="19:19" ht="13">
      <c r="S190" s="7"/>
    </row>
    <row r="191" spans="19:19" ht="13">
      <c r="S191" s="7"/>
    </row>
    <row r="192" spans="19:19" ht="13">
      <c r="S192" s="7"/>
    </row>
    <row r="193" spans="19:19" ht="13">
      <c r="S193" s="7"/>
    </row>
    <row r="194" spans="19:19" ht="13">
      <c r="S194" s="7"/>
    </row>
    <row r="195" spans="19:19" ht="13">
      <c r="S195" s="7"/>
    </row>
    <row r="196" spans="19:19" ht="13">
      <c r="S196" s="7"/>
    </row>
    <row r="197" spans="19:19" ht="13">
      <c r="S197" s="7"/>
    </row>
    <row r="198" spans="19:19" ht="13">
      <c r="S198" s="7"/>
    </row>
    <row r="199" spans="19:19" ht="13">
      <c r="S199" s="7"/>
    </row>
    <row r="200" spans="19:19" ht="13">
      <c r="S200" s="7"/>
    </row>
    <row r="201" spans="19:19" ht="13">
      <c r="S201" s="7"/>
    </row>
    <row r="202" spans="19:19" ht="13">
      <c r="S202" s="7"/>
    </row>
    <row r="203" spans="19:19" ht="13">
      <c r="S203" s="7"/>
    </row>
    <row r="204" spans="19:19" ht="13">
      <c r="S204" s="7"/>
    </row>
    <row r="205" spans="19:19" ht="13">
      <c r="S205" s="7"/>
    </row>
    <row r="206" spans="19:19" ht="13">
      <c r="S206" s="7"/>
    </row>
    <row r="207" spans="19:19" ht="13">
      <c r="S207" s="7"/>
    </row>
    <row r="208" spans="19:19" ht="13">
      <c r="S208" s="7"/>
    </row>
    <row r="209" spans="19:19" ht="13">
      <c r="S209" s="7"/>
    </row>
    <row r="210" spans="19:19" ht="13">
      <c r="S210" s="7"/>
    </row>
    <row r="211" spans="19:19" ht="13">
      <c r="S211" s="7"/>
    </row>
    <row r="212" spans="19:19" ht="13">
      <c r="S212" s="7"/>
    </row>
    <row r="213" spans="19:19" ht="13">
      <c r="S213" s="7"/>
    </row>
    <row r="214" spans="19:19" ht="13">
      <c r="S214" s="7"/>
    </row>
    <row r="215" spans="19:19" ht="13">
      <c r="S215" s="7"/>
    </row>
    <row r="216" spans="19:19" ht="13">
      <c r="S216" s="7"/>
    </row>
    <row r="217" spans="19:19" ht="13">
      <c r="S217" s="7"/>
    </row>
    <row r="218" spans="19:19" ht="13">
      <c r="S218" s="7"/>
    </row>
    <row r="219" spans="19:19" ht="13">
      <c r="S219" s="7"/>
    </row>
    <row r="220" spans="19:19" ht="13">
      <c r="S220" s="7"/>
    </row>
    <row r="221" spans="19:19" ht="13">
      <c r="S221" s="7"/>
    </row>
    <row r="222" spans="19:19" ht="13">
      <c r="S222" s="7"/>
    </row>
    <row r="223" spans="19:19" ht="13">
      <c r="S223" s="7"/>
    </row>
    <row r="224" spans="19:19" ht="13">
      <c r="S224" s="7"/>
    </row>
    <row r="225" spans="19:19" ht="13">
      <c r="S225" s="7"/>
    </row>
    <row r="226" spans="19:19" ht="13">
      <c r="S226" s="7"/>
    </row>
    <row r="227" spans="19:19" ht="13">
      <c r="S227" s="7"/>
    </row>
    <row r="228" spans="19:19" ht="13">
      <c r="S228" s="7"/>
    </row>
    <row r="229" spans="19:19" ht="13">
      <c r="S229" s="7"/>
    </row>
    <row r="230" spans="19:19" ht="13">
      <c r="S230" s="7"/>
    </row>
    <row r="231" spans="19:19" ht="13">
      <c r="S231" s="7"/>
    </row>
    <row r="232" spans="19:19" ht="13">
      <c r="S232" s="7"/>
    </row>
    <row r="233" spans="19:19" ht="13">
      <c r="S233" s="7"/>
    </row>
    <row r="234" spans="19:19" ht="13">
      <c r="S234" s="7"/>
    </row>
    <row r="235" spans="19:19" ht="13">
      <c r="S235" s="7"/>
    </row>
    <row r="236" spans="19:19" ht="13">
      <c r="S236" s="7"/>
    </row>
    <row r="237" spans="19:19" ht="13">
      <c r="S237" s="7"/>
    </row>
    <row r="238" spans="19:19" ht="13">
      <c r="S238" s="7"/>
    </row>
    <row r="239" spans="19:19" ht="13">
      <c r="S239" s="7"/>
    </row>
    <row r="240" spans="19:19" ht="13">
      <c r="S240" s="7"/>
    </row>
    <row r="241" spans="19:19" ht="13">
      <c r="S241" s="7"/>
    </row>
    <row r="242" spans="19:19" ht="13">
      <c r="S242" s="7"/>
    </row>
    <row r="243" spans="19:19" ht="13">
      <c r="S243" s="7"/>
    </row>
    <row r="244" spans="19:19" ht="13">
      <c r="S244" s="7"/>
    </row>
    <row r="245" spans="19:19" ht="13">
      <c r="S245" s="7"/>
    </row>
    <row r="246" spans="19:19" ht="13">
      <c r="S246" s="7"/>
    </row>
    <row r="247" spans="19:19" ht="13">
      <c r="S247" s="7"/>
    </row>
    <row r="248" spans="19:19" ht="13">
      <c r="S248" s="7"/>
    </row>
    <row r="249" spans="19:19" ht="13">
      <c r="S249" s="7"/>
    </row>
    <row r="250" spans="19:19" ht="13">
      <c r="S250" s="7"/>
    </row>
    <row r="251" spans="19:19" ht="13">
      <c r="S251" s="7"/>
    </row>
    <row r="252" spans="19:19" ht="13">
      <c r="S252" s="7"/>
    </row>
    <row r="253" spans="19:19" ht="13">
      <c r="S253" s="7"/>
    </row>
    <row r="254" spans="19:19" ht="13">
      <c r="S254" s="7"/>
    </row>
    <row r="255" spans="19:19" ht="13">
      <c r="S255" s="7"/>
    </row>
    <row r="256" spans="19:19" ht="13">
      <c r="S256" s="7"/>
    </row>
    <row r="257" spans="19:19" ht="13">
      <c r="S257" s="7"/>
    </row>
    <row r="258" spans="19:19" ht="13">
      <c r="S258" s="7"/>
    </row>
    <row r="259" spans="19:19" ht="13">
      <c r="S259" s="7"/>
    </row>
    <row r="260" spans="19:19" ht="13">
      <c r="S260" s="7"/>
    </row>
    <row r="261" spans="19:19" ht="13">
      <c r="S261" s="7"/>
    </row>
    <row r="262" spans="19:19" ht="13">
      <c r="S262" s="7"/>
    </row>
    <row r="263" spans="19:19" ht="13">
      <c r="S263" s="7"/>
    </row>
    <row r="264" spans="19:19" ht="13">
      <c r="S264" s="7"/>
    </row>
    <row r="265" spans="19:19" ht="13">
      <c r="S265" s="7"/>
    </row>
    <row r="266" spans="19:19" ht="13">
      <c r="S266" s="7"/>
    </row>
    <row r="267" spans="19:19" ht="13">
      <c r="S267" s="7"/>
    </row>
    <row r="268" spans="19:19" ht="13">
      <c r="S268" s="7"/>
    </row>
    <row r="269" spans="19:19" ht="13">
      <c r="S269" s="7"/>
    </row>
    <row r="270" spans="19:19" ht="13">
      <c r="S270" s="7"/>
    </row>
    <row r="271" spans="19:19" ht="13">
      <c r="S271" s="7"/>
    </row>
    <row r="272" spans="19:19" ht="13">
      <c r="S272" s="7"/>
    </row>
    <row r="273" spans="19:19" ht="13">
      <c r="S273" s="7"/>
    </row>
    <row r="274" spans="19:19" ht="13">
      <c r="S274" s="7"/>
    </row>
    <row r="275" spans="19:19" ht="13">
      <c r="S275" s="7"/>
    </row>
    <row r="276" spans="19:19" ht="13">
      <c r="S276" s="7"/>
    </row>
    <row r="277" spans="19:19" ht="13">
      <c r="S277" s="7"/>
    </row>
    <row r="278" spans="19:19" ht="13">
      <c r="S278" s="7"/>
    </row>
    <row r="279" spans="19:19" ht="13">
      <c r="S279" s="7"/>
    </row>
    <row r="280" spans="19:19" ht="13">
      <c r="S280" s="7"/>
    </row>
    <row r="281" spans="19:19" ht="13">
      <c r="S281" s="7"/>
    </row>
    <row r="282" spans="19:19" ht="13">
      <c r="S282" s="7"/>
    </row>
    <row r="283" spans="19:19" ht="13">
      <c r="S283" s="7"/>
    </row>
    <row r="284" spans="19:19" ht="13">
      <c r="S284" s="7"/>
    </row>
    <row r="285" spans="19:19" ht="13">
      <c r="S285" s="7"/>
    </row>
    <row r="286" spans="19:19" ht="13">
      <c r="S286" s="7"/>
    </row>
    <row r="287" spans="19:19" ht="13">
      <c r="S287" s="7"/>
    </row>
    <row r="288" spans="19:19" ht="13">
      <c r="S288" s="7"/>
    </row>
    <row r="289" spans="19:19" ht="13">
      <c r="S289" s="7"/>
    </row>
    <row r="290" spans="19:19" ht="13">
      <c r="S290" s="7"/>
    </row>
    <row r="291" spans="19:19" ht="13">
      <c r="S291" s="7"/>
    </row>
    <row r="292" spans="19:19" ht="13">
      <c r="S292" s="7"/>
    </row>
    <row r="293" spans="19:19" ht="13">
      <c r="S293" s="7"/>
    </row>
    <row r="294" spans="19:19" ht="13">
      <c r="S294" s="7"/>
    </row>
    <row r="295" spans="19:19" ht="13">
      <c r="S295" s="7"/>
    </row>
    <row r="296" spans="19:19" ht="13">
      <c r="S296" s="7"/>
    </row>
    <row r="297" spans="19:19" ht="13">
      <c r="S297" s="7"/>
    </row>
    <row r="298" spans="19:19" ht="13">
      <c r="S298" s="7"/>
    </row>
    <row r="299" spans="19:19" ht="13">
      <c r="S299" s="7"/>
    </row>
    <row r="300" spans="19:19" ht="13">
      <c r="S300" s="7"/>
    </row>
    <row r="301" spans="19:19" ht="13">
      <c r="S301" s="7"/>
    </row>
    <row r="302" spans="19:19" ht="13">
      <c r="S302" s="7"/>
    </row>
    <row r="303" spans="19:19" ht="13">
      <c r="S303" s="7"/>
    </row>
    <row r="304" spans="19:19" ht="13">
      <c r="S304" s="7"/>
    </row>
    <row r="305" spans="19:19" ht="13">
      <c r="S305" s="7"/>
    </row>
    <row r="306" spans="19:19" ht="13">
      <c r="S306" s="7"/>
    </row>
    <row r="307" spans="19:19" ht="13">
      <c r="S307" s="7"/>
    </row>
    <row r="308" spans="19:19" ht="13">
      <c r="S308" s="7"/>
    </row>
    <row r="309" spans="19:19" ht="13">
      <c r="S309" s="7"/>
    </row>
    <row r="310" spans="19:19" ht="13">
      <c r="S310" s="7"/>
    </row>
    <row r="311" spans="19:19" ht="13">
      <c r="S311" s="7"/>
    </row>
    <row r="312" spans="19:19" ht="13">
      <c r="S312" s="7"/>
    </row>
    <row r="313" spans="19:19" ht="13">
      <c r="S313" s="7"/>
    </row>
    <row r="314" spans="19:19" ht="13">
      <c r="S314" s="7"/>
    </row>
    <row r="315" spans="19:19" ht="13">
      <c r="S315" s="7"/>
    </row>
    <row r="316" spans="19:19" ht="13">
      <c r="S316" s="7"/>
    </row>
    <row r="317" spans="19:19" ht="13">
      <c r="S317" s="7"/>
    </row>
    <row r="318" spans="19:19" ht="13">
      <c r="S318" s="7"/>
    </row>
    <row r="319" spans="19:19" ht="13">
      <c r="S319" s="7"/>
    </row>
    <row r="320" spans="19:19" ht="13">
      <c r="S320" s="7"/>
    </row>
    <row r="321" spans="19:19" ht="13">
      <c r="S321" s="7"/>
    </row>
    <row r="322" spans="19:19" ht="13">
      <c r="S322" s="7"/>
    </row>
    <row r="323" spans="19:19" ht="13">
      <c r="S323" s="7"/>
    </row>
    <row r="324" spans="19:19" ht="13">
      <c r="S324" s="7"/>
    </row>
    <row r="325" spans="19:19" ht="13">
      <c r="S325" s="7"/>
    </row>
    <row r="326" spans="19:19" ht="13">
      <c r="S326" s="7"/>
    </row>
    <row r="327" spans="19:19" ht="13">
      <c r="S327" s="7"/>
    </row>
    <row r="328" spans="19:19" ht="13">
      <c r="S328" s="7"/>
    </row>
    <row r="329" spans="19:19" ht="13">
      <c r="S329" s="7"/>
    </row>
    <row r="330" spans="19:19" ht="13">
      <c r="S330" s="7"/>
    </row>
    <row r="331" spans="19:19" ht="13">
      <c r="S331" s="7"/>
    </row>
    <row r="332" spans="19:19" ht="13">
      <c r="S332" s="7"/>
    </row>
    <row r="333" spans="19:19" ht="13">
      <c r="S333" s="7"/>
    </row>
    <row r="334" spans="19:19" ht="13">
      <c r="S334" s="7"/>
    </row>
    <row r="335" spans="19:19" ht="13">
      <c r="S335" s="7"/>
    </row>
    <row r="336" spans="19:19" ht="13">
      <c r="S336" s="7"/>
    </row>
    <row r="337" spans="19:19" ht="13">
      <c r="S337" s="7"/>
    </row>
    <row r="338" spans="19:19" ht="13">
      <c r="S338" s="7"/>
    </row>
    <row r="339" spans="19:19" ht="13">
      <c r="S339" s="7"/>
    </row>
    <row r="340" spans="19:19" ht="13">
      <c r="S340" s="7"/>
    </row>
    <row r="341" spans="19:19" ht="13">
      <c r="S341" s="7"/>
    </row>
    <row r="342" spans="19:19" ht="13">
      <c r="S342" s="7"/>
    </row>
    <row r="343" spans="19:19" ht="13">
      <c r="S343" s="7"/>
    </row>
    <row r="344" spans="19:19" ht="13">
      <c r="S344" s="7"/>
    </row>
    <row r="345" spans="19:19" ht="13">
      <c r="S345" s="7"/>
    </row>
    <row r="346" spans="19:19" ht="13">
      <c r="S346" s="7"/>
    </row>
    <row r="347" spans="19:19" ht="13">
      <c r="S347" s="7"/>
    </row>
    <row r="348" spans="19:19" ht="13">
      <c r="S348" s="7"/>
    </row>
    <row r="349" spans="19:19" ht="13">
      <c r="S349" s="7"/>
    </row>
    <row r="350" spans="19:19" ht="13">
      <c r="S350" s="7"/>
    </row>
    <row r="351" spans="19:19" ht="13">
      <c r="S351" s="7"/>
    </row>
    <row r="352" spans="19:19" ht="13">
      <c r="S352" s="7"/>
    </row>
    <row r="353" spans="19:19" ht="13">
      <c r="S353" s="7"/>
    </row>
    <row r="354" spans="19:19" ht="13">
      <c r="S354" s="7"/>
    </row>
    <row r="355" spans="19:19" ht="13">
      <c r="S355" s="7"/>
    </row>
    <row r="356" spans="19:19" ht="13">
      <c r="S356" s="7"/>
    </row>
    <row r="357" spans="19:19" ht="13">
      <c r="S357" s="7"/>
    </row>
    <row r="358" spans="19:19" ht="13">
      <c r="S358" s="7"/>
    </row>
    <row r="359" spans="19:19" ht="13">
      <c r="S359" s="7"/>
    </row>
    <row r="360" spans="19:19" ht="13">
      <c r="S360" s="7"/>
    </row>
    <row r="361" spans="19:19" ht="13">
      <c r="S361" s="7"/>
    </row>
    <row r="362" spans="19:19" ht="13">
      <c r="S362" s="7"/>
    </row>
    <row r="363" spans="19:19" ht="13">
      <c r="S363" s="7"/>
    </row>
    <row r="364" spans="19:19" ht="13">
      <c r="S364" s="7"/>
    </row>
    <row r="365" spans="19:19" ht="13">
      <c r="S365" s="7"/>
    </row>
    <row r="366" spans="19:19" ht="13">
      <c r="S366" s="7"/>
    </row>
    <row r="367" spans="19:19" ht="13">
      <c r="S367" s="7"/>
    </row>
    <row r="368" spans="19:19" ht="13">
      <c r="S368" s="7"/>
    </row>
    <row r="369" spans="19:19" ht="13">
      <c r="S369" s="7"/>
    </row>
    <row r="370" spans="19:19" ht="13">
      <c r="S370" s="7"/>
    </row>
    <row r="371" spans="19:19" ht="13">
      <c r="S371" s="7"/>
    </row>
    <row r="372" spans="19:19" ht="13">
      <c r="S372" s="7"/>
    </row>
    <row r="373" spans="19:19" ht="13">
      <c r="S373" s="7"/>
    </row>
    <row r="374" spans="19:19" ht="13">
      <c r="S374" s="7"/>
    </row>
    <row r="375" spans="19:19" ht="13">
      <c r="S375" s="7"/>
    </row>
    <row r="376" spans="19:19" ht="13">
      <c r="S376" s="7"/>
    </row>
    <row r="377" spans="19:19" ht="13">
      <c r="S377" s="7"/>
    </row>
    <row r="378" spans="19:19" ht="13">
      <c r="S378" s="7"/>
    </row>
    <row r="379" spans="19:19" ht="13">
      <c r="S379" s="7"/>
    </row>
    <row r="380" spans="19:19" ht="13">
      <c r="S380" s="7"/>
    </row>
    <row r="381" spans="19:19" ht="13">
      <c r="S381" s="7"/>
    </row>
    <row r="382" spans="19:19" ht="13">
      <c r="S382" s="7"/>
    </row>
    <row r="383" spans="19:19" ht="13">
      <c r="S383" s="7"/>
    </row>
    <row r="384" spans="19:19" ht="13">
      <c r="S384" s="7"/>
    </row>
    <row r="385" spans="19:19" ht="13">
      <c r="S385" s="7"/>
    </row>
    <row r="386" spans="19:19" ht="13">
      <c r="S386" s="7"/>
    </row>
    <row r="387" spans="19:19" ht="13">
      <c r="S387" s="7"/>
    </row>
    <row r="388" spans="19:19" ht="13">
      <c r="S388" s="7"/>
    </row>
    <row r="389" spans="19:19" ht="13">
      <c r="S389" s="7"/>
    </row>
    <row r="390" spans="19:19" ht="13">
      <c r="S390" s="7"/>
    </row>
    <row r="391" spans="19:19" ht="13">
      <c r="S391" s="7"/>
    </row>
    <row r="392" spans="19:19" ht="13">
      <c r="S392" s="7"/>
    </row>
    <row r="393" spans="19:19" ht="13">
      <c r="S393" s="7"/>
    </row>
    <row r="394" spans="19:19" ht="13">
      <c r="S394" s="7"/>
    </row>
    <row r="395" spans="19:19" ht="13">
      <c r="S395" s="7"/>
    </row>
    <row r="396" spans="19:19" ht="13">
      <c r="S396" s="7"/>
    </row>
    <row r="397" spans="19:19" ht="13">
      <c r="S397" s="7"/>
    </row>
    <row r="398" spans="19:19" ht="13">
      <c r="S398" s="7"/>
    </row>
    <row r="399" spans="19:19" ht="13">
      <c r="S399" s="7"/>
    </row>
    <row r="400" spans="19:19" ht="13">
      <c r="S400" s="7"/>
    </row>
    <row r="401" spans="19:19" ht="13">
      <c r="S401" s="7"/>
    </row>
    <row r="402" spans="19:19" ht="13">
      <c r="S402" s="7"/>
    </row>
    <row r="403" spans="19:19" ht="13">
      <c r="S403" s="7"/>
    </row>
    <row r="404" spans="19:19" ht="13">
      <c r="S404" s="7"/>
    </row>
    <row r="405" spans="19:19" ht="13">
      <c r="S405" s="7"/>
    </row>
    <row r="406" spans="19:19" ht="13">
      <c r="S406" s="7"/>
    </row>
    <row r="407" spans="19:19" ht="13">
      <c r="S407" s="7"/>
    </row>
    <row r="408" spans="19:19" ht="13">
      <c r="S408" s="7"/>
    </row>
    <row r="409" spans="19:19" ht="13">
      <c r="S409" s="7"/>
    </row>
    <row r="410" spans="19:19" ht="13">
      <c r="S410" s="7"/>
    </row>
    <row r="411" spans="19:19" ht="13">
      <c r="S411" s="7"/>
    </row>
    <row r="412" spans="19:19" ht="13">
      <c r="S412" s="7"/>
    </row>
    <row r="413" spans="19:19" ht="13">
      <c r="S413" s="7"/>
    </row>
    <row r="414" spans="19:19" ht="13">
      <c r="S414" s="7"/>
    </row>
    <row r="415" spans="19:19" ht="13">
      <c r="S415" s="7"/>
    </row>
    <row r="416" spans="19:19" ht="13">
      <c r="S416" s="7"/>
    </row>
    <row r="417" spans="19:19" ht="13">
      <c r="S417" s="7"/>
    </row>
    <row r="418" spans="19:19" ht="13">
      <c r="S418" s="7"/>
    </row>
    <row r="419" spans="19:19" ht="13">
      <c r="S419" s="7"/>
    </row>
    <row r="420" spans="19:19" ht="13">
      <c r="S420" s="7"/>
    </row>
    <row r="421" spans="19:19" ht="13">
      <c r="S421" s="7"/>
    </row>
    <row r="422" spans="19:19" ht="13">
      <c r="S422" s="7"/>
    </row>
    <row r="423" spans="19:19" ht="13">
      <c r="S423" s="7"/>
    </row>
    <row r="424" spans="19:19" ht="13">
      <c r="S424" s="7"/>
    </row>
    <row r="425" spans="19:19" ht="13">
      <c r="S425" s="7"/>
    </row>
    <row r="426" spans="19:19" ht="13">
      <c r="S426" s="7"/>
    </row>
    <row r="427" spans="19:19" ht="13">
      <c r="S427" s="7"/>
    </row>
    <row r="428" spans="19:19" ht="13">
      <c r="S428" s="7"/>
    </row>
    <row r="429" spans="19:19" ht="13">
      <c r="S429" s="7"/>
    </row>
    <row r="430" spans="19:19" ht="13">
      <c r="S430" s="7"/>
    </row>
    <row r="431" spans="19:19" ht="13">
      <c r="S431" s="7"/>
    </row>
    <row r="432" spans="19:19" ht="13">
      <c r="S432" s="7"/>
    </row>
    <row r="433" spans="19:19" ht="13">
      <c r="S433" s="7"/>
    </row>
    <row r="434" spans="19:19" ht="13">
      <c r="S434" s="7"/>
    </row>
    <row r="435" spans="19:19" ht="13">
      <c r="S435" s="7"/>
    </row>
    <row r="436" spans="19:19" ht="13">
      <c r="S436" s="7"/>
    </row>
    <row r="437" spans="19:19" ht="13">
      <c r="S437" s="7"/>
    </row>
    <row r="438" spans="19:19" ht="13">
      <c r="S438" s="7"/>
    </row>
    <row r="439" spans="19:19" ht="13">
      <c r="S439" s="7"/>
    </row>
    <row r="440" spans="19:19" ht="13">
      <c r="S440" s="7"/>
    </row>
    <row r="441" spans="19:19" ht="13">
      <c r="S441" s="7"/>
    </row>
    <row r="442" spans="19:19" ht="13">
      <c r="S442" s="7"/>
    </row>
    <row r="443" spans="19:19" ht="13">
      <c r="S443" s="7"/>
    </row>
    <row r="444" spans="19:19" ht="13">
      <c r="S444" s="7"/>
    </row>
    <row r="445" spans="19:19" ht="13">
      <c r="S445" s="7"/>
    </row>
    <row r="446" spans="19:19" ht="13">
      <c r="S446" s="7"/>
    </row>
    <row r="447" spans="19:19" ht="13">
      <c r="S447" s="7"/>
    </row>
    <row r="448" spans="19:19" ht="13">
      <c r="S448" s="7"/>
    </row>
    <row r="449" spans="19:19" ht="13">
      <c r="S449" s="7"/>
    </row>
    <row r="450" spans="19:19" ht="13">
      <c r="S450" s="7"/>
    </row>
    <row r="451" spans="19:19" ht="13">
      <c r="S451" s="7"/>
    </row>
    <row r="452" spans="19:19" ht="13">
      <c r="S452" s="7"/>
    </row>
    <row r="453" spans="19:19" ht="13">
      <c r="S453" s="7"/>
    </row>
    <row r="454" spans="19:19" ht="13">
      <c r="S454" s="7"/>
    </row>
    <row r="455" spans="19:19" ht="13">
      <c r="S455" s="7"/>
    </row>
    <row r="456" spans="19:19" ht="13">
      <c r="S456" s="7"/>
    </row>
    <row r="457" spans="19:19" ht="13">
      <c r="S457" s="7"/>
    </row>
    <row r="458" spans="19:19" ht="13">
      <c r="S458" s="7"/>
    </row>
    <row r="459" spans="19:19" ht="13">
      <c r="S459" s="7"/>
    </row>
    <row r="460" spans="19:19" ht="13">
      <c r="S460" s="7"/>
    </row>
    <row r="461" spans="19:19" ht="13">
      <c r="S461" s="7"/>
    </row>
    <row r="462" spans="19:19" ht="13">
      <c r="S462" s="7"/>
    </row>
    <row r="463" spans="19:19" ht="13">
      <c r="S463" s="7"/>
    </row>
    <row r="464" spans="19:19" ht="13">
      <c r="S464" s="7"/>
    </row>
    <row r="465" spans="19:19" ht="13">
      <c r="S465" s="7"/>
    </row>
    <row r="466" spans="19:19" ht="13">
      <c r="S466" s="7"/>
    </row>
    <row r="467" spans="19:19" ht="13">
      <c r="S467" s="7"/>
    </row>
    <row r="468" spans="19:19" ht="13">
      <c r="S468" s="7"/>
    </row>
    <row r="469" spans="19:19" ht="13">
      <c r="S469" s="7"/>
    </row>
    <row r="470" spans="19:19" ht="13">
      <c r="S470" s="7"/>
    </row>
    <row r="471" spans="19:19" ht="13">
      <c r="S471" s="7"/>
    </row>
    <row r="472" spans="19:19" ht="13">
      <c r="S472" s="7"/>
    </row>
    <row r="473" spans="19:19" ht="13">
      <c r="S473" s="7"/>
    </row>
    <row r="474" spans="19:19" ht="13">
      <c r="S474" s="7"/>
    </row>
    <row r="475" spans="19:19" ht="13">
      <c r="S475" s="7"/>
    </row>
    <row r="476" spans="19:19" ht="13">
      <c r="S476" s="7"/>
    </row>
    <row r="477" spans="19:19" ht="13">
      <c r="S477" s="7"/>
    </row>
    <row r="478" spans="19:19" ht="13">
      <c r="S478" s="7"/>
    </row>
    <row r="479" spans="19:19" ht="13">
      <c r="S479" s="7"/>
    </row>
    <row r="480" spans="19:19" ht="13">
      <c r="S480" s="7"/>
    </row>
    <row r="481" spans="19:19" ht="13">
      <c r="S481" s="7"/>
    </row>
    <row r="482" spans="19:19" ht="13">
      <c r="S482" s="7"/>
    </row>
    <row r="483" spans="19:19" ht="13">
      <c r="S483" s="7"/>
    </row>
    <row r="484" spans="19:19" ht="13">
      <c r="S484" s="7"/>
    </row>
    <row r="485" spans="19:19" ht="13">
      <c r="S485" s="7"/>
    </row>
    <row r="486" spans="19:19" ht="13">
      <c r="S486" s="7"/>
    </row>
    <row r="487" spans="19:19" ht="13">
      <c r="S487" s="7"/>
    </row>
    <row r="488" spans="19:19" ht="13">
      <c r="S488" s="7"/>
    </row>
    <row r="489" spans="19:19" ht="13">
      <c r="S489" s="7"/>
    </row>
    <row r="490" spans="19:19" ht="13">
      <c r="S490" s="7"/>
    </row>
    <row r="491" spans="19:19" ht="13">
      <c r="S491" s="7"/>
    </row>
    <row r="492" spans="19:19" ht="13">
      <c r="S492" s="7"/>
    </row>
    <row r="493" spans="19:19" ht="13">
      <c r="S493" s="7"/>
    </row>
    <row r="494" spans="19:19" ht="13">
      <c r="S494" s="7"/>
    </row>
    <row r="495" spans="19:19" ht="13">
      <c r="S495" s="7"/>
    </row>
    <row r="496" spans="19:19" ht="13">
      <c r="S496" s="7"/>
    </row>
    <row r="497" spans="19:19" ht="13">
      <c r="S497" s="7"/>
    </row>
    <row r="498" spans="19:19" ht="13">
      <c r="S498" s="7"/>
    </row>
    <row r="499" spans="19:19" ht="13">
      <c r="S499" s="7"/>
    </row>
    <row r="500" spans="19:19" ht="13">
      <c r="S500" s="7"/>
    </row>
    <row r="501" spans="19:19" ht="13">
      <c r="S501" s="7"/>
    </row>
    <row r="502" spans="19:19" ht="13">
      <c r="S502" s="7"/>
    </row>
    <row r="503" spans="19:19" ht="13">
      <c r="S503" s="7"/>
    </row>
    <row r="504" spans="19:19" ht="13">
      <c r="S504" s="7"/>
    </row>
    <row r="505" spans="19:19" ht="13">
      <c r="S505" s="7"/>
    </row>
    <row r="506" spans="19:19" ht="13">
      <c r="S506" s="7"/>
    </row>
    <row r="507" spans="19:19" ht="13">
      <c r="S507" s="7"/>
    </row>
    <row r="508" spans="19:19" ht="13">
      <c r="S508" s="7"/>
    </row>
    <row r="509" spans="19:19" ht="13">
      <c r="S509" s="7"/>
    </row>
    <row r="510" spans="19:19" ht="13">
      <c r="S510" s="7"/>
    </row>
    <row r="511" spans="19:19" ht="13">
      <c r="S511" s="7"/>
    </row>
    <row r="512" spans="19:19" ht="13">
      <c r="S512" s="7"/>
    </row>
    <row r="513" spans="19:19" ht="13">
      <c r="S513" s="7"/>
    </row>
    <row r="514" spans="19:19" ht="13">
      <c r="S514" s="7"/>
    </row>
    <row r="515" spans="19:19" ht="13">
      <c r="S515" s="7"/>
    </row>
    <row r="516" spans="19:19" ht="13">
      <c r="S516" s="7"/>
    </row>
    <row r="517" spans="19:19" ht="13">
      <c r="S517" s="7"/>
    </row>
    <row r="518" spans="19:19" ht="13">
      <c r="S518" s="7"/>
    </row>
    <row r="519" spans="19:19" ht="13">
      <c r="S519" s="7"/>
    </row>
    <row r="520" spans="19:19" ht="13">
      <c r="S520" s="7"/>
    </row>
    <row r="521" spans="19:19" ht="13">
      <c r="S521" s="7"/>
    </row>
    <row r="522" spans="19:19" ht="13">
      <c r="S522" s="7"/>
    </row>
    <row r="523" spans="19:19" ht="13">
      <c r="S523" s="7"/>
    </row>
    <row r="524" spans="19:19" ht="13">
      <c r="S524" s="7"/>
    </row>
    <row r="525" spans="19:19" ht="13">
      <c r="S525" s="7"/>
    </row>
    <row r="526" spans="19:19" ht="13">
      <c r="S526" s="7"/>
    </row>
    <row r="527" spans="19:19" ht="13">
      <c r="S527" s="7"/>
    </row>
    <row r="528" spans="19:19" ht="13">
      <c r="S528" s="7"/>
    </row>
    <row r="529" spans="19:19" ht="13">
      <c r="S529" s="7"/>
    </row>
    <row r="530" spans="19:19" ht="13">
      <c r="S530" s="7"/>
    </row>
    <row r="531" spans="19:19" ht="13">
      <c r="S531" s="7"/>
    </row>
    <row r="532" spans="19:19" ht="13">
      <c r="S532" s="7"/>
    </row>
    <row r="533" spans="19:19" ht="13">
      <c r="S533" s="7"/>
    </row>
    <row r="534" spans="19:19" ht="13">
      <c r="S534" s="7"/>
    </row>
    <row r="535" spans="19:19" ht="13">
      <c r="S535" s="7"/>
    </row>
    <row r="536" spans="19:19" ht="13">
      <c r="S536" s="7"/>
    </row>
    <row r="537" spans="19:19" ht="13">
      <c r="S537" s="7"/>
    </row>
    <row r="538" spans="19:19" ht="13">
      <c r="S538" s="7"/>
    </row>
    <row r="539" spans="19:19" ht="13">
      <c r="S539" s="7"/>
    </row>
    <row r="540" spans="19:19" ht="13">
      <c r="S540" s="7"/>
    </row>
    <row r="541" spans="19:19" ht="13">
      <c r="S541" s="7"/>
    </row>
    <row r="542" spans="19:19" ht="13">
      <c r="S542" s="7"/>
    </row>
    <row r="543" spans="19:19" ht="13">
      <c r="S543" s="7"/>
    </row>
    <row r="544" spans="19:19" ht="13">
      <c r="S544" s="7"/>
    </row>
    <row r="545" spans="19:19" ht="13">
      <c r="S545" s="7"/>
    </row>
    <row r="546" spans="19:19" ht="13">
      <c r="S546" s="7"/>
    </row>
    <row r="547" spans="19:19" ht="13">
      <c r="S547" s="7"/>
    </row>
    <row r="548" spans="19:19" ht="13">
      <c r="S548" s="7"/>
    </row>
    <row r="549" spans="19:19" ht="13">
      <c r="S549" s="7"/>
    </row>
    <row r="550" spans="19:19" ht="13">
      <c r="S550" s="7"/>
    </row>
    <row r="551" spans="19:19" ht="13">
      <c r="S551" s="7"/>
    </row>
    <row r="552" spans="19:19" ht="13">
      <c r="S552" s="7"/>
    </row>
    <row r="553" spans="19:19" ht="13">
      <c r="S553" s="7"/>
    </row>
    <row r="554" spans="19:19" ht="13">
      <c r="S554" s="7"/>
    </row>
    <row r="555" spans="19:19" ht="13">
      <c r="S555" s="7"/>
    </row>
    <row r="556" spans="19:19" ht="13">
      <c r="S556" s="7"/>
    </row>
    <row r="557" spans="19:19" ht="13">
      <c r="S557" s="7"/>
    </row>
    <row r="558" spans="19:19" ht="13">
      <c r="S558" s="7"/>
    </row>
    <row r="559" spans="19:19" ht="13">
      <c r="S559" s="7"/>
    </row>
    <row r="560" spans="19:19" ht="13">
      <c r="S560" s="7"/>
    </row>
    <row r="561" spans="19:19" ht="13">
      <c r="S561" s="7"/>
    </row>
    <row r="562" spans="19:19" ht="13">
      <c r="S562" s="7"/>
    </row>
    <row r="563" spans="19:19" ht="13">
      <c r="S563" s="7"/>
    </row>
    <row r="564" spans="19:19" ht="13">
      <c r="S564" s="7"/>
    </row>
    <row r="565" spans="19:19" ht="13">
      <c r="S565" s="7"/>
    </row>
    <row r="566" spans="19:19" ht="13">
      <c r="S566" s="7"/>
    </row>
    <row r="567" spans="19:19" ht="13">
      <c r="S567" s="7"/>
    </row>
    <row r="568" spans="19:19" ht="13">
      <c r="S568" s="7"/>
    </row>
    <row r="569" spans="19:19" ht="13">
      <c r="S569" s="7"/>
    </row>
    <row r="570" spans="19:19" ht="13">
      <c r="S570" s="7"/>
    </row>
    <row r="571" spans="19:19" ht="13">
      <c r="S571" s="7"/>
    </row>
    <row r="572" spans="19:19" ht="13">
      <c r="S572" s="7"/>
    </row>
    <row r="573" spans="19:19" ht="13">
      <c r="S573" s="7"/>
    </row>
    <row r="574" spans="19:19" ht="13">
      <c r="S574" s="7"/>
    </row>
    <row r="575" spans="19:19" ht="13">
      <c r="S575" s="7"/>
    </row>
    <row r="576" spans="19:19" ht="13">
      <c r="S576" s="7"/>
    </row>
    <row r="577" spans="19:19" ht="13">
      <c r="S577" s="7"/>
    </row>
    <row r="578" spans="19:19" ht="13">
      <c r="S578" s="7"/>
    </row>
    <row r="579" spans="19:19" ht="13">
      <c r="S579" s="7"/>
    </row>
    <row r="580" spans="19:19" ht="13">
      <c r="S580" s="7"/>
    </row>
    <row r="581" spans="19:19" ht="13">
      <c r="S581" s="7"/>
    </row>
    <row r="582" spans="19:19" ht="13">
      <c r="S582" s="7"/>
    </row>
    <row r="583" spans="19:19" ht="13">
      <c r="S583" s="7"/>
    </row>
    <row r="584" spans="19:19" ht="13">
      <c r="S584" s="7"/>
    </row>
    <row r="585" spans="19:19" ht="13">
      <c r="S585" s="7"/>
    </row>
    <row r="586" spans="19:19" ht="13">
      <c r="S586" s="7"/>
    </row>
    <row r="587" spans="19:19" ht="13">
      <c r="S587" s="7"/>
    </row>
    <row r="588" spans="19:19" ht="13">
      <c r="S588" s="7"/>
    </row>
    <row r="589" spans="19:19" ht="13">
      <c r="S589" s="7"/>
    </row>
    <row r="590" spans="19:19" ht="13">
      <c r="S590" s="7"/>
    </row>
    <row r="591" spans="19:19" ht="13">
      <c r="S591" s="7"/>
    </row>
    <row r="592" spans="19:19" ht="13">
      <c r="S592" s="7"/>
    </row>
    <row r="593" spans="19:19" ht="13">
      <c r="S593" s="7"/>
    </row>
    <row r="594" spans="19:19" ht="13">
      <c r="S594" s="7"/>
    </row>
    <row r="595" spans="19:19" ht="13">
      <c r="S595" s="7"/>
    </row>
    <row r="596" spans="19:19" ht="13">
      <c r="S596" s="7"/>
    </row>
    <row r="597" spans="19:19" ht="13">
      <c r="S597" s="7"/>
    </row>
    <row r="598" spans="19:19" ht="13">
      <c r="S598" s="7"/>
    </row>
    <row r="599" spans="19:19" ht="13">
      <c r="S599" s="7"/>
    </row>
    <row r="600" spans="19:19" ht="13">
      <c r="S600" s="7"/>
    </row>
    <row r="601" spans="19:19" ht="13">
      <c r="S601" s="7"/>
    </row>
    <row r="602" spans="19:19" ht="13">
      <c r="S602" s="7"/>
    </row>
    <row r="603" spans="19:19" ht="13">
      <c r="S603" s="7"/>
    </row>
    <row r="604" spans="19:19" ht="13">
      <c r="S604" s="7"/>
    </row>
    <row r="605" spans="19:19" ht="13">
      <c r="S605" s="7"/>
    </row>
    <row r="606" spans="19:19" ht="13">
      <c r="S606" s="7"/>
    </row>
    <row r="607" spans="19:19" ht="13">
      <c r="S607" s="7"/>
    </row>
    <row r="608" spans="19:19" ht="13">
      <c r="S608" s="7"/>
    </row>
    <row r="609" spans="19:19" ht="13">
      <c r="S609" s="7"/>
    </row>
    <row r="610" spans="19:19" ht="13">
      <c r="S610" s="7"/>
    </row>
    <row r="611" spans="19:19" ht="13">
      <c r="S611" s="7"/>
    </row>
    <row r="612" spans="19:19" ht="13">
      <c r="S612" s="7"/>
    </row>
    <row r="613" spans="19:19" ht="13">
      <c r="S613" s="7"/>
    </row>
    <row r="614" spans="19:19" ht="13">
      <c r="S614" s="7"/>
    </row>
    <row r="615" spans="19:19" ht="13">
      <c r="S615" s="7"/>
    </row>
    <row r="616" spans="19:19" ht="13">
      <c r="S616" s="7"/>
    </row>
    <row r="617" spans="19:19" ht="13">
      <c r="S617" s="7"/>
    </row>
    <row r="618" spans="19:19" ht="13">
      <c r="S618" s="7"/>
    </row>
    <row r="619" spans="19:19" ht="13">
      <c r="S619" s="7"/>
    </row>
    <row r="620" spans="19:19" ht="13">
      <c r="S620" s="7"/>
    </row>
    <row r="621" spans="19:19" ht="13">
      <c r="S621" s="7"/>
    </row>
    <row r="622" spans="19:19" ht="13">
      <c r="S622" s="7"/>
    </row>
    <row r="623" spans="19:19" ht="13">
      <c r="S623" s="7"/>
    </row>
    <row r="624" spans="19:19" ht="13">
      <c r="S624" s="7"/>
    </row>
    <row r="625" spans="19:19" ht="13">
      <c r="S625" s="7"/>
    </row>
    <row r="626" spans="19:19" ht="13">
      <c r="S626" s="7"/>
    </row>
    <row r="627" spans="19:19" ht="13">
      <c r="S627" s="7"/>
    </row>
    <row r="628" spans="19:19" ht="13">
      <c r="S628" s="7"/>
    </row>
    <row r="629" spans="19:19" ht="13">
      <c r="S629" s="7"/>
    </row>
    <row r="630" spans="19:19" ht="13">
      <c r="S630" s="7"/>
    </row>
    <row r="631" spans="19:19" ht="13">
      <c r="S631" s="7"/>
    </row>
    <row r="632" spans="19:19" ht="13">
      <c r="S632" s="7"/>
    </row>
    <row r="633" spans="19:19" ht="13">
      <c r="S633" s="7"/>
    </row>
    <row r="634" spans="19:19" ht="13">
      <c r="S634" s="7"/>
    </row>
    <row r="635" spans="19:19" ht="13">
      <c r="S635" s="7"/>
    </row>
    <row r="636" spans="19:19" ht="13">
      <c r="S636" s="7"/>
    </row>
    <row r="637" spans="19:19" ht="13">
      <c r="S637" s="7"/>
    </row>
    <row r="638" spans="19:19" ht="13">
      <c r="S638" s="7"/>
    </row>
    <row r="639" spans="19:19" ht="13">
      <c r="S639" s="7"/>
    </row>
    <row r="640" spans="19:19" ht="13">
      <c r="S640" s="7"/>
    </row>
    <row r="641" spans="19:19" ht="13">
      <c r="S641" s="7"/>
    </row>
    <row r="642" spans="19:19" ht="13">
      <c r="S642" s="7"/>
    </row>
    <row r="643" spans="19:19" ht="13">
      <c r="S643" s="7"/>
    </row>
    <row r="644" spans="19:19" ht="13">
      <c r="S644" s="7"/>
    </row>
    <row r="645" spans="19:19" ht="13">
      <c r="S645" s="7"/>
    </row>
    <row r="646" spans="19:19" ht="13">
      <c r="S646" s="7"/>
    </row>
    <row r="647" spans="19:19" ht="13">
      <c r="S647" s="7"/>
    </row>
    <row r="648" spans="19:19" ht="13">
      <c r="S648" s="7"/>
    </row>
    <row r="649" spans="19:19" ht="13">
      <c r="S649" s="7"/>
    </row>
    <row r="650" spans="19:19" ht="13">
      <c r="S650" s="7"/>
    </row>
    <row r="651" spans="19:19" ht="13">
      <c r="S651" s="7"/>
    </row>
    <row r="652" spans="19:19" ht="13">
      <c r="S652" s="7"/>
    </row>
    <row r="653" spans="19:19" ht="13">
      <c r="S653" s="7"/>
    </row>
    <row r="654" spans="19:19" ht="13">
      <c r="S654" s="7"/>
    </row>
    <row r="655" spans="19:19" ht="13">
      <c r="S655" s="7"/>
    </row>
    <row r="656" spans="19:19" ht="13">
      <c r="S656" s="7"/>
    </row>
    <row r="657" spans="19:19" ht="13">
      <c r="S657" s="7"/>
    </row>
    <row r="658" spans="19:19" ht="13">
      <c r="S658" s="7"/>
    </row>
    <row r="659" spans="19:19" ht="13">
      <c r="S659" s="7"/>
    </row>
    <row r="660" spans="19:19" ht="13">
      <c r="S660" s="7"/>
    </row>
    <row r="661" spans="19:19" ht="13">
      <c r="S661" s="7"/>
    </row>
    <row r="662" spans="19:19" ht="13">
      <c r="S662" s="7"/>
    </row>
    <row r="663" spans="19:19" ht="13">
      <c r="S663" s="7"/>
    </row>
    <row r="664" spans="19:19" ht="13">
      <c r="S664" s="7"/>
    </row>
    <row r="665" spans="19:19" ht="13">
      <c r="S665" s="7"/>
    </row>
    <row r="666" spans="19:19" ht="13">
      <c r="S666" s="7"/>
    </row>
    <row r="667" spans="19:19" ht="13">
      <c r="S667" s="7"/>
    </row>
    <row r="668" spans="19:19" ht="13">
      <c r="S668" s="7"/>
    </row>
    <row r="669" spans="19:19" ht="13">
      <c r="S669" s="7"/>
    </row>
    <row r="670" spans="19:19" ht="13">
      <c r="S670" s="7"/>
    </row>
    <row r="671" spans="19:19" ht="13">
      <c r="S671" s="7"/>
    </row>
    <row r="672" spans="19:19" ht="13">
      <c r="S672" s="7"/>
    </row>
    <row r="673" spans="19:19" ht="13">
      <c r="S673" s="7"/>
    </row>
    <row r="674" spans="19:19" ht="13">
      <c r="S674" s="7"/>
    </row>
    <row r="675" spans="19:19" ht="13">
      <c r="S675" s="7"/>
    </row>
    <row r="676" spans="19:19" ht="13">
      <c r="S676" s="7"/>
    </row>
    <row r="677" spans="19:19" ht="13">
      <c r="S677" s="7"/>
    </row>
    <row r="678" spans="19:19" ht="13">
      <c r="S678" s="7"/>
    </row>
    <row r="679" spans="19:19" ht="13">
      <c r="S679" s="7"/>
    </row>
    <row r="680" spans="19:19" ht="13">
      <c r="S680" s="7"/>
    </row>
    <row r="681" spans="19:19" ht="13">
      <c r="S681" s="7"/>
    </row>
    <row r="682" spans="19:19" ht="13">
      <c r="S682" s="7"/>
    </row>
    <row r="683" spans="19:19" ht="13">
      <c r="S683" s="7"/>
    </row>
    <row r="684" spans="19:19" ht="13">
      <c r="S684" s="7"/>
    </row>
    <row r="685" spans="19:19" ht="13">
      <c r="S685" s="7"/>
    </row>
    <row r="686" spans="19:19" ht="13">
      <c r="S686" s="7"/>
    </row>
    <row r="687" spans="19:19" ht="13">
      <c r="S687" s="7"/>
    </row>
    <row r="688" spans="19:19" ht="13">
      <c r="S688" s="7"/>
    </row>
    <row r="689" spans="19:19" ht="13">
      <c r="S689" s="7"/>
    </row>
    <row r="690" spans="19:19" ht="13">
      <c r="S690" s="7"/>
    </row>
    <row r="691" spans="19:19" ht="13">
      <c r="S691" s="7"/>
    </row>
    <row r="692" spans="19:19" ht="13">
      <c r="S692" s="7"/>
    </row>
    <row r="693" spans="19:19" ht="13">
      <c r="S693" s="7"/>
    </row>
    <row r="694" spans="19:19" ht="13">
      <c r="S694" s="7"/>
    </row>
    <row r="695" spans="19:19" ht="13">
      <c r="S695" s="7"/>
    </row>
    <row r="696" spans="19:19" ht="13">
      <c r="S696" s="7"/>
    </row>
    <row r="697" spans="19:19" ht="13">
      <c r="S697" s="7"/>
    </row>
    <row r="698" spans="19:19" ht="13">
      <c r="S698" s="7"/>
    </row>
    <row r="699" spans="19:19" ht="13">
      <c r="S699" s="7"/>
    </row>
    <row r="700" spans="19:19" ht="13">
      <c r="S700" s="7"/>
    </row>
    <row r="701" spans="19:19" ht="13">
      <c r="S701" s="7"/>
    </row>
    <row r="702" spans="19:19" ht="13">
      <c r="S702" s="7"/>
    </row>
    <row r="703" spans="19:19" ht="13">
      <c r="S703" s="7"/>
    </row>
    <row r="704" spans="19:19" ht="13">
      <c r="S704" s="7"/>
    </row>
    <row r="705" spans="19:19" ht="13">
      <c r="S705" s="7"/>
    </row>
    <row r="706" spans="19:19" ht="13">
      <c r="S706" s="7"/>
    </row>
    <row r="707" spans="19:19" ht="13">
      <c r="S707" s="7"/>
    </row>
    <row r="708" spans="19:19" ht="13">
      <c r="S708" s="7"/>
    </row>
    <row r="709" spans="19:19" ht="13">
      <c r="S709" s="7"/>
    </row>
    <row r="710" spans="19:19" ht="13">
      <c r="S710" s="7"/>
    </row>
    <row r="711" spans="19:19" ht="13">
      <c r="S711" s="7"/>
    </row>
    <row r="712" spans="19:19" ht="13">
      <c r="S712" s="7"/>
    </row>
    <row r="713" spans="19:19" ht="13">
      <c r="S713" s="7"/>
    </row>
    <row r="714" spans="19:19" ht="13">
      <c r="S714" s="7"/>
    </row>
    <row r="715" spans="19:19" ht="13">
      <c r="S715" s="7"/>
    </row>
    <row r="716" spans="19:19" ht="13">
      <c r="S716" s="7"/>
    </row>
    <row r="717" spans="19:19" ht="13">
      <c r="S717" s="7"/>
    </row>
    <row r="718" spans="19:19" ht="13">
      <c r="S718" s="7"/>
    </row>
    <row r="719" spans="19:19" ht="13">
      <c r="S719" s="7"/>
    </row>
    <row r="720" spans="19:19" ht="13">
      <c r="S720" s="7"/>
    </row>
    <row r="721" spans="19:19" ht="13">
      <c r="S721" s="7"/>
    </row>
    <row r="722" spans="19:19" ht="13">
      <c r="S722" s="7"/>
    </row>
    <row r="723" spans="19:19" ht="13">
      <c r="S723" s="7"/>
    </row>
    <row r="724" spans="19:19" ht="13">
      <c r="S724" s="7"/>
    </row>
    <row r="725" spans="19:19" ht="13">
      <c r="S725" s="7"/>
    </row>
    <row r="726" spans="19:19" ht="13">
      <c r="S726" s="7"/>
    </row>
    <row r="727" spans="19:19" ht="13">
      <c r="S727" s="7"/>
    </row>
    <row r="728" spans="19:19" ht="13">
      <c r="S728" s="7"/>
    </row>
    <row r="729" spans="19:19" ht="13">
      <c r="S729" s="7"/>
    </row>
    <row r="730" spans="19:19" ht="13">
      <c r="S730" s="7"/>
    </row>
    <row r="731" spans="19:19" ht="13">
      <c r="S731" s="7"/>
    </row>
    <row r="732" spans="19:19" ht="13">
      <c r="S732" s="7"/>
    </row>
    <row r="733" spans="19:19" ht="13">
      <c r="S733" s="7"/>
    </row>
    <row r="734" spans="19:19" ht="13">
      <c r="S734" s="7"/>
    </row>
    <row r="735" spans="19:19" ht="13">
      <c r="S735" s="7"/>
    </row>
    <row r="736" spans="19:19" ht="13">
      <c r="S736" s="7"/>
    </row>
    <row r="737" spans="19:19" ht="13">
      <c r="S737" s="7"/>
    </row>
    <row r="738" spans="19:19" ht="13">
      <c r="S738" s="7"/>
    </row>
    <row r="739" spans="19:19" ht="13">
      <c r="S739" s="7"/>
    </row>
    <row r="740" spans="19:19" ht="13">
      <c r="S740" s="7"/>
    </row>
    <row r="741" spans="19:19" ht="13">
      <c r="S741" s="7"/>
    </row>
    <row r="742" spans="19:19" ht="13">
      <c r="S742" s="7"/>
    </row>
    <row r="743" spans="19:19" ht="13">
      <c r="S743" s="7"/>
    </row>
    <row r="744" spans="19:19" ht="13">
      <c r="S744" s="7"/>
    </row>
    <row r="745" spans="19:19" ht="13">
      <c r="S745" s="7"/>
    </row>
    <row r="746" spans="19:19" ht="13">
      <c r="S746" s="7"/>
    </row>
    <row r="747" spans="19:19" ht="13">
      <c r="S747" s="7"/>
    </row>
    <row r="748" spans="19:19" ht="13">
      <c r="S748" s="7"/>
    </row>
    <row r="749" spans="19:19" ht="13">
      <c r="S749" s="7"/>
    </row>
    <row r="750" spans="19:19" ht="13">
      <c r="S750" s="7"/>
    </row>
    <row r="751" spans="19:19" ht="13">
      <c r="S751" s="7"/>
    </row>
    <row r="752" spans="19:19" ht="13">
      <c r="S752" s="7"/>
    </row>
    <row r="753" spans="19:19" ht="13">
      <c r="S753" s="7"/>
    </row>
    <row r="754" spans="19:19" ht="13">
      <c r="S754" s="7"/>
    </row>
    <row r="755" spans="19:19" ht="13">
      <c r="S755" s="7"/>
    </row>
    <row r="756" spans="19:19" ht="13">
      <c r="S756" s="7"/>
    </row>
    <row r="757" spans="19:19" ht="13">
      <c r="S757" s="7"/>
    </row>
    <row r="758" spans="19:19" ht="13">
      <c r="S758" s="7"/>
    </row>
    <row r="759" spans="19:19" ht="13">
      <c r="S759" s="7"/>
    </row>
    <row r="760" spans="19:19" ht="13">
      <c r="S760" s="7"/>
    </row>
    <row r="761" spans="19:19" ht="13">
      <c r="S761" s="7"/>
    </row>
    <row r="762" spans="19:19" ht="13">
      <c r="S762" s="7"/>
    </row>
    <row r="763" spans="19:19" ht="13">
      <c r="S763" s="7"/>
    </row>
    <row r="764" spans="19:19" ht="13">
      <c r="S764" s="7"/>
    </row>
    <row r="765" spans="19:19" ht="13">
      <c r="S765" s="7"/>
    </row>
    <row r="766" spans="19:19" ht="13">
      <c r="S766" s="7"/>
    </row>
    <row r="767" spans="19:19" ht="13">
      <c r="S767" s="7"/>
    </row>
    <row r="768" spans="19:19" ht="13">
      <c r="S768" s="7"/>
    </row>
    <row r="769" spans="19:19" ht="13">
      <c r="S769" s="7"/>
    </row>
    <row r="770" spans="19:19" ht="13">
      <c r="S770" s="7"/>
    </row>
    <row r="771" spans="19:19" ht="13">
      <c r="S771" s="7"/>
    </row>
    <row r="772" spans="19:19" ht="13">
      <c r="S772" s="7"/>
    </row>
    <row r="773" spans="19:19" ht="13">
      <c r="S773" s="7"/>
    </row>
    <row r="774" spans="19:19" ht="13">
      <c r="S774" s="7"/>
    </row>
    <row r="775" spans="19:19" ht="13">
      <c r="S775" s="7"/>
    </row>
    <row r="776" spans="19:19" ht="13">
      <c r="S776" s="7"/>
    </row>
    <row r="777" spans="19:19" ht="13">
      <c r="S777" s="7"/>
    </row>
    <row r="778" spans="19:19" ht="13">
      <c r="S778" s="7"/>
    </row>
    <row r="779" spans="19:19" ht="13">
      <c r="S779" s="7"/>
    </row>
    <row r="780" spans="19:19" ht="13">
      <c r="S780" s="7"/>
    </row>
    <row r="781" spans="19:19" ht="13">
      <c r="S781" s="7"/>
    </row>
    <row r="782" spans="19:19" ht="13">
      <c r="S782" s="7"/>
    </row>
    <row r="783" spans="19:19" ht="13">
      <c r="S783" s="7"/>
    </row>
    <row r="784" spans="19:19" ht="13">
      <c r="S784" s="7"/>
    </row>
    <row r="785" spans="19:19" ht="13">
      <c r="S785" s="7"/>
    </row>
    <row r="786" spans="19:19" ht="13">
      <c r="S786" s="7"/>
    </row>
    <row r="787" spans="19:19" ht="13">
      <c r="S787" s="7"/>
    </row>
    <row r="788" spans="19:19" ht="13">
      <c r="S788" s="7"/>
    </row>
    <row r="789" spans="19:19" ht="13">
      <c r="S789" s="7"/>
    </row>
    <row r="790" spans="19:19" ht="13">
      <c r="S790" s="7"/>
    </row>
    <row r="791" spans="19:19" ht="13">
      <c r="S791" s="7"/>
    </row>
    <row r="792" spans="19:19" ht="13">
      <c r="S792" s="7"/>
    </row>
    <row r="793" spans="19:19" ht="13">
      <c r="S793" s="7"/>
    </row>
    <row r="794" spans="19:19" ht="13">
      <c r="S794" s="7"/>
    </row>
    <row r="795" spans="19:19" ht="13">
      <c r="S795" s="7"/>
    </row>
    <row r="796" spans="19:19" ht="13">
      <c r="S796" s="7"/>
    </row>
    <row r="797" spans="19:19" ht="13">
      <c r="S797" s="7"/>
    </row>
    <row r="798" spans="19:19" ht="13">
      <c r="S798" s="7"/>
    </row>
    <row r="799" spans="19:19" ht="13">
      <c r="S799" s="7"/>
    </row>
    <row r="800" spans="19:19" ht="13">
      <c r="S800" s="7"/>
    </row>
    <row r="801" spans="19:19" ht="13">
      <c r="S801" s="7"/>
    </row>
    <row r="802" spans="19:19" ht="13">
      <c r="S802" s="7"/>
    </row>
    <row r="803" spans="19:19" ht="13">
      <c r="S803" s="7"/>
    </row>
    <row r="804" spans="19:19" ht="13">
      <c r="S804" s="7"/>
    </row>
    <row r="805" spans="19:19" ht="13">
      <c r="S805" s="7"/>
    </row>
    <row r="806" spans="19:19" ht="13">
      <c r="S806" s="7"/>
    </row>
    <row r="807" spans="19:19" ht="13">
      <c r="S807" s="7"/>
    </row>
    <row r="808" spans="19:19" ht="13">
      <c r="S808" s="7"/>
    </row>
    <row r="809" spans="19:19" ht="13">
      <c r="S809" s="7"/>
    </row>
    <row r="810" spans="19:19" ht="13">
      <c r="S810" s="7"/>
    </row>
    <row r="811" spans="19:19" ht="13">
      <c r="S811" s="7"/>
    </row>
    <row r="812" spans="19:19" ht="13">
      <c r="S812" s="7"/>
    </row>
    <row r="813" spans="19:19" ht="13">
      <c r="S813" s="7"/>
    </row>
    <row r="814" spans="19:19" ht="13">
      <c r="S814" s="7"/>
    </row>
    <row r="815" spans="19:19" ht="13">
      <c r="S815" s="7"/>
    </row>
    <row r="816" spans="19:19" ht="13">
      <c r="S816" s="7"/>
    </row>
    <row r="817" spans="19:19" ht="13">
      <c r="S817" s="7"/>
    </row>
    <row r="818" spans="19:19" ht="13">
      <c r="S818" s="7"/>
    </row>
    <row r="819" spans="19:19" ht="13">
      <c r="S819" s="7"/>
    </row>
    <row r="820" spans="19:19" ht="13">
      <c r="S820" s="7"/>
    </row>
    <row r="821" spans="19:19" ht="13">
      <c r="S821" s="7"/>
    </row>
    <row r="822" spans="19:19" ht="13">
      <c r="S822" s="7"/>
    </row>
    <row r="823" spans="19:19" ht="13">
      <c r="S823" s="7"/>
    </row>
    <row r="824" spans="19:19" ht="13">
      <c r="S824" s="7"/>
    </row>
    <row r="825" spans="19:19" ht="13">
      <c r="S825" s="7"/>
    </row>
    <row r="826" spans="19:19" ht="13">
      <c r="S826" s="7"/>
    </row>
    <row r="827" spans="19:19" ht="13">
      <c r="S827" s="7"/>
    </row>
    <row r="828" spans="19:19" ht="13">
      <c r="S828" s="7"/>
    </row>
    <row r="829" spans="19:19" ht="13">
      <c r="S829" s="7"/>
    </row>
    <row r="830" spans="19:19" ht="13">
      <c r="S830" s="7"/>
    </row>
    <row r="831" spans="19:19" ht="13">
      <c r="S831" s="7"/>
    </row>
    <row r="832" spans="19:19" ht="13">
      <c r="S832" s="7"/>
    </row>
    <row r="833" spans="19:19" ht="13">
      <c r="S833" s="7"/>
    </row>
    <row r="834" spans="19:19" ht="13">
      <c r="S834" s="7"/>
    </row>
    <row r="835" spans="19:19" ht="13">
      <c r="S835" s="7"/>
    </row>
    <row r="836" spans="19:19" ht="13">
      <c r="S836" s="7"/>
    </row>
    <row r="837" spans="19:19" ht="13">
      <c r="S837" s="7"/>
    </row>
    <row r="838" spans="19:19" ht="13">
      <c r="S838" s="7"/>
    </row>
    <row r="839" spans="19:19" ht="13">
      <c r="S839" s="7"/>
    </row>
    <row r="840" spans="19:19" ht="13">
      <c r="S840" s="7"/>
    </row>
    <row r="841" spans="19:19" ht="13">
      <c r="S841" s="7"/>
    </row>
    <row r="842" spans="19:19" ht="13">
      <c r="S842" s="7"/>
    </row>
    <row r="843" spans="19:19" ht="13">
      <c r="S843" s="7"/>
    </row>
    <row r="844" spans="19:19" ht="13">
      <c r="S844" s="7"/>
    </row>
    <row r="845" spans="19:19" ht="13">
      <c r="S845" s="7"/>
    </row>
    <row r="846" spans="19:19" ht="13">
      <c r="S846" s="7"/>
    </row>
    <row r="847" spans="19:19" ht="13">
      <c r="S847" s="7"/>
    </row>
    <row r="848" spans="19:19" ht="13">
      <c r="S848" s="7"/>
    </row>
    <row r="849" spans="19:19" ht="13">
      <c r="S849" s="7"/>
    </row>
    <row r="850" spans="19:19" ht="13">
      <c r="S850" s="7"/>
    </row>
    <row r="851" spans="19:19" ht="13">
      <c r="S851" s="7"/>
    </row>
    <row r="852" spans="19:19" ht="13">
      <c r="S852" s="7"/>
    </row>
    <row r="853" spans="19:19" ht="13">
      <c r="S853" s="7"/>
    </row>
    <row r="854" spans="19:19" ht="13">
      <c r="S854" s="7"/>
    </row>
    <row r="855" spans="19:19" ht="13">
      <c r="S855" s="7"/>
    </row>
    <row r="856" spans="19:19" ht="13">
      <c r="S856" s="7"/>
    </row>
    <row r="857" spans="19:19" ht="13">
      <c r="S857" s="7"/>
    </row>
    <row r="858" spans="19:19" ht="13">
      <c r="S858" s="7"/>
    </row>
    <row r="859" spans="19:19" ht="13">
      <c r="S859" s="7"/>
    </row>
    <row r="860" spans="19:19" ht="13">
      <c r="S860" s="7"/>
    </row>
    <row r="861" spans="19:19" ht="13">
      <c r="S861" s="7"/>
    </row>
    <row r="862" spans="19:19" ht="13">
      <c r="S862" s="7"/>
    </row>
    <row r="863" spans="19:19" ht="13">
      <c r="S863" s="7"/>
    </row>
    <row r="864" spans="19:19" ht="13">
      <c r="S864" s="7"/>
    </row>
    <row r="865" spans="19:19" ht="13">
      <c r="S865" s="7"/>
    </row>
    <row r="866" spans="19:19" ht="13">
      <c r="S866" s="7"/>
    </row>
    <row r="867" spans="19:19" ht="13">
      <c r="S867" s="7"/>
    </row>
    <row r="868" spans="19:19" ht="13">
      <c r="S868" s="7"/>
    </row>
    <row r="869" spans="19:19" ht="13">
      <c r="S869" s="7"/>
    </row>
    <row r="870" spans="19:19" ht="13">
      <c r="S870" s="7"/>
    </row>
    <row r="871" spans="19:19" ht="13">
      <c r="S871" s="7"/>
    </row>
    <row r="872" spans="19:19" ht="13">
      <c r="S872" s="7"/>
    </row>
    <row r="873" spans="19:19" ht="13">
      <c r="S873" s="7"/>
    </row>
    <row r="874" spans="19:19" ht="13">
      <c r="S874" s="7"/>
    </row>
    <row r="875" spans="19:19" ht="13">
      <c r="S875" s="7"/>
    </row>
    <row r="876" spans="19:19" ht="13">
      <c r="S876" s="7"/>
    </row>
    <row r="877" spans="19:19" ht="13">
      <c r="S877" s="7"/>
    </row>
    <row r="878" spans="19:19" ht="13">
      <c r="S878" s="7"/>
    </row>
    <row r="879" spans="19:19" ht="13">
      <c r="S879" s="7"/>
    </row>
    <row r="880" spans="19:19" ht="13">
      <c r="S880" s="7"/>
    </row>
    <row r="881" spans="19:19" ht="13">
      <c r="S881" s="7"/>
    </row>
    <row r="882" spans="19:19" ht="13">
      <c r="S882" s="7"/>
    </row>
    <row r="883" spans="19:19" ht="13">
      <c r="S883" s="7"/>
    </row>
    <row r="884" spans="19:19" ht="13">
      <c r="S884" s="7"/>
    </row>
    <row r="885" spans="19:19" ht="13">
      <c r="S885" s="7"/>
    </row>
    <row r="886" spans="19:19" ht="13">
      <c r="S886" s="7"/>
    </row>
    <row r="887" spans="19:19" ht="13">
      <c r="S887" s="7"/>
    </row>
    <row r="888" spans="19:19" ht="13">
      <c r="S888" s="7"/>
    </row>
    <row r="889" spans="19:19" ht="13">
      <c r="S889" s="7"/>
    </row>
    <row r="890" spans="19:19" ht="13">
      <c r="S890" s="7"/>
    </row>
    <row r="891" spans="19:19" ht="13">
      <c r="S891" s="7"/>
    </row>
    <row r="892" spans="19:19" ht="13">
      <c r="S892" s="7"/>
    </row>
    <row r="893" spans="19:19" ht="13">
      <c r="S893" s="7"/>
    </row>
    <row r="894" spans="19:19" ht="13">
      <c r="S894" s="7"/>
    </row>
    <row r="895" spans="19:19" ht="13">
      <c r="S895" s="7"/>
    </row>
    <row r="896" spans="19:19" ht="13">
      <c r="S896" s="7"/>
    </row>
    <row r="897" spans="19:19" ht="13">
      <c r="S897" s="7"/>
    </row>
    <row r="898" spans="19:19" ht="13">
      <c r="S898" s="7"/>
    </row>
    <row r="899" spans="19:19" ht="13">
      <c r="S899" s="7"/>
    </row>
    <row r="900" spans="19:19" ht="13">
      <c r="S900" s="7"/>
    </row>
    <row r="901" spans="19:19" ht="13">
      <c r="S901" s="7"/>
    </row>
    <row r="902" spans="19:19" ht="13">
      <c r="S902" s="7"/>
    </row>
    <row r="903" spans="19:19" ht="13">
      <c r="S903" s="7"/>
    </row>
    <row r="904" spans="19:19" ht="13">
      <c r="S904" s="7"/>
    </row>
    <row r="905" spans="19:19" ht="13">
      <c r="S905" s="7"/>
    </row>
    <row r="906" spans="19:19" ht="13">
      <c r="S906" s="7"/>
    </row>
    <row r="907" spans="19:19" ht="13">
      <c r="S907" s="7"/>
    </row>
    <row r="908" spans="19:19" ht="13">
      <c r="S908" s="7"/>
    </row>
    <row r="909" spans="19:19" ht="13">
      <c r="S909" s="7"/>
    </row>
    <row r="910" spans="19:19" ht="13">
      <c r="S910" s="7"/>
    </row>
    <row r="911" spans="19:19" ht="13">
      <c r="S911" s="7"/>
    </row>
    <row r="912" spans="19:19" ht="13">
      <c r="S912" s="7"/>
    </row>
    <row r="913" spans="19:19" ht="13">
      <c r="S913" s="7"/>
    </row>
    <row r="914" spans="19:19" ht="13">
      <c r="S914" s="7"/>
    </row>
    <row r="915" spans="19:19" ht="13">
      <c r="S915" s="7"/>
    </row>
    <row r="916" spans="19:19" ht="13">
      <c r="S916" s="7"/>
    </row>
    <row r="917" spans="19:19" ht="13">
      <c r="S917" s="7"/>
    </row>
    <row r="918" spans="19:19" ht="13">
      <c r="S918" s="7"/>
    </row>
    <row r="919" spans="19:19" ht="13">
      <c r="S919" s="7"/>
    </row>
    <row r="920" spans="19:19" ht="13">
      <c r="S920" s="7"/>
    </row>
    <row r="921" spans="19:19" ht="13">
      <c r="S921" s="7"/>
    </row>
    <row r="922" spans="19:19" ht="13">
      <c r="S922" s="7"/>
    </row>
    <row r="923" spans="19:19" ht="13">
      <c r="S923" s="7"/>
    </row>
    <row r="924" spans="19:19" ht="13">
      <c r="S924" s="7"/>
    </row>
    <row r="925" spans="19:19" ht="13">
      <c r="S925" s="7"/>
    </row>
    <row r="926" spans="19:19" ht="13">
      <c r="S926" s="7"/>
    </row>
    <row r="927" spans="19:19" ht="13">
      <c r="S927" s="7"/>
    </row>
    <row r="928" spans="19:19" ht="13">
      <c r="S928" s="7"/>
    </row>
    <row r="929" spans="19:19" ht="13">
      <c r="S929" s="7"/>
    </row>
    <row r="930" spans="19:19" ht="13">
      <c r="S930" s="7"/>
    </row>
    <row r="931" spans="19:19" ht="13">
      <c r="S931" s="7"/>
    </row>
    <row r="932" spans="19:19" ht="13">
      <c r="S932" s="7"/>
    </row>
    <row r="933" spans="19:19" ht="13">
      <c r="S933" s="7"/>
    </row>
    <row r="934" spans="19:19" ht="13">
      <c r="S934" s="7"/>
    </row>
    <row r="935" spans="19:19" ht="13">
      <c r="S935" s="7"/>
    </row>
    <row r="936" spans="19:19" ht="13">
      <c r="S936" s="7"/>
    </row>
    <row r="937" spans="19:19" ht="13">
      <c r="S937" s="7"/>
    </row>
    <row r="938" spans="19:19" ht="13">
      <c r="S938" s="7"/>
    </row>
    <row r="939" spans="19:19" ht="13">
      <c r="S939" s="7"/>
    </row>
    <row r="940" spans="19:19" ht="13">
      <c r="S940" s="7"/>
    </row>
    <row r="941" spans="19:19" ht="13">
      <c r="S941" s="7"/>
    </row>
    <row r="942" spans="19:19" ht="13">
      <c r="S942" s="7"/>
    </row>
    <row r="943" spans="19:19" ht="13">
      <c r="S943" s="7"/>
    </row>
    <row r="944" spans="19:19" ht="13">
      <c r="S944" s="7"/>
    </row>
    <row r="945" spans="19:19" ht="13">
      <c r="S945" s="7"/>
    </row>
    <row r="946" spans="19:19" ht="13">
      <c r="S946" s="7"/>
    </row>
    <row r="947" spans="19:19" ht="13">
      <c r="S947" s="7"/>
    </row>
    <row r="948" spans="19:19" ht="13">
      <c r="S948" s="7"/>
    </row>
    <row r="949" spans="19:19" ht="13">
      <c r="S949" s="7"/>
    </row>
    <row r="950" spans="19:19" ht="13">
      <c r="S950" s="7"/>
    </row>
    <row r="951" spans="19:19" ht="13">
      <c r="S951" s="7"/>
    </row>
    <row r="952" spans="19:19" ht="13">
      <c r="S952" s="7"/>
    </row>
    <row r="953" spans="19:19" ht="13">
      <c r="S953" s="7"/>
    </row>
    <row r="954" spans="19:19" ht="13">
      <c r="S954" s="7"/>
    </row>
    <row r="955" spans="19:19" ht="13">
      <c r="S955" s="7"/>
    </row>
    <row r="956" spans="19:19" ht="13">
      <c r="S956" s="7"/>
    </row>
    <row r="957" spans="19:19" ht="13">
      <c r="S957" s="7"/>
    </row>
    <row r="958" spans="19:19" ht="13">
      <c r="S958" s="7"/>
    </row>
    <row r="959" spans="19:19" ht="13">
      <c r="S959" s="7"/>
    </row>
    <row r="960" spans="19:19" ht="13">
      <c r="S960" s="7"/>
    </row>
    <row r="961" spans="19:19" ht="13">
      <c r="S961" s="7"/>
    </row>
    <row r="962" spans="19:19" ht="13">
      <c r="S962" s="7"/>
    </row>
    <row r="963" spans="19:19" ht="13">
      <c r="S963" s="7"/>
    </row>
    <row r="964" spans="19:19" ht="13">
      <c r="S964" s="7"/>
    </row>
    <row r="965" spans="19:19" ht="13">
      <c r="S965" s="7"/>
    </row>
    <row r="966" spans="19:19" ht="13">
      <c r="S966" s="7"/>
    </row>
    <row r="967" spans="19:19" ht="13">
      <c r="S967" s="7"/>
    </row>
    <row r="968" spans="19:19" ht="13">
      <c r="S968" s="7"/>
    </row>
    <row r="969" spans="19:19" ht="13">
      <c r="S969" s="7"/>
    </row>
    <row r="970" spans="19:19" ht="13">
      <c r="S970" s="7"/>
    </row>
    <row r="971" spans="19:19" ht="13">
      <c r="S971" s="7"/>
    </row>
    <row r="972" spans="19:19" ht="13">
      <c r="S972" s="7"/>
    </row>
    <row r="973" spans="19:19" ht="13">
      <c r="S973" s="7"/>
    </row>
    <row r="974" spans="19:19" ht="13">
      <c r="S974" s="7"/>
    </row>
    <row r="975" spans="19:19" ht="13">
      <c r="S975" s="7"/>
    </row>
    <row r="976" spans="19:19" ht="13">
      <c r="S976" s="7"/>
    </row>
    <row r="977" spans="19:19" ht="13">
      <c r="S977" s="7"/>
    </row>
    <row r="978" spans="19:19" ht="13">
      <c r="S978" s="7"/>
    </row>
    <row r="979" spans="19:19" ht="13">
      <c r="S979" s="7"/>
    </row>
    <row r="980" spans="19:19" ht="13">
      <c r="S980" s="7"/>
    </row>
    <row r="981" spans="19:19" ht="13">
      <c r="S981" s="7"/>
    </row>
    <row r="982" spans="19:19" ht="13">
      <c r="S982" s="7"/>
    </row>
    <row r="983" spans="19:19" ht="13">
      <c r="S983" s="7"/>
    </row>
    <row r="984" spans="19:19" ht="13">
      <c r="S984" s="7"/>
    </row>
    <row r="985" spans="19:19" ht="13">
      <c r="S985" s="7"/>
    </row>
    <row r="986" spans="19:19" ht="13">
      <c r="S986" s="7"/>
    </row>
    <row r="987" spans="19:19" ht="13">
      <c r="S987" s="7"/>
    </row>
    <row r="988" spans="19:19" ht="13">
      <c r="S988" s="7"/>
    </row>
    <row r="989" spans="19:19" ht="13">
      <c r="S989" s="7"/>
    </row>
    <row r="990" spans="19:19" ht="13">
      <c r="S990" s="7"/>
    </row>
    <row r="991" spans="19:19" ht="13">
      <c r="S991" s="7"/>
    </row>
    <row r="992" spans="19:19" ht="13">
      <c r="S992" s="7"/>
    </row>
    <row r="993" spans="19:19" ht="13">
      <c r="S993" s="7"/>
    </row>
    <row r="994" spans="19:19" ht="13">
      <c r="S994" s="7"/>
    </row>
    <row r="995" spans="19:19" ht="13">
      <c r="S995" s="7"/>
    </row>
    <row r="996" spans="19:19" ht="13">
      <c r="S996" s="7"/>
    </row>
    <row r="997" spans="19:19" ht="13">
      <c r="S997" s="7"/>
    </row>
    <row r="998" spans="19:19" ht="13">
      <c r="S998" s="7"/>
    </row>
    <row r="999" spans="19:19" ht="13">
      <c r="S999" s="7"/>
    </row>
    <row r="1000" spans="19:19" ht="13">
      <c r="S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1"/>
  <sheetViews>
    <sheetView workbookViewId="0">
      <selection activeCell="K51" sqref="A2:K51"/>
    </sheetView>
  </sheetViews>
  <sheetFormatPr baseColWidth="10" defaultColWidth="14.5" defaultRowHeight="15.75" customHeight="1"/>
  <cols>
    <col min="1" max="1" width="34.6640625" style="42" customWidth="1"/>
  </cols>
  <sheetData>
    <row r="1" spans="1:1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</row>
    <row r="2" spans="1:11" ht="15.75" customHeight="1">
      <c r="A2" s="44">
        <v>1139622</v>
      </c>
      <c r="B2" s="6" t="s">
        <v>38</v>
      </c>
      <c r="C2" s="6">
        <v>8</v>
      </c>
      <c r="D2" s="6" t="s">
        <v>39</v>
      </c>
      <c r="E2" s="6" t="s">
        <v>40</v>
      </c>
      <c r="F2" s="6">
        <v>6</v>
      </c>
      <c r="G2" s="32">
        <f t="shared" ref="G2:G14" si="0">$F2*8</f>
        <v>48</v>
      </c>
      <c r="H2" s="6" t="s">
        <v>16</v>
      </c>
      <c r="I2" s="6" t="s">
        <v>16</v>
      </c>
      <c r="J2" s="6">
        <v>32.549999999999997</v>
      </c>
      <c r="K2" s="6">
        <v>100</v>
      </c>
    </row>
    <row r="3" spans="1:11" ht="15.75" customHeight="1">
      <c r="A3" s="44">
        <v>1139625</v>
      </c>
      <c r="B3" s="6" t="s">
        <v>38</v>
      </c>
      <c r="C3" s="6">
        <v>8</v>
      </c>
      <c r="D3" s="6" t="s">
        <v>39</v>
      </c>
      <c r="E3" s="6" t="s">
        <v>40</v>
      </c>
      <c r="F3" s="6">
        <v>6</v>
      </c>
      <c r="G3" s="32">
        <f t="shared" si="0"/>
        <v>48</v>
      </c>
      <c r="H3" s="6" t="s">
        <v>16</v>
      </c>
      <c r="I3" s="6" t="s">
        <v>16</v>
      </c>
      <c r="J3" s="6">
        <v>31.53</v>
      </c>
      <c r="K3" s="6">
        <v>100</v>
      </c>
    </row>
    <row r="4" spans="1:11" ht="15.75" customHeight="1">
      <c r="A4" s="44">
        <v>43903</v>
      </c>
      <c r="B4" s="6" t="s">
        <v>38</v>
      </c>
      <c r="C4" s="6">
        <v>8</v>
      </c>
      <c r="D4" s="6" t="s">
        <v>39</v>
      </c>
      <c r="E4" s="6" t="s">
        <v>40</v>
      </c>
      <c r="F4" s="6">
        <v>7</v>
      </c>
      <c r="G4" s="32">
        <f t="shared" si="0"/>
        <v>56</v>
      </c>
      <c r="H4" s="6" t="s">
        <v>16</v>
      </c>
      <c r="I4" s="6" t="s">
        <v>16</v>
      </c>
      <c r="J4" s="6">
        <v>35.74</v>
      </c>
      <c r="K4" s="6">
        <v>100</v>
      </c>
    </row>
    <row r="5" spans="1:11" ht="15.75" customHeight="1">
      <c r="A5" s="44">
        <v>43915</v>
      </c>
      <c r="B5" s="6" t="s">
        <v>38</v>
      </c>
      <c r="C5" s="6">
        <v>8</v>
      </c>
      <c r="D5" s="6" t="s">
        <v>39</v>
      </c>
      <c r="E5" s="6" t="s">
        <v>40</v>
      </c>
      <c r="F5" s="6">
        <v>8</v>
      </c>
      <c r="G5" s="32">
        <f t="shared" si="0"/>
        <v>64</v>
      </c>
      <c r="H5" s="6" t="s">
        <v>16</v>
      </c>
      <c r="I5" s="6" t="s">
        <v>16</v>
      </c>
      <c r="J5" s="6">
        <v>35.659999999999997</v>
      </c>
      <c r="K5" s="6">
        <v>100</v>
      </c>
    </row>
    <row r="6" spans="1:11" ht="15.75" customHeight="1">
      <c r="A6" s="44">
        <v>43904</v>
      </c>
      <c r="B6" s="6" t="s">
        <v>38</v>
      </c>
      <c r="C6" s="6">
        <v>8</v>
      </c>
      <c r="D6" s="6" t="s">
        <v>39</v>
      </c>
      <c r="E6" s="6" t="s">
        <v>40</v>
      </c>
      <c r="F6" s="6">
        <v>8</v>
      </c>
      <c r="G6" s="32">
        <f t="shared" si="0"/>
        <v>64</v>
      </c>
      <c r="H6" s="6" t="s">
        <v>16</v>
      </c>
      <c r="I6" s="6" t="s">
        <v>16</v>
      </c>
      <c r="J6" s="6">
        <v>37.770000000000003</v>
      </c>
      <c r="K6" s="6">
        <v>100</v>
      </c>
    </row>
    <row r="7" spans="1:11" ht="15.75" customHeight="1">
      <c r="A7" s="44">
        <v>43909</v>
      </c>
      <c r="B7" s="6" t="s">
        <v>38</v>
      </c>
      <c r="C7" s="6">
        <v>8</v>
      </c>
      <c r="D7" s="6" t="s">
        <v>42</v>
      </c>
      <c r="E7" s="6" t="s">
        <v>40</v>
      </c>
      <c r="F7" s="6">
        <v>5</v>
      </c>
      <c r="G7" s="32">
        <f t="shared" si="0"/>
        <v>40</v>
      </c>
      <c r="H7" s="6" t="s">
        <v>16</v>
      </c>
      <c r="I7" s="6" t="s">
        <v>16</v>
      </c>
      <c r="J7" s="6">
        <v>30.05</v>
      </c>
      <c r="K7" s="6">
        <v>100</v>
      </c>
    </row>
    <row r="8" spans="1:11" ht="15.75" customHeight="1">
      <c r="A8" s="44">
        <v>43940</v>
      </c>
      <c r="B8" s="6" t="s">
        <v>38</v>
      </c>
      <c r="C8" s="6">
        <v>8</v>
      </c>
      <c r="D8" s="6" t="s">
        <v>42</v>
      </c>
      <c r="E8" s="6" t="s">
        <v>40</v>
      </c>
      <c r="F8" s="6">
        <v>6</v>
      </c>
      <c r="G8" s="32">
        <f t="shared" si="0"/>
        <v>48</v>
      </c>
      <c r="H8" s="6">
        <v>40</v>
      </c>
      <c r="I8" s="32">
        <f t="shared" ref="I8:I51" si="1">$H8/$F8</f>
        <v>6.666666666666667</v>
      </c>
      <c r="J8" s="6">
        <v>47.15</v>
      </c>
      <c r="K8" s="6">
        <v>100</v>
      </c>
    </row>
    <row r="9" spans="1:11" ht="15.75" customHeight="1">
      <c r="A9" s="45">
        <v>43936</v>
      </c>
      <c r="B9" s="6" t="s">
        <v>38</v>
      </c>
      <c r="C9" s="6">
        <v>8</v>
      </c>
      <c r="D9" s="6" t="s">
        <v>42</v>
      </c>
      <c r="E9" s="6" t="s">
        <v>40</v>
      </c>
      <c r="F9" s="6">
        <v>6</v>
      </c>
      <c r="G9" s="32">
        <f t="shared" si="0"/>
        <v>48</v>
      </c>
      <c r="H9" s="6">
        <v>44</v>
      </c>
      <c r="I9" s="32">
        <f t="shared" si="1"/>
        <v>7.333333333333333</v>
      </c>
      <c r="J9" s="6">
        <v>46</v>
      </c>
      <c r="K9" s="6">
        <v>100</v>
      </c>
    </row>
    <row r="10" spans="1:11" ht="15.75" customHeight="1">
      <c r="A10" s="45">
        <v>43893</v>
      </c>
      <c r="B10" s="6" t="s">
        <v>38</v>
      </c>
      <c r="C10" s="6">
        <v>8</v>
      </c>
      <c r="D10" s="6" t="s">
        <v>42</v>
      </c>
      <c r="E10" s="6" t="s">
        <v>40</v>
      </c>
      <c r="F10" s="6">
        <v>5</v>
      </c>
      <c r="G10" s="32">
        <f t="shared" si="0"/>
        <v>40</v>
      </c>
      <c r="H10" s="6">
        <v>40</v>
      </c>
      <c r="I10" s="32">
        <f t="shared" si="1"/>
        <v>8</v>
      </c>
      <c r="J10" s="6">
        <v>55</v>
      </c>
      <c r="K10" s="6">
        <v>97.5</v>
      </c>
    </row>
    <row r="11" spans="1:11" ht="15.75" customHeight="1">
      <c r="A11" s="45">
        <v>43911</v>
      </c>
      <c r="B11" s="6" t="s">
        <v>38</v>
      </c>
      <c r="C11" s="6">
        <v>8</v>
      </c>
      <c r="D11" s="6" t="s">
        <v>42</v>
      </c>
      <c r="E11" s="6" t="s">
        <v>40</v>
      </c>
      <c r="F11" s="6">
        <v>7</v>
      </c>
      <c r="G11" s="32">
        <f t="shared" si="0"/>
        <v>56</v>
      </c>
      <c r="H11" s="6">
        <v>54</v>
      </c>
      <c r="I11" s="32">
        <f t="shared" si="1"/>
        <v>7.7142857142857144</v>
      </c>
      <c r="J11" s="6">
        <v>45.14</v>
      </c>
      <c r="K11" s="6">
        <v>99</v>
      </c>
    </row>
    <row r="12" spans="1:11" ht="15.75" customHeight="1">
      <c r="A12" s="45">
        <v>43946</v>
      </c>
      <c r="B12" s="6" t="s">
        <v>38</v>
      </c>
      <c r="C12" s="6">
        <v>8</v>
      </c>
      <c r="D12" s="6" t="s">
        <v>42</v>
      </c>
      <c r="E12" s="6" t="s">
        <v>40</v>
      </c>
      <c r="F12" s="6">
        <v>9</v>
      </c>
      <c r="G12" s="32">
        <f t="shared" si="0"/>
        <v>72</v>
      </c>
      <c r="H12" s="6">
        <v>50</v>
      </c>
      <c r="I12" s="32">
        <f t="shared" si="1"/>
        <v>5.5555555555555554</v>
      </c>
      <c r="J12" s="6">
        <v>43.22</v>
      </c>
      <c r="K12" s="6">
        <v>90</v>
      </c>
    </row>
    <row r="13" spans="1:11" ht="15.75" customHeight="1">
      <c r="A13" s="45">
        <v>43917</v>
      </c>
      <c r="B13" s="6" t="s">
        <v>38</v>
      </c>
      <c r="C13" s="6">
        <v>8</v>
      </c>
      <c r="D13" s="6" t="s">
        <v>42</v>
      </c>
      <c r="E13" s="6" t="s">
        <v>40</v>
      </c>
      <c r="F13" s="6">
        <v>7</v>
      </c>
      <c r="G13" s="32">
        <f t="shared" si="0"/>
        <v>56</v>
      </c>
      <c r="H13" s="6">
        <v>50</v>
      </c>
      <c r="I13" s="32">
        <f t="shared" si="1"/>
        <v>7.1428571428571432</v>
      </c>
      <c r="J13" s="6">
        <v>50.16</v>
      </c>
      <c r="K13" s="6">
        <v>100</v>
      </c>
    </row>
    <row r="14" spans="1:11" ht="15.75" customHeight="1">
      <c r="A14" s="45">
        <v>43928</v>
      </c>
      <c r="B14" s="6" t="s">
        <v>38</v>
      </c>
      <c r="C14" s="6">
        <v>8</v>
      </c>
      <c r="D14" s="6" t="s">
        <v>42</v>
      </c>
      <c r="E14" s="6" t="s">
        <v>40</v>
      </c>
      <c r="F14" s="6">
        <v>3</v>
      </c>
      <c r="G14" s="32">
        <f t="shared" si="0"/>
        <v>24</v>
      </c>
      <c r="H14" s="6">
        <v>16</v>
      </c>
      <c r="I14" s="32">
        <f t="shared" si="1"/>
        <v>5.333333333333333</v>
      </c>
      <c r="J14" s="6">
        <v>55.12</v>
      </c>
      <c r="K14" s="6">
        <v>100</v>
      </c>
    </row>
    <row r="15" spans="1:11" ht="15.75" customHeight="1">
      <c r="A15" s="44">
        <v>43895</v>
      </c>
      <c r="B15" s="6" t="s">
        <v>38</v>
      </c>
      <c r="C15" s="6">
        <v>8</v>
      </c>
      <c r="D15" s="6" t="s">
        <v>39</v>
      </c>
      <c r="E15" s="6" t="s">
        <v>44</v>
      </c>
      <c r="F15" s="6">
        <v>7</v>
      </c>
      <c r="G15" s="32">
        <f t="shared" ref="G15:G51" si="2">$F15*10</f>
        <v>70</v>
      </c>
      <c r="H15" s="6">
        <v>50</v>
      </c>
      <c r="I15" s="32">
        <f t="shared" si="1"/>
        <v>7.1428571428571432</v>
      </c>
      <c r="J15" s="6">
        <v>85.12</v>
      </c>
      <c r="K15" s="6">
        <v>95</v>
      </c>
    </row>
    <row r="16" spans="1:11" ht="15.75" customHeight="1">
      <c r="A16" s="44">
        <v>43899</v>
      </c>
      <c r="B16" s="6" t="s">
        <v>38</v>
      </c>
      <c r="C16" s="6">
        <v>8</v>
      </c>
      <c r="D16" s="6" t="s">
        <v>39</v>
      </c>
      <c r="E16" s="6" t="s">
        <v>44</v>
      </c>
      <c r="F16" s="6">
        <v>10</v>
      </c>
      <c r="G16" s="32">
        <f t="shared" si="2"/>
        <v>100</v>
      </c>
      <c r="H16" s="6">
        <v>83</v>
      </c>
      <c r="I16" s="32">
        <f t="shared" si="1"/>
        <v>8.3000000000000007</v>
      </c>
      <c r="J16" s="6">
        <v>88.14</v>
      </c>
      <c r="K16" s="6">
        <v>100</v>
      </c>
    </row>
    <row r="17" spans="1:11" ht="15.75" customHeight="1">
      <c r="A17" s="44">
        <v>43905</v>
      </c>
      <c r="B17" s="6" t="s">
        <v>38</v>
      </c>
      <c r="C17" s="6">
        <v>8</v>
      </c>
      <c r="D17" s="6" t="s">
        <v>39</v>
      </c>
      <c r="E17" s="6" t="s">
        <v>44</v>
      </c>
      <c r="F17" s="6">
        <v>15</v>
      </c>
      <c r="G17" s="32">
        <f t="shared" si="2"/>
        <v>150</v>
      </c>
      <c r="H17" s="6">
        <v>135</v>
      </c>
      <c r="I17" s="32">
        <f t="shared" si="1"/>
        <v>9</v>
      </c>
      <c r="J17" s="6">
        <v>69.16</v>
      </c>
      <c r="K17" s="6">
        <v>90</v>
      </c>
    </row>
    <row r="18" spans="1:11" ht="15.75" customHeight="1">
      <c r="A18" s="44">
        <v>43913</v>
      </c>
      <c r="B18" s="6" t="s">
        <v>38</v>
      </c>
      <c r="C18" s="6">
        <v>8</v>
      </c>
      <c r="D18" s="6" t="s">
        <v>39</v>
      </c>
      <c r="E18" s="6" t="s">
        <v>44</v>
      </c>
      <c r="F18" s="6">
        <v>13</v>
      </c>
      <c r="G18" s="32">
        <f t="shared" si="2"/>
        <v>130</v>
      </c>
      <c r="H18" s="6">
        <v>125</v>
      </c>
      <c r="I18" s="32">
        <f t="shared" si="1"/>
        <v>9.615384615384615</v>
      </c>
      <c r="J18" s="6">
        <v>66.55</v>
      </c>
      <c r="K18" s="6">
        <v>100</v>
      </c>
    </row>
    <row r="19" spans="1:11" ht="15.75" customHeight="1">
      <c r="A19" s="44">
        <v>43907</v>
      </c>
      <c r="B19" s="6" t="s">
        <v>38</v>
      </c>
      <c r="C19" s="6">
        <v>8</v>
      </c>
      <c r="D19" s="6" t="s">
        <v>39</v>
      </c>
      <c r="E19" s="6" t="s">
        <v>44</v>
      </c>
      <c r="F19" s="6">
        <v>9</v>
      </c>
      <c r="G19" s="32">
        <f t="shared" si="2"/>
        <v>90</v>
      </c>
      <c r="H19" s="6">
        <v>60</v>
      </c>
      <c r="I19" s="32">
        <f t="shared" si="1"/>
        <v>6.666666666666667</v>
      </c>
      <c r="J19" s="6">
        <v>90.18</v>
      </c>
      <c r="K19" s="6">
        <v>100</v>
      </c>
    </row>
    <row r="20" spans="1:11" ht="15.75" customHeight="1">
      <c r="A20" s="44">
        <v>43926</v>
      </c>
      <c r="B20" s="6" t="s">
        <v>38</v>
      </c>
      <c r="C20" s="6">
        <v>8</v>
      </c>
      <c r="D20" s="6" t="s">
        <v>42</v>
      </c>
      <c r="E20" s="6" t="s">
        <v>44</v>
      </c>
      <c r="F20" s="6">
        <v>9</v>
      </c>
      <c r="G20" s="32">
        <f t="shared" si="2"/>
        <v>90</v>
      </c>
      <c r="H20" s="6">
        <v>65</v>
      </c>
      <c r="I20" s="32">
        <f t="shared" si="1"/>
        <v>7.2222222222222223</v>
      </c>
      <c r="J20" s="6">
        <v>90</v>
      </c>
      <c r="K20" s="6">
        <v>100</v>
      </c>
    </row>
    <row r="21" spans="1:11" ht="15.75" customHeight="1">
      <c r="A21" s="44">
        <v>43943</v>
      </c>
      <c r="B21" s="6" t="s">
        <v>38</v>
      </c>
      <c r="C21" s="6">
        <v>8</v>
      </c>
      <c r="D21" s="6" t="s">
        <v>42</v>
      </c>
      <c r="E21" s="6" t="s">
        <v>44</v>
      </c>
      <c r="F21" s="6">
        <v>14</v>
      </c>
      <c r="G21" s="32">
        <f t="shared" si="2"/>
        <v>140</v>
      </c>
      <c r="H21" s="6">
        <v>100</v>
      </c>
      <c r="I21" s="32">
        <f t="shared" si="1"/>
        <v>7.1428571428571432</v>
      </c>
      <c r="J21" s="6">
        <v>95.15</v>
      </c>
      <c r="K21" s="6">
        <v>100</v>
      </c>
    </row>
    <row r="22" spans="1:11" ht="15.75" customHeight="1">
      <c r="A22" s="45">
        <v>43942</v>
      </c>
      <c r="B22" s="6" t="s">
        <v>38</v>
      </c>
      <c r="C22" s="6">
        <v>8</v>
      </c>
      <c r="D22" s="6" t="s">
        <v>42</v>
      </c>
      <c r="E22" s="6" t="s">
        <v>44</v>
      </c>
      <c r="F22" s="6">
        <v>6</v>
      </c>
      <c r="G22" s="32">
        <f t="shared" si="2"/>
        <v>60</v>
      </c>
      <c r="H22" s="6">
        <v>40</v>
      </c>
      <c r="I22" s="32">
        <f t="shared" si="1"/>
        <v>6.666666666666667</v>
      </c>
      <c r="J22" s="6">
        <v>88.16</v>
      </c>
      <c r="K22" s="6">
        <v>100</v>
      </c>
    </row>
    <row r="23" spans="1:11" ht="15.75" customHeight="1">
      <c r="A23" s="45">
        <v>43925</v>
      </c>
      <c r="B23" s="6" t="s">
        <v>38</v>
      </c>
      <c r="C23" s="6">
        <v>8</v>
      </c>
      <c r="D23" s="6" t="s">
        <v>42</v>
      </c>
      <c r="E23" s="6" t="s">
        <v>44</v>
      </c>
      <c r="F23" s="6">
        <v>20</v>
      </c>
      <c r="G23" s="32">
        <f t="shared" si="2"/>
        <v>200</v>
      </c>
      <c r="H23" s="6">
        <v>150</v>
      </c>
      <c r="I23" s="32">
        <f t="shared" si="1"/>
        <v>7.5</v>
      </c>
      <c r="J23" s="6">
        <v>94.14</v>
      </c>
      <c r="K23" s="6">
        <v>100</v>
      </c>
    </row>
    <row r="24" spans="1:11" ht="15.75" customHeight="1">
      <c r="A24" s="45">
        <v>43917</v>
      </c>
      <c r="B24" s="6" t="s">
        <v>38</v>
      </c>
      <c r="C24" s="6">
        <v>8</v>
      </c>
      <c r="D24" s="6" t="s">
        <v>42</v>
      </c>
      <c r="E24" s="6" t="s">
        <v>44</v>
      </c>
      <c r="F24" s="6">
        <v>25</v>
      </c>
      <c r="G24" s="32">
        <f t="shared" si="2"/>
        <v>250</v>
      </c>
      <c r="H24" s="6">
        <v>196</v>
      </c>
      <c r="I24" s="32">
        <f t="shared" si="1"/>
        <v>7.84</v>
      </c>
      <c r="J24" s="6">
        <v>91.12</v>
      </c>
      <c r="K24" s="6">
        <v>95</v>
      </c>
    </row>
    <row r="25" spans="1:11" ht="15.75" customHeight="1">
      <c r="A25" s="45">
        <v>43950</v>
      </c>
      <c r="B25" s="6" t="s">
        <v>38</v>
      </c>
      <c r="C25" s="6">
        <v>8</v>
      </c>
      <c r="D25" s="6" t="s">
        <v>42</v>
      </c>
      <c r="E25" s="6" t="s">
        <v>44</v>
      </c>
      <c r="F25" s="6">
        <v>15</v>
      </c>
      <c r="G25" s="32">
        <f t="shared" si="2"/>
        <v>150</v>
      </c>
      <c r="H25" s="6">
        <v>110</v>
      </c>
      <c r="I25" s="32">
        <f t="shared" si="1"/>
        <v>7.333333333333333</v>
      </c>
      <c r="J25" s="6">
        <v>93.12</v>
      </c>
      <c r="K25" s="6">
        <v>100</v>
      </c>
    </row>
    <row r="26" spans="1:11" ht="15.75" customHeight="1">
      <c r="A26" s="45">
        <v>43905</v>
      </c>
      <c r="B26" s="6" t="s">
        <v>38</v>
      </c>
      <c r="C26" s="6">
        <v>8</v>
      </c>
      <c r="D26" s="6" t="s">
        <v>42</v>
      </c>
      <c r="E26" s="6" t="s">
        <v>44</v>
      </c>
      <c r="F26" s="6">
        <v>7</v>
      </c>
      <c r="G26" s="32">
        <f t="shared" si="2"/>
        <v>70</v>
      </c>
      <c r="H26" s="6">
        <v>44</v>
      </c>
      <c r="I26" s="32">
        <f t="shared" si="1"/>
        <v>6.2857142857142856</v>
      </c>
      <c r="J26" s="6">
        <v>95.16</v>
      </c>
      <c r="K26" s="6">
        <v>100</v>
      </c>
    </row>
    <row r="27" spans="1:11" ht="15.75" customHeight="1">
      <c r="A27" s="45">
        <v>43940</v>
      </c>
      <c r="B27" s="6" t="s">
        <v>38</v>
      </c>
      <c r="C27" s="6">
        <v>8</v>
      </c>
      <c r="D27" s="6" t="s">
        <v>42</v>
      </c>
      <c r="E27" s="6" t="s">
        <v>44</v>
      </c>
      <c r="F27" s="6">
        <v>9</v>
      </c>
      <c r="G27" s="32">
        <f t="shared" si="2"/>
        <v>90</v>
      </c>
      <c r="H27" s="6">
        <v>60</v>
      </c>
      <c r="I27" s="32">
        <f t="shared" si="1"/>
        <v>6.666666666666667</v>
      </c>
      <c r="J27" s="6">
        <v>99.19</v>
      </c>
      <c r="K27" s="6">
        <v>100</v>
      </c>
    </row>
    <row r="28" spans="1:11" ht="15.75" customHeight="1">
      <c r="A28" s="44">
        <v>1139623</v>
      </c>
      <c r="B28" s="6" t="s">
        <v>38</v>
      </c>
      <c r="C28" s="6">
        <v>8</v>
      </c>
      <c r="D28" s="6" t="s">
        <v>39</v>
      </c>
      <c r="E28" s="6" t="s">
        <v>45</v>
      </c>
      <c r="F28" s="6">
        <v>5</v>
      </c>
      <c r="G28" s="32">
        <f t="shared" si="2"/>
        <v>50</v>
      </c>
      <c r="H28" s="6">
        <v>38</v>
      </c>
      <c r="I28" s="32">
        <f t="shared" si="1"/>
        <v>7.6</v>
      </c>
      <c r="J28" s="6">
        <v>85.11</v>
      </c>
      <c r="K28" s="6">
        <v>81.25</v>
      </c>
    </row>
    <row r="29" spans="1:11" ht="15.75" customHeight="1">
      <c r="A29" s="44">
        <v>43900</v>
      </c>
      <c r="B29" s="6" t="s">
        <v>38</v>
      </c>
      <c r="C29" s="6">
        <v>8</v>
      </c>
      <c r="D29" s="6" t="s">
        <v>39</v>
      </c>
      <c r="E29" s="6" t="s">
        <v>45</v>
      </c>
      <c r="F29" s="6">
        <v>12</v>
      </c>
      <c r="G29" s="32">
        <f t="shared" si="2"/>
        <v>120</v>
      </c>
      <c r="H29" s="6">
        <v>80</v>
      </c>
      <c r="I29" s="32">
        <f t="shared" si="1"/>
        <v>6.666666666666667</v>
      </c>
      <c r="J29" s="6">
        <v>84.12</v>
      </c>
      <c r="K29" s="6">
        <v>75</v>
      </c>
    </row>
    <row r="30" spans="1:11" ht="15.75" customHeight="1">
      <c r="A30" s="44">
        <v>43902</v>
      </c>
      <c r="B30" s="6" t="s">
        <v>38</v>
      </c>
      <c r="C30" s="6">
        <v>8</v>
      </c>
      <c r="D30" s="6" t="s">
        <v>39</v>
      </c>
      <c r="E30" s="6" t="s">
        <v>45</v>
      </c>
      <c r="F30" s="6">
        <v>10</v>
      </c>
      <c r="G30" s="32">
        <f t="shared" si="2"/>
        <v>100</v>
      </c>
      <c r="H30" s="6">
        <v>75</v>
      </c>
      <c r="I30" s="32">
        <f t="shared" si="1"/>
        <v>7.5</v>
      </c>
      <c r="J30" s="6">
        <v>75.150000000000006</v>
      </c>
      <c r="K30" s="6">
        <v>82.5</v>
      </c>
    </row>
    <row r="31" spans="1:11" ht="15.75" customHeight="1">
      <c r="A31" s="44">
        <v>43912</v>
      </c>
      <c r="B31" s="6" t="s">
        <v>38</v>
      </c>
      <c r="C31" s="6">
        <v>8</v>
      </c>
      <c r="D31" s="6" t="s">
        <v>39</v>
      </c>
      <c r="E31" s="6" t="s">
        <v>45</v>
      </c>
      <c r="F31" s="6">
        <v>15</v>
      </c>
      <c r="G31" s="32">
        <f t="shared" si="2"/>
        <v>150</v>
      </c>
      <c r="H31" s="6">
        <v>104</v>
      </c>
      <c r="I31" s="32">
        <f t="shared" si="1"/>
        <v>6.9333333333333336</v>
      </c>
      <c r="J31" s="6">
        <v>77.19</v>
      </c>
      <c r="K31" s="6">
        <v>100</v>
      </c>
    </row>
    <row r="32" spans="1:11" ht="15.75" customHeight="1">
      <c r="A32" s="44">
        <v>43920</v>
      </c>
      <c r="B32" s="6" t="s">
        <v>38</v>
      </c>
      <c r="C32" s="6">
        <v>8</v>
      </c>
      <c r="D32" s="6" t="s">
        <v>39</v>
      </c>
      <c r="E32" s="6" t="s">
        <v>45</v>
      </c>
      <c r="F32" s="6">
        <v>16</v>
      </c>
      <c r="G32" s="32">
        <f t="shared" si="2"/>
        <v>160</v>
      </c>
      <c r="H32" s="6">
        <v>131</v>
      </c>
      <c r="I32" s="32">
        <f t="shared" si="1"/>
        <v>8.1875</v>
      </c>
      <c r="J32" s="6">
        <v>84.16</v>
      </c>
      <c r="K32" s="6">
        <v>100</v>
      </c>
    </row>
    <row r="33" spans="1:11" ht="15.75" customHeight="1">
      <c r="A33" s="44">
        <v>43928</v>
      </c>
      <c r="B33" s="6" t="s">
        <v>38</v>
      </c>
      <c r="C33" s="6">
        <v>8</v>
      </c>
      <c r="D33" s="6" t="s">
        <v>42</v>
      </c>
      <c r="E33" s="6" t="s">
        <v>45</v>
      </c>
      <c r="F33" s="6">
        <v>18</v>
      </c>
      <c r="G33" s="32">
        <f t="shared" si="2"/>
        <v>180</v>
      </c>
      <c r="H33" s="6">
        <v>100</v>
      </c>
      <c r="I33" s="32">
        <f t="shared" si="1"/>
        <v>5.5555555555555554</v>
      </c>
      <c r="J33" s="6">
        <v>94.15</v>
      </c>
      <c r="K33" s="6">
        <v>66.78</v>
      </c>
    </row>
    <row r="34" spans="1:11" ht="15.75" customHeight="1">
      <c r="A34" s="44">
        <v>43951</v>
      </c>
      <c r="B34" s="6" t="s">
        <v>38</v>
      </c>
      <c r="C34" s="6">
        <v>8</v>
      </c>
      <c r="D34" s="6" t="s">
        <v>42</v>
      </c>
      <c r="E34" s="6" t="s">
        <v>45</v>
      </c>
      <c r="F34" s="6">
        <v>13</v>
      </c>
      <c r="G34" s="32">
        <f t="shared" si="2"/>
        <v>130</v>
      </c>
      <c r="H34" s="6">
        <v>94</v>
      </c>
      <c r="I34" s="32">
        <f t="shared" si="1"/>
        <v>7.2307692307692308</v>
      </c>
      <c r="J34" s="6">
        <v>95.13</v>
      </c>
      <c r="K34" s="6">
        <v>72.5</v>
      </c>
    </row>
    <row r="35" spans="1:11" ht="15.75" customHeight="1">
      <c r="A35" s="45">
        <v>43950</v>
      </c>
      <c r="B35" s="6" t="s">
        <v>38</v>
      </c>
      <c r="C35" s="6">
        <v>8</v>
      </c>
      <c r="D35" s="6" t="s">
        <v>42</v>
      </c>
      <c r="E35" s="6" t="s">
        <v>45</v>
      </c>
      <c r="F35" s="6">
        <v>12</v>
      </c>
      <c r="G35" s="32">
        <f t="shared" si="2"/>
        <v>120</v>
      </c>
      <c r="H35" s="6">
        <v>98</v>
      </c>
      <c r="I35" s="32">
        <f t="shared" si="1"/>
        <v>8.1666666666666661</v>
      </c>
      <c r="J35" s="6">
        <v>84.12</v>
      </c>
      <c r="K35" s="6">
        <v>81.25</v>
      </c>
    </row>
    <row r="36" spans="1:11" ht="15.75" customHeight="1">
      <c r="A36" s="45">
        <v>43928</v>
      </c>
      <c r="B36" s="6" t="s">
        <v>38</v>
      </c>
      <c r="C36" s="6">
        <v>8</v>
      </c>
      <c r="D36" s="6" t="s">
        <v>42</v>
      </c>
      <c r="E36" s="6" t="s">
        <v>45</v>
      </c>
      <c r="F36" s="6">
        <v>9</v>
      </c>
      <c r="G36" s="32">
        <f t="shared" si="2"/>
        <v>90</v>
      </c>
      <c r="H36" s="6">
        <v>41</v>
      </c>
      <c r="I36" s="32">
        <f t="shared" si="1"/>
        <v>4.5555555555555554</v>
      </c>
      <c r="J36" s="6">
        <v>86.16</v>
      </c>
      <c r="K36" s="6">
        <v>50</v>
      </c>
    </row>
    <row r="37" spans="1:11" ht="15.75" customHeight="1">
      <c r="A37" s="45">
        <v>43938</v>
      </c>
      <c r="B37" s="6" t="s">
        <v>38</v>
      </c>
      <c r="C37" s="6">
        <v>8</v>
      </c>
      <c r="D37" s="6" t="s">
        <v>42</v>
      </c>
      <c r="E37" s="6" t="s">
        <v>45</v>
      </c>
      <c r="F37" s="6">
        <v>12</v>
      </c>
      <c r="G37" s="32">
        <f t="shared" si="2"/>
        <v>120</v>
      </c>
      <c r="H37" s="6">
        <v>100</v>
      </c>
      <c r="I37" s="32">
        <f t="shared" si="1"/>
        <v>8.3333333333333339</v>
      </c>
      <c r="J37" s="6">
        <v>89.13</v>
      </c>
      <c r="K37" s="6">
        <v>100</v>
      </c>
    </row>
    <row r="38" spans="1:11" ht="15.75" customHeight="1">
      <c r="A38" s="45">
        <v>43921</v>
      </c>
      <c r="B38" s="6" t="s">
        <v>38</v>
      </c>
      <c r="C38" s="6">
        <v>8</v>
      </c>
      <c r="D38" s="6" t="s">
        <v>42</v>
      </c>
      <c r="E38" s="6" t="s">
        <v>45</v>
      </c>
      <c r="F38" s="6">
        <v>20</v>
      </c>
      <c r="G38" s="32">
        <f t="shared" si="2"/>
        <v>200</v>
      </c>
      <c r="H38" s="6">
        <v>188</v>
      </c>
      <c r="I38" s="32">
        <f t="shared" si="1"/>
        <v>9.4</v>
      </c>
      <c r="J38" s="6">
        <v>87.14</v>
      </c>
      <c r="K38" s="6">
        <v>100</v>
      </c>
    </row>
    <row r="39" spans="1:11" ht="15.75" customHeight="1">
      <c r="A39" s="45">
        <v>43891</v>
      </c>
      <c r="B39" s="6" t="s">
        <v>38</v>
      </c>
      <c r="C39" s="6">
        <v>8</v>
      </c>
      <c r="D39" s="6" t="s">
        <v>42</v>
      </c>
      <c r="E39" s="6" t="s">
        <v>45</v>
      </c>
      <c r="F39" s="6">
        <v>10</v>
      </c>
      <c r="G39" s="32">
        <f t="shared" si="2"/>
        <v>100</v>
      </c>
      <c r="H39" s="6">
        <v>95</v>
      </c>
      <c r="I39" s="32">
        <f t="shared" si="1"/>
        <v>9.5</v>
      </c>
      <c r="J39" s="6">
        <v>85.92</v>
      </c>
      <c r="K39" s="6">
        <v>100</v>
      </c>
    </row>
    <row r="40" spans="1:11" ht="15.75" customHeight="1">
      <c r="A40" s="44">
        <v>1139624</v>
      </c>
      <c r="B40" s="6" t="s">
        <v>38</v>
      </c>
      <c r="C40" s="6">
        <v>8</v>
      </c>
      <c r="D40" s="6" t="s">
        <v>39</v>
      </c>
      <c r="E40" s="6" t="s">
        <v>46</v>
      </c>
      <c r="F40" s="6">
        <v>8</v>
      </c>
      <c r="G40" s="32">
        <f t="shared" si="2"/>
        <v>80</v>
      </c>
      <c r="H40" s="6">
        <v>32</v>
      </c>
      <c r="I40" s="32">
        <f t="shared" si="1"/>
        <v>4</v>
      </c>
      <c r="J40" s="6">
        <v>84.13</v>
      </c>
      <c r="K40" s="6">
        <v>50</v>
      </c>
    </row>
    <row r="41" spans="1:11" ht="15.75" customHeight="1">
      <c r="A41" s="44">
        <v>43901</v>
      </c>
      <c r="B41" s="6" t="s">
        <v>38</v>
      </c>
      <c r="C41" s="6">
        <v>8</v>
      </c>
      <c r="D41" s="6" t="s">
        <v>39</v>
      </c>
      <c r="E41" s="6" t="s">
        <v>46</v>
      </c>
      <c r="F41" s="6">
        <v>8</v>
      </c>
      <c r="G41" s="32">
        <f t="shared" si="2"/>
        <v>80</v>
      </c>
      <c r="H41" s="6">
        <v>40</v>
      </c>
      <c r="I41" s="32">
        <f t="shared" si="1"/>
        <v>5</v>
      </c>
      <c r="J41" s="6">
        <v>85.85</v>
      </c>
      <c r="K41" s="6">
        <v>56.25</v>
      </c>
    </row>
    <row r="42" spans="1:11" ht="15.75" customHeight="1">
      <c r="A42" s="44">
        <v>43908</v>
      </c>
      <c r="B42" s="6" t="s">
        <v>38</v>
      </c>
      <c r="C42" s="6">
        <v>8</v>
      </c>
      <c r="D42" s="6" t="s">
        <v>39</v>
      </c>
      <c r="E42" s="6" t="s">
        <v>46</v>
      </c>
      <c r="F42" s="6">
        <v>8</v>
      </c>
      <c r="G42" s="32">
        <f t="shared" si="2"/>
        <v>80</v>
      </c>
      <c r="H42" s="6">
        <v>42</v>
      </c>
      <c r="I42" s="32">
        <f t="shared" si="1"/>
        <v>5.25</v>
      </c>
      <c r="J42" s="6">
        <v>87.58</v>
      </c>
      <c r="K42" s="6">
        <v>62.5</v>
      </c>
    </row>
    <row r="43" spans="1:11" ht="15.75" customHeight="1">
      <c r="A43" s="44">
        <v>43898</v>
      </c>
      <c r="B43" s="6" t="s">
        <v>38</v>
      </c>
      <c r="C43" s="6">
        <v>8</v>
      </c>
      <c r="D43" s="6" t="s">
        <v>39</v>
      </c>
      <c r="E43" s="6" t="s">
        <v>46</v>
      </c>
      <c r="F43" s="6">
        <v>12</v>
      </c>
      <c r="G43" s="32">
        <f t="shared" si="2"/>
        <v>120</v>
      </c>
      <c r="H43" s="6">
        <v>55</v>
      </c>
      <c r="I43" s="32">
        <f t="shared" si="1"/>
        <v>4.583333333333333</v>
      </c>
      <c r="J43" s="6">
        <v>88.18</v>
      </c>
      <c r="K43" s="6">
        <v>56.25</v>
      </c>
    </row>
    <row r="44" spans="1:11" ht="15.75" customHeight="1">
      <c r="A44" s="44">
        <v>43917</v>
      </c>
      <c r="B44" s="6" t="s">
        <v>38</v>
      </c>
      <c r="C44" s="6">
        <v>8</v>
      </c>
      <c r="D44" s="6" t="s">
        <v>42</v>
      </c>
      <c r="E44" s="6" t="s">
        <v>46</v>
      </c>
      <c r="F44" s="6">
        <v>6</v>
      </c>
      <c r="G44" s="32">
        <f t="shared" si="2"/>
        <v>60</v>
      </c>
      <c r="H44" s="6">
        <v>28</v>
      </c>
      <c r="I44" s="32">
        <f t="shared" si="1"/>
        <v>4.666666666666667</v>
      </c>
      <c r="J44" s="6">
        <v>69.59</v>
      </c>
      <c r="K44" s="6">
        <v>62.5</v>
      </c>
    </row>
    <row r="45" spans="1:11" ht="15.75" customHeight="1">
      <c r="A45" s="44">
        <v>43936</v>
      </c>
      <c r="B45" s="6" t="s">
        <v>38</v>
      </c>
      <c r="C45" s="6">
        <v>8</v>
      </c>
      <c r="D45" s="6" t="s">
        <v>42</v>
      </c>
      <c r="E45" s="6" t="s">
        <v>46</v>
      </c>
      <c r="F45" s="6">
        <v>9</v>
      </c>
      <c r="G45" s="32">
        <f t="shared" si="2"/>
        <v>90</v>
      </c>
      <c r="H45" s="6">
        <v>55</v>
      </c>
      <c r="I45" s="32">
        <f t="shared" si="1"/>
        <v>6.1111111111111107</v>
      </c>
      <c r="J45" s="6">
        <v>95.1</v>
      </c>
      <c r="K45" s="6">
        <v>62.5</v>
      </c>
    </row>
    <row r="46" spans="1:11" ht="15.75" customHeight="1">
      <c r="A46" s="44">
        <v>43921</v>
      </c>
      <c r="B46" s="6" t="s">
        <v>38</v>
      </c>
      <c r="C46" s="6">
        <v>8</v>
      </c>
      <c r="D46" s="6" t="s">
        <v>42</v>
      </c>
      <c r="E46" s="6" t="s">
        <v>46</v>
      </c>
      <c r="F46" s="6">
        <v>5</v>
      </c>
      <c r="G46" s="32">
        <f t="shared" si="2"/>
        <v>50</v>
      </c>
      <c r="H46" s="6">
        <v>12</v>
      </c>
      <c r="I46" s="32">
        <f t="shared" si="1"/>
        <v>2.4</v>
      </c>
      <c r="J46" s="6">
        <v>99.99</v>
      </c>
      <c r="K46" s="6">
        <v>75</v>
      </c>
    </row>
    <row r="47" spans="1:11" ht="15.75" customHeight="1">
      <c r="A47" s="45">
        <v>43905</v>
      </c>
      <c r="B47" s="6" t="s">
        <v>38</v>
      </c>
      <c r="C47" s="6">
        <v>8</v>
      </c>
      <c r="D47" s="6" t="s">
        <v>42</v>
      </c>
      <c r="E47" s="6" t="s">
        <v>46</v>
      </c>
      <c r="F47" s="6">
        <v>15</v>
      </c>
      <c r="G47" s="32">
        <f t="shared" si="2"/>
        <v>150</v>
      </c>
      <c r="H47" s="6">
        <v>99</v>
      </c>
      <c r="I47" s="32">
        <f t="shared" si="1"/>
        <v>6.6</v>
      </c>
      <c r="J47" s="6">
        <v>85.16</v>
      </c>
      <c r="K47" s="6">
        <v>68.75</v>
      </c>
    </row>
    <row r="48" spans="1:11" ht="15.75" customHeight="1">
      <c r="A48" s="45">
        <v>43942</v>
      </c>
      <c r="B48" s="6" t="s">
        <v>38</v>
      </c>
      <c r="C48" s="6">
        <v>8</v>
      </c>
      <c r="D48" s="6" t="s">
        <v>42</v>
      </c>
      <c r="E48" s="6" t="s">
        <v>46</v>
      </c>
      <c r="F48" s="6">
        <v>13</v>
      </c>
      <c r="G48" s="32">
        <f t="shared" si="2"/>
        <v>130</v>
      </c>
      <c r="H48" s="6">
        <v>75</v>
      </c>
      <c r="I48" s="32">
        <f t="shared" si="1"/>
        <v>5.7692307692307692</v>
      </c>
      <c r="J48" s="6">
        <v>100.1</v>
      </c>
      <c r="K48" s="6">
        <v>75</v>
      </c>
    </row>
    <row r="49" spans="1:11" ht="15.75" customHeight="1">
      <c r="A49" s="45">
        <v>43940</v>
      </c>
      <c r="B49" s="6" t="s">
        <v>38</v>
      </c>
      <c r="C49" s="6">
        <v>8</v>
      </c>
      <c r="D49" s="6" t="s">
        <v>42</v>
      </c>
      <c r="E49" s="6" t="s">
        <v>46</v>
      </c>
      <c r="F49" s="6">
        <v>12</v>
      </c>
      <c r="G49" s="32">
        <f t="shared" si="2"/>
        <v>120</v>
      </c>
      <c r="H49" s="6">
        <v>72</v>
      </c>
      <c r="I49" s="32">
        <f t="shared" si="1"/>
        <v>6</v>
      </c>
      <c r="J49" s="6">
        <v>120.56</v>
      </c>
      <c r="K49" s="6">
        <v>68.75</v>
      </c>
    </row>
    <row r="50" spans="1:11" ht="15.75" customHeight="1">
      <c r="A50" s="45">
        <v>43909</v>
      </c>
      <c r="B50" s="6" t="s">
        <v>38</v>
      </c>
      <c r="C50" s="6">
        <v>8</v>
      </c>
      <c r="D50" s="6" t="s">
        <v>42</v>
      </c>
      <c r="E50" s="6" t="s">
        <v>46</v>
      </c>
      <c r="F50" s="6">
        <v>10</v>
      </c>
      <c r="G50" s="32">
        <f t="shared" si="2"/>
        <v>100</v>
      </c>
      <c r="H50" s="6">
        <v>55</v>
      </c>
      <c r="I50" s="32">
        <f t="shared" si="1"/>
        <v>5.5</v>
      </c>
      <c r="J50" s="6">
        <v>110.5</v>
      </c>
      <c r="K50" s="6">
        <v>65</v>
      </c>
    </row>
    <row r="51" spans="1:11" ht="15.75" customHeight="1">
      <c r="A51" s="45">
        <v>43924</v>
      </c>
      <c r="B51" s="6" t="s">
        <v>38</v>
      </c>
      <c r="C51" s="6">
        <v>8</v>
      </c>
      <c r="D51" s="6" t="s">
        <v>42</v>
      </c>
      <c r="E51" s="6" t="s">
        <v>46</v>
      </c>
      <c r="F51" s="6">
        <v>7</v>
      </c>
      <c r="G51" s="32">
        <f t="shared" si="2"/>
        <v>70</v>
      </c>
      <c r="H51" s="6">
        <v>40</v>
      </c>
      <c r="I51" s="32">
        <f t="shared" si="1"/>
        <v>5.7142857142857144</v>
      </c>
      <c r="J51" s="6">
        <v>120.16</v>
      </c>
      <c r="K51" s="6">
        <v>81.25</v>
      </c>
    </row>
  </sheetData>
  <conditionalFormatting sqref="A1 A8:A5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48"/>
  <sheetViews>
    <sheetView workbookViewId="0">
      <selection activeCell="A2" sqref="A2:K48"/>
    </sheetView>
  </sheetViews>
  <sheetFormatPr baseColWidth="10" defaultColWidth="14.5" defaultRowHeight="15.75" customHeight="1"/>
  <cols>
    <col min="1" max="1" width="32.1640625" style="42" customWidth="1"/>
  </cols>
  <sheetData>
    <row r="1" spans="1:1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</row>
    <row r="2" spans="1:11">
      <c r="A2" s="40">
        <v>43864</v>
      </c>
      <c r="B2" s="6" t="s">
        <v>41</v>
      </c>
      <c r="C2" s="6">
        <v>16</v>
      </c>
      <c r="D2" s="11" t="s">
        <v>15</v>
      </c>
      <c r="E2" s="8" t="s">
        <v>13</v>
      </c>
      <c r="F2" s="20">
        <v>15</v>
      </c>
      <c r="G2" s="14">
        <v>120</v>
      </c>
      <c r="H2" s="16">
        <v>110</v>
      </c>
      <c r="I2" s="18">
        <v>7.333333333333333</v>
      </c>
      <c r="J2" s="20">
        <v>28</v>
      </c>
      <c r="K2" s="21">
        <v>100</v>
      </c>
    </row>
    <row r="3" spans="1:11">
      <c r="A3" s="40">
        <v>43924</v>
      </c>
      <c r="B3" s="6" t="s">
        <v>41</v>
      </c>
      <c r="C3" s="6">
        <v>16</v>
      </c>
      <c r="D3" s="11" t="s">
        <v>43</v>
      </c>
      <c r="E3" s="8" t="s">
        <v>13</v>
      </c>
      <c r="F3" s="20">
        <v>23</v>
      </c>
      <c r="G3" s="23">
        <v>184</v>
      </c>
      <c r="H3" s="16">
        <v>170</v>
      </c>
      <c r="I3" s="18">
        <v>7.3913043478260869</v>
      </c>
      <c r="J3" s="20">
        <v>34.090000000000003</v>
      </c>
      <c r="K3" s="21">
        <v>100</v>
      </c>
    </row>
    <row r="4" spans="1:11">
      <c r="A4" s="40">
        <v>43924</v>
      </c>
      <c r="B4" s="6" t="s">
        <v>41</v>
      </c>
      <c r="C4" s="6">
        <v>16</v>
      </c>
      <c r="D4" s="8" t="s">
        <v>15</v>
      </c>
      <c r="E4" s="8" t="s">
        <v>13</v>
      </c>
      <c r="F4" s="26">
        <v>20</v>
      </c>
      <c r="G4" s="26">
        <v>160</v>
      </c>
      <c r="H4" s="21">
        <v>98</v>
      </c>
      <c r="I4" s="18">
        <v>4.9000000000000004</v>
      </c>
      <c r="J4" s="20">
        <v>27.07</v>
      </c>
      <c r="K4" s="21">
        <v>100</v>
      </c>
    </row>
    <row r="5" spans="1:11">
      <c r="A5" s="40">
        <v>43924</v>
      </c>
      <c r="B5" s="6" t="s">
        <v>41</v>
      </c>
      <c r="C5" s="6">
        <v>16</v>
      </c>
      <c r="D5" s="11" t="s">
        <v>11</v>
      </c>
      <c r="E5" s="8" t="s">
        <v>13</v>
      </c>
      <c r="F5" s="20">
        <v>5</v>
      </c>
      <c r="G5" s="26"/>
      <c r="H5" s="21"/>
      <c r="I5" s="18">
        <v>0</v>
      </c>
      <c r="J5" s="20">
        <v>33</v>
      </c>
      <c r="K5" s="21">
        <v>97</v>
      </c>
    </row>
    <row r="6" spans="1:11">
      <c r="A6" s="40">
        <v>44107</v>
      </c>
      <c r="B6" s="6" t="s">
        <v>41</v>
      </c>
      <c r="C6" s="6">
        <v>16</v>
      </c>
      <c r="D6" s="11" t="s">
        <v>11</v>
      </c>
      <c r="E6" s="8" t="s">
        <v>13</v>
      </c>
      <c r="F6" s="20">
        <v>6</v>
      </c>
      <c r="G6" s="26"/>
      <c r="H6" s="26"/>
      <c r="I6" s="18">
        <v>0</v>
      </c>
      <c r="J6" s="20">
        <v>35</v>
      </c>
      <c r="K6" s="21">
        <v>100</v>
      </c>
    </row>
    <row r="7" spans="1:11">
      <c r="A7" s="40">
        <v>43903</v>
      </c>
      <c r="B7" s="6" t="s">
        <v>41</v>
      </c>
      <c r="C7" s="6">
        <v>16</v>
      </c>
      <c r="D7" s="11" t="s">
        <v>11</v>
      </c>
      <c r="E7" s="8" t="s">
        <v>13</v>
      </c>
      <c r="F7" s="20">
        <v>8</v>
      </c>
      <c r="G7" s="26"/>
      <c r="H7" s="26"/>
      <c r="I7" s="18">
        <v>0</v>
      </c>
      <c r="J7" s="20">
        <v>36.450000000000003</v>
      </c>
      <c r="K7" s="21">
        <v>100</v>
      </c>
    </row>
    <row r="8" spans="1:11">
      <c r="A8" s="40">
        <v>43903</v>
      </c>
      <c r="B8" s="6" t="s">
        <v>41</v>
      </c>
      <c r="C8" s="6">
        <v>16</v>
      </c>
      <c r="D8" s="8" t="s">
        <v>15</v>
      </c>
      <c r="E8" s="8" t="s">
        <v>13</v>
      </c>
      <c r="F8" s="20">
        <v>18</v>
      </c>
      <c r="G8" s="26">
        <v>144</v>
      </c>
      <c r="H8" s="26">
        <v>131</v>
      </c>
      <c r="I8" s="18">
        <v>7.2777777777777777</v>
      </c>
      <c r="J8" s="20">
        <v>30</v>
      </c>
      <c r="K8" s="21">
        <v>95</v>
      </c>
    </row>
    <row r="9" spans="1:11">
      <c r="A9" s="40">
        <v>43903</v>
      </c>
      <c r="B9" s="6" t="s">
        <v>41</v>
      </c>
      <c r="C9" s="6">
        <v>16</v>
      </c>
      <c r="D9" s="8" t="s">
        <v>11</v>
      </c>
      <c r="E9" s="8" t="s">
        <v>13</v>
      </c>
      <c r="F9" s="20">
        <v>13</v>
      </c>
      <c r="G9" s="26"/>
      <c r="H9" s="33"/>
      <c r="I9" s="18"/>
      <c r="J9" s="20">
        <v>35</v>
      </c>
      <c r="K9" s="21">
        <v>100</v>
      </c>
    </row>
    <row r="10" spans="1:11">
      <c r="A10" s="41">
        <v>43921</v>
      </c>
      <c r="B10" s="6" t="s">
        <v>41</v>
      </c>
      <c r="C10" s="6">
        <v>16</v>
      </c>
      <c r="D10" s="8" t="s">
        <v>15</v>
      </c>
      <c r="E10" s="8" t="s">
        <v>13</v>
      </c>
      <c r="F10" s="20">
        <v>14</v>
      </c>
      <c r="G10" s="26">
        <v>112</v>
      </c>
      <c r="H10" s="20">
        <v>110</v>
      </c>
      <c r="I10" s="18">
        <v>7.8571428571428568</v>
      </c>
      <c r="J10" s="26">
        <v>23.51</v>
      </c>
      <c r="K10" s="21">
        <v>80</v>
      </c>
    </row>
    <row r="11" spans="1:11">
      <c r="A11" s="41">
        <v>44139</v>
      </c>
      <c r="B11" s="6" t="s">
        <v>41</v>
      </c>
      <c r="C11" s="6">
        <v>16</v>
      </c>
      <c r="D11" s="8" t="s">
        <v>15</v>
      </c>
      <c r="E11" s="8" t="s">
        <v>13</v>
      </c>
      <c r="F11" s="20">
        <v>19</v>
      </c>
      <c r="G11" s="26">
        <v>152</v>
      </c>
      <c r="H11" s="20">
        <v>147</v>
      </c>
      <c r="I11" s="18">
        <v>7.7368421052631575</v>
      </c>
      <c r="J11" s="26">
        <v>30.07</v>
      </c>
      <c r="K11" s="21">
        <v>100</v>
      </c>
    </row>
    <row r="12" spans="1:11">
      <c r="A12" s="41">
        <v>43937</v>
      </c>
      <c r="B12" s="6" t="s">
        <v>41</v>
      </c>
      <c r="C12" s="6">
        <v>16</v>
      </c>
      <c r="D12" s="8" t="s">
        <v>15</v>
      </c>
      <c r="E12" s="8" t="s">
        <v>13</v>
      </c>
      <c r="F12" s="26">
        <v>30</v>
      </c>
      <c r="G12" s="26">
        <v>240</v>
      </c>
      <c r="H12" s="20">
        <v>220</v>
      </c>
      <c r="I12" s="18">
        <v>7.333333333333333</v>
      </c>
      <c r="J12" s="26">
        <v>24.23</v>
      </c>
      <c r="K12" s="21">
        <v>100</v>
      </c>
    </row>
    <row r="13" spans="1:11">
      <c r="A13" s="41">
        <v>43985</v>
      </c>
      <c r="B13" s="6" t="s">
        <v>41</v>
      </c>
      <c r="C13" s="6">
        <v>16</v>
      </c>
      <c r="D13" s="8" t="s">
        <v>11</v>
      </c>
      <c r="E13" s="8" t="s">
        <v>23</v>
      </c>
      <c r="F13" s="20">
        <v>6</v>
      </c>
      <c r="G13" s="26">
        <v>60</v>
      </c>
      <c r="H13" s="26">
        <v>32</v>
      </c>
      <c r="I13" s="18">
        <v>5.333333333333333</v>
      </c>
      <c r="J13" s="20">
        <v>41.23</v>
      </c>
      <c r="K13" s="21">
        <v>50</v>
      </c>
    </row>
    <row r="14" spans="1:11">
      <c r="A14" s="41">
        <v>44046</v>
      </c>
      <c r="B14" s="6" t="s">
        <v>41</v>
      </c>
      <c r="C14" s="6">
        <v>16</v>
      </c>
      <c r="D14" s="8" t="s">
        <v>15</v>
      </c>
      <c r="E14" s="8" t="s">
        <v>23</v>
      </c>
      <c r="F14" s="20">
        <v>7</v>
      </c>
      <c r="G14" s="26">
        <v>70</v>
      </c>
      <c r="H14" s="21">
        <v>60</v>
      </c>
      <c r="I14" s="18">
        <v>8.5714285714285712</v>
      </c>
      <c r="J14" s="20">
        <v>15.35</v>
      </c>
      <c r="K14" s="21">
        <v>56.25</v>
      </c>
    </row>
    <row r="15" spans="1:11">
      <c r="A15" s="41">
        <v>44046</v>
      </c>
      <c r="B15" s="6" t="s">
        <v>41</v>
      </c>
      <c r="C15" s="6">
        <v>16</v>
      </c>
      <c r="D15" s="8" t="s">
        <v>11</v>
      </c>
      <c r="E15" s="8" t="s">
        <v>23</v>
      </c>
      <c r="F15" s="26">
        <v>12</v>
      </c>
      <c r="G15" s="26">
        <v>120</v>
      </c>
      <c r="H15" s="20">
        <v>100</v>
      </c>
      <c r="I15" s="18">
        <v>8.3333333333333339</v>
      </c>
      <c r="J15" s="26">
        <v>62.28</v>
      </c>
      <c r="K15" s="21">
        <v>62.5</v>
      </c>
    </row>
    <row r="16" spans="1:11">
      <c r="A16" s="41">
        <v>44107</v>
      </c>
      <c r="B16" s="6" t="s">
        <v>41</v>
      </c>
      <c r="C16" s="6">
        <v>16</v>
      </c>
      <c r="D16" s="8" t="s">
        <v>15</v>
      </c>
      <c r="E16" s="8" t="s">
        <v>23</v>
      </c>
      <c r="F16" s="26">
        <v>10</v>
      </c>
      <c r="G16" s="26">
        <v>100</v>
      </c>
      <c r="H16" s="20">
        <v>70</v>
      </c>
      <c r="I16" s="18">
        <v>7</v>
      </c>
      <c r="J16" s="20">
        <v>68.98</v>
      </c>
      <c r="K16" s="21">
        <v>56.25</v>
      </c>
    </row>
    <row r="17" spans="1:11">
      <c r="A17" s="41">
        <v>44138</v>
      </c>
      <c r="B17" s="6" t="s">
        <v>41</v>
      </c>
      <c r="C17" s="6">
        <v>16</v>
      </c>
      <c r="D17" s="8" t="s">
        <v>15</v>
      </c>
      <c r="E17" s="8" t="s">
        <v>23</v>
      </c>
      <c r="F17" s="20">
        <v>15</v>
      </c>
      <c r="G17" s="26">
        <v>150</v>
      </c>
      <c r="H17" s="20">
        <v>130</v>
      </c>
      <c r="I17" s="18">
        <v>8.6666666666666661</v>
      </c>
      <c r="J17" s="20">
        <v>50.34</v>
      </c>
      <c r="K17" s="26">
        <v>62.5</v>
      </c>
    </row>
    <row r="18" spans="1:11">
      <c r="A18" s="41">
        <v>43908</v>
      </c>
      <c r="B18" s="6" t="s">
        <v>41</v>
      </c>
      <c r="C18" s="6">
        <v>16</v>
      </c>
      <c r="D18" s="8" t="s">
        <v>15</v>
      </c>
      <c r="E18" s="8" t="s">
        <v>23</v>
      </c>
      <c r="F18" s="20">
        <v>17</v>
      </c>
      <c r="G18" s="26">
        <v>170</v>
      </c>
      <c r="H18" s="20">
        <v>140</v>
      </c>
      <c r="I18" s="18">
        <v>8.235294117647058</v>
      </c>
      <c r="J18" s="20">
        <v>48.65</v>
      </c>
      <c r="K18" s="26">
        <v>62.5</v>
      </c>
    </row>
    <row r="19" spans="1:11">
      <c r="A19" s="41">
        <v>43916</v>
      </c>
      <c r="B19" s="6" t="s">
        <v>41</v>
      </c>
      <c r="C19" s="6">
        <v>16</v>
      </c>
      <c r="D19" s="8" t="s">
        <v>15</v>
      </c>
      <c r="E19" s="8" t="s">
        <v>23</v>
      </c>
      <c r="F19" s="20">
        <v>19</v>
      </c>
      <c r="G19" s="26">
        <v>190</v>
      </c>
      <c r="H19" s="20">
        <v>160</v>
      </c>
      <c r="I19" s="18">
        <v>8.4210526315789469</v>
      </c>
      <c r="J19" s="20">
        <v>45.6</v>
      </c>
      <c r="K19" s="26">
        <v>75</v>
      </c>
    </row>
    <row r="20" spans="1:11">
      <c r="A20" s="41">
        <v>43920</v>
      </c>
      <c r="B20" s="6" t="s">
        <v>41</v>
      </c>
      <c r="C20" s="6">
        <v>16</v>
      </c>
      <c r="D20" s="8" t="s">
        <v>15</v>
      </c>
      <c r="E20" s="8" t="s">
        <v>23</v>
      </c>
      <c r="F20" s="26">
        <v>15</v>
      </c>
      <c r="G20" s="26">
        <v>150</v>
      </c>
      <c r="H20" s="20">
        <v>140</v>
      </c>
      <c r="I20" s="18">
        <v>9.3333333333333339</v>
      </c>
      <c r="J20" s="26">
        <v>97.03</v>
      </c>
      <c r="K20" s="26">
        <v>68.75</v>
      </c>
    </row>
    <row r="21" spans="1:11">
      <c r="A21" s="41">
        <v>44016</v>
      </c>
      <c r="B21" s="6" t="s">
        <v>41</v>
      </c>
      <c r="C21" s="6">
        <v>16</v>
      </c>
      <c r="D21" s="8" t="s">
        <v>15</v>
      </c>
      <c r="E21" s="8" t="s">
        <v>23</v>
      </c>
      <c r="F21" s="20">
        <v>20</v>
      </c>
      <c r="G21" s="26">
        <v>200</v>
      </c>
      <c r="H21" s="20">
        <v>165</v>
      </c>
      <c r="I21" s="18">
        <v>8.25</v>
      </c>
      <c r="J21" s="20">
        <v>37.299999999999997</v>
      </c>
      <c r="K21" s="26">
        <v>75</v>
      </c>
    </row>
    <row r="22" spans="1:11">
      <c r="A22" s="41">
        <v>44047</v>
      </c>
      <c r="B22" s="6" t="s">
        <v>41</v>
      </c>
      <c r="C22" s="6">
        <v>16</v>
      </c>
      <c r="D22" s="8" t="s">
        <v>11</v>
      </c>
      <c r="E22" s="8" t="s">
        <v>23</v>
      </c>
      <c r="F22" s="26">
        <v>20</v>
      </c>
      <c r="G22" s="26">
        <v>200</v>
      </c>
      <c r="H22" s="20">
        <v>177</v>
      </c>
      <c r="I22" s="18">
        <v>8.85</v>
      </c>
      <c r="J22" s="26">
        <v>35.29</v>
      </c>
      <c r="K22" s="26">
        <v>68.75</v>
      </c>
    </row>
    <row r="23" spans="1:11">
      <c r="A23" s="41">
        <v>43910</v>
      </c>
      <c r="B23" s="6" t="s">
        <v>41</v>
      </c>
      <c r="C23" s="6">
        <v>16</v>
      </c>
      <c r="D23" s="8" t="s">
        <v>11</v>
      </c>
      <c r="E23" s="8" t="s">
        <v>27</v>
      </c>
      <c r="F23" s="26">
        <v>2</v>
      </c>
      <c r="G23" s="26">
        <v>20</v>
      </c>
      <c r="H23" s="26">
        <v>16</v>
      </c>
      <c r="I23" s="18">
        <v>8</v>
      </c>
      <c r="J23" s="20">
        <v>245</v>
      </c>
      <c r="K23" s="20">
        <v>65</v>
      </c>
    </row>
    <row r="24" spans="1:11">
      <c r="A24" s="41">
        <v>43911</v>
      </c>
      <c r="B24" s="6" t="s">
        <v>41</v>
      </c>
      <c r="C24" s="6">
        <v>16</v>
      </c>
      <c r="D24" s="8" t="s">
        <v>11</v>
      </c>
      <c r="E24" s="8" t="s">
        <v>27</v>
      </c>
      <c r="F24" s="26">
        <v>5</v>
      </c>
      <c r="G24" s="26">
        <v>50</v>
      </c>
      <c r="H24" s="26">
        <v>40</v>
      </c>
      <c r="I24" s="18">
        <v>8</v>
      </c>
      <c r="J24" s="20">
        <v>235</v>
      </c>
      <c r="K24" s="20">
        <v>73</v>
      </c>
    </row>
    <row r="25" spans="1:11">
      <c r="A25" s="41">
        <v>43915</v>
      </c>
      <c r="B25" s="6" t="s">
        <v>41</v>
      </c>
      <c r="C25" s="6">
        <v>16</v>
      </c>
      <c r="D25" s="8" t="s">
        <v>15</v>
      </c>
      <c r="E25" s="8" t="s">
        <v>27</v>
      </c>
      <c r="F25" s="20">
        <v>6</v>
      </c>
      <c r="G25" s="26">
        <v>60</v>
      </c>
      <c r="H25" s="20">
        <v>50</v>
      </c>
      <c r="I25" s="18">
        <v>8.3333333333333339</v>
      </c>
      <c r="J25" s="20">
        <v>253</v>
      </c>
      <c r="K25" s="20">
        <v>76</v>
      </c>
    </row>
    <row r="26" spans="1:11">
      <c r="A26" s="41">
        <v>43918</v>
      </c>
      <c r="B26" s="6" t="s">
        <v>41</v>
      </c>
      <c r="C26" s="6">
        <v>16</v>
      </c>
      <c r="D26" s="11" t="s">
        <v>15</v>
      </c>
      <c r="E26" s="8" t="s">
        <v>27</v>
      </c>
      <c r="F26" s="26">
        <v>5</v>
      </c>
      <c r="G26" s="26">
        <v>50</v>
      </c>
      <c r="H26" s="26">
        <v>41</v>
      </c>
      <c r="I26" s="18">
        <v>8.1999999999999993</v>
      </c>
      <c r="J26" s="26">
        <v>280</v>
      </c>
      <c r="K26" s="20">
        <v>74.400000000000006</v>
      </c>
    </row>
    <row r="27" spans="1:11">
      <c r="A27" s="41">
        <v>43834</v>
      </c>
      <c r="B27" s="6" t="s">
        <v>41</v>
      </c>
      <c r="C27" s="6">
        <v>16</v>
      </c>
      <c r="D27" s="8" t="s">
        <v>15</v>
      </c>
      <c r="E27" s="8" t="s">
        <v>27</v>
      </c>
      <c r="F27" s="20">
        <v>8</v>
      </c>
      <c r="G27" s="26">
        <v>80</v>
      </c>
      <c r="H27" s="20">
        <v>70</v>
      </c>
      <c r="I27" s="18">
        <v>8.75</v>
      </c>
      <c r="J27" s="26">
        <v>336</v>
      </c>
      <c r="K27" s="20">
        <v>74.599999999999994</v>
      </c>
    </row>
    <row r="28" spans="1:11">
      <c r="A28" s="41">
        <v>43925</v>
      </c>
      <c r="B28" s="6" t="s">
        <v>41</v>
      </c>
      <c r="C28" s="6">
        <v>16</v>
      </c>
      <c r="D28" s="11" t="s">
        <v>11</v>
      </c>
      <c r="E28" s="8" t="s">
        <v>27</v>
      </c>
      <c r="F28" s="20">
        <v>9</v>
      </c>
      <c r="G28" s="26">
        <v>90</v>
      </c>
      <c r="H28" s="20">
        <v>89</v>
      </c>
      <c r="I28" s="18">
        <v>9.8888888888888893</v>
      </c>
      <c r="J28" s="26">
        <v>287.86</v>
      </c>
      <c r="K28" s="20">
        <v>78.5</v>
      </c>
    </row>
    <row r="29" spans="1:11">
      <c r="A29" s="41">
        <v>44047</v>
      </c>
      <c r="B29" s="6" t="s">
        <v>41</v>
      </c>
      <c r="C29" s="6">
        <v>16</v>
      </c>
      <c r="D29" s="8" t="s">
        <v>11</v>
      </c>
      <c r="E29" s="8" t="s">
        <v>27</v>
      </c>
      <c r="F29" s="26">
        <v>10</v>
      </c>
      <c r="G29" s="26">
        <v>100</v>
      </c>
      <c r="H29" s="20">
        <v>50</v>
      </c>
      <c r="I29" s="18">
        <v>5</v>
      </c>
      <c r="J29" s="26">
        <v>299.5</v>
      </c>
      <c r="K29" s="20">
        <v>80.3</v>
      </c>
    </row>
    <row r="30" spans="1:11">
      <c r="A30" s="41">
        <v>44169</v>
      </c>
      <c r="B30" s="6" t="s">
        <v>41</v>
      </c>
      <c r="C30" s="6">
        <v>16</v>
      </c>
      <c r="D30" s="8" t="s">
        <v>15</v>
      </c>
      <c r="E30" s="8" t="s">
        <v>27</v>
      </c>
      <c r="F30" s="20">
        <v>12</v>
      </c>
      <c r="G30" s="26">
        <v>120</v>
      </c>
      <c r="H30" s="20">
        <v>67</v>
      </c>
      <c r="I30" s="18">
        <v>5.583333333333333</v>
      </c>
      <c r="J30" s="26">
        <v>277.5</v>
      </c>
      <c r="K30" s="20">
        <v>80</v>
      </c>
    </row>
    <row r="31" spans="1:11">
      <c r="A31" s="41">
        <v>43935</v>
      </c>
      <c r="B31" s="6" t="s">
        <v>41</v>
      </c>
      <c r="C31" s="6">
        <v>16</v>
      </c>
      <c r="D31" s="11" t="s">
        <v>15</v>
      </c>
      <c r="E31" s="8" t="s">
        <v>27</v>
      </c>
      <c r="F31" s="20">
        <v>15</v>
      </c>
      <c r="G31" s="26">
        <v>150</v>
      </c>
      <c r="H31" s="20">
        <v>89</v>
      </c>
      <c r="I31" s="18">
        <v>5.9333333333333336</v>
      </c>
      <c r="J31" s="26">
        <v>281</v>
      </c>
      <c r="K31" s="26">
        <v>87.5</v>
      </c>
    </row>
    <row r="32" spans="1:11">
      <c r="A32" s="41">
        <v>43936</v>
      </c>
      <c r="B32" s="6" t="s">
        <v>41</v>
      </c>
      <c r="C32" s="6">
        <v>16</v>
      </c>
      <c r="D32" s="8" t="s">
        <v>15</v>
      </c>
      <c r="E32" s="8" t="s">
        <v>27</v>
      </c>
      <c r="F32" s="20">
        <v>16</v>
      </c>
      <c r="G32" s="26">
        <v>160</v>
      </c>
      <c r="H32" s="20">
        <v>99</v>
      </c>
      <c r="I32" s="18">
        <v>6.1875</v>
      </c>
      <c r="J32" s="26">
        <v>329</v>
      </c>
      <c r="K32" s="26">
        <v>87.5</v>
      </c>
    </row>
    <row r="33" spans="1:11">
      <c r="A33" s="41">
        <v>43937</v>
      </c>
      <c r="B33" s="6" t="s">
        <v>41</v>
      </c>
      <c r="C33" s="6">
        <v>16</v>
      </c>
      <c r="D33" s="11" t="s">
        <v>15</v>
      </c>
      <c r="E33" s="8" t="s">
        <v>27</v>
      </c>
      <c r="F33" s="26">
        <v>13</v>
      </c>
      <c r="G33" s="26">
        <v>130</v>
      </c>
      <c r="H33" s="20">
        <v>89</v>
      </c>
      <c r="I33" s="18">
        <v>6.8461538461538458</v>
      </c>
      <c r="J33" s="26">
        <v>286</v>
      </c>
      <c r="K33" s="26">
        <v>93.75</v>
      </c>
    </row>
    <row r="34" spans="1:11">
      <c r="A34" s="41">
        <v>43910</v>
      </c>
      <c r="B34" s="6" t="s">
        <v>41</v>
      </c>
      <c r="C34" s="6">
        <v>16</v>
      </c>
      <c r="D34" s="8" t="s">
        <v>11</v>
      </c>
      <c r="E34" s="8" t="s">
        <v>27</v>
      </c>
      <c r="F34" s="20">
        <v>2</v>
      </c>
      <c r="G34" s="26">
        <v>20</v>
      </c>
      <c r="H34" s="20">
        <v>17</v>
      </c>
      <c r="I34" s="18">
        <v>8.5</v>
      </c>
      <c r="J34" s="20">
        <v>225</v>
      </c>
      <c r="K34" s="26">
        <v>93.75</v>
      </c>
    </row>
    <row r="35" spans="1:11">
      <c r="A35" s="41">
        <v>43955</v>
      </c>
      <c r="B35" s="6" t="s">
        <v>41</v>
      </c>
      <c r="C35" s="6">
        <v>16</v>
      </c>
      <c r="D35" s="8" t="s">
        <v>15</v>
      </c>
      <c r="E35" s="8" t="s">
        <v>27</v>
      </c>
      <c r="F35" s="20">
        <v>5</v>
      </c>
      <c r="G35" s="26">
        <v>50</v>
      </c>
      <c r="H35" s="20">
        <v>45</v>
      </c>
      <c r="I35" s="18">
        <v>9</v>
      </c>
      <c r="J35" s="20">
        <v>299</v>
      </c>
      <c r="K35" s="26">
        <v>87.5</v>
      </c>
    </row>
    <row r="36" spans="1:11">
      <c r="A36" s="41">
        <v>44138</v>
      </c>
      <c r="B36" s="6" t="s">
        <v>41</v>
      </c>
      <c r="C36" s="6">
        <v>16</v>
      </c>
      <c r="D36" s="8" t="s">
        <v>15</v>
      </c>
      <c r="E36" s="8" t="s">
        <v>32</v>
      </c>
      <c r="F36" s="20">
        <v>7</v>
      </c>
      <c r="G36" s="26">
        <v>70</v>
      </c>
      <c r="H36" s="20">
        <v>60</v>
      </c>
      <c r="I36" s="18">
        <v>8.5714285714285712</v>
      </c>
      <c r="J36" s="34">
        <v>126.67</v>
      </c>
      <c r="K36" s="26">
        <v>66.67</v>
      </c>
    </row>
    <row r="37" spans="1:11">
      <c r="A37" s="41">
        <v>44168</v>
      </c>
      <c r="B37" s="6" t="s">
        <v>41</v>
      </c>
      <c r="C37" s="6">
        <v>16</v>
      </c>
      <c r="D37" s="8" t="s">
        <v>11</v>
      </c>
      <c r="E37" s="8" t="s">
        <v>32</v>
      </c>
      <c r="F37" s="20">
        <v>9</v>
      </c>
      <c r="G37" s="26">
        <v>90</v>
      </c>
      <c r="H37" s="20">
        <v>50</v>
      </c>
      <c r="I37" s="18">
        <v>5.5555555555555554</v>
      </c>
      <c r="J37" s="34">
        <v>120.83</v>
      </c>
      <c r="K37" s="26">
        <v>70.83</v>
      </c>
    </row>
    <row r="38" spans="1:11">
      <c r="A38" s="41">
        <v>44168</v>
      </c>
      <c r="B38" s="6" t="s">
        <v>41</v>
      </c>
      <c r="C38" s="6">
        <v>16</v>
      </c>
      <c r="D38" s="8" t="s">
        <v>11</v>
      </c>
      <c r="E38" s="8" t="s">
        <v>32</v>
      </c>
      <c r="F38" s="20">
        <v>13</v>
      </c>
      <c r="G38" s="26">
        <v>130</v>
      </c>
      <c r="H38" s="20">
        <v>120</v>
      </c>
      <c r="I38" s="18">
        <v>9.2307692307692299</v>
      </c>
      <c r="J38" s="34">
        <v>191.67000000000002</v>
      </c>
      <c r="K38" s="26">
        <v>71.67</v>
      </c>
    </row>
    <row r="39" spans="1:11">
      <c r="A39" s="41">
        <v>43906</v>
      </c>
      <c r="B39" s="6" t="s">
        <v>41</v>
      </c>
      <c r="C39" s="6">
        <v>16</v>
      </c>
      <c r="D39" s="8" t="s">
        <v>15</v>
      </c>
      <c r="E39" s="8" t="s">
        <v>32</v>
      </c>
      <c r="F39" s="20">
        <v>15</v>
      </c>
      <c r="G39" s="26">
        <v>150</v>
      </c>
      <c r="H39" s="20">
        <v>130</v>
      </c>
      <c r="I39" s="18">
        <v>8.6666666666666661</v>
      </c>
      <c r="J39" s="34">
        <v>198.32999999999998</v>
      </c>
      <c r="K39" s="26">
        <v>68.33</v>
      </c>
    </row>
    <row r="40" spans="1:11">
      <c r="A40" s="41">
        <v>43909</v>
      </c>
      <c r="B40" s="6" t="s">
        <v>41</v>
      </c>
      <c r="C40" s="6">
        <v>16</v>
      </c>
      <c r="D40" s="11" t="s">
        <v>11</v>
      </c>
      <c r="E40" s="8" t="s">
        <v>32</v>
      </c>
      <c r="F40" s="20">
        <v>6</v>
      </c>
      <c r="G40" s="26">
        <v>60</v>
      </c>
      <c r="H40" s="26">
        <v>54</v>
      </c>
      <c r="I40" s="18">
        <v>9</v>
      </c>
      <c r="J40" s="34">
        <v>129</v>
      </c>
      <c r="K40" s="26">
        <v>75</v>
      </c>
    </row>
    <row r="41" spans="1:11">
      <c r="A41" s="41">
        <v>43904</v>
      </c>
      <c r="B41" s="6" t="s">
        <v>41</v>
      </c>
      <c r="C41" s="6">
        <v>16</v>
      </c>
      <c r="D41" s="8" t="s">
        <v>11</v>
      </c>
      <c r="E41" s="8" t="s">
        <v>32</v>
      </c>
      <c r="F41" s="20">
        <v>15</v>
      </c>
      <c r="G41" s="26">
        <v>150</v>
      </c>
      <c r="H41" s="20">
        <v>110</v>
      </c>
      <c r="I41" s="18">
        <v>7.333333333333333</v>
      </c>
      <c r="J41" s="34">
        <v>187.07999999999998</v>
      </c>
      <c r="K41" s="26">
        <v>77.08</v>
      </c>
    </row>
    <row r="42" spans="1:11">
      <c r="A42" s="41">
        <v>43916</v>
      </c>
      <c r="B42" s="6" t="s">
        <v>41</v>
      </c>
      <c r="C42" s="6">
        <v>16</v>
      </c>
      <c r="D42" s="8" t="s">
        <v>15</v>
      </c>
      <c r="E42" s="8" t="s">
        <v>32</v>
      </c>
      <c r="F42" s="20">
        <v>17</v>
      </c>
      <c r="G42" s="26">
        <v>170</v>
      </c>
      <c r="H42" s="20">
        <v>155</v>
      </c>
      <c r="I42" s="18">
        <v>9.117647058823529</v>
      </c>
      <c r="J42" s="34">
        <v>233.89</v>
      </c>
      <c r="K42" s="26">
        <v>78.89</v>
      </c>
    </row>
    <row r="43" spans="1:11">
      <c r="A43" s="41">
        <v>43865</v>
      </c>
      <c r="B43" s="6" t="s">
        <v>41</v>
      </c>
      <c r="C43" s="6">
        <v>16</v>
      </c>
      <c r="D43" s="8" t="s">
        <v>15</v>
      </c>
      <c r="E43" s="8" t="s">
        <v>32</v>
      </c>
      <c r="F43" s="20">
        <v>12</v>
      </c>
      <c r="G43" s="26">
        <v>120</v>
      </c>
      <c r="H43" s="20">
        <v>124</v>
      </c>
      <c r="I43" s="18">
        <v>10.333333333333334</v>
      </c>
      <c r="J43" s="34">
        <v>202.32999999999998</v>
      </c>
      <c r="K43" s="26">
        <v>78.33</v>
      </c>
    </row>
    <row r="44" spans="1:11">
      <c r="A44" s="41">
        <v>43894</v>
      </c>
      <c r="B44" s="6" t="s">
        <v>41</v>
      </c>
      <c r="C44" s="6">
        <v>16</v>
      </c>
      <c r="D44" s="11" t="s">
        <v>15</v>
      </c>
      <c r="E44" s="8" t="s">
        <v>32</v>
      </c>
      <c r="F44" s="20">
        <v>5</v>
      </c>
      <c r="G44" s="26">
        <v>50</v>
      </c>
      <c r="H44" s="20">
        <v>34</v>
      </c>
      <c r="I44" s="18">
        <v>6.8</v>
      </c>
      <c r="J44" s="34">
        <v>110.67</v>
      </c>
      <c r="K44" s="26">
        <v>76.67</v>
      </c>
    </row>
    <row r="45" spans="1:11">
      <c r="A45" s="41">
        <v>43986</v>
      </c>
      <c r="B45" s="6" t="s">
        <v>41</v>
      </c>
      <c r="C45" s="6">
        <v>16</v>
      </c>
      <c r="D45" s="8" t="s">
        <v>15</v>
      </c>
      <c r="E45" s="8" t="s">
        <v>32</v>
      </c>
      <c r="F45" s="20">
        <v>3</v>
      </c>
      <c r="G45" s="26">
        <v>30</v>
      </c>
      <c r="H45" s="20">
        <v>24</v>
      </c>
      <c r="I45" s="18">
        <v>8</v>
      </c>
      <c r="J45" s="34">
        <v>105.11</v>
      </c>
      <c r="K45" s="26">
        <v>81.11</v>
      </c>
    </row>
    <row r="46" spans="1:11">
      <c r="A46" s="41">
        <v>44047</v>
      </c>
      <c r="B46" s="6" t="s">
        <v>41</v>
      </c>
      <c r="C46" s="6">
        <v>16</v>
      </c>
      <c r="D46" s="11" t="s">
        <v>15</v>
      </c>
      <c r="E46" s="8" t="s">
        <v>32</v>
      </c>
      <c r="F46" s="20">
        <v>21</v>
      </c>
      <c r="G46" s="26">
        <v>210</v>
      </c>
      <c r="H46" s="20">
        <v>200</v>
      </c>
      <c r="I46" s="18">
        <v>9.5238095238095237</v>
      </c>
      <c r="J46" s="34">
        <v>281.94</v>
      </c>
      <c r="K46" s="26">
        <v>81.94</v>
      </c>
    </row>
    <row r="47" spans="1:11">
      <c r="A47" s="41">
        <v>43934</v>
      </c>
      <c r="B47" s="6" t="s">
        <v>41</v>
      </c>
      <c r="C47" s="6">
        <v>16</v>
      </c>
      <c r="D47" s="8" t="s">
        <v>15</v>
      </c>
      <c r="E47" s="8" t="s">
        <v>32</v>
      </c>
      <c r="F47" s="20">
        <v>25</v>
      </c>
      <c r="G47" s="26">
        <v>250</v>
      </c>
      <c r="H47" s="20">
        <v>178</v>
      </c>
      <c r="I47" s="18">
        <v>7.12</v>
      </c>
      <c r="J47" s="34">
        <v>262.44</v>
      </c>
      <c r="K47" s="26">
        <v>84.44</v>
      </c>
    </row>
    <row r="48" spans="1:11">
      <c r="A48" s="41">
        <v>43939</v>
      </c>
      <c r="B48" s="6" t="s">
        <v>41</v>
      </c>
      <c r="C48" s="6">
        <v>16</v>
      </c>
      <c r="D48" s="8" t="s">
        <v>15</v>
      </c>
      <c r="E48" s="8" t="s">
        <v>32</v>
      </c>
      <c r="F48" s="20">
        <v>13</v>
      </c>
      <c r="G48" s="26">
        <v>130</v>
      </c>
      <c r="H48" s="20">
        <v>123</v>
      </c>
      <c r="I48" s="18">
        <v>9.4615384615384617</v>
      </c>
      <c r="J48" s="34">
        <v>208.82999999999998</v>
      </c>
      <c r="K48" s="26">
        <v>85.83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0"/>
  <sheetViews>
    <sheetView workbookViewId="0">
      <selection activeCell="A2" sqref="A2:K50"/>
    </sheetView>
  </sheetViews>
  <sheetFormatPr baseColWidth="10" defaultColWidth="14.5" defaultRowHeight="15.75" customHeight="1"/>
  <cols>
    <col min="1" max="1" width="33.5" style="42" customWidth="1"/>
  </cols>
  <sheetData>
    <row r="1" spans="1:1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</row>
    <row r="2" spans="1:11" ht="15.75" customHeight="1">
      <c r="A2" s="45">
        <v>43892</v>
      </c>
      <c r="B2" s="6" t="s">
        <v>47</v>
      </c>
      <c r="C2" s="6">
        <v>13</v>
      </c>
      <c r="D2" s="6" t="s">
        <v>39</v>
      </c>
      <c r="E2" s="35" t="s">
        <v>40</v>
      </c>
      <c r="F2" s="6">
        <v>6</v>
      </c>
      <c r="G2" s="32">
        <f t="shared" ref="G2:G14" si="0">$F2*8</f>
        <v>48</v>
      </c>
      <c r="H2" s="6" t="s">
        <v>16</v>
      </c>
      <c r="I2" s="6" t="s">
        <v>16</v>
      </c>
      <c r="J2" s="6">
        <v>29.11</v>
      </c>
      <c r="K2" s="6">
        <v>100</v>
      </c>
    </row>
    <row r="3" spans="1:11" ht="15.75" customHeight="1">
      <c r="A3" s="45">
        <v>43911</v>
      </c>
      <c r="B3" s="6" t="s">
        <v>47</v>
      </c>
      <c r="C3" s="6">
        <v>13</v>
      </c>
      <c r="D3" s="6" t="s">
        <v>39</v>
      </c>
      <c r="E3" s="35" t="s">
        <v>40</v>
      </c>
      <c r="F3" s="6">
        <v>6</v>
      </c>
      <c r="G3" s="32">
        <f t="shared" si="0"/>
        <v>48</v>
      </c>
      <c r="H3" s="6" t="s">
        <v>16</v>
      </c>
      <c r="I3" s="6" t="s">
        <v>16</v>
      </c>
      <c r="J3" s="6">
        <v>28.99</v>
      </c>
      <c r="K3" s="6">
        <v>100</v>
      </c>
    </row>
    <row r="4" spans="1:11" ht="15.75" customHeight="1">
      <c r="A4" s="45">
        <v>43926</v>
      </c>
      <c r="B4" s="6" t="s">
        <v>47</v>
      </c>
      <c r="C4" s="6">
        <v>13</v>
      </c>
      <c r="D4" s="6" t="s">
        <v>39</v>
      </c>
      <c r="E4" s="35" t="s">
        <v>40</v>
      </c>
      <c r="F4" s="6">
        <v>7</v>
      </c>
      <c r="G4" s="32">
        <f t="shared" si="0"/>
        <v>56</v>
      </c>
      <c r="H4" s="6" t="s">
        <v>16</v>
      </c>
      <c r="I4" s="6" t="s">
        <v>16</v>
      </c>
      <c r="J4" s="6">
        <v>35</v>
      </c>
      <c r="K4" s="6">
        <v>100</v>
      </c>
    </row>
    <row r="5" spans="1:11" ht="15.75" customHeight="1">
      <c r="A5" s="45">
        <v>43940</v>
      </c>
      <c r="B5" s="6" t="s">
        <v>47</v>
      </c>
      <c r="C5" s="6">
        <v>13</v>
      </c>
      <c r="D5" s="6" t="s">
        <v>39</v>
      </c>
      <c r="E5" s="35" t="s">
        <v>40</v>
      </c>
      <c r="F5" s="6">
        <v>7</v>
      </c>
      <c r="G5" s="32">
        <f t="shared" si="0"/>
        <v>56</v>
      </c>
      <c r="H5" s="6" t="s">
        <v>16</v>
      </c>
      <c r="I5" s="6" t="s">
        <v>16</v>
      </c>
      <c r="J5" s="6">
        <v>33</v>
      </c>
      <c r="K5" s="6">
        <v>100</v>
      </c>
    </row>
    <row r="6" spans="1:11" ht="15.75" customHeight="1">
      <c r="A6" s="45">
        <v>43947</v>
      </c>
      <c r="B6" s="6" t="s">
        <v>47</v>
      </c>
      <c r="C6" s="6">
        <v>13</v>
      </c>
      <c r="D6" s="6" t="s">
        <v>39</v>
      </c>
      <c r="E6" s="35" t="s">
        <v>40</v>
      </c>
      <c r="F6" s="6">
        <v>5</v>
      </c>
      <c r="G6" s="32">
        <f t="shared" si="0"/>
        <v>40</v>
      </c>
      <c r="H6" s="6" t="s">
        <v>16</v>
      </c>
      <c r="I6" s="6" t="s">
        <v>16</v>
      </c>
      <c r="J6" s="6">
        <v>27.55</v>
      </c>
      <c r="K6" s="6">
        <v>100</v>
      </c>
    </row>
    <row r="7" spans="1:11" ht="15.75" customHeight="1">
      <c r="A7" s="45">
        <v>43944</v>
      </c>
      <c r="B7" s="6" t="s">
        <v>47</v>
      </c>
      <c r="C7" s="6">
        <v>13</v>
      </c>
      <c r="D7" s="6" t="s">
        <v>39</v>
      </c>
      <c r="E7" s="35" t="s">
        <v>40</v>
      </c>
      <c r="F7" s="6">
        <v>8</v>
      </c>
      <c r="G7" s="32">
        <f t="shared" si="0"/>
        <v>64</v>
      </c>
      <c r="H7" s="6" t="s">
        <v>16</v>
      </c>
      <c r="I7" s="6" t="s">
        <v>16</v>
      </c>
      <c r="J7" s="6">
        <v>37.58</v>
      </c>
      <c r="K7" s="6">
        <v>100</v>
      </c>
    </row>
    <row r="8" spans="1:11" ht="15.75" customHeight="1">
      <c r="A8" s="45">
        <v>43891</v>
      </c>
      <c r="B8" s="6" t="s">
        <v>47</v>
      </c>
      <c r="C8" s="6">
        <v>13</v>
      </c>
      <c r="D8" s="6" t="s">
        <v>42</v>
      </c>
      <c r="E8" s="35" t="s">
        <v>40</v>
      </c>
      <c r="F8" s="6">
        <v>6</v>
      </c>
      <c r="G8" s="32">
        <f t="shared" si="0"/>
        <v>48</v>
      </c>
      <c r="H8" s="6">
        <v>45</v>
      </c>
      <c r="I8" s="32">
        <f t="shared" ref="I8:I50" si="1">$H8/$F8</f>
        <v>7.5</v>
      </c>
      <c r="J8" s="6">
        <v>35</v>
      </c>
      <c r="K8" s="6">
        <v>100</v>
      </c>
    </row>
    <row r="9" spans="1:11" ht="15.75" customHeight="1">
      <c r="A9" s="45">
        <v>43921</v>
      </c>
      <c r="B9" s="6" t="s">
        <v>47</v>
      </c>
      <c r="C9" s="6">
        <v>13</v>
      </c>
      <c r="D9" s="6" t="s">
        <v>42</v>
      </c>
      <c r="E9" s="35" t="s">
        <v>40</v>
      </c>
      <c r="F9" s="6">
        <v>6</v>
      </c>
      <c r="G9" s="32">
        <f t="shared" si="0"/>
        <v>48</v>
      </c>
      <c r="H9" s="6">
        <v>40</v>
      </c>
      <c r="I9" s="32">
        <f t="shared" si="1"/>
        <v>6.666666666666667</v>
      </c>
      <c r="J9" s="6">
        <v>37.15</v>
      </c>
      <c r="K9" s="6">
        <v>100</v>
      </c>
    </row>
    <row r="10" spans="1:11" ht="15.75" customHeight="1">
      <c r="A10" s="45">
        <v>43936</v>
      </c>
      <c r="B10" s="6" t="s">
        <v>47</v>
      </c>
      <c r="C10" s="6">
        <v>13</v>
      </c>
      <c r="D10" s="6" t="s">
        <v>42</v>
      </c>
      <c r="E10" s="35" t="s">
        <v>40</v>
      </c>
      <c r="F10" s="6">
        <v>5</v>
      </c>
      <c r="G10" s="32">
        <f t="shared" si="0"/>
        <v>40</v>
      </c>
      <c r="H10" s="6">
        <v>43</v>
      </c>
      <c r="I10" s="32">
        <f t="shared" si="1"/>
        <v>8.6</v>
      </c>
      <c r="J10" s="6">
        <v>38.18</v>
      </c>
      <c r="K10" s="6">
        <v>100</v>
      </c>
    </row>
    <row r="11" spans="1:11" ht="15.75" customHeight="1">
      <c r="A11" s="45">
        <v>43908</v>
      </c>
      <c r="B11" s="6" t="s">
        <v>47</v>
      </c>
      <c r="C11" s="6">
        <v>13</v>
      </c>
      <c r="D11" s="6" t="s">
        <v>42</v>
      </c>
      <c r="E11" s="35" t="s">
        <v>40</v>
      </c>
      <c r="F11" s="6">
        <v>7</v>
      </c>
      <c r="G11" s="32">
        <f t="shared" si="0"/>
        <v>56</v>
      </c>
      <c r="H11" s="6">
        <v>50</v>
      </c>
      <c r="I11" s="32">
        <f t="shared" si="1"/>
        <v>7.1428571428571432</v>
      </c>
      <c r="J11" s="6">
        <v>40.14</v>
      </c>
      <c r="K11" s="6">
        <v>100</v>
      </c>
    </row>
    <row r="12" spans="1:11" ht="15.75" customHeight="1">
      <c r="A12" s="45">
        <v>43928</v>
      </c>
      <c r="B12" s="6" t="s">
        <v>47</v>
      </c>
      <c r="C12" s="6">
        <v>13</v>
      </c>
      <c r="D12" s="6" t="s">
        <v>42</v>
      </c>
      <c r="E12" s="35" t="s">
        <v>40</v>
      </c>
      <c r="F12" s="6">
        <v>8</v>
      </c>
      <c r="G12" s="32">
        <f t="shared" si="0"/>
        <v>64</v>
      </c>
      <c r="H12" s="6">
        <v>60</v>
      </c>
      <c r="I12" s="32">
        <f t="shared" si="1"/>
        <v>7.5</v>
      </c>
      <c r="J12" s="6">
        <v>35.65</v>
      </c>
      <c r="K12" s="6">
        <v>100</v>
      </c>
    </row>
    <row r="13" spans="1:11" ht="15.75" customHeight="1">
      <c r="A13" s="45">
        <v>43895</v>
      </c>
      <c r="B13" s="6" t="s">
        <v>47</v>
      </c>
      <c r="C13" s="6">
        <v>13</v>
      </c>
      <c r="D13" s="6" t="s">
        <v>42</v>
      </c>
      <c r="E13" s="35" t="s">
        <v>40</v>
      </c>
      <c r="F13" s="6">
        <v>7</v>
      </c>
      <c r="G13" s="32">
        <f t="shared" si="0"/>
        <v>56</v>
      </c>
      <c r="H13" s="6">
        <v>55</v>
      </c>
      <c r="I13" s="32">
        <f t="shared" si="1"/>
        <v>7.8571428571428568</v>
      </c>
      <c r="J13" s="6">
        <v>39.04</v>
      </c>
      <c r="K13" s="6">
        <v>100</v>
      </c>
    </row>
    <row r="14" spans="1:11" ht="15.75" customHeight="1">
      <c r="A14" s="45">
        <v>43936</v>
      </c>
      <c r="B14" s="6" t="s">
        <v>47</v>
      </c>
      <c r="C14" s="6">
        <v>13</v>
      </c>
      <c r="D14" s="6" t="s">
        <v>42</v>
      </c>
      <c r="E14" s="6" t="s">
        <v>40</v>
      </c>
      <c r="F14" s="6">
        <v>4</v>
      </c>
      <c r="G14" s="32">
        <f t="shared" si="0"/>
        <v>32</v>
      </c>
      <c r="H14" s="6">
        <v>30</v>
      </c>
      <c r="I14" s="32">
        <f t="shared" si="1"/>
        <v>7.5</v>
      </c>
      <c r="J14" s="6">
        <v>38.880000000000003</v>
      </c>
      <c r="K14" s="6">
        <v>100</v>
      </c>
    </row>
    <row r="15" spans="1:11" ht="15.75" customHeight="1">
      <c r="A15" s="45">
        <v>43895</v>
      </c>
      <c r="B15" s="6" t="s">
        <v>47</v>
      </c>
      <c r="C15" s="6">
        <v>13</v>
      </c>
      <c r="D15" s="6" t="s">
        <v>39</v>
      </c>
      <c r="E15" s="35" t="s">
        <v>44</v>
      </c>
      <c r="F15" s="6">
        <v>5</v>
      </c>
      <c r="G15" s="32">
        <f t="shared" ref="G15:G50" si="2">$F15*10</f>
        <v>50</v>
      </c>
      <c r="H15" s="6">
        <v>35</v>
      </c>
      <c r="I15" s="32">
        <f t="shared" si="1"/>
        <v>7</v>
      </c>
      <c r="J15" s="6">
        <v>70</v>
      </c>
      <c r="K15" s="6">
        <v>75.16</v>
      </c>
    </row>
    <row r="16" spans="1:11" ht="15.75" customHeight="1">
      <c r="A16" s="45">
        <v>43915</v>
      </c>
      <c r="B16" s="6" t="s">
        <v>47</v>
      </c>
      <c r="C16" s="6">
        <v>13</v>
      </c>
      <c r="D16" s="6" t="s">
        <v>39</v>
      </c>
      <c r="E16" s="35" t="s">
        <v>44</v>
      </c>
      <c r="F16" s="6">
        <v>16</v>
      </c>
      <c r="G16" s="32">
        <f t="shared" si="2"/>
        <v>160</v>
      </c>
      <c r="H16" s="6">
        <v>112</v>
      </c>
      <c r="I16" s="32">
        <f t="shared" si="1"/>
        <v>7</v>
      </c>
      <c r="J16" s="6">
        <v>94.52</v>
      </c>
      <c r="K16" s="6">
        <v>74.150000000000006</v>
      </c>
    </row>
    <row r="17" spans="1:11" ht="15.75" customHeight="1">
      <c r="A17" s="45">
        <v>43930</v>
      </c>
      <c r="B17" s="6" t="s">
        <v>47</v>
      </c>
      <c r="C17" s="6">
        <v>13</v>
      </c>
      <c r="D17" s="6" t="s">
        <v>39</v>
      </c>
      <c r="E17" s="35" t="s">
        <v>44</v>
      </c>
      <c r="F17" s="6">
        <v>12</v>
      </c>
      <c r="G17" s="32">
        <f t="shared" si="2"/>
        <v>120</v>
      </c>
      <c r="H17" s="6">
        <v>85</v>
      </c>
      <c r="I17" s="32">
        <f t="shared" si="1"/>
        <v>7.083333333333333</v>
      </c>
      <c r="J17" s="6">
        <v>105.03</v>
      </c>
      <c r="K17" s="6">
        <v>52.5</v>
      </c>
    </row>
    <row r="18" spans="1:11" ht="15.75" customHeight="1">
      <c r="A18" s="45">
        <v>43951</v>
      </c>
      <c r="B18" s="6" t="s">
        <v>47</v>
      </c>
      <c r="C18" s="6">
        <v>13</v>
      </c>
      <c r="D18" s="6" t="s">
        <v>39</v>
      </c>
      <c r="E18" s="35" t="s">
        <v>44</v>
      </c>
      <c r="F18" s="6">
        <v>15</v>
      </c>
      <c r="G18" s="32">
        <f t="shared" si="2"/>
        <v>150</v>
      </c>
      <c r="H18" s="6">
        <v>90</v>
      </c>
      <c r="I18" s="32">
        <f t="shared" si="1"/>
        <v>6</v>
      </c>
      <c r="J18" s="6">
        <v>75.48</v>
      </c>
      <c r="K18" s="6">
        <v>65.14</v>
      </c>
    </row>
    <row r="19" spans="1:11" ht="15.75" customHeight="1">
      <c r="A19" s="45">
        <v>43925</v>
      </c>
      <c r="B19" s="6" t="s">
        <v>47</v>
      </c>
      <c r="C19" s="6">
        <v>13</v>
      </c>
      <c r="D19" s="6" t="s">
        <v>39</v>
      </c>
      <c r="E19" s="35" t="s">
        <v>44</v>
      </c>
      <c r="F19" s="6">
        <v>14</v>
      </c>
      <c r="G19" s="32">
        <f t="shared" si="2"/>
        <v>140</v>
      </c>
      <c r="H19" s="6">
        <v>100</v>
      </c>
      <c r="I19" s="32">
        <f t="shared" si="1"/>
        <v>7.1428571428571432</v>
      </c>
      <c r="J19" s="6">
        <v>117.9</v>
      </c>
      <c r="K19" s="6">
        <v>64.239999999999995</v>
      </c>
    </row>
    <row r="20" spans="1:11" ht="15.75" customHeight="1">
      <c r="A20" s="45">
        <v>43938</v>
      </c>
      <c r="B20" s="6" t="s">
        <v>47</v>
      </c>
      <c r="C20" s="6">
        <v>13</v>
      </c>
      <c r="D20" s="6" t="s">
        <v>39</v>
      </c>
      <c r="E20" s="35" t="s">
        <v>44</v>
      </c>
      <c r="F20" s="6">
        <v>12</v>
      </c>
      <c r="G20" s="32">
        <f t="shared" si="2"/>
        <v>120</v>
      </c>
      <c r="H20" s="6">
        <v>88</v>
      </c>
      <c r="I20" s="32">
        <f t="shared" si="1"/>
        <v>7.333333333333333</v>
      </c>
      <c r="J20" s="6">
        <v>84.44</v>
      </c>
      <c r="K20" s="6">
        <v>75.14</v>
      </c>
    </row>
    <row r="21" spans="1:11" ht="15.75" customHeight="1">
      <c r="A21" s="45">
        <v>43893</v>
      </c>
      <c r="B21" s="6" t="s">
        <v>47</v>
      </c>
      <c r="C21" s="6">
        <v>13</v>
      </c>
      <c r="D21" s="6" t="s">
        <v>42</v>
      </c>
      <c r="E21" s="35" t="s">
        <v>44</v>
      </c>
      <c r="F21" s="6">
        <v>8</v>
      </c>
      <c r="G21" s="32">
        <f t="shared" si="2"/>
        <v>80</v>
      </c>
      <c r="H21" s="6">
        <v>46</v>
      </c>
      <c r="I21" s="32">
        <f t="shared" si="1"/>
        <v>5.75</v>
      </c>
      <c r="J21" s="6">
        <v>108.23</v>
      </c>
      <c r="K21" s="6">
        <v>78.14</v>
      </c>
    </row>
    <row r="22" spans="1:11" ht="15.75" customHeight="1">
      <c r="A22" s="45">
        <v>43908</v>
      </c>
      <c r="B22" s="6" t="s">
        <v>47</v>
      </c>
      <c r="C22" s="6">
        <v>13</v>
      </c>
      <c r="D22" s="6" t="s">
        <v>42</v>
      </c>
      <c r="E22" s="35" t="s">
        <v>44</v>
      </c>
      <c r="F22" s="6">
        <v>15</v>
      </c>
      <c r="G22" s="32">
        <f t="shared" si="2"/>
        <v>150</v>
      </c>
      <c r="H22" s="6">
        <v>106</v>
      </c>
      <c r="I22" s="32">
        <f t="shared" si="1"/>
        <v>7.0666666666666664</v>
      </c>
      <c r="J22" s="6">
        <v>89.52</v>
      </c>
      <c r="K22" s="6">
        <v>95.25</v>
      </c>
    </row>
    <row r="23" spans="1:11" ht="15.75" customHeight="1">
      <c r="A23" s="45">
        <v>43940</v>
      </c>
      <c r="B23" s="6" t="s">
        <v>47</v>
      </c>
      <c r="C23" s="6">
        <v>13</v>
      </c>
      <c r="D23" s="6" t="s">
        <v>42</v>
      </c>
      <c r="E23" s="35" t="s">
        <v>44</v>
      </c>
      <c r="F23" s="6">
        <v>17</v>
      </c>
      <c r="G23" s="32">
        <f t="shared" si="2"/>
        <v>170</v>
      </c>
      <c r="H23" s="6">
        <v>143</v>
      </c>
      <c r="I23" s="32">
        <f t="shared" si="1"/>
        <v>8.4117647058823533</v>
      </c>
      <c r="J23" s="6">
        <v>103.76</v>
      </c>
      <c r="K23" s="6">
        <v>64.25</v>
      </c>
    </row>
    <row r="24" spans="1:11" ht="15.75" customHeight="1">
      <c r="A24" s="45">
        <v>43894</v>
      </c>
      <c r="B24" s="6" t="s">
        <v>47</v>
      </c>
      <c r="C24" s="6">
        <v>13</v>
      </c>
      <c r="D24" s="6" t="s">
        <v>42</v>
      </c>
      <c r="E24" s="35" t="s">
        <v>44</v>
      </c>
      <c r="F24" s="6">
        <v>12</v>
      </c>
      <c r="G24" s="32">
        <f t="shared" si="2"/>
        <v>120</v>
      </c>
      <c r="H24" s="6">
        <v>110</v>
      </c>
      <c r="I24" s="32">
        <f t="shared" si="1"/>
        <v>9.1666666666666661</v>
      </c>
      <c r="J24" s="6">
        <v>91.54</v>
      </c>
      <c r="K24" s="6">
        <v>88.87</v>
      </c>
    </row>
    <row r="25" spans="1:11" ht="15.75" customHeight="1">
      <c r="A25" s="45">
        <v>43940</v>
      </c>
      <c r="B25" s="6" t="s">
        <v>47</v>
      </c>
      <c r="C25" s="6">
        <v>13</v>
      </c>
      <c r="D25" s="6" t="s">
        <v>42</v>
      </c>
      <c r="E25" s="35" t="s">
        <v>44</v>
      </c>
      <c r="F25" s="6">
        <v>13</v>
      </c>
      <c r="G25" s="32">
        <f t="shared" si="2"/>
        <v>130</v>
      </c>
      <c r="H25" s="6">
        <v>100</v>
      </c>
      <c r="I25" s="32">
        <f t="shared" si="1"/>
        <v>7.6923076923076925</v>
      </c>
      <c r="J25" s="6">
        <v>86.68</v>
      </c>
      <c r="K25" s="6">
        <v>65.47</v>
      </c>
    </row>
    <row r="26" spans="1:11" ht="15.75" customHeight="1">
      <c r="A26" s="45">
        <v>43909</v>
      </c>
      <c r="B26" s="6" t="s">
        <v>47</v>
      </c>
      <c r="C26" s="6">
        <v>13</v>
      </c>
      <c r="D26" s="6" t="s">
        <v>42</v>
      </c>
      <c r="E26" s="35" t="s">
        <v>44</v>
      </c>
      <c r="F26" s="6">
        <v>15</v>
      </c>
      <c r="G26" s="32">
        <f t="shared" si="2"/>
        <v>150</v>
      </c>
      <c r="H26" s="6">
        <v>104</v>
      </c>
      <c r="I26" s="32">
        <f t="shared" si="1"/>
        <v>6.9333333333333336</v>
      </c>
      <c r="J26" s="6">
        <v>91.92</v>
      </c>
      <c r="K26" s="6">
        <v>69.25</v>
      </c>
    </row>
    <row r="27" spans="1:11" ht="15.75" customHeight="1">
      <c r="A27" s="45">
        <v>43893</v>
      </c>
      <c r="B27" s="6" t="s">
        <v>47</v>
      </c>
      <c r="C27" s="6">
        <v>13</v>
      </c>
      <c r="D27" s="6" t="s">
        <v>39</v>
      </c>
      <c r="E27" s="35" t="s">
        <v>45</v>
      </c>
      <c r="F27" s="6">
        <v>10</v>
      </c>
      <c r="G27" s="32">
        <f t="shared" si="2"/>
        <v>100</v>
      </c>
      <c r="H27" s="6">
        <v>65</v>
      </c>
      <c r="I27" s="32">
        <f t="shared" si="1"/>
        <v>6.5</v>
      </c>
      <c r="J27" s="6">
        <v>84.57</v>
      </c>
      <c r="K27" s="6">
        <v>85.21</v>
      </c>
    </row>
    <row r="28" spans="1:11" ht="15.75" customHeight="1">
      <c r="A28" s="45">
        <v>43907</v>
      </c>
      <c r="B28" s="6" t="s">
        <v>47</v>
      </c>
      <c r="C28" s="6">
        <v>13</v>
      </c>
      <c r="D28" s="6" t="s">
        <v>39</v>
      </c>
      <c r="E28" s="35" t="s">
        <v>45</v>
      </c>
      <c r="F28" s="6">
        <v>15</v>
      </c>
      <c r="G28" s="32">
        <f t="shared" si="2"/>
        <v>150</v>
      </c>
      <c r="H28" s="6">
        <v>87</v>
      </c>
      <c r="I28" s="32">
        <f t="shared" si="1"/>
        <v>5.8</v>
      </c>
      <c r="J28" s="6">
        <v>118.08</v>
      </c>
      <c r="K28" s="6">
        <v>86.14</v>
      </c>
    </row>
    <row r="29" spans="1:11" ht="15.75" customHeight="1">
      <c r="A29" s="45">
        <v>43936</v>
      </c>
      <c r="B29" s="6" t="s">
        <v>47</v>
      </c>
      <c r="C29" s="6">
        <v>13</v>
      </c>
      <c r="D29" s="6" t="s">
        <v>39</v>
      </c>
      <c r="E29" s="35" t="s">
        <v>45</v>
      </c>
      <c r="F29" s="6">
        <v>13</v>
      </c>
      <c r="G29" s="32">
        <f t="shared" si="2"/>
        <v>130</v>
      </c>
      <c r="H29" s="6">
        <v>65</v>
      </c>
      <c r="I29" s="32">
        <f t="shared" si="1"/>
        <v>5</v>
      </c>
      <c r="J29" s="6">
        <v>107.92</v>
      </c>
      <c r="K29" s="6">
        <v>95.11</v>
      </c>
    </row>
    <row r="30" spans="1:11" ht="15.75" customHeight="1">
      <c r="A30" s="45">
        <v>43940</v>
      </c>
      <c r="B30" s="6" t="s">
        <v>47</v>
      </c>
      <c r="C30" s="6">
        <v>13</v>
      </c>
      <c r="D30" s="6" t="s">
        <v>39</v>
      </c>
      <c r="E30" s="35" t="s">
        <v>45</v>
      </c>
      <c r="F30" s="6">
        <v>9</v>
      </c>
      <c r="G30" s="32">
        <f t="shared" si="2"/>
        <v>90</v>
      </c>
      <c r="H30" s="6">
        <v>55</v>
      </c>
      <c r="I30" s="32">
        <f t="shared" si="1"/>
        <v>6.1111111111111107</v>
      </c>
      <c r="J30" s="6">
        <v>78.260000000000005</v>
      </c>
      <c r="K30" s="6">
        <v>54.45</v>
      </c>
    </row>
    <row r="31" spans="1:11" ht="15.75" customHeight="1">
      <c r="A31" s="45">
        <v>43930</v>
      </c>
      <c r="B31" s="6" t="s">
        <v>47</v>
      </c>
      <c r="C31" s="6">
        <v>13</v>
      </c>
      <c r="D31" s="6" t="s">
        <v>39</v>
      </c>
      <c r="E31" s="35" t="s">
        <v>45</v>
      </c>
      <c r="F31" s="6">
        <v>9</v>
      </c>
      <c r="G31" s="32">
        <f t="shared" si="2"/>
        <v>90</v>
      </c>
      <c r="H31" s="6">
        <v>31</v>
      </c>
      <c r="I31" s="32">
        <f t="shared" si="1"/>
        <v>3.4444444444444446</v>
      </c>
      <c r="J31" s="6">
        <v>73.22</v>
      </c>
      <c r="K31" s="6">
        <v>55.24</v>
      </c>
    </row>
    <row r="32" spans="1:11" ht="15.75" customHeight="1">
      <c r="A32" s="45">
        <v>43891</v>
      </c>
      <c r="B32" s="6" t="s">
        <v>47</v>
      </c>
      <c r="C32" s="6">
        <v>13</v>
      </c>
      <c r="D32" s="6" t="s">
        <v>39</v>
      </c>
      <c r="E32" s="35" t="s">
        <v>45</v>
      </c>
      <c r="F32" s="6">
        <v>14</v>
      </c>
      <c r="G32" s="32">
        <f t="shared" si="2"/>
        <v>140</v>
      </c>
      <c r="H32" s="6">
        <v>65</v>
      </c>
      <c r="I32" s="32">
        <f t="shared" si="1"/>
        <v>4.6428571428571432</v>
      </c>
      <c r="J32" s="6">
        <v>105.86</v>
      </c>
      <c r="K32" s="6">
        <v>67.84</v>
      </c>
    </row>
    <row r="33" spans="1:11" ht="15.75" customHeight="1">
      <c r="A33" s="45">
        <v>43899</v>
      </c>
      <c r="B33" s="6" t="s">
        <v>47</v>
      </c>
      <c r="C33" s="6">
        <v>13</v>
      </c>
      <c r="D33" s="6" t="s">
        <v>42</v>
      </c>
      <c r="E33" s="35" t="s">
        <v>45</v>
      </c>
      <c r="F33" s="6">
        <v>6</v>
      </c>
      <c r="G33" s="32">
        <f t="shared" si="2"/>
        <v>60</v>
      </c>
      <c r="H33" s="6">
        <v>40</v>
      </c>
      <c r="I33" s="32">
        <f t="shared" si="1"/>
        <v>6.666666666666667</v>
      </c>
      <c r="J33" s="6">
        <v>79.64</v>
      </c>
      <c r="K33" s="6">
        <v>87.54</v>
      </c>
    </row>
    <row r="34" spans="1:11" ht="15.75" customHeight="1">
      <c r="A34" s="45">
        <v>43939</v>
      </c>
      <c r="B34" s="6" t="s">
        <v>47</v>
      </c>
      <c r="C34" s="6">
        <v>13</v>
      </c>
      <c r="D34" s="6" t="s">
        <v>42</v>
      </c>
      <c r="E34" s="35" t="s">
        <v>45</v>
      </c>
      <c r="F34" s="6">
        <v>20</v>
      </c>
      <c r="G34" s="32">
        <f t="shared" si="2"/>
        <v>200</v>
      </c>
      <c r="H34" s="6">
        <v>104</v>
      </c>
      <c r="I34" s="32">
        <f t="shared" si="1"/>
        <v>5.2</v>
      </c>
      <c r="J34" s="6">
        <v>7.35</v>
      </c>
      <c r="K34" s="6">
        <v>52.4</v>
      </c>
    </row>
    <row r="35" spans="1:11" ht="15.75" customHeight="1">
      <c r="A35" s="45">
        <v>43934</v>
      </c>
      <c r="B35" s="6" t="s">
        <v>47</v>
      </c>
      <c r="C35" s="6">
        <v>13</v>
      </c>
      <c r="D35" s="6" t="s">
        <v>42</v>
      </c>
      <c r="E35" s="35" t="s">
        <v>45</v>
      </c>
      <c r="F35" s="6">
        <v>25</v>
      </c>
      <c r="G35" s="32">
        <f t="shared" si="2"/>
        <v>250</v>
      </c>
      <c r="H35" s="6">
        <v>185</v>
      </c>
      <c r="I35" s="32">
        <f t="shared" si="1"/>
        <v>7.4</v>
      </c>
      <c r="J35" s="6">
        <v>80.36</v>
      </c>
      <c r="K35" s="6">
        <v>68.42</v>
      </c>
    </row>
    <row r="36" spans="1:11" ht="15.75" customHeight="1">
      <c r="A36" s="45">
        <v>43909</v>
      </c>
      <c r="B36" s="6" t="s">
        <v>47</v>
      </c>
      <c r="C36" s="6">
        <v>13</v>
      </c>
      <c r="D36" s="6" t="s">
        <v>42</v>
      </c>
      <c r="E36" s="35" t="s">
        <v>45</v>
      </c>
      <c r="F36" s="6">
        <v>15</v>
      </c>
      <c r="G36" s="32">
        <f t="shared" si="2"/>
        <v>150</v>
      </c>
      <c r="H36" s="6">
        <v>75</v>
      </c>
      <c r="I36" s="32">
        <f t="shared" si="1"/>
        <v>5</v>
      </c>
      <c r="J36" s="6">
        <v>72.760000000000005</v>
      </c>
      <c r="K36" s="6">
        <v>82.54</v>
      </c>
    </row>
    <row r="37" spans="1:11" ht="15.75" customHeight="1">
      <c r="A37" s="45">
        <v>43936</v>
      </c>
      <c r="B37" s="6" t="s">
        <v>47</v>
      </c>
      <c r="C37" s="6">
        <v>13</v>
      </c>
      <c r="D37" s="6" t="s">
        <v>42</v>
      </c>
      <c r="E37" s="35" t="s">
        <v>45</v>
      </c>
      <c r="F37" s="6">
        <v>7</v>
      </c>
      <c r="G37" s="32">
        <f t="shared" si="2"/>
        <v>70</v>
      </c>
      <c r="H37" s="6">
        <v>40</v>
      </c>
      <c r="I37" s="32">
        <f t="shared" si="1"/>
        <v>5.7142857142857144</v>
      </c>
      <c r="J37" s="6">
        <v>9.4</v>
      </c>
      <c r="K37" s="6">
        <v>86.25</v>
      </c>
    </row>
    <row r="38" spans="1:11" ht="15.75" customHeight="1">
      <c r="A38" s="45">
        <v>43913</v>
      </c>
      <c r="B38" s="6" t="s">
        <v>47</v>
      </c>
      <c r="C38" s="6">
        <v>13</v>
      </c>
      <c r="D38" s="6" t="s">
        <v>42</v>
      </c>
      <c r="E38" s="35" t="s">
        <v>45</v>
      </c>
      <c r="F38" s="6">
        <v>9</v>
      </c>
      <c r="G38" s="32">
        <f t="shared" si="2"/>
        <v>90</v>
      </c>
      <c r="H38" s="6">
        <v>88</v>
      </c>
      <c r="I38" s="32">
        <f t="shared" si="1"/>
        <v>9.7777777777777786</v>
      </c>
      <c r="J38" s="6">
        <v>92.82</v>
      </c>
      <c r="K38" s="6">
        <v>95.24</v>
      </c>
    </row>
    <row r="39" spans="1:11" ht="15.75" customHeight="1">
      <c r="A39" s="46">
        <v>43899</v>
      </c>
      <c r="B39" s="6" t="s">
        <v>47</v>
      </c>
      <c r="C39" s="6">
        <v>13</v>
      </c>
      <c r="D39" s="6" t="s">
        <v>39</v>
      </c>
      <c r="E39" s="35" t="s">
        <v>46</v>
      </c>
      <c r="F39" s="6">
        <v>5</v>
      </c>
      <c r="G39" s="32">
        <f t="shared" si="2"/>
        <v>50</v>
      </c>
      <c r="H39" s="6">
        <v>40</v>
      </c>
      <c r="I39" s="32">
        <f t="shared" si="1"/>
        <v>8</v>
      </c>
      <c r="J39" s="6">
        <v>99.58</v>
      </c>
      <c r="K39" s="6">
        <v>97.41</v>
      </c>
    </row>
    <row r="40" spans="1:11" ht="15.75" customHeight="1">
      <c r="A40" s="45">
        <v>43909</v>
      </c>
      <c r="B40" s="6" t="s">
        <v>47</v>
      </c>
      <c r="C40" s="6">
        <v>13</v>
      </c>
      <c r="D40" s="6" t="s">
        <v>39</v>
      </c>
      <c r="E40" s="35" t="s">
        <v>46</v>
      </c>
      <c r="F40" s="6">
        <v>12</v>
      </c>
      <c r="G40" s="32">
        <f t="shared" si="2"/>
        <v>120</v>
      </c>
      <c r="H40" s="6">
        <v>111</v>
      </c>
      <c r="I40" s="32">
        <f t="shared" si="1"/>
        <v>9.25</v>
      </c>
      <c r="J40" s="6">
        <v>70.88</v>
      </c>
      <c r="K40" s="6">
        <v>92.25</v>
      </c>
    </row>
    <row r="41" spans="1:11" ht="15.75" customHeight="1">
      <c r="A41" s="45">
        <v>43922</v>
      </c>
      <c r="B41" s="6" t="s">
        <v>47</v>
      </c>
      <c r="C41" s="6">
        <v>13</v>
      </c>
      <c r="D41" s="6" t="s">
        <v>39</v>
      </c>
      <c r="E41" s="35" t="s">
        <v>46</v>
      </c>
      <c r="F41" s="6">
        <v>10</v>
      </c>
      <c r="G41" s="32">
        <f t="shared" si="2"/>
        <v>100</v>
      </c>
      <c r="H41" s="6">
        <v>95</v>
      </c>
      <c r="I41" s="32">
        <f t="shared" si="1"/>
        <v>9.5</v>
      </c>
      <c r="J41" s="6">
        <v>73.92</v>
      </c>
      <c r="K41" s="6">
        <v>100</v>
      </c>
    </row>
    <row r="42" spans="1:11" ht="15.75" customHeight="1">
      <c r="A42" s="45">
        <v>43946</v>
      </c>
      <c r="B42" s="6" t="s">
        <v>47</v>
      </c>
      <c r="C42" s="6">
        <v>13</v>
      </c>
      <c r="D42" s="6" t="s">
        <v>39</v>
      </c>
      <c r="E42" s="35" t="s">
        <v>46</v>
      </c>
      <c r="F42" s="6">
        <v>9</v>
      </c>
      <c r="G42" s="32">
        <f t="shared" si="2"/>
        <v>90</v>
      </c>
      <c r="H42" s="6">
        <v>40</v>
      </c>
      <c r="I42" s="32">
        <f t="shared" si="1"/>
        <v>4.4444444444444446</v>
      </c>
      <c r="J42" s="6">
        <v>17</v>
      </c>
      <c r="K42" s="6">
        <v>65.87</v>
      </c>
    </row>
    <row r="43" spans="1:11" ht="15.75" customHeight="1">
      <c r="A43" s="45">
        <v>43943</v>
      </c>
      <c r="B43" s="6" t="s">
        <v>47</v>
      </c>
      <c r="C43" s="6">
        <v>13</v>
      </c>
      <c r="D43" s="6" t="s">
        <v>39</v>
      </c>
      <c r="E43" s="35" t="s">
        <v>46</v>
      </c>
      <c r="F43" s="6">
        <v>12</v>
      </c>
      <c r="G43" s="32">
        <f t="shared" si="2"/>
        <v>120</v>
      </c>
      <c r="H43" s="6">
        <v>65</v>
      </c>
      <c r="I43" s="32">
        <f t="shared" si="1"/>
        <v>5.416666666666667</v>
      </c>
      <c r="J43" s="6">
        <v>17</v>
      </c>
      <c r="K43" s="6">
        <v>57.25</v>
      </c>
    </row>
    <row r="44" spans="1:11" ht="15.75" customHeight="1">
      <c r="A44" s="45">
        <v>43921</v>
      </c>
      <c r="B44" s="6" t="s">
        <v>47</v>
      </c>
      <c r="C44" s="6">
        <v>13</v>
      </c>
      <c r="D44" s="6" t="s">
        <v>39</v>
      </c>
      <c r="E44" s="35" t="s">
        <v>46</v>
      </c>
      <c r="F44" s="6">
        <v>13</v>
      </c>
      <c r="G44" s="32">
        <f t="shared" si="2"/>
        <v>130</v>
      </c>
      <c r="H44" s="6">
        <v>88</v>
      </c>
      <c r="I44" s="32">
        <f t="shared" si="1"/>
        <v>6.7692307692307692</v>
      </c>
      <c r="J44" s="6">
        <v>95.11</v>
      </c>
      <c r="K44" s="6">
        <v>65.14</v>
      </c>
    </row>
    <row r="45" spans="1:11" ht="15.75" customHeight="1">
      <c r="A45" s="45">
        <v>43911</v>
      </c>
      <c r="B45" s="6" t="s">
        <v>47</v>
      </c>
      <c r="C45" s="6">
        <v>13</v>
      </c>
      <c r="D45" s="6" t="s">
        <v>42</v>
      </c>
      <c r="E45" s="35" t="s">
        <v>46</v>
      </c>
      <c r="F45" s="6">
        <v>10</v>
      </c>
      <c r="G45" s="32">
        <f t="shared" si="2"/>
        <v>100</v>
      </c>
      <c r="H45" s="6">
        <v>65</v>
      </c>
      <c r="I45" s="32">
        <f t="shared" si="1"/>
        <v>6.5</v>
      </c>
      <c r="J45" s="6">
        <v>73.52</v>
      </c>
      <c r="K45" s="6">
        <v>87.25</v>
      </c>
    </row>
    <row r="46" spans="1:11" ht="15.75" customHeight="1">
      <c r="A46" s="45">
        <v>43912</v>
      </c>
      <c r="B46" s="6" t="s">
        <v>47</v>
      </c>
      <c r="C46" s="6">
        <v>13</v>
      </c>
      <c r="D46" s="6" t="s">
        <v>42</v>
      </c>
      <c r="E46" s="35" t="s">
        <v>46</v>
      </c>
      <c r="F46" s="6">
        <v>8</v>
      </c>
      <c r="G46" s="32">
        <f t="shared" si="2"/>
        <v>80</v>
      </c>
      <c r="H46" s="6">
        <v>43</v>
      </c>
      <c r="I46" s="32">
        <f t="shared" si="1"/>
        <v>5.375</v>
      </c>
      <c r="J46" s="6">
        <v>92.58</v>
      </c>
      <c r="K46" s="6">
        <v>56.23</v>
      </c>
    </row>
    <row r="47" spans="1:11" ht="15.75" customHeight="1">
      <c r="A47" s="45">
        <v>43926</v>
      </c>
      <c r="B47" s="6" t="s">
        <v>47</v>
      </c>
      <c r="C47" s="6">
        <v>13</v>
      </c>
      <c r="D47" s="6" t="s">
        <v>42</v>
      </c>
      <c r="E47" s="35" t="s">
        <v>46</v>
      </c>
      <c r="F47" s="6">
        <v>8</v>
      </c>
      <c r="G47" s="32">
        <f t="shared" si="2"/>
        <v>80</v>
      </c>
      <c r="H47" s="6">
        <v>55</v>
      </c>
      <c r="I47" s="32">
        <f t="shared" si="1"/>
        <v>6.875</v>
      </c>
      <c r="J47" s="6">
        <v>92.88</v>
      </c>
      <c r="K47" s="6">
        <v>55.56</v>
      </c>
    </row>
    <row r="48" spans="1:11" ht="15.75" customHeight="1">
      <c r="A48" s="45">
        <v>43905</v>
      </c>
      <c r="B48" s="6" t="s">
        <v>47</v>
      </c>
      <c r="C48" s="6">
        <v>13</v>
      </c>
      <c r="D48" s="6" t="s">
        <v>42</v>
      </c>
      <c r="E48" s="35" t="s">
        <v>46</v>
      </c>
      <c r="F48" s="6">
        <v>8</v>
      </c>
      <c r="G48" s="32">
        <f t="shared" si="2"/>
        <v>80</v>
      </c>
      <c r="H48" s="6">
        <v>43</v>
      </c>
      <c r="I48" s="32">
        <f t="shared" si="1"/>
        <v>5.375</v>
      </c>
      <c r="J48" s="6">
        <v>75.12</v>
      </c>
      <c r="K48" s="6">
        <v>80</v>
      </c>
    </row>
    <row r="49" spans="1:11" ht="15.75" customHeight="1">
      <c r="A49" s="45">
        <v>43907</v>
      </c>
      <c r="B49" s="6" t="s">
        <v>47</v>
      </c>
      <c r="C49" s="6">
        <v>13</v>
      </c>
      <c r="D49" s="6" t="s">
        <v>42</v>
      </c>
      <c r="E49" s="35" t="s">
        <v>46</v>
      </c>
      <c r="F49" s="6">
        <v>5</v>
      </c>
      <c r="G49" s="32">
        <f t="shared" si="2"/>
        <v>50</v>
      </c>
      <c r="H49" s="6">
        <v>24</v>
      </c>
      <c r="I49" s="32">
        <f t="shared" si="1"/>
        <v>4.8</v>
      </c>
      <c r="J49" s="6">
        <v>78.59</v>
      </c>
      <c r="K49" s="6">
        <v>62.5</v>
      </c>
    </row>
    <row r="50" spans="1:11" ht="15.75" customHeight="1">
      <c r="A50" s="45">
        <v>43912</v>
      </c>
      <c r="B50" s="6" t="s">
        <v>47</v>
      </c>
      <c r="C50" s="6">
        <v>13</v>
      </c>
      <c r="D50" s="6" t="s">
        <v>42</v>
      </c>
      <c r="E50" s="35" t="s">
        <v>46</v>
      </c>
      <c r="F50" s="6">
        <v>12</v>
      </c>
      <c r="G50" s="32">
        <f t="shared" si="2"/>
        <v>120</v>
      </c>
      <c r="H50" s="6">
        <v>65</v>
      </c>
      <c r="I50" s="32">
        <f t="shared" si="1"/>
        <v>5.416666666666667</v>
      </c>
      <c r="J50" s="6">
        <v>94.62</v>
      </c>
      <c r="K50" s="6">
        <v>66.67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56"/>
  <sheetViews>
    <sheetView workbookViewId="0">
      <selection activeCell="A2" sqref="A2:K48"/>
    </sheetView>
  </sheetViews>
  <sheetFormatPr baseColWidth="10" defaultColWidth="14.5" defaultRowHeight="15.75" customHeight="1"/>
  <cols>
    <col min="1" max="1" width="49" style="42" customWidth="1"/>
  </cols>
  <sheetData>
    <row r="1" spans="1:1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6</v>
      </c>
    </row>
    <row r="2" spans="1:11" ht="15.75" customHeight="1">
      <c r="A2" s="45">
        <v>43910</v>
      </c>
      <c r="B2" s="6" t="s">
        <v>48</v>
      </c>
      <c r="C2" s="6">
        <v>55</v>
      </c>
      <c r="D2" s="6" t="s">
        <v>39</v>
      </c>
      <c r="E2" s="35" t="s">
        <v>40</v>
      </c>
      <c r="F2" s="6">
        <v>4</v>
      </c>
      <c r="G2" s="32">
        <f t="shared" ref="G2:G14" si="0">$F2*8</f>
        <v>32</v>
      </c>
      <c r="H2" s="6" t="s">
        <v>16</v>
      </c>
      <c r="I2" s="6" t="s">
        <v>16</v>
      </c>
      <c r="J2" s="6">
        <v>25.55</v>
      </c>
      <c r="K2" s="6">
        <v>100</v>
      </c>
    </row>
    <row r="3" spans="1:11" ht="15.75" customHeight="1">
      <c r="A3" s="45">
        <v>43926</v>
      </c>
      <c r="B3" s="6" t="s">
        <v>48</v>
      </c>
      <c r="C3" s="6">
        <v>55</v>
      </c>
      <c r="D3" s="6" t="s">
        <v>39</v>
      </c>
      <c r="E3" s="35" t="s">
        <v>40</v>
      </c>
      <c r="F3" s="6">
        <v>6</v>
      </c>
      <c r="G3" s="32">
        <f t="shared" si="0"/>
        <v>48</v>
      </c>
      <c r="H3" s="6" t="s">
        <v>16</v>
      </c>
      <c r="I3" s="6" t="s">
        <v>16</v>
      </c>
      <c r="J3" s="6">
        <v>30.24</v>
      </c>
      <c r="K3" s="6">
        <v>100</v>
      </c>
    </row>
    <row r="4" spans="1:11" ht="15.75" customHeight="1">
      <c r="A4" s="45">
        <v>43940</v>
      </c>
      <c r="B4" s="6" t="s">
        <v>48</v>
      </c>
      <c r="C4" s="6">
        <v>55</v>
      </c>
      <c r="D4" s="6" t="s">
        <v>39</v>
      </c>
      <c r="E4" s="35" t="s">
        <v>40</v>
      </c>
      <c r="F4" s="6">
        <v>6</v>
      </c>
      <c r="G4" s="32">
        <f t="shared" si="0"/>
        <v>48</v>
      </c>
      <c r="H4" s="6" t="s">
        <v>16</v>
      </c>
      <c r="I4" s="6" t="s">
        <v>16</v>
      </c>
      <c r="J4" s="6">
        <v>32.11</v>
      </c>
      <c r="K4" s="6">
        <v>100</v>
      </c>
    </row>
    <row r="5" spans="1:11" ht="15.75" customHeight="1">
      <c r="A5" s="45">
        <v>43905</v>
      </c>
      <c r="B5" s="6" t="s">
        <v>48</v>
      </c>
      <c r="C5" s="6">
        <v>55</v>
      </c>
      <c r="D5" s="6" t="s">
        <v>39</v>
      </c>
      <c r="E5" s="35" t="s">
        <v>40</v>
      </c>
      <c r="F5" s="6">
        <v>5</v>
      </c>
      <c r="G5" s="32">
        <f t="shared" si="0"/>
        <v>40</v>
      </c>
      <c r="H5" s="6" t="s">
        <v>16</v>
      </c>
      <c r="I5" s="6" t="s">
        <v>16</v>
      </c>
      <c r="J5" s="6">
        <v>29.16</v>
      </c>
      <c r="K5" s="6">
        <v>100</v>
      </c>
    </row>
    <row r="6" spans="1:11" ht="15.75" customHeight="1">
      <c r="A6" s="45">
        <v>43922</v>
      </c>
      <c r="B6" s="6" t="s">
        <v>48</v>
      </c>
      <c r="C6" s="6">
        <v>55</v>
      </c>
      <c r="D6" s="6" t="s">
        <v>39</v>
      </c>
      <c r="E6" s="35" t="s">
        <v>40</v>
      </c>
      <c r="F6" s="6">
        <v>6</v>
      </c>
      <c r="G6" s="32">
        <f t="shared" si="0"/>
        <v>48</v>
      </c>
      <c r="H6" s="6" t="s">
        <v>16</v>
      </c>
      <c r="I6" s="6" t="s">
        <v>16</v>
      </c>
      <c r="J6" s="6">
        <v>30.87</v>
      </c>
      <c r="K6" s="6">
        <v>100</v>
      </c>
    </row>
    <row r="7" spans="1:11" ht="15.75" customHeight="1">
      <c r="A7" s="45">
        <v>43950</v>
      </c>
      <c r="B7" s="6" t="s">
        <v>48</v>
      </c>
      <c r="C7" s="6">
        <v>55</v>
      </c>
      <c r="D7" s="6" t="s">
        <v>39</v>
      </c>
      <c r="E7" s="35" t="s">
        <v>40</v>
      </c>
      <c r="F7" s="6">
        <v>7</v>
      </c>
      <c r="G7" s="32">
        <f t="shared" si="0"/>
        <v>56</v>
      </c>
      <c r="H7" s="6" t="s">
        <v>16</v>
      </c>
      <c r="I7" s="6" t="s">
        <v>16</v>
      </c>
      <c r="J7" s="6">
        <v>35.58</v>
      </c>
      <c r="K7" s="6">
        <v>100</v>
      </c>
    </row>
    <row r="8" spans="1:11" ht="15.75" customHeight="1">
      <c r="A8" s="45">
        <v>43906</v>
      </c>
      <c r="B8" s="6" t="s">
        <v>48</v>
      </c>
      <c r="C8" s="6">
        <v>55</v>
      </c>
      <c r="D8" s="6" t="s">
        <v>42</v>
      </c>
      <c r="E8" s="35" t="s">
        <v>40</v>
      </c>
      <c r="F8" s="6">
        <v>5</v>
      </c>
      <c r="G8" s="32">
        <f t="shared" si="0"/>
        <v>40</v>
      </c>
      <c r="H8" s="6">
        <v>35</v>
      </c>
      <c r="I8" s="32">
        <f t="shared" ref="I8:I48" si="1">$H8/$F8</f>
        <v>7</v>
      </c>
      <c r="J8" s="6">
        <v>34.58</v>
      </c>
      <c r="K8" s="6">
        <v>100</v>
      </c>
    </row>
    <row r="9" spans="1:11" ht="15.75" customHeight="1">
      <c r="A9" s="45">
        <v>43911</v>
      </c>
      <c r="B9" s="6" t="s">
        <v>48</v>
      </c>
      <c r="C9" s="6">
        <v>55</v>
      </c>
      <c r="D9" s="6" t="s">
        <v>42</v>
      </c>
      <c r="E9" s="35" t="s">
        <v>40</v>
      </c>
      <c r="F9" s="6">
        <v>8</v>
      </c>
      <c r="G9" s="32">
        <f t="shared" si="0"/>
        <v>64</v>
      </c>
      <c r="H9" s="6">
        <v>60</v>
      </c>
      <c r="I9" s="32">
        <f t="shared" si="1"/>
        <v>7.5</v>
      </c>
      <c r="J9" s="6">
        <v>40.22</v>
      </c>
      <c r="K9" s="6">
        <v>100</v>
      </c>
    </row>
    <row r="10" spans="1:11" ht="15.75" customHeight="1">
      <c r="A10" s="45">
        <v>43926</v>
      </c>
      <c r="B10" s="6" t="s">
        <v>48</v>
      </c>
      <c r="C10" s="6">
        <v>55</v>
      </c>
      <c r="D10" s="6" t="s">
        <v>42</v>
      </c>
      <c r="E10" s="35" t="s">
        <v>40</v>
      </c>
      <c r="F10" s="6">
        <v>5</v>
      </c>
      <c r="G10" s="32">
        <f t="shared" si="0"/>
        <v>40</v>
      </c>
      <c r="H10" s="6">
        <v>35</v>
      </c>
      <c r="I10" s="32">
        <f t="shared" si="1"/>
        <v>7</v>
      </c>
      <c r="J10" s="6">
        <v>41.5</v>
      </c>
      <c r="K10" s="6">
        <v>100</v>
      </c>
    </row>
    <row r="11" spans="1:11" ht="15.75" customHeight="1">
      <c r="A11" s="45">
        <v>43891</v>
      </c>
      <c r="B11" s="6" t="s">
        <v>48</v>
      </c>
      <c r="C11" s="6">
        <v>55</v>
      </c>
      <c r="D11" s="6" t="s">
        <v>42</v>
      </c>
      <c r="E11" s="35" t="s">
        <v>40</v>
      </c>
      <c r="F11" s="6">
        <v>6</v>
      </c>
      <c r="G11" s="32">
        <f t="shared" si="0"/>
        <v>48</v>
      </c>
      <c r="H11" s="6">
        <v>44</v>
      </c>
      <c r="I11" s="32">
        <f t="shared" si="1"/>
        <v>7.333333333333333</v>
      </c>
      <c r="J11" s="6">
        <v>42.5</v>
      </c>
      <c r="K11" s="6">
        <v>100</v>
      </c>
    </row>
    <row r="12" spans="1:11" ht="15.75" customHeight="1">
      <c r="A12" s="45">
        <v>43928</v>
      </c>
      <c r="B12" s="6" t="s">
        <v>48</v>
      </c>
      <c r="C12" s="6">
        <v>55</v>
      </c>
      <c r="D12" s="6" t="s">
        <v>42</v>
      </c>
      <c r="E12" s="35" t="s">
        <v>40</v>
      </c>
      <c r="F12" s="6">
        <v>7</v>
      </c>
      <c r="G12" s="32">
        <f t="shared" si="0"/>
        <v>56</v>
      </c>
      <c r="H12" s="6">
        <v>40</v>
      </c>
      <c r="I12" s="32">
        <f t="shared" si="1"/>
        <v>5.7142857142857144</v>
      </c>
      <c r="J12" s="6">
        <v>37.56</v>
      </c>
      <c r="K12" s="6">
        <v>100</v>
      </c>
    </row>
    <row r="13" spans="1:11" ht="15.75" customHeight="1">
      <c r="A13" s="45">
        <v>43915</v>
      </c>
      <c r="B13" s="6" t="s">
        <v>48</v>
      </c>
      <c r="C13" s="6">
        <v>55</v>
      </c>
      <c r="D13" s="6" t="s">
        <v>42</v>
      </c>
      <c r="E13" s="35" t="s">
        <v>40</v>
      </c>
      <c r="F13" s="6">
        <v>9</v>
      </c>
      <c r="G13" s="32">
        <f t="shared" si="0"/>
        <v>72</v>
      </c>
      <c r="H13" s="6">
        <v>55</v>
      </c>
      <c r="I13" s="32">
        <f t="shared" si="1"/>
        <v>6.1111111111111107</v>
      </c>
      <c r="J13" s="6">
        <v>52.25</v>
      </c>
      <c r="K13" s="6">
        <v>100</v>
      </c>
    </row>
    <row r="14" spans="1:11" ht="15.75" customHeight="1">
      <c r="A14" s="45">
        <v>43912</v>
      </c>
      <c r="B14" s="6" t="s">
        <v>48</v>
      </c>
      <c r="C14" s="6">
        <v>55</v>
      </c>
      <c r="D14" s="6" t="s">
        <v>39</v>
      </c>
      <c r="E14" s="35" t="s">
        <v>44</v>
      </c>
      <c r="F14" s="6">
        <v>5</v>
      </c>
      <c r="G14" s="32">
        <f t="shared" si="0"/>
        <v>40</v>
      </c>
      <c r="H14" s="6">
        <v>35</v>
      </c>
      <c r="I14" s="32">
        <f t="shared" si="1"/>
        <v>7</v>
      </c>
      <c r="J14" s="6">
        <v>94.66</v>
      </c>
      <c r="K14" s="6">
        <v>100</v>
      </c>
    </row>
    <row r="15" spans="1:11" ht="15.75" customHeight="1">
      <c r="A15" s="45">
        <v>43940</v>
      </c>
      <c r="B15" s="6" t="s">
        <v>48</v>
      </c>
      <c r="C15" s="6">
        <v>55</v>
      </c>
      <c r="D15" s="6" t="s">
        <v>39</v>
      </c>
      <c r="E15" s="35" t="s">
        <v>44</v>
      </c>
      <c r="F15" s="6">
        <v>10</v>
      </c>
      <c r="G15" s="32">
        <f t="shared" ref="G15:G48" si="2">$F15*10</f>
        <v>100</v>
      </c>
      <c r="H15" s="6">
        <v>88</v>
      </c>
      <c r="I15" s="32">
        <f t="shared" si="1"/>
        <v>8.8000000000000007</v>
      </c>
      <c r="J15" s="6">
        <v>91.39</v>
      </c>
      <c r="K15" s="6">
        <v>60.19</v>
      </c>
    </row>
    <row r="16" spans="1:11" ht="15.75" customHeight="1">
      <c r="A16" s="45">
        <v>43951</v>
      </c>
      <c r="B16" s="6" t="s">
        <v>48</v>
      </c>
      <c r="C16" s="6">
        <v>55</v>
      </c>
      <c r="D16" s="6" t="s">
        <v>39</v>
      </c>
      <c r="E16" s="35" t="s">
        <v>44</v>
      </c>
      <c r="F16" s="6">
        <v>12</v>
      </c>
      <c r="G16" s="32">
        <f t="shared" si="2"/>
        <v>120</v>
      </c>
      <c r="H16" s="6">
        <v>95</v>
      </c>
      <c r="I16" s="32">
        <f t="shared" si="1"/>
        <v>7.916666666666667</v>
      </c>
      <c r="J16" s="6">
        <v>83.17</v>
      </c>
      <c r="K16" s="6">
        <v>63.8</v>
      </c>
    </row>
    <row r="17" spans="1:11" ht="15.75" customHeight="1">
      <c r="A17" s="45">
        <v>43905</v>
      </c>
      <c r="B17" s="6" t="s">
        <v>48</v>
      </c>
      <c r="C17" s="6">
        <v>55</v>
      </c>
      <c r="D17" s="6" t="s">
        <v>39</v>
      </c>
      <c r="E17" s="35" t="s">
        <v>44</v>
      </c>
      <c r="F17" s="6">
        <v>13</v>
      </c>
      <c r="G17" s="32">
        <f t="shared" si="2"/>
        <v>130</v>
      </c>
      <c r="H17" s="6">
        <v>75</v>
      </c>
      <c r="I17" s="32">
        <f t="shared" si="1"/>
        <v>5.7692307692307692</v>
      </c>
      <c r="J17" s="6">
        <v>94.64</v>
      </c>
      <c r="K17" s="6">
        <v>64.09</v>
      </c>
    </row>
    <row r="18" spans="1:11" ht="15.75" customHeight="1">
      <c r="A18" s="45">
        <v>43925</v>
      </c>
      <c r="B18" s="6" t="s">
        <v>48</v>
      </c>
      <c r="C18" s="6">
        <v>55</v>
      </c>
      <c r="D18" s="6" t="s">
        <v>39</v>
      </c>
      <c r="E18" s="35" t="s">
        <v>44</v>
      </c>
      <c r="F18" s="6">
        <v>15</v>
      </c>
      <c r="G18" s="32">
        <f t="shared" si="2"/>
        <v>150</v>
      </c>
      <c r="H18" s="6">
        <v>85</v>
      </c>
      <c r="I18" s="32">
        <f t="shared" si="1"/>
        <v>5.666666666666667</v>
      </c>
      <c r="J18" s="6">
        <v>92.35</v>
      </c>
      <c r="K18" s="6">
        <v>66.42</v>
      </c>
    </row>
    <row r="19" spans="1:11" ht="15.75" customHeight="1">
      <c r="A19" s="45">
        <v>43904</v>
      </c>
      <c r="B19" s="6" t="s">
        <v>48</v>
      </c>
      <c r="C19" s="6">
        <v>55</v>
      </c>
      <c r="D19" s="6" t="s">
        <v>39</v>
      </c>
      <c r="E19" s="35" t="s">
        <v>44</v>
      </c>
      <c r="F19" s="6">
        <v>15</v>
      </c>
      <c r="G19" s="32">
        <f t="shared" si="2"/>
        <v>150</v>
      </c>
      <c r="H19" s="6">
        <v>84</v>
      </c>
      <c r="I19" s="32">
        <f t="shared" si="1"/>
        <v>5.6</v>
      </c>
      <c r="J19" s="6">
        <v>98.39</v>
      </c>
      <c r="K19" s="6">
        <v>72.06</v>
      </c>
    </row>
    <row r="20" spans="1:11" ht="15.75" customHeight="1">
      <c r="A20" s="45">
        <v>43907</v>
      </c>
      <c r="B20" s="6" t="s">
        <v>48</v>
      </c>
      <c r="C20" s="6">
        <v>55</v>
      </c>
      <c r="D20" s="6" t="s">
        <v>42</v>
      </c>
      <c r="E20" s="35" t="s">
        <v>44</v>
      </c>
      <c r="F20" s="6">
        <v>17</v>
      </c>
      <c r="G20" s="32">
        <f t="shared" si="2"/>
        <v>170</v>
      </c>
      <c r="H20" s="6">
        <v>100</v>
      </c>
      <c r="I20" s="32">
        <f t="shared" si="1"/>
        <v>5.882352941176471</v>
      </c>
      <c r="J20" s="6">
        <v>87.1</v>
      </c>
      <c r="K20" s="6">
        <v>83.51</v>
      </c>
    </row>
    <row r="21" spans="1:11" ht="15.75" customHeight="1">
      <c r="A21" s="45">
        <v>43892</v>
      </c>
      <c r="B21" s="6" t="s">
        <v>48</v>
      </c>
      <c r="C21" s="6">
        <v>55</v>
      </c>
      <c r="D21" s="6" t="s">
        <v>42</v>
      </c>
      <c r="E21" s="35" t="s">
        <v>44</v>
      </c>
      <c r="F21" s="6">
        <v>13</v>
      </c>
      <c r="G21" s="32">
        <f t="shared" si="2"/>
        <v>130</v>
      </c>
      <c r="H21" s="6">
        <v>105</v>
      </c>
      <c r="I21" s="32">
        <f t="shared" si="1"/>
        <v>8.0769230769230766</v>
      </c>
      <c r="J21" s="6">
        <v>90.65</v>
      </c>
      <c r="K21" s="6">
        <v>84.42</v>
      </c>
    </row>
    <row r="22" spans="1:11" ht="15.75" customHeight="1">
      <c r="A22" s="45">
        <v>43940</v>
      </c>
      <c r="B22" s="6" t="s">
        <v>48</v>
      </c>
      <c r="C22" s="6">
        <v>55</v>
      </c>
      <c r="D22" s="6" t="s">
        <v>42</v>
      </c>
      <c r="E22" s="35" t="s">
        <v>44</v>
      </c>
      <c r="F22" s="6">
        <v>12</v>
      </c>
      <c r="G22" s="32">
        <f t="shared" si="2"/>
        <v>120</v>
      </c>
      <c r="H22" s="6">
        <v>95</v>
      </c>
      <c r="I22" s="32">
        <f t="shared" si="1"/>
        <v>7.916666666666667</v>
      </c>
      <c r="J22" s="6">
        <v>87.79</v>
      </c>
      <c r="K22" s="6">
        <v>96.13</v>
      </c>
    </row>
    <row r="23" spans="1:11" ht="15.75" customHeight="1">
      <c r="A23" s="45">
        <v>43921</v>
      </c>
      <c r="B23" s="6" t="s">
        <v>48</v>
      </c>
      <c r="C23" s="6">
        <v>55</v>
      </c>
      <c r="D23" s="6" t="s">
        <v>42</v>
      </c>
      <c r="E23" s="35" t="s">
        <v>44</v>
      </c>
      <c r="F23" s="6">
        <v>20</v>
      </c>
      <c r="G23" s="32">
        <f t="shared" si="2"/>
        <v>200</v>
      </c>
      <c r="H23" s="6">
        <v>124</v>
      </c>
      <c r="I23" s="32">
        <f t="shared" si="1"/>
        <v>6.2</v>
      </c>
      <c r="J23" s="6">
        <v>80.28</v>
      </c>
      <c r="K23" s="6">
        <v>68.59</v>
      </c>
    </row>
    <row r="24" spans="1:11" ht="15.75" customHeight="1">
      <c r="A24" s="45">
        <v>43895</v>
      </c>
      <c r="B24" s="6" t="s">
        <v>48</v>
      </c>
      <c r="C24" s="6">
        <v>55</v>
      </c>
      <c r="D24" s="6" t="s">
        <v>42</v>
      </c>
      <c r="E24" s="35" t="s">
        <v>44</v>
      </c>
      <c r="F24" s="6">
        <v>15</v>
      </c>
      <c r="G24" s="32">
        <f t="shared" si="2"/>
        <v>150</v>
      </c>
      <c r="H24" s="6">
        <v>124</v>
      </c>
      <c r="I24" s="32">
        <f t="shared" si="1"/>
        <v>8.2666666666666675</v>
      </c>
      <c r="J24" s="6">
        <v>96.47</v>
      </c>
      <c r="K24" s="6">
        <v>60.15</v>
      </c>
    </row>
    <row r="25" spans="1:11" ht="15.75" customHeight="1">
      <c r="A25" s="45">
        <v>43930</v>
      </c>
      <c r="B25" s="6" t="s">
        <v>48</v>
      </c>
      <c r="C25" s="6">
        <v>55</v>
      </c>
      <c r="D25" s="6" t="s">
        <v>42</v>
      </c>
      <c r="E25" s="35" t="s">
        <v>44</v>
      </c>
      <c r="F25" s="6">
        <v>16</v>
      </c>
      <c r="G25" s="32">
        <f t="shared" si="2"/>
        <v>160</v>
      </c>
      <c r="H25" s="6">
        <v>106</v>
      </c>
      <c r="I25" s="32">
        <f t="shared" si="1"/>
        <v>6.625</v>
      </c>
      <c r="J25" s="6">
        <v>94.78</v>
      </c>
      <c r="K25" s="6">
        <v>68.75</v>
      </c>
    </row>
    <row r="26" spans="1:11" ht="15.75" customHeight="1">
      <c r="A26" s="45">
        <v>43895</v>
      </c>
      <c r="B26" s="6" t="s">
        <v>48</v>
      </c>
      <c r="C26" s="6">
        <v>55</v>
      </c>
      <c r="D26" s="6" t="s">
        <v>39</v>
      </c>
      <c r="E26" s="35" t="s">
        <v>45</v>
      </c>
      <c r="F26" s="6">
        <v>13</v>
      </c>
      <c r="G26" s="32">
        <f t="shared" si="2"/>
        <v>130</v>
      </c>
      <c r="H26" s="6">
        <v>104</v>
      </c>
      <c r="I26" s="32">
        <f t="shared" si="1"/>
        <v>8</v>
      </c>
      <c r="J26" s="6">
        <v>83.18</v>
      </c>
      <c r="K26" s="6">
        <v>80.39</v>
      </c>
    </row>
    <row r="27" spans="1:11" ht="15.75" customHeight="1">
      <c r="A27" s="45">
        <v>43936</v>
      </c>
      <c r="B27" s="6" t="s">
        <v>48</v>
      </c>
      <c r="C27" s="6">
        <v>55</v>
      </c>
      <c r="D27" s="6" t="s">
        <v>39</v>
      </c>
      <c r="E27" s="35" t="s">
        <v>45</v>
      </c>
      <c r="F27" s="6">
        <v>18</v>
      </c>
      <c r="G27" s="32">
        <f t="shared" si="2"/>
        <v>180</v>
      </c>
      <c r="H27" s="6">
        <v>126</v>
      </c>
      <c r="I27" s="32">
        <f t="shared" si="1"/>
        <v>7</v>
      </c>
      <c r="J27" s="6">
        <v>92.73</v>
      </c>
      <c r="K27" s="6">
        <v>75</v>
      </c>
    </row>
    <row r="28" spans="1:11" ht="15.75" customHeight="1">
      <c r="A28" s="45">
        <v>43921</v>
      </c>
      <c r="B28" s="6" t="s">
        <v>48</v>
      </c>
      <c r="C28" s="6">
        <v>55</v>
      </c>
      <c r="D28" s="6" t="s">
        <v>39</v>
      </c>
      <c r="E28" s="35" t="s">
        <v>45</v>
      </c>
      <c r="F28" s="6">
        <v>21</v>
      </c>
      <c r="G28" s="32">
        <f t="shared" si="2"/>
        <v>210</v>
      </c>
      <c r="H28" s="6">
        <v>175</v>
      </c>
      <c r="I28" s="32">
        <f t="shared" si="1"/>
        <v>8.3333333333333339</v>
      </c>
      <c r="J28" s="6">
        <v>89.38</v>
      </c>
      <c r="K28" s="6">
        <v>67.56</v>
      </c>
    </row>
    <row r="29" spans="1:11" ht="15.75" customHeight="1">
      <c r="A29" s="45">
        <v>43893</v>
      </c>
      <c r="B29" s="6" t="s">
        <v>48</v>
      </c>
      <c r="C29" s="6">
        <v>55</v>
      </c>
      <c r="D29" s="6" t="s">
        <v>39</v>
      </c>
      <c r="E29" s="35" t="s">
        <v>45</v>
      </c>
      <c r="F29" s="6">
        <v>22</v>
      </c>
      <c r="G29" s="32">
        <f t="shared" si="2"/>
        <v>220</v>
      </c>
      <c r="H29" s="6">
        <v>165</v>
      </c>
      <c r="I29" s="32">
        <f t="shared" si="1"/>
        <v>7.5</v>
      </c>
      <c r="J29" s="6">
        <v>81.34</v>
      </c>
      <c r="K29" s="6">
        <v>78.02</v>
      </c>
    </row>
    <row r="30" spans="1:11" ht="15.75" customHeight="1">
      <c r="A30" s="45">
        <v>43942</v>
      </c>
      <c r="B30" s="6" t="s">
        <v>48</v>
      </c>
      <c r="C30" s="6">
        <v>55</v>
      </c>
      <c r="D30" s="6" t="s">
        <v>39</v>
      </c>
      <c r="E30" s="35" t="s">
        <v>45</v>
      </c>
      <c r="F30" s="6">
        <v>16</v>
      </c>
      <c r="G30" s="32">
        <f t="shared" si="2"/>
        <v>160</v>
      </c>
      <c r="H30" s="6">
        <v>120</v>
      </c>
      <c r="I30" s="32">
        <f t="shared" si="1"/>
        <v>7.5</v>
      </c>
      <c r="J30" s="6">
        <v>84.99</v>
      </c>
      <c r="K30" s="6">
        <v>94.19</v>
      </c>
    </row>
    <row r="31" spans="1:11" ht="15.75" customHeight="1">
      <c r="A31" s="45">
        <v>43909</v>
      </c>
      <c r="B31" s="6" t="s">
        <v>48</v>
      </c>
      <c r="C31" s="6">
        <v>55</v>
      </c>
      <c r="D31" s="6" t="s">
        <v>39</v>
      </c>
      <c r="E31" s="35" t="s">
        <v>45</v>
      </c>
      <c r="F31" s="6">
        <v>14</v>
      </c>
      <c r="G31" s="32">
        <f t="shared" si="2"/>
        <v>140</v>
      </c>
      <c r="H31" s="6">
        <v>104</v>
      </c>
      <c r="I31" s="32">
        <f t="shared" si="1"/>
        <v>7.4285714285714288</v>
      </c>
      <c r="J31" s="6">
        <v>92.83</v>
      </c>
      <c r="K31" s="6">
        <v>81.03</v>
      </c>
    </row>
    <row r="32" spans="1:11" ht="15.75" customHeight="1">
      <c r="A32" s="45">
        <v>43936</v>
      </c>
      <c r="B32" s="6" t="s">
        <v>48</v>
      </c>
      <c r="C32" s="6">
        <v>55</v>
      </c>
      <c r="D32" s="6" t="s">
        <v>42</v>
      </c>
      <c r="E32" s="35" t="s">
        <v>45</v>
      </c>
      <c r="F32" s="6">
        <v>22</v>
      </c>
      <c r="G32" s="32">
        <f t="shared" si="2"/>
        <v>220</v>
      </c>
      <c r="H32" s="6">
        <v>156</v>
      </c>
      <c r="I32" s="32">
        <f t="shared" si="1"/>
        <v>7.0909090909090908</v>
      </c>
      <c r="J32" s="6">
        <v>90.31</v>
      </c>
      <c r="K32" s="6">
        <v>83.36</v>
      </c>
    </row>
    <row r="33" spans="1:11" ht="15.75" customHeight="1">
      <c r="A33" s="45">
        <v>43892</v>
      </c>
      <c r="B33" s="6" t="s">
        <v>48</v>
      </c>
      <c r="C33" s="6">
        <v>55</v>
      </c>
      <c r="D33" s="6" t="s">
        <v>42</v>
      </c>
      <c r="E33" s="35" t="s">
        <v>45</v>
      </c>
      <c r="F33" s="6">
        <v>15</v>
      </c>
      <c r="G33" s="32">
        <f t="shared" si="2"/>
        <v>150</v>
      </c>
      <c r="H33" s="6">
        <v>88</v>
      </c>
      <c r="I33" s="32">
        <f t="shared" si="1"/>
        <v>5.8666666666666663</v>
      </c>
      <c r="J33" s="6">
        <v>91.65</v>
      </c>
      <c r="K33" s="6">
        <v>78.75</v>
      </c>
    </row>
    <row r="34" spans="1:11" ht="15.75" customHeight="1">
      <c r="A34" s="45">
        <v>43947</v>
      </c>
      <c r="B34" s="6" t="s">
        <v>48</v>
      </c>
      <c r="C34" s="6">
        <v>55</v>
      </c>
      <c r="D34" s="6" t="s">
        <v>42</v>
      </c>
      <c r="E34" s="35" t="s">
        <v>45</v>
      </c>
      <c r="F34" s="6">
        <v>16</v>
      </c>
      <c r="G34" s="32">
        <f t="shared" si="2"/>
        <v>160</v>
      </c>
      <c r="H34" s="6">
        <v>95</v>
      </c>
      <c r="I34" s="32">
        <f t="shared" si="1"/>
        <v>5.9375</v>
      </c>
      <c r="J34" s="6">
        <v>82.56</v>
      </c>
      <c r="K34" s="6">
        <v>67.11</v>
      </c>
    </row>
    <row r="35" spans="1:11" ht="15.75" customHeight="1">
      <c r="A35" s="45">
        <v>43936</v>
      </c>
      <c r="B35" s="6" t="s">
        <v>48</v>
      </c>
      <c r="C35" s="6">
        <v>55</v>
      </c>
      <c r="D35" s="6" t="s">
        <v>42</v>
      </c>
      <c r="E35" s="35" t="s">
        <v>45</v>
      </c>
      <c r="F35" s="6">
        <v>22</v>
      </c>
      <c r="G35" s="32">
        <f t="shared" si="2"/>
        <v>220</v>
      </c>
      <c r="H35" s="6">
        <v>155</v>
      </c>
      <c r="I35" s="32">
        <f t="shared" si="1"/>
        <v>7.0454545454545459</v>
      </c>
      <c r="J35" s="6">
        <v>99.67</v>
      </c>
      <c r="K35" s="6">
        <v>75.739999999999995</v>
      </c>
    </row>
    <row r="36" spans="1:11" ht="15.75" customHeight="1">
      <c r="A36" s="45">
        <v>43936</v>
      </c>
      <c r="B36" s="6" t="s">
        <v>48</v>
      </c>
      <c r="C36" s="6">
        <v>55</v>
      </c>
      <c r="D36" s="6" t="s">
        <v>42</v>
      </c>
      <c r="E36" s="35" t="s">
        <v>45</v>
      </c>
      <c r="F36" s="6">
        <v>20</v>
      </c>
      <c r="G36" s="32">
        <f t="shared" si="2"/>
        <v>200</v>
      </c>
      <c r="H36" s="6">
        <v>170</v>
      </c>
      <c r="I36" s="32">
        <f t="shared" si="1"/>
        <v>8.5</v>
      </c>
      <c r="J36" s="6">
        <v>87.24</v>
      </c>
      <c r="K36" s="6">
        <v>80.760000000000005</v>
      </c>
    </row>
    <row r="37" spans="1:11" ht="15.75" customHeight="1">
      <c r="A37" s="45">
        <v>43951</v>
      </c>
      <c r="B37" s="6" t="s">
        <v>48</v>
      </c>
      <c r="C37" s="6">
        <v>55</v>
      </c>
      <c r="D37" s="6" t="s">
        <v>42</v>
      </c>
      <c r="E37" s="35" t="s">
        <v>45</v>
      </c>
      <c r="F37" s="6">
        <v>17</v>
      </c>
      <c r="G37" s="32">
        <f t="shared" si="2"/>
        <v>170</v>
      </c>
      <c r="H37" s="6">
        <v>135</v>
      </c>
      <c r="I37" s="32">
        <f t="shared" si="1"/>
        <v>7.9411764705882355</v>
      </c>
      <c r="J37" s="6">
        <v>92.61</v>
      </c>
      <c r="K37" s="6">
        <v>95.25</v>
      </c>
    </row>
    <row r="38" spans="1:11" ht="15.75" customHeight="1">
      <c r="A38" s="45">
        <v>43899</v>
      </c>
      <c r="B38" s="6" t="s">
        <v>48</v>
      </c>
      <c r="C38" s="6">
        <v>55</v>
      </c>
      <c r="D38" s="6" t="s">
        <v>39</v>
      </c>
      <c r="E38" s="35" t="s">
        <v>46</v>
      </c>
      <c r="F38" s="6">
        <v>5</v>
      </c>
      <c r="G38" s="32">
        <f t="shared" si="2"/>
        <v>50</v>
      </c>
      <c r="H38" s="6">
        <v>35</v>
      </c>
      <c r="I38" s="32">
        <f t="shared" si="1"/>
        <v>7</v>
      </c>
      <c r="J38" s="6">
        <v>90.47</v>
      </c>
      <c r="K38" s="6">
        <v>69.58</v>
      </c>
    </row>
    <row r="39" spans="1:11" ht="15.75" customHeight="1">
      <c r="A39" s="45">
        <v>43923</v>
      </c>
      <c r="B39" s="6" t="s">
        <v>48</v>
      </c>
      <c r="C39" s="6">
        <v>55</v>
      </c>
      <c r="D39" s="6" t="s">
        <v>39</v>
      </c>
      <c r="E39" s="35" t="s">
        <v>46</v>
      </c>
      <c r="F39" s="6">
        <v>9</v>
      </c>
      <c r="G39" s="32">
        <f t="shared" si="2"/>
        <v>90</v>
      </c>
      <c r="H39" s="6">
        <v>60</v>
      </c>
      <c r="I39" s="32">
        <f t="shared" si="1"/>
        <v>6.666666666666667</v>
      </c>
      <c r="J39" s="6">
        <v>85.08</v>
      </c>
      <c r="K39" s="6">
        <v>80.52</v>
      </c>
    </row>
    <row r="40" spans="1:11" ht="15.75" customHeight="1">
      <c r="A40" s="45">
        <v>43891</v>
      </c>
      <c r="B40" s="6" t="s">
        <v>48</v>
      </c>
      <c r="C40" s="6">
        <v>55</v>
      </c>
      <c r="D40" s="6" t="s">
        <v>39</v>
      </c>
      <c r="E40" s="35" t="s">
        <v>46</v>
      </c>
      <c r="F40" s="6">
        <v>5</v>
      </c>
      <c r="G40" s="32">
        <f t="shared" si="2"/>
        <v>50</v>
      </c>
      <c r="H40" s="6">
        <v>37</v>
      </c>
      <c r="I40" s="32">
        <f t="shared" si="1"/>
        <v>7.4</v>
      </c>
      <c r="J40" s="6">
        <v>93.54</v>
      </c>
      <c r="K40" s="6">
        <v>72.06</v>
      </c>
    </row>
    <row r="41" spans="1:11" ht="15.75" customHeight="1">
      <c r="A41" s="45">
        <v>43891</v>
      </c>
      <c r="B41" s="6" t="s">
        <v>48</v>
      </c>
      <c r="C41" s="6">
        <v>55</v>
      </c>
      <c r="D41" s="6" t="s">
        <v>39</v>
      </c>
      <c r="E41" s="35" t="s">
        <v>46</v>
      </c>
      <c r="F41" s="6">
        <v>6</v>
      </c>
      <c r="G41" s="32">
        <f t="shared" si="2"/>
        <v>60</v>
      </c>
      <c r="H41" s="6">
        <v>48</v>
      </c>
      <c r="I41" s="32">
        <f t="shared" si="1"/>
        <v>8</v>
      </c>
      <c r="J41" s="6">
        <v>82.04</v>
      </c>
      <c r="K41" s="6">
        <v>94.59</v>
      </c>
    </row>
    <row r="42" spans="1:11" ht="15.75" customHeight="1">
      <c r="A42" s="45">
        <v>43936</v>
      </c>
      <c r="B42" s="6" t="s">
        <v>48</v>
      </c>
      <c r="C42" s="6">
        <v>55</v>
      </c>
      <c r="D42" s="6" t="s">
        <v>39</v>
      </c>
      <c r="E42" s="35" t="s">
        <v>46</v>
      </c>
      <c r="F42" s="6">
        <v>3</v>
      </c>
      <c r="G42" s="32">
        <f t="shared" si="2"/>
        <v>30</v>
      </c>
      <c r="H42" s="6">
        <v>19</v>
      </c>
      <c r="I42" s="32">
        <f t="shared" si="1"/>
        <v>6.333333333333333</v>
      </c>
      <c r="J42" s="6">
        <v>83.87</v>
      </c>
      <c r="K42" s="6">
        <v>80.510000000000005</v>
      </c>
    </row>
    <row r="43" spans="1:11" ht="15.75" customHeight="1">
      <c r="A43" s="45">
        <v>43892</v>
      </c>
      <c r="B43" s="6" t="s">
        <v>48</v>
      </c>
      <c r="C43" s="6">
        <v>55</v>
      </c>
      <c r="D43" s="6" t="s">
        <v>39</v>
      </c>
      <c r="E43" s="35" t="s">
        <v>46</v>
      </c>
      <c r="F43" s="6">
        <v>7</v>
      </c>
      <c r="G43" s="32">
        <f t="shared" si="2"/>
        <v>70</v>
      </c>
      <c r="H43" s="6">
        <v>62</v>
      </c>
      <c r="I43" s="32">
        <f t="shared" si="1"/>
        <v>8.8571428571428577</v>
      </c>
      <c r="J43" s="6">
        <v>87.07</v>
      </c>
      <c r="K43" s="6">
        <v>66.27</v>
      </c>
    </row>
    <row r="44" spans="1:11" ht="15.75" customHeight="1">
      <c r="A44" s="45">
        <v>43894</v>
      </c>
      <c r="B44" s="6" t="s">
        <v>48</v>
      </c>
      <c r="C44" s="6">
        <v>55</v>
      </c>
      <c r="D44" s="6" t="s">
        <v>42</v>
      </c>
      <c r="E44" s="35" t="s">
        <v>46</v>
      </c>
      <c r="F44" s="6">
        <v>10</v>
      </c>
      <c r="G44" s="32">
        <f t="shared" si="2"/>
        <v>100</v>
      </c>
      <c r="H44" s="6">
        <v>85</v>
      </c>
      <c r="I44" s="32">
        <f t="shared" si="1"/>
        <v>8.5</v>
      </c>
      <c r="J44" s="6">
        <v>80.349999999999994</v>
      </c>
      <c r="K44" s="6">
        <v>98.15</v>
      </c>
    </row>
    <row r="45" spans="1:11" ht="15.75" customHeight="1">
      <c r="A45" s="45">
        <v>43911</v>
      </c>
      <c r="B45" s="6" t="s">
        <v>48</v>
      </c>
      <c r="C45" s="6">
        <v>55</v>
      </c>
      <c r="D45" s="6" t="s">
        <v>42</v>
      </c>
      <c r="E45" s="35" t="s">
        <v>46</v>
      </c>
      <c r="F45" s="6">
        <v>15</v>
      </c>
      <c r="G45" s="32">
        <f t="shared" si="2"/>
        <v>150</v>
      </c>
      <c r="H45" s="6">
        <v>125</v>
      </c>
      <c r="I45" s="32">
        <f t="shared" si="1"/>
        <v>8.3333333333333339</v>
      </c>
      <c r="J45" s="6">
        <v>98.05</v>
      </c>
      <c r="K45" s="6">
        <v>65.069999999999993</v>
      </c>
    </row>
    <row r="46" spans="1:11" ht="15.75" customHeight="1">
      <c r="A46" s="45">
        <v>43944</v>
      </c>
      <c r="B46" s="6" t="s">
        <v>48</v>
      </c>
      <c r="C46" s="6">
        <v>55</v>
      </c>
      <c r="D46" s="6" t="s">
        <v>42</v>
      </c>
      <c r="E46" s="35" t="s">
        <v>46</v>
      </c>
      <c r="F46" s="6">
        <v>12</v>
      </c>
      <c r="G46" s="32">
        <f t="shared" si="2"/>
        <v>120</v>
      </c>
      <c r="H46" s="6">
        <v>75</v>
      </c>
      <c r="I46" s="32">
        <f t="shared" si="1"/>
        <v>6.25</v>
      </c>
      <c r="J46" s="6">
        <v>99.96</v>
      </c>
      <c r="K46" s="6">
        <v>67.680000000000007</v>
      </c>
    </row>
    <row r="47" spans="1:11" ht="15.75" customHeight="1">
      <c r="A47" s="45">
        <v>43908</v>
      </c>
      <c r="B47" s="6" t="s">
        <v>48</v>
      </c>
      <c r="C47" s="6">
        <v>55</v>
      </c>
      <c r="D47" s="6" t="s">
        <v>42</v>
      </c>
      <c r="E47" s="35" t="s">
        <v>46</v>
      </c>
      <c r="F47" s="6">
        <v>6</v>
      </c>
      <c r="G47" s="32">
        <f t="shared" si="2"/>
        <v>60</v>
      </c>
      <c r="H47" s="6">
        <v>45</v>
      </c>
      <c r="I47" s="32">
        <f t="shared" si="1"/>
        <v>7.5</v>
      </c>
      <c r="J47" s="6">
        <v>80.28</v>
      </c>
      <c r="K47" s="6">
        <v>76.86</v>
      </c>
    </row>
    <row r="48" spans="1:11" ht="15.75" customHeight="1">
      <c r="A48" s="45">
        <v>43895</v>
      </c>
      <c r="B48" s="6" t="s">
        <v>48</v>
      </c>
      <c r="C48" s="6">
        <v>55</v>
      </c>
      <c r="D48" s="6" t="s">
        <v>42</v>
      </c>
      <c r="E48" s="35" t="s">
        <v>46</v>
      </c>
      <c r="F48" s="6">
        <v>4</v>
      </c>
      <c r="G48" s="32">
        <f t="shared" si="2"/>
        <v>40</v>
      </c>
      <c r="H48" s="6">
        <v>25</v>
      </c>
      <c r="I48" s="32">
        <f t="shared" si="1"/>
        <v>6.25</v>
      </c>
      <c r="J48" s="6">
        <v>91.73</v>
      </c>
      <c r="K48" s="6">
        <v>59.68</v>
      </c>
    </row>
    <row r="49" spans="1:5" ht="15.75" customHeight="1">
      <c r="A49" s="45"/>
      <c r="E49" s="35"/>
    </row>
    <row r="50" spans="1:5" ht="15.75" customHeight="1">
      <c r="A50" s="45"/>
    </row>
    <row r="51" spans="1:5" ht="15.75" customHeight="1">
      <c r="A51" s="45"/>
    </row>
    <row r="52" spans="1:5" ht="15.75" customHeight="1">
      <c r="A52" s="45"/>
    </row>
    <row r="53" spans="1:5" ht="15.75" customHeight="1">
      <c r="A53" s="45"/>
    </row>
    <row r="54" spans="1:5" ht="15.75" customHeight="1">
      <c r="A54" s="45"/>
    </row>
    <row r="55" spans="1:5" ht="15.75" customHeight="1">
      <c r="A55" s="45"/>
    </row>
    <row r="56" spans="1:5" ht="15.75" customHeight="1">
      <c r="A5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6"/>
  <sheetViews>
    <sheetView workbookViewId="0"/>
  </sheetViews>
  <sheetFormatPr baseColWidth="10" defaultColWidth="14.5" defaultRowHeight="15.75" customHeight="1"/>
  <sheetData>
    <row r="1" spans="1:4">
      <c r="A1" s="8" t="s">
        <v>49</v>
      </c>
      <c r="B1" s="8" t="s">
        <v>50</v>
      </c>
      <c r="C1" s="8" t="s">
        <v>45</v>
      </c>
      <c r="D1" s="36"/>
    </row>
    <row r="2" spans="1:4">
      <c r="A2" s="9">
        <v>38.18</v>
      </c>
      <c r="B2" s="9">
        <v>73.14</v>
      </c>
      <c r="C2" s="9">
        <v>135</v>
      </c>
      <c r="D2" s="8" t="s">
        <v>51</v>
      </c>
    </row>
    <row r="3" spans="1:4">
      <c r="A3" s="9">
        <v>31.24</v>
      </c>
      <c r="B3" s="9">
        <v>39.64</v>
      </c>
      <c r="C3" s="9">
        <v>60</v>
      </c>
      <c r="D3" s="8" t="s">
        <v>52</v>
      </c>
    </row>
    <row r="4" spans="1:4">
      <c r="A4" s="9">
        <v>30.03</v>
      </c>
      <c r="B4" s="9">
        <v>30.92</v>
      </c>
      <c r="C4" s="9">
        <v>240</v>
      </c>
      <c r="D4" s="8" t="s">
        <v>53</v>
      </c>
    </row>
    <row r="5" spans="1:4">
      <c r="A5" s="9">
        <v>36.020000000000003</v>
      </c>
      <c r="B5" s="9">
        <v>51.66</v>
      </c>
      <c r="C5" s="9">
        <v>180</v>
      </c>
      <c r="D5" s="8" t="s">
        <v>54</v>
      </c>
    </row>
    <row r="6" spans="1:4">
      <c r="A6" s="9">
        <v>21.45</v>
      </c>
      <c r="B6" s="9">
        <v>61.74</v>
      </c>
      <c r="C6" s="9">
        <v>80</v>
      </c>
      <c r="D6" s="8" t="s">
        <v>55</v>
      </c>
    </row>
    <row r="7" spans="1:4">
      <c r="A7" s="9">
        <v>48.95</v>
      </c>
      <c r="B7" s="9">
        <v>60.34</v>
      </c>
      <c r="C7" s="9">
        <v>320</v>
      </c>
      <c r="D7" s="8" t="s">
        <v>56</v>
      </c>
    </row>
    <row r="8" spans="1:4">
      <c r="A8" s="9">
        <v>39.04</v>
      </c>
      <c r="B8" s="9">
        <v>106.15</v>
      </c>
      <c r="C8" s="9">
        <v>315</v>
      </c>
      <c r="D8" s="8" t="s">
        <v>57</v>
      </c>
    </row>
    <row r="9" spans="1:4">
      <c r="A9" s="36"/>
      <c r="B9" s="36"/>
      <c r="C9" s="9">
        <v>140</v>
      </c>
      <c r="D9" s="8" t="s">
        <v>58</v>
      </c>
    </row>
    <row r="10" spans="1:4">
      <c r="A10" s="36"/>
      <c r="B10" s="36"/>
      <c r="C10" s="9">
        <v>560</v>
      </c>
      <c r="D10" s="8" t="s">
        <v>59</v>
      </c>
    </row>
    <row r="11" spans="1:4">
      <c r="A11" s="36"/>
      <c r="B11" s="36"/>
      <c r="C11" s="9">
        <v>280</v>
      </c>
      <c r="D11" s="37" t="s">
        <v>60</v>
      </c>
    </row>
    <row r="12" spans="1:4">
      <c r="A12" s="36"/>
      <c r="B12" s="36"/>
      <c r="C12" s="9">
        <v>300</v>
      </c>
      <c r="D12" s="37" t="s">
        <v>61</v>
      </c>
    </row>
    <row r="13" spans="1:4">
      <c r="A13" s="36"/>
      <c r="B13" s="36"/>
      <c r="C13" s="9">
        <v>260</v>
      </c>
      <c r="D13" s="37" t="s">
        <v>62</v>
      </c>
    </row>
    <row r="14" spans="1:4">
      <c r="A14" s="36"/>
      <c r="B14" s="36"/>
      <c r="C14" s="9">
        <v>400</v>
      </c>
      <c r="D14" s="38" t="s">
        <v>63</v>
      </c>
    </row>
    <row r="15" spans="1:4">
      <c r="A15" s="36"/>
      <c r="B15" s="36"/>
      <c r="C15" s="9">
        <v>480</v>
      </c>
      <c r="D15" s="38" t="s">
        <v>64</v>
      </c>
    </row>
    <row r="16" spans="1:4">
      <c r="A16" s="36"/>
      <c r="B16" s="36"/>
      <c r="C16" s="9">
        <v>320</v>
      </c>
      <c r="D16" s="3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19_Jack</vt:lpstr>
      <vt:lpstr>30_Bonnie</vt:lpstr>
      <vt:lpstr>45_Amy</vt:lpstr>
      <vt:lpstr>8_Lina</vt:lpstr>
      <vt:lpstr>16_wayne</vt:lpstr>
      <vt:lpstr>13_James</vt:lpstr>
      <vt:lpstr>55_Emma</vt:lpstr>
      <vt:lpstr>test 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 - Yeo Ying Xuan</cp:lastModifiedBy>
  <dcterms:modified xsi:type="dcterms:W3CDTF">2020-04-16T20:12:51Z</dcterms:modified>
</cp:coreProperties>
</file>